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各課専用\自治振興課\06税財政担当（財政）\06 決算統計\15 財政比較分析表／歳出比較分析表→資料集へ\令和６年度決算\03 ②R8.10公表分\07 国へ報告\"/>
    </mc:Choice>
  </mc:AlternateContent>
  <xr:revisionPtr revIDLastSave="0" documentId="13_ncr:1_{9C436D11-AEA2-44FA-A7E1-D684B7153E44}" xr6:coauthVersionLast="47" xr6:coauthVersionMax="47" xr10:uidLastSave="{00000000-0000-0000-0000-000000000000}"/>
  <bookViews>
    <workbookView xWindow="-120" yWindow="-120" windowWidth="29040" windowHeight="1572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c r="BY43" i="7"/>
  <c r="BW43" i="7"/>
  <c r="BE43" i="7"/>
  <c r="AM43" i="7"/>
  <c r="U43" i="7"/>
  <c r="E43" i="7"/>
  <c r="C43" i="7"/>
  <c r="DG42" i="7"/>
  <c r="CQ42" i="7"/>
  <c r="BY42" i="7"/>
  <c r="BW42" i="7"/>
  <c r="BE42" i="7"/>
  <c r="AM42" i="7"/>
  <c r="U42" i="7"/>
  <c r="E42" i="7"/>
  <c r="C42" i="7"/>
  <c r="DG41" i="7"/>
  <c r="CQ41" i="7"/>
  <c r="BY41" i="7"/>
  <c r="BW41" i="7" s="1"/>
  <c r="BE41" i="7"/>
  <c r="AM41" i="7"/>
  <c r="U41" i="7"/>
  <c r="E41" i="7"/>
  <c r="C41" i="7"/>
  <c r="DG40" i="7"/>
  <c r="CQ40" i="7"/>
  <c r="BY40" i="7"/>
  <c r="BW40" i="7"/>
  <c r="BE40" i="7"/>
  <c r="AM40" i="7"/>
  <c r="U40" i="7"/>
  <c r="E40" i="7"/>
  <c r="C40" i="7"/>
  <c r="DG39" i="7"/>
  <c r="CQ39" i="7"/>
  <c r="BY39" i="7"/>
  <c r="BE39" i="7"/>
  <c r="AM39" i="7"/>
  <c r="U39" i="7"/>
  <c r="E39" i="7"/>
  <c r="C39" i="7" s="1"/>
  <c r="DG38" i="7"/>
  <c r="CQ38" i="7"/>
  <c r="BY38" i="7"/>
  <c r="BE38" i="7"/>
  <c r="AM38" i="7"/>
  <c r="W38" i="7"/>
  <c r="E38" i="7"/>
  <c r="C38" i="7" s="1"/>
  <c r="DG37" i="7"/>
  <c r="CQ37" i="7"/>
  <c r="BY37" i="7"/>
  <c r="BE37" i="7"/>
  <c r="AM37" i="7"/>
  <c r="W37" i="7"/>
  <c r="E37" i="7"/>
  <c r="C37" i="7"/>
  <c r="DG36" i="7"/>
  <c r="CQ36" i="7"/>
  <c r="BY36" i="7"/>
  <c r="BG36" i="7"/>
  <c r="AO36" i="7"/>
  <c r="W36" i="7"/>
  <c r="E36" i="7"/>
  <c r="C36" i="7" s="1"/>
  <c r="DG35" i="7"/>
  <c r="CQ35" i="7"/>
  <c r="BY35" i="7"/>
  <c r="BG35" i="7"/>
  <c r="AO35" i="7"/>
  <c r="W35" i="7"/>
  <c r="E35" i="7"/>
  <c r="C35" i="7" s="1"/>
  <c r="DG34" i="7"/>
  <c r="CQ34" i="7"/>
  <c r="BY34" i="7"/>
  <c r="BG34" i="7"/>
  <c r="AO34" i="7"/>
  <c r="W34" i="7"/>
  <c r="E34" i="7"/>
  <c r="C34" i="7"/>
  <c r="U34" i="7" l="1"/>
  <c r="U35" i="7" s="1"/>
  <c r="U36" i="7" s="1"/>
  <c r="U37" i="7" s="1"/>
  <c r="U38" i="7" s="1"/>
  <c r="AM34" i="7" l="1"/>
  <c r="AM35" i="7" s="1"/>
  <c r="AM36" i="7" s="1"/>
  <c r="BE34" i="7"/>
  <c r="BE35" i="7" s="1"/>
  <c r="BE36" i="7" s="1"/>
  <c r="BW34" i="7"/>
  <c r="BW35" i="7" s="1"/>
  <c r="BW36" i="7" s="1"/>
  <c r="BW37" i="7" s="1"/>
  <c r="BW38" i="7" s="1"/>
  <c r="BW39" i="7" s="1"/>
  <c r="CO34" i="7" l="1"/>
  <c r="CO35" i="7" s="1"/>
  <c r="CO36" i="7" s="1"/>
  <c r="CO37" i="7" s="1"/>
  <c r="CO38" i="7" s="1"/>
  <c r="CO39" i="7" s="1"/>
  <c r="CO40" i="7" s="1"/>
  <c r="CO41" i="7" s="1"/>
  <c r="CO42" i="7" s="1"/>
</calcChain>
</file>

<file path=xl/sharedStrings.xml><?xml version="1.0" encoding="utf-8"?>
<sst xmlns="http://schemas.openxmlformats.org/spreadsheetml/2006/main" count="1188" uniqueCount="622">
  <si>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</si>
  <si>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</si>
  <si>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</si>
  <si>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</si>
  <si>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</si>
  <si>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</si>
  <si>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</si>
  <si>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</si>
  <si>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</si>
  <si>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</si>
  <si>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</si>
  <si>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</si>
  <si>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</si>
  <si>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</si>
  <si>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</si>
  <si>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将来負担比率、有形固定資産減価償却率いずれも類似団体と比較して高い水準にある。
　市債の新規発行の抑制や一部繰上償還などにより市債残高が減少したこと、交付税算入率の高い市債発行に努めていることで、将来負担比率は減少傾向にある。
　有形固定資産減価償却率は増加傾向にあるが、これは一斉に更新時期が到来している施設の改修・建替え・除却・利活用を計画的に行うため、長期的な視点から現時点のところ施設更新等が抑制傾向にあるためである。今後は本市公共施設マネジメント基本計画に基づき、老朽化の進む施設を優先的に長寿命化に係る改修や集約化、除却を計画的に行っていく予定である。</t>
    <rPh sb="106" eb="108">
      <t>ゲンショウ</t>
    </rPh>
    <rPh sb="108" eb="110">
      <t>ケイコウ</t>
    </rPh>
    <rPh sb="130" eb="132">
      <t>ケイコウ</t>
    </rPh>
    <phoneticPr fontId="5"/>
  </si>
  <si>
    <t>実質公債費比率は類似団体と比較して高い水準となっており、下水道事業会計における大型事業に係る償還開始などで公営企業債元利償還金が増加したことにより前年度から増加した。
また、将来負担比率についても類似団体と比較して高い水準であり令和6年度は微増したが、近年の市債新規発行抑制や一部繰上償還などによって市債残高が減少し、減少傾向にある。</t>
    <rPh sb="64" eb="66">
      <t>ゾウカ</t>
    </rPh>
    <rPh sb="73" eb="76">
      <t>ゼンネンド</t>
    </rPh>
    <rPh sb="78" eb="80">
      <t>ゾウカ</t>
    </rPh>
    <rPh sb="114" eb="116">
      <t>レイワ</t>
    </rPh>
    <rPh sb="117" eb="119">
      <t>ネンド</t>
    </rPh>
    <rPh sb="120" eb="122">
      <t>ビゾウ</t>
    </rPh>
    <rPh sb="159" eb="161">
      <t>ゲンショウ</t>
    </rPh>
    <phoneticPr fontId="5"/>
  </si>
  <si>
    <t>令和6年度　財政状況資料集</t>
    <phoneticPr fontId="5"/>
  </si>
  <si>
    <t>総括表（市町村）</t>
    <rPh sb="0" eb="2">
      <t>ソウカツ</t>
    </rPh>
    <rPh sb="2" eb="3">
      <t>ヒョウ</t>
    </rPh>
    <rPh sb="4" eb="7">
      <t>シチョウソン</t>
    </rPh>
    <phoneticPr fontId="5"/>
  </si>
  <si>
    <t>都道府県名</t>
    <phoneticPr fontId="5"/>
  </si>
  <si>
    <t>京都府</t>
    <phoneticPr fontId="5"/>
  </si>
  <si>
    <t>市町村類型</t>
    <phoneticPr fontId="5"/>
  </si>
  <si>
    <t>Ⅱ－２</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</si>
  <si>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</si>
  <si>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</si>
  <si>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</si>
  <si>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</si>
  <si>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</si>
  <si>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</si>
  <si>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</si>
  <si>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</si>
  <si>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</si>
  <si>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</si>
  <si>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</si>
  <si>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</si>
  <si>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</si>
  <si>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福知山市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</si>
  <si>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</si>
  <si>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</si>
  <si>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</si>
  <si>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</si>
  <si>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</si>
  <si>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</si>
  <si>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</si>
  <si>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</si>
  <si>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</si>
  <si>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</si>
  <si>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</si>
  <si>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</si>
  <si>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</si>
  <si>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</si>
  <si>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</si>
  <si>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</si>
  <si>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</si>
  <si>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</si>
  <si>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</si>
  <si>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</si>
  <si>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</si>
  <si>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</si>
  <si>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</si>
  <si>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-2.1</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</si>
  <si>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</si>
  <si>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</si>
  <si>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</si>
  <si>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</si>
  <si>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</si>
  <si>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</si>
  <si>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</si>
  <si>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</si>
  <si>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</si>
  <si>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</si>
  <si>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</si>
  <si>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</si>
  <si>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</si>
  <si>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</si>
  <si>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</si>
  <si>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</si>
  <si>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</si>
  <si>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</si>
  <si>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</si>
  <si>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</si>
  <si>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</si>
  <si>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</si>
  <si>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</si>
  <si>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14"/>
  </si>
  <si>
    <t>うち日本人(％)</t>
    <phoneticPr fontId="5"/>
  </si>
  <si>
    <t>-1.4</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</si>
  <si>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</si>
  <si>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</si>
  <si>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</si>
  <si>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</si>
  <si>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</si>
  <si>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</si>
  <si>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</si>
  <si>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</si>
  <si>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</si>
  <si>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</si>
  <si>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</si>
  <si>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</si>
  <si>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</si>
  <si>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</si>
  <si>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</si>
  <si>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</si>
  <si>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</si>
  <si>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</si>
  <si>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</si>
  <si>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</si>
  <si>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</si>
  <si>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</si>
  <si>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</si>
  <si>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</si>
  <si>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</si>
  <si>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</si>
  <si>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</si>
  <si>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</si>
  <si>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</si>
  <si>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</si>
  <si>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</si>
  <si>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</si>
  <si>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</si>
  <si>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</si>
  <si>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</si>
  <si>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</si>
  <si>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</si>
  <si>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</si>
  <si>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</si>
  <si>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</si>
  <si>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</si>
  <si>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</si>
  <si>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</si>
  <si>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</si>
  <si>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</si>
  <si>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</si>
  <si>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</si>
  <si>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</si>
  <si>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</si>
  <si>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</si>
  <si>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</si>
  <si>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</si>
  <si>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</si>
  <si>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</si>
  <si>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</si>
  <si>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</si>
  <si>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</si>
  <si>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</si>
  <si>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</si>
  <si>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</si>
  <si>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京都府福知山市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</si>
  <si>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</si>
  <si>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</si>
  <si>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</si>
  <si>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</si>
  <si>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</si>
  <si>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</si>
  <si>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</si>
  <si>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</si>
  <si>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</si>
  <si>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</si>
  <si>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</si>
  <si>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</si>
  <si>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</si>
  <si>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</si>
  <si>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</si>
  <si>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</si>
  <si>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</si>
  <si>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</si>
  <si>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</si>
  <si>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</si>
  <si>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</si>
  <si>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</si>
  <si>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</si>
  <si>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</si>
  <si>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</si>
  <si>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</si>
  <si>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</si>
  <si>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</si>
  <si>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</si>
  <si>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</si>
  <si>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</si>
  <si>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</si>
  <si>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</si>
  <si>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</si>
  <si>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</si>
  <si>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</si>
  <si>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</si>
  <si>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</si>
  <si>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</si>
  <si>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</si>
  <si>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</si>
  <si>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</si>
  <si>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</si>
  <si>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</si>
  <si>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</si>
  <si>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</si>
  <si>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</si>
  <si>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</si>
  <si>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</si>
  <si>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</si>
  <si>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</si>
  <si>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</si>
  <si>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</si>
  <si>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</si>
  <si>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</si>
  <si>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</si>
  <si>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</si>
  <si>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</si>
  <si>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</si>
  <si>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</si>
  <si>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</si>
  <si>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</si>
  <si>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</si>
  <si>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</si>
  <si>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</si>
  <si>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</si>
  <si>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</si>
  <si>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</si>
  <si>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</si>
  <si>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</si>
  <si>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</si>
  <si>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</si>
  <si>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</si>
  <si>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</si>
  <si>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</si>
  <si>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</si>
  <si>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</si>
  <si>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</si>
  <si>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</si>
  <si>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</si>
  <si>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</si>
  <si>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</si>
  <si>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</si>
  <si>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</si>
  <si>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</si>
  <si>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</si>
  <si>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</si>
  <si>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</si>
  <si>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</si>
  <si>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</si>
  <si>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</si>
  <si>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</si>
  <si>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</si>
  <si>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</si>
  <si>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</si>
  <si>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</si>
  <si>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</si>
  <si>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</si>
  <si>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</si>
  <si>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</si>
  <si>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</si>
  <si>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</si>
  <si>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</si>
  <si>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</si>
  <si>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</si>
  <si>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</si>
  <si>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</si>
  <si>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</si>
  <si>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</si>
  <si>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</si>
  <si>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</si>
  <si>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</si>
  <si>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</si>
  <si>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</si>
  <si>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</si>
  <si>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</si>
  <si>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</si>
  <si>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</si>
  <si>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</si>
  <si>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</si>
  <si>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</si>
  <si>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</si>
  <si>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</si>
  <si>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</si>
  <si>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</si>
  <si>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</si>
  <si>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</si>
  <si>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</si>
  <si>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</si>
  <si>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</si>
  <si>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</si>
  <si>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</si>
  <si>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</si>
  <si>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</si>
  <si>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</si>
  <si>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</si>
  <si>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</si>
  <si>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</si>
  <si>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</si>
  <si>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</si>
  <si>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</si>
  <si>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</si>
  <si>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</si>
  <si>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</si>
  <si>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</si>
  <si>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</si>
  <si>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</si>
  <si>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</si>
  <si>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</si>
  <si>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</si>
  <si>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</si>
  <si>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京都府福知山市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</si>
  <si>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</si>
  <si>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</si>
  <si>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</si>
  <si>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</si>
  <si>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</si>
  <si>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</si>
  <si>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</si>
  <si>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</si>
  <si>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</si>
  <si>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</si>
  <si>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</si>
  <si>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</si>
  <si>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</si>
  <si>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</si>
  <si>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</si>
  <si>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</si>
  <si>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</si>
  <si>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</si>
  <si>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</si>
  <si>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</si>
  <si>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福知山市スポーツ協会</t>
  </si>
  <si>
    <t>1</t>
  </si>
  <si>
    <t>30</t>
  </si>
  <si>
    <t>15</t>
  </si>
  <si>
    <t>8</t>
  </si>
  <si>
    <t>-</t>
  </si>
  <si>
    <t>休日急患診療所費特別会計</t>
    <phoneticPr fontId="5"/>
  </si>
  <si>
    <t>-</t>
    <phoneticPr fontId="2"/>
  </si>
  <si>
    <t>福知山市都市緑化協会</t>
  </si>
  <si>
    <t>128</t>
  </si>
  <si>
    <t>62</t>
  </si>
  <si>
    <t>福知山市文化協会</t>
  </si>
  <si>
    <t>26</t>
  </si>
  <si>
    <t>2</t>
  </si>
  <si>
    <t>福知山まちづくり</t>
  </si>
  <si>
    <t>5</t>
  </si>
  <si>
    <t>108</t>
  </si>
  <si>
    <t>4</t>
  </si>
  <si>
    <t>12</t>
  </si>
  <si>
    <t>福知山上下水道サービスセンター</t>
  </si>
  <si>
    <t>275</t>
  </si>
  <si>
    <t>やくの農業振興団</t>
  </si>
  <si>
    <t>10</t>
  </si>
  <si>
    <t>公立大学法人福知山公立大学</t>
  </si>
  <si>
    <t>95</t>
  </si>
  <si>
    <t>2,449</t>
  </si>
  <si>
    <t>1,562</t>
  </si>
  <si>
    <t>780</t>
  </si>
  <si>
    <t>福知山地域振興社</t>
  </si>
  <si>
    <t>3</t>
  </si>
  <si>
    <t>9</t>
  </si>
  <si>
    <t>11</t>
  </si>
  <si>
    <t>たんたんエナジー</t>
  </si>
  <si>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</si>
  <si>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</si>
  <si>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</si>
  <si>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727</t>
  </si>
  <si>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</si>
  <si>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</si>
  <si>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</si>
  <si>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</si>
  <si>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</si>
  <si>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</si>
  <si>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</si>
  <si>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</si>
  <si>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</si>
  <si>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</si>
  <si>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</si>
  <si>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6,763</t>
  </si>
  <si>
    <t>6,709</t>
  </si>
  <si>
    <t>国民健康保険診療所費特別会計</t>
    <phoneticPr fontId="5"/>
  </si>
  <si>
    <t>29</t>
  </si>
  <si>
    <t>介護保険事業特別会計（保険事業勘定）</t>
    <phoneticPr fontId="5"/>
  </si>
  <si>
    <t>8,265</t>
  </si>
  <si>
    <t>8,167</t>
  </si>
  <si>
    <t>介護保険事業特別会計（サービス事業勘定）</t>
    <phoneticPr fontId="5"/>
  </si>
  <si>
    <t>42</t>
  </si>
  <si>
    <t>40</t>
  </si>
  <si>
    <t>後期高齢者医療事業特別会計</t>
    <phoneticPr fontId="5"/>
  </si>
  <si>
    <t>2,496</t>
  </si>
  <si>
    <t>2,465</t>
  </si>
  <si>
    <t>病院事業会計</t>
    <phoneticPr fontId="5"/>
  </si>
  <si>
    <t>7,668</t>
  </si>
  <si>
    <t>4,746</t>
  </si>
  <si>
    <t>法適用企業</t>
    <phoneticPr fontId="5"/>
  </si>
  <si>
    <t>水道事業会計</t>
    <phoneticPr fontId="5"/>
  </si>
  <si>
    <t>9,965</t>
  </si>
  <si>
    <t>3,149</t>
  </si>
  <si>
    <t>下水道事業会計</t>
    <phoneticPr fontId="5"/>
  </si>
  <si>
    <t>20,600</t>
  </si>
  <si>
    <t>8,117</t>
  </si>
  <si>
    <t>と畜場費特別会計</t>
    <phoneticPr fontId="5"/>
  </si>
  <si>
    <t>法非適用企業</t>
    <phoneticPr fontId="5"/>
  </si>
  <si>
    <t>石原土地区画整理事業特別会計</t>
    <phoneticPr fontId="5"/>
  </si>
  <si>
    <t>171</t>
  </si>
  <si>
    <t>宅地造成事業特別会計</t>
    <phoneticPr fontId="5"/>
  </si>
  <si>
    <t>7</t>
  </si>
  <si>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</si>
  <si>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</si>
  <si>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38,233</t>
  </si>
  <si>
    <t>16,012</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</si>
  <si>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</si>
  <si>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</si>
  <si>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</si>
  <si>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京都府自治会館管理組合（一般会計）</t>
  </si>
  <si>
    <t>98</t>
  </si>
  <si>
    <t>96</t>
  </si>
  <si>
    <t>京都府住宅新築資金等貸付事業管理組合（一般会計）</t>
  </si>
  <si>
    <t>58</t>
  </si>
  <si>
    <t>55</t>
  </si>
  <si>
    <t>51</t>
  </si>
  <si>
    <t>京都府住宅新築資金等貸付事業管理組合（特別会計）</t>
  </si>
  <si>
    <t>775</t>
  </si>
  <si>
    <t>103</t>
  </si>
  <si>
    <t>672</t>
  </si>
  <si>
    <t>50</t>
  </si>
  <si>
    <t>京都府後期高齢者医療広域連合（一般会計）</t>
  </si>
  <si>
    <t>1,731</t>
  </si>
  <si>
    <t>1,681</t>
  </si>
  <si>
    <t>516</t>
  </si>
  <si>
    <t>京都府後期高齢者医療広域連合（後期高齢者医療特別会計）</t>
  </si>
  <si>
    <t>431,888</t>
  </si>
  <si>
    <t>423,822</t>
  </si>
  <si>
    <t>8,066</t>
  </si>
  <si>
    <t>87</t>
  </si>
  <si>
    <t>京都地方税機構（一般会計）</t>
  </si>
  <si>
    <t>2,645</t>
  </si>
  <si>
    <t>2,643</t>
  </si>
  <si>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</si>
  <si>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</si>
  <si>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1,688</t>
  </si>
  <si>
    <t>792</t>
  </si>
  <si>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</si>
  <si>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</si>
  <si>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</si>
  <si>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</si>
  <si>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</si>
  <si>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</si>
  <si>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</si>
  <si>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</si>
  <si>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</si>
  <si>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</si>
  <si>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</si>
  <si>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</si>
  <si>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</si>
  <si>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</si>
  <si>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</si>
  <si>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</si>
  <si>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</si>
  <si>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</si>
  <si>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</si>
  <si>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</si>
  <si>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</si>
  <si>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</si>
  <si>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</si>
  <si>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</si>
  <si>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</si>
  <si>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</si>
  <si>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</si>
  <si>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</si>
  <si>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</si>
  <si>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</si>
  <si>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</si>
  <si>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</si>
  <si>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</si>
  <si>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</si>
  <si>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</si>
  <si>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</si>
  <si>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</si>
  <si>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</si>
  <si>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</si>
  <si>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</si>
  <si>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</si>
  <si>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</si>
  <si>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</si>
  <si>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</si>
  <si>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</si>
  <si>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</si>
  <si>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</si>
  <si>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</si>
  <si>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</si>
  <si>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</si>
  <si>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</si>
  <si>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</si>
  <si>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</si>
  <si>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</si>
  <si>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</si>
  <si>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</si>
  <si>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</si>
  <si>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</si>
  <si>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</si>
  <si>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</si>
  <si>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</si>
  <si>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</si>
  <si>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</si>
  <si>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</si>
  <si>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</si>
  <si>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</si>
  <si>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</si>
  <si>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</si>
  <si>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</si>
  <si>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</si>
  <si>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</si>
  <si>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</si>
  <si>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</si>
  <si>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</si>
  <si>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</si>
  <si>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</si>
  <si>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</si>
  <si>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</si>
  <si>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</si>
  <si>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</si>
  <si>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</si>
  <si>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</si>
  <si>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</si>
  <si>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</si>
  <si>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</si>
  <si>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</si>
  <si>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</si>
  <si>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</si>
  <si>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</si>
  <si>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</si>
  <si>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</si>
  <si>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</si>
  <si>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</si>
  <si>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</si>
  <si>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</si>
  <si>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</si>
  <si>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</si>
  <si>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</si>
  <si>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</si>
  <si>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</si>
  <si>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</si>
  <si>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</si>
  <si>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</si>
  <si>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</si>
  <si>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</si>
  <si>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</si>
  <si>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</si>
  <si>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</si>
  <si>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</si>
  <si>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</si>
  <si>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</si>
  <si>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</si>
  <si>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</si>
  <si>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</si>
  <si>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</si>
  <si>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</si>
  <si>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</si>
  <si>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</si>
  <si>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</si>
  <si>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</si>
  <si>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</si>
  <si>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</si>
  <si>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</si>
  <si>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</si>
  <si>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</si>
  <si>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</si>
  <si>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0.86</t>
  </si>
  <si>
    <t>▲ 0.29</t>
  </si>
  <si>
    <t>会計</t>
    <rPh sb="0" eb="2">
      <t>カイケイ</t>
    </rPh>
    <phoneticPr fontId="5"/>
  </si>
  <si>
    <t>病院事業会計</t>
  </si>
  <si>
    <t>水道事業会計</t>
  </si>
  <si>
    <t>一般会計</t>
  </si>
  <si>
    <t>下水道事業会計</t>
  </si>
  <si>
    <t>介護保険事業特別会計（保険事業勘定）</t>
  </si>
  <si>
    <t>宅地造成事業特別会計</t>
  </si>
  <si>
    <t>国民健康保険事業特別会計</t>
  </si>
  <si>
    <t>後期高齢者医療事業特別会計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</si>
  <si>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</si>
  <si>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</si>
  <si>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</si>
  <si>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</si>
  <si>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</si>
  <si>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</si>
  <si>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</si>
  <si>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</si>
  <si>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</si>
  <si>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</si>
  <si>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</si>
  <si>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</si>
  <si>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</si>
  <si>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</si>
  <si>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</si>
  <si>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</si>
  <si>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</si>
  <si>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</si>
  <si>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</si>
  <si>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</si>
  <si>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</si>
  <si>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</si>
  <si>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</si>
  <si>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</si>
  <si>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</si>
  <si>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</si>
  <si>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</si>
  <si>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</si>
  <si>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</si>
  <si>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</si>
  <si>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</si>
  <si>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</si>
  <si>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</si>
  <si>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</si>
  <si>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</si>
  <si>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</si>
  <si>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</si>
  <si>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</si>
  <si>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</si>
  <si>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</si>
  <si>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</si>
  <si>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</si>
  <si>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</si>
  <si>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</si>
  <si>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</si>
  <si>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</si>
  <si>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</si>
  <si>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地域振興基金</t>
    <phoneticPr fontId="5"/>
  </si>
  <si>
    <t>公共施設等総合管理基金</t>
    <phoneticPr fontId="5"/>
  </si>
  <si>
    <t>文化芸術会館等建設基金</t>
    <phoneticPr fontId="5"/>
  </si>
  <si>
    <t>地域福祉基金</t>
    <phoneticPr fontId="5"/>
  </si>
  <si>
    <t>福知山市ふるさと納税基金</t>
    <phoneticPr fontId="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</si>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</sst>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0" fontId="9" fillId="0" borderId="0" xfId="7" applyFont="1">
      <alignment vertical="center"/>
    </xf>
    <xf numFmtId="49" fontId="10" fillId="0" borderId="0" xfId="7" applyNumberFormat="1" applyFont="1" applyAlignment="1">
      <alignment horizontal="center"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3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13" fillId="0" borderId="32" xfId="9" applyFont="1" applyBorder="1">
      <alignment vertical="center"/>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27" xfId="7" applyFont="1" applyBorder="1" applyAlignment="1">
      <alignment horizontal="left" vertical="center"/>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42" xfId="9" applyFont="1" applyBorder="1" applyAlignment="1">
      <alignment horizontal="center"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15" fillId="0" borderId="39" xfId="7" applyFont="1" applyBorder="1" applyAlignment="1">
      <alignment horizontal="center" vertical="center" wrapText="1"/>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4" xfId="7" applyFont="1" applyBorder="1" applyAlignment="1">
      <alignment horizontal="center" vertical="center" textRotation="255"/>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9" fillId="0" borderId="27" xfId="7" applyFont="1" applyBorder="1" applyAlignment="1">
      <alignment horizontal="center"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0" xfId="7" applyFont="1" applyAlignment="1">
      <alignment horizontal="center" vertical="center" shrinkToFit="1"/>
    </xf>
    <xf numFmtId="0" fontId="9" fillId="0" borderId="28" xfId="7" applyFont="1" applyBorder="1" applyAlignment="1">
      <alignment horizontal="center"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0" fontId="9" fillId="0" borderId="0" xfId="7" applyFont="1">
      <alignment vertical="center"/>
    </xf>
    <xf numFmtId="0" fontId="9" fillId="0" borderId="0" xfId="10">
      <alignment vertical="center"/>
    </xf>
    <xf numFmtId="49" fontId="19" fillId="0" borderId="0" xfId="11" applyNumberFormat="1" applyFont="1">
      <alignment vertical="center"/>
    </xf>
    <xf numFmtId="49" fontId="9" fillId="0" borderId="0" xfId="11" applyNumberFormat="1" applyFont="1">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177" fontId="9" fillId="0" borderId="5"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182" fontId="3" fillId="0" borderId="5"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2" xfId="11" applyFont="1" applyBorder="1">
      <alignment vertical="center"/>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0" xfId="11" applyFont="1" applyAlignment="1">
      <alignment vertical="center" textRotation="255"/>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7" xfId="11" applyFont="1" applyBorder="1" applyAlignment="1">
      <alignment vertical="center" textRotation="255"/>
    </xf>
    <xf numFmtId="0" fontId="9" fillId="0" borderId="7" xfId="11" applyFont="1" applyBorder="1">
      <alignment vertical="center"/>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9" fillId="0" borderId="0" xfId="11" applyFont="1" applyAlignment="1">
      <alignment horizontal="center" vertical="center" wrapTex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0" fontId="9" fillId="0" borderId="7" xfId="11" applyFont="1" applyBorder="1" applyAlignment="1">
      <alignment horizontal="center" vertical="center" wrapText="1"/>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13" fillId="0" borderId="0" xfId="11" applyFont="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81" xfId="12" applyFont="1" applyBorder="1" applyAlignment="1" applyProtection="1">
      <alignment horizontal="center"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93" xfId="15" applyFont="1" applyBorder="1" applyAlignment="1" applyProtection="1">
      <alignment horizontal="center"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94" xfId="15" applyFont="1" applyBorder="1" applyAlignment="1" applyProtection="1">
      <alignment horizontal="left" vertical="center" shrinkToFit="1"/>
      <protection locked="0"/>
    </xf>
    <xf numFmtId="0" fontId="4" fillId="0" borderId="95" xfId="12" applyFont="1" applyBorder="1" applyAlignment="1" applyProtection="1">
      <alignment horizontal="center"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106" xfId="15" applyFont="1" applyBorder="1" applyAlignment="1" applyProtection="1">
      <alignment horizontal="center"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5" borderId="112" xfId="12" applyFont="1" applyFill="1" applyBorder="1" applyAlignment="1" applyProtection="1">
      <alignment horizontal="center"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2" borderId="19" xfId="12" applyFont="1" applyFill="1" applyBorder="1" applyAlignment="1">
      <alignment horizontal="left" vertical="center"/>
    </xf>
    <xf numFmtId="0" fontId="16" fillId="2" borderId="0" xfId="12" applyFont="1" applyFill="1">
      <alignment vertical="center"/>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0" xfId="12" applyFont="1" applyBorder="1" applyAlignment="1" applyProtection="1">
      <alignment horizontal="center"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103" xfId="12" applyFont="1" applyFill="1" applyBorder="1" applyAlignment="1" applyProtection="1">
      <alignment horizontal="left"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0" borderId="129" xfId="12" applyFont="1" applyBorder="1" applyAlignment="1" applyProtection="1">
      <alignment horizontal="center"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12"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wrapText="1"/>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9" xfId="12" applyFont="1" applyFill="1" applyBorder="1">
      <alignment vertical="center"/>
    </xf>
    <xf numFmtId="0" fontId="25" fillId="2" borderId="11" xfId="12" applyFont="1" applyFill="1" applyBorder="1" applyAlignment="1">
      <alignment horizontal="center" vertical="center"/>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wrapTex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38" xfId="12" applyFont="1" applyFill="1" applyBorder="1" applyAlignment="1">
      <alignment horizontal="center" vertical="center" wrapText="1"/>
    </xf>
    <xf numFmtId="0" fontId="4" fillId="2" borderId="0" xfId="12" applyFont="1" applyFill="1" applyAlignment="1">
      <alignment horizontal="center" vertical="center"/>
    </xf>
    <xf numFmtId="0" fontId="4" fillId="2" borderId="27" xfId="12" applyFont="1" applyFill="1" applyBorder="1" applyAlignment="1">
      <alignment horizontal="center" vertical="center" wrapText="1"/>
    </xf>
    <xf numFmtId="0" fontId="4" fillId="2" borderId="29" xfId="12" applyFont="1" applyFill="1" applyBorder="1" applyAlignment="1">
      <alignment horizontal="center" vertical="center" textRotation="255" wrapTex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24" fillId="2" borderId="0" xfId="12" applyFont="1" applyFill="1" applyAlignment="1">
      <alignment horizontal="center"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24" fillId="2" borderId="27" xfId="12" applyFont="1" applyFill="1" applyBorder="1">
      <alignment vertical="center"/>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2" xfId="2" applyFont="1" applyFill="1" applyBorder="1" applyAlignment="1">
      <alignment horizontal="center" vertical="center" wrapText="1"/>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0" fontId="3" fillId="2" borderId="12" xfId="2" applyFont="1" applyFill="1" applyBorder="1" applyAlignment="1">
      <alignment horizontal="center"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177" fontId="21" fillId="0" borderId="2"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36"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32" xfId="4" applyNumberFormat="1" applyFont="1" applyBorder="1" applyAlignment="1">
      <alignment horizontal="center" vertical="center" wrapText="1"/>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6"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10" xfId="18" applyFont="1" applyBorder="1">
      <alignment vertical="center"/>
    </xf>
    <xf numFmtId="0" fontId="30" fillId="0" borderId="9" xfId="18" applyFont="1" applyBorder="1">
      <alignment vertical="center"/>
    </xf>
    <xf numFmtId="0" fontId="30" fillId="0" borderId="53"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1" xfId="18" applyFont="1" applyBorder="1">
      <alignment vertical="center"/>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62" xfId="18" applyFont="1" applyBorder="1">
      <alignment vertical="center"/>
    </xf>
    <xf numFmtId="0" fontId="30" fillId="0" borderId="56" xfId="18" applyFont="1" applyBorder="1">
      <alignment vertical="center"/>
    </xf>
    <xf numFmtId="0" fontId="30" fillId="0" borderId="54" xfId="18" applyFont="1" applyBorder="1">
      <alignment vertical="center"/>
    </xf>
    <xf numFmtId="0" fontId="30" fillId="0" borderId="55" xfId="18" applyFont="1" applyBorder="1">
      <alignment vertical="center"/>
    </xf>
    <xf numFmtId="0" fontId="30" fillId="0" borderId="57"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6"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10" xfId="19" applyFont="1" applyBorder="1">
      <alignment vertical="center"/>
    </xf>
    <xf numFmtId="0" fontId="30" fillId="0" borderId="9" xfId="19" applyFont="1" applyBorder="1" applyAlignment="1">
      <alignment horizontal="left" vertical="center"/>
    </xf>
    <xf numFmtId="0" fontId="30" fillId="0" borderId="53" xfId="19" applyFont="1" applyBorder="1" applyAlignment="1">
      <alignment horizontal="lef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10" xfId="19" applyFont="1" applyBorder="1" applyAlignment="1">
      <alignment vertical="center" wrapText="1"/>
    </xf>
    <xf numFmtId="0" fontId="30" fillId="0" borderId="62" xfId="19" applyFont="1" applyBorder="1">
      <alignment vertical="center"/>
    </xf>
    <xf numFmtId="0" fontId="30" fillId="0" borderId="56" xfId="19" applyFont="1" applyBorder="1">
      <alignment vertical="center"/>
    </xf>
    <xf numFmtId="0" fontId="30" fillId="0" borderId="54"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0" fontId="36" fillId="0" borderId="9" xfId="16" applyFont="1" applyBorder="1" applyAlignment="1">
      <alignment horizontal="left" vertical="center"/>
    </xf>
    <xf numFmtId="0" fontId="36" fillId="0" borderId="53" xfId="16" applyFont="1" applyBorder="1" applyAlignment="1">
      <alignment horizontal="left" vertical="center"/>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0" fontId="36" fillId="0" borderId="22" xfId="16" applyFont="1" applyBorder="1" applyAlignment="1">
      <alignment horizontal="left" vertical="center"/>
    </xf>
    <xf numFmtId="0" fontId="36" fillId="0" borderId="23" xfId="16" applyFont="1" applyBorder="1" applyAlignment="1">
      <alignment horizontal="left"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cellXfs>
  <cellStyles count="21">
    <cellStyle name="標準" xfId="0" builtinId="0"/>
    <cellStyle name="標準 2" xfId="1" xr:uid="{00000000-0005-0000-0000-000001000000}"/>
    <cellStyle name="標準 2 2" xfId="8" xr:uid="{B1BC4EA4-87E1-4D58-9ED9-972623B9E82E}"/>
    <cellStyle name="標準 2 3" xfId="10" xr:uid="{23877254-11F9-49CA-A8FD-6651F17C5FC8}"/>
    <cellStyle name="標準 3" xfId="11" xr:uid="{2E9C5A72-98A3-4511-A8BC-EAA5D22643FC}"/>
    <cellStyle name="標準 4" xfId="20" xr:uid="{16032033-1F82-4AA3-BBEF-C70779F878D4}"/>
    <cellStyle name="標準 4_APAHO401600" xfId="16" xr:uid="{12CE7C02-03D5-42C1-AD58-3EC84494D8C0}"/>
    <cellStyle name="標準 4_APAHO4019001" xfId="19" xr:uid="{A368DBCF-AC3A-49AD-A658-8B0484E3B533}"/>
    <cellStyle name="標準 4_ZJ08_022012_青森市_2010" xfId="18" xr:uid="{536231C2-B40A-405C-AA01-90929259D5EF}"/>
    <cellStyle name="標準 6" xfId="7" xr:uid="{491A8919-4F62-438A-902C-3ACAC05F0A06}"/>
    <cellStyle name="標準 6_APAHO401000" xfId="9" xr:uid="{1229E38B-F47E-4B17-B2D4-AF4AD3E914D3}"/>
    <cellStyle name="標準 6_APAHO401200_O-JJ1016-001-3_財政状況資料集(決算状況カード(各会計・関係団体))(Rev2)2" xfId="15" xr:uid="{1F5EC318-B5DC-4681-84A9-85B40CB52D1E}"/>
    <cellStyle name="標準 6_APAHO402200_O-JJ1016-001-3_財政状況資料集(決算状況カード(各会計・関係団体))(Rev2)2" xfId="12" xr:uid="{E89720BC-4FFB-4524-B607-FDB04D56D3DF}"/>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F3B20BC9-4743-4445-9739-47664E5C59C8}"/>
    <cellStyle name="標準_O-JJ0722-001-3_決算状況カード(各会計・関係団体)_O-JJ1016-001-3_財政状況資料集(決算状況カード(各会計・関係団体))(Rev2)2" xfId="14" xr:uid="{863B2A16-51C9-4CF3-AE69-A8F85BC7E992}"/>
    <cellStyle name="標準_O-JJ0722-001-8_連結実質赤字比率に係る赤字・黒字の構成分析" xfId="17" xr:uid="{546FB61D-8F7A-4F38-BED4-3AFF0C6F66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#,##0;"△ "#,##0</c:formatCode>
                <c:ptCount val="5"/>
                <c:pt idx="0">
                  <c:v>70329</c:v>
                </c:pt>
                <c:pt idx="1">
                  <c:v>54225</c:v>
                </c:pt>
                <c:pt idx="2">
                  <c:v>54016</c:v>
                </c:pt>
                <c:pt idx="3">
                  <c:v>52786</c:v>
                </c:pt>
                <c:pt idx="4">
                  <c:v>58465</c:v>
                </c:pt>
              </c:numCache>
            </c:numRef>
          </c:val>
          <c:smooth val="0"/>
          <c:extLst>
            <c:ext xmlns:c16="http://schemas.microsoft.com/office/drawing/2014/chart" uri="{C3380CC4-5D6E-409C-BE32-E72D297353CC}">
              <c16:uniqueId val="{00000000-21FA-41A4-BC5E-67051605ABD0}"/>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#,##0;"△ "#,##0</c:formatCode>
                <c:ptCount val="5"/>
                <c:pt idx="0">
                  <c:v>74294</c:v>
                </c:pt>
                <c:pt idx="1">
                  <c:v>56617</c:v>
                </c:pt>
                <c:pt idx="2">
                  <c:v>78238</c:v>
                </c:pt>
                <c:pt idx="3">
                  <c:v>111619</c:v>
                </c:pt>
                <c:pt idx="4">
                  <c:v>95472</c:v>
                </c:pt>
              </c:numCache>
            </c:numRef>
          </c:val>
          <c:smooth val="0"/>
          <c:extLst>
            <c:ext xmlns:c16="http://schemas.microsoft.com/office/drawing/2014/chart" uri="{C3380CC4-5D6E-409C-BE32-E72D297353CC}">
              <c16:uniqueId val="{00000001-21FA-41A4-BC5E-67051605ABD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4.37</c:v>
                </c:pt>
                <c:pt idx="1">
                  <c:v>4.0599999999999996</c:v>
                </c:pt>
                <c:pt idx="2">
                  <c:v>4.66</c:v>
                </c:pt>
                <c:pt idx="3">
                  <c:v>3.63</c:v>
                </c:pt>
                <c:pt idx="4">
                  <c:v>2.61</c:v>
                </c:pt>
              </c:numCache>
            </c:numRef>
          </c:val>
          <c:extLst>
            <c:ext xmlns:c16="http://schemas.microsoft.com/office/drawing/2014/chart" uri="{C3380CC4-5D6E-409C-BE32-E72D297353CC}">
              <c16:uniqueId val="{00000000-E4EA-4EF2-B351-C6677E316070}"/>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13.21</c:v>
                </c:pt>
                <c:pt idx="1">
                  <c:v>13.33</c:v>
                </c:pt>
                <c:pt idx="2">
                  <c:v>13.86</c:v>
                </c:pt>
                <c:pt idx="3">
                  <c:v>14.03</c:v>
                </c:pt>
                <c:pt idx="4">
                  <c:v>14.18</c:v>
                </c:pt>
              </c:numCache>
            </c:numRef>
          </c:val>
          <c:extLst>
            <c:ext xmlns:c16="http://schemas.microsoft.com/office/drawing/2014/chart" uri="{C3380CC4-5D6E-409C-BE32-E72D297353CC}">
              <c16:uniqueId val="{00000001-E4EA-4EF2-B351-C6677E31607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4.3099999999999996</c:v>
                </c:pt>
                <c:pt idx="1">
                  <c:v>0.25</c:v>
                </c:pt>
                <c:pt idx="2">
                  <c:v>1.34</c:v>
                </c:pt>
                <c:pt idx="3">
                  <c:v>-0.86</c:v>
                </c:pt>
                <c:pt idx="4">
                  <c:v>-0.28999999999999998</c:v>
                </c:pt>
              </c:numCache>
            </c:numRef>
          </c:val>
          <c:smooth val="0"/>
          <c:extLst>
            <c:ext xmlns:c16="http://schemas.microsoft.com/office/drawing/2014/chart" uri="{C3380CC4-5D6E-409C-BE32-E72D297353CC}">
              <c16:uniqueId val="{00000002-E4EA-4EF2-B351-C6677E31607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0.28999999999999998</c:v>
                </c:pt>
                <c:pt idx="2">
                  <c:v>#N/A</c:v>
                </c:pt>
                <c:pt idx="3">
                  <c:v>0.37</c:v>
                </c:pt>
                <c:pt idx="4">
                  <c:v>#N/A</c:v>
                </c:pt>
                <c:pt idx="5">
                  <c:v>0.48</c:v>
                </c:pt>
                <c:pt idx="6">
                  <c:v>#N/A</c:v>
                </c:pt>
                <c:pt idx="7">
                  <c:v>0.13</c:v>
                </c:pt>
                <c:pt idx="8">
                  <c:v>#N/A</c:v>
                </c:pt>
                <c:pt idx="9">
                  <c:v>0.12</c:v>
                </c:pt>
              </c:numCache>
            </c:numRef>
          </c:val>
          <c:extLst>
            <c:ext xmlns:c16="http://schemas.microsoft.com/office/drawing/2014/chart" uri="{C3380CC4-5D6E-409C-BE32-E72D297353CC}">
              <c16:uniqueId val="{00000000-E925-48E6-996A-21D3FE76938A}"/>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925-48E6-996A-21D3FE76938A}"/>
            </c:ext>
          </c:extLst>
        </c:ser>
        <c:ser>
          <c:idx val="2"/>
          <c:order val="2"/>
          <c:tx>
            <c:strRef>
              <c:f>[1]データシート!$A$29</c:f>
              <c:strCache>
                <c:ptCount val="1"/>
                <c:pt idx="0">
                  <c:v>後期高齢者医療事業特別会計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0.08</c:v>
                </c:pt>
                <c:pt idx="2">
                  <c:v>#N/A</c:v>
                </c:pt>
                <c:pt idx="3">
                  <c:v>0.09</c:v>
                </c:pt>
                <c:pt idx="4">
                  <c:v>#N/A</c:v>
                </c:pt>
                <c:pt idx="5">
                  <c:v>0.11</c:v>
                </c:pt>
                <c:pt idx="6">
                  <c:v>#N/A</c:v>
                </c:pt>
                <c:pt idx="7">
                  <c:v>0.05</c:v>
                </c:pt>
                <c:pt idx="8">
                  <c:v>#N/A</c:v>
                </c:pt>
                <c:pt idx="9">
                  <c:v>0.12</c:v>
                </c:pt>
              </c:numCache>
            </c:numRef>
          </c:val>
          <c:extLst>
            <c:ext xmlns:c16="http://schemas.microsoft.com/office/drawing/2014/chart" uri="{C3380CC4-5D6E-409C-BE32-E72D297353CC}">
              <c16:uniqueId val="{00000002-E925-48E6-996A-21D3FE76938A}"/>
            </c:ext>
          </c:extLst>
        </c:ser>
        <c:ser>
          <c:idx val="3"/>
          <c:order val="3"/>
          <c:tx>
            <c:strRef>
              <c:f>[1]データシート!$A$30</c:f>
              <c:strCache>
                <c:ptCount val="1"/>
                <c:pt idx="0">
                  <c:v>国民健康保険事業特別会計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0.52</c:v>
                </c:pt>
                <c:pt idx="2">
                  <c:v>#N/A</c:v>
                </c:pt>
                <c:pt idx="3">
                  <c:v>0.96</c:v>
                </c:pt>
                <c:pt idx="4">
                  <c:v>#N/A</c:v>
                </c:pt>
                <c:pt idx="5">
                  <c:v>0.59</c:v>
                </c:pt>
                <c:pt idx="6">
                  <c:v>#N/A</c:v>
                </c:pt>
                <c:pt idx="7">
                  <c:v>0.49</c:v>
                </c:pt>
                <c:pt idx="8">
                  <c:v>#N/A</c:v>
                </c:pt>
                <c:pt idx="9">
                  <c:v>0.21</c:v>
                </c:pt>
              </c:numCache>
            </c:numRef>
          </c:val>
          <c:extLst>
            <c:ext xmlns:c16="http://schemas.microsoft.com/office/drawing/2014/chart" uri="{C3380CC4-5D6E-409C-BE32-E72D297353CC}">
              <c16:uniqueId val="{00000003-E925-48E6-996A-21D3FE76938A}"/>
            </c:ext>
          </c:extLst>
        </c:ser>
        <c:ser>
          <c:idx val="4"/>
          <c:order val="4"/>
          <c:tx>
            <c:strRef>
              <c:f>[1]データシート!$A$31</c:f>
              <c:strCache>
                <c:ptCount val="1"/>
                <c:pt idx="0">
                  <c:v>宅地造成事業特別会計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0.31</c:v>
                </c:pt>
                <c:pt idx="2">
                  <c:v>#N/A</c:v>
                </c:pt>
                <c:pt idx="3">
                  <c:v>0.37</c:v>
                </c:pt>
                <c:pt idx="4">
                  <c:v>#N/A</c:v>
                </c:pt>
                <c:pt idx="5">
                  <c:v>0.35</c:v>
                </c:pt>
                <c:pt idx="6">
                  <c:v>#N/A</c:v>
                </c:pt>
                <c:pt idx="7">
                  <c:v>0.25</c:v>
                </c:pt>
                <c:pt idx="8">
                  <c:v>#N/A</c:v>
                </c:pt>
                <c:pt idx="9">
                  <c:v>0.23</c:v>
                </c:pt>
              </c:numCache>
            </c:numRef>
          </c:val>
          <c:extLst>
            <c:ext xmlns:c16="http://schemas.microsoft.com/office/drawing/2014/chart" uri="{C3380CC4-5D6E-409C-BE32-E72D297353CC}">
              <c16:uniqueId val="{00000004-E925-48E6-996A-21D3FE76938A}"/>
            </c:ext>
          </c:extLst>
        </c:ser>
        <c:ser>
          <c:idx val="5"/>
          <c:order val="5"/>
          <c:tx>
            <c:strRef>
              <c:f>[1]データシート!$A$32</c:f>
              <c:strCache>
                <c:ptCount val="1"/>
                <c:pt idx="0">
                  <c:v>介護保険事業特別会計（保険事業勘定）</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0.55000000000000004</c:v>
                </c:pt>
                <c:pt idx="2">
                  <c:v>#N/A</c:v>
                </c:pt>
                <c:pt idx="3">
                  <c:v>1.22</c:v>
                </c:pt>
                <c:pt idx="4">
                  <c:v>#N/A</c:v>
                </c:pt>
                <c:pt idx="5">
                  <c:v>1.9</c:v>
                </c:pt>
                <c:pt idx="6">
                  <c:v>#N/A</c:v>
                </c:pt>
                <c:pt idx="7">
                  <c:v>1.1499999999999999</c:v>
                </c:pt>
                <c:pt idx="8">
                  <c:v>#N/A</c:v>
                </c:pt>
                <c:pt idx="9">
                  <c:v>0.39</c:v>
                </c:pt>
              </c:numCache>
            </c:numRef>
          </c:val>
          <c:extLst>
            <c:ext xmlns:c16="http://schemas.microsoft.com/office/drawing/2014/chart" uri="{C3380CC4-5D6E-409C-BE32-E72D297353CC}">
              <c16:uniqueId val="{00000005-E925-48E6-996A-21D3FE76938A}"/>
            </c:ext>
          </c:extLst>
        </c:ser>
        <c:ser>
          <c:idx val="6"/>
          <c:order val="6"/>
          <c:tx>
            <c:strRef>
              <c:f>[1]データシート!$A$33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1.0900000000000001</c:v>
                </c:pt>
                <c:pt idx="2">
                  <c:v>#N/A</c:v>
                </c:pt>
                <c:pt idx="3">
                  <c:v>1.61</c:v>
                </c:pt>
                <c:pt idx="4">
                  <c:v>#N/A</c:v>
                </c:pt>
                <c:pt idx="5">
                  <c:v>1.25</c:v>
                </c:pt>
                <c:pt idx="6">
                  <c:v>#N/A</c:v>
                </c:pt>
                <c:pt idx="7">
                  <c:v>1.35</c:v>
                </c:pt>
                <c:pt idx="8">
                  <c:v>#N/A</c:v>
                </c:pt>
                <c:pt idx="9">
                  <c:v>2.0299999999999998</c:v>
                </c:pt>
              </c:numCache>
            </c:numRef>
          </c:val>
          <c:extLst>
            <c:ext xmlns:c16="http://schemas.microsoft.com/office/drawing/2014/chart" uri="{C3380CC4-5D6E-409C-BE32-E72D297353CC}">
              <c16:uniqueId val="{00000006-E925-48E6-996A-21D3FE76938A}"/>
            </c:ext>
          </c:extLst>
        </c:ser>
        <c:ser>
          <c:idx val="7"/>
          <c:order val="7"/>
          <c:tx>
            <c:strRef>
              <c:f>[1]データシート!$A$34</c:f>
              <c:strCache>
                <c:ptCount val="1"/>
                <c:pt idx="0">
                  <c:v>一般会計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4.37</c:v>
                </c:pt>
                <c:pt idx="2">
                  <c:v>#N/A</c:v>
                </c:pt>
                <c:pt idx="3">
                  <c:v>4.0599999999999996</c:v>
                </c:pt>
                <c:pt idx="4">
                  <c:v>#N/A</c:v>
                </c:pt>
                <c:pt idx="5">
                  <c:v>4.6500000000000004</c:v>
                </c:pt>
                <c:pt idx="6">
                  <c:v>#N/A</c:v>
                </c:pt>
                <c:pt idx="7">
                  <c:v>3.63</c:v>
                </c:pt>
                <c:pt idx="8">
                  <c:v>#N/A</c:v>
                </c:pt>
                <c:pt idx="9">
                  <c:v>2.6</c:v>
                </c:pt>
              </c:numCache>
            </c:numRef>
          </c:val>
          <c:extLst>
            <c:ext xmlns:c16="http://schemas.microsoft.com/office/drawing/2014/chart" uri="{C3380CC4-5D6E-409C-BE32-E72D297353CC}">
              <c16:uniqueId val="{00000007-E925-48E6-996A-21D3FE76938A}"/>
            </c:ext>
          </c:extLst>
        </c:ser>
        <c:ser>
          <c:idx val="8"/>
          <c:order val="8"/>
          <c:tx>
            <c:strRef>
              <c:f>[1]データシート!$A$35</c:f>
              <c:strCache>
                <c:ptCount val="1"/>
                <c:pt idx="0">
                  <c:v>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4.8499999999999996</c:v>
                </c:pt>
                <c:pt idx="2">
                  <c:v>#N/A</c:v>
                </c:pt>
                <c:pt idx="3">
                  <c:v>5.15</c:v>
                </c:pt>
                <c:pt idx="4">
                  <c:v>#N/A</c:v>
                </c:pt>
                <c:pt idx="5">
                  <c:v>4.3</c:v>
                </c:pt>
                <c:pt idx="6">
                  <c:v>#N/A</c:v>
                </c:pt>
                <c:pt idx="7">
                  <c:v>4.8899999999999997</c:v>
                </c:pt>
                <c:pt idx="8">
                  <c:v>#N/A</c:v>
                </c:pt>
                <c:pt idx="9">
                  <c:v>5.4</c:v>
                </c:pt>
              </c:numCache>
            </c:numRef>
          </c:val>
          <c:extLst>
            <c:ext xmlns:c16="http://schemas.microsoft.com/office/drawing/2014/chart" uri="{C3380CC4-5D6E-409C-BE32-E72D297353CC}">
              <c16:uniqueId val="{00000008-E925-48E6-996A-21D3FE76938A}"/>
            </c:ext>
          </c:extLst>
        </c:ser>
        <c:ser>
          <c:idx val="9"/>
          <c:order val="9"/>
          <c:tx>
            <c:strRef>
              <c:f>[1]データシート!$A$36</c:f>
              <c:strCache>
                <c:ptCount val="1"/>
                <c:pt idx="0">
                  <c:v>病院事業会計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27.69</c:v>
                </c:pt>
                <c:pt idx="2">
                  <c:v>#N/A</c:v>
                </c:pt>
                <c:pt idx="3">
                  <c:v>30.87</c:v>
                </c:pt>
                <c:pt idx="4">
                  <c:v>#N/A</c:v>
                </c:pt>
                <c:pt idx="5">
                  <c:v>34.97</c:v>
                </c:pt>
                <c:pt idx="6">
                  <c:v>#N/A</c:v>
                </c:pt>
                <c:pt idx="7">
                  <c:v>35.4</c:v>
                </c:pt>
                <c:pt idx="8">
                  <c:v>#N/A</c:v>
                </c:pt>
                <c:pt idx="9">
                  <c:v>31.43</c:v>
                </c:pt>
              </c:numCache>
            </c:numRef>
          </c:val>
          <c:extLst>
            <c:ext xmlns:c16="http://schemas.microsoft.com/office/drawing/2014/chart" uri="{C3380CC4-5D6E-409C-BE32-E72D297353CC}">
              <c16:uniqueId val="{00000009-E925-48E6-996A-21D3FE76938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5021</c:v>
                </c:pt>
                <c:pt idx="5">
                  <c:v>5003</c:v>
                </c:pt>
                <c:pt idx="8">
                  <c:v>5072</c:v>
                </c:pt>
                <c:pt idx="11">
                  <c:v>5091</c:v>
                </c:pt>
                <c:pt idx="14">
                  <c:v>4950</c:v>
                </c:pt>
              </c:numCache>
            </c:numRef>
          </c:val>
          <c:extLst>
            <c:ext xmlns:c16="http://schemas.microsoft.com/office/drawing/2014/chart" uri="{C3380CC4-5D6E-409C-BE32-E72D297353CC}">
              <c16:uniqueId val="{00000000-3600-4575-9D78-06EE7F568A14}"/>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600-4575-9D78-06EE7F568A14}"/>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4</c:v>
                </c:pt>
                <c:pt idx="3">
                  <c:v>18</c:v>
                </c:pt>
                <c:pt idx="6">
                  <c:v>22</c:v>
                </c:pt>
                <c:pt idx="9">
                  <c:v>9</c:v>
                </c:pt>
                <c:pt idx="12">
                  <c:v>30</c:v>
                </c:pt>
              </c:numCache>
            </c:numRef>
          </c:val>
          <c:extLst>
            <c:ext xmlns:c16="http://schemas.microsoft.com/office/drawing/2014/chart" uri="{C3380CC4-5D6E-409C-BE32-E72D297353CC}">
              <c16:uniqueId val="{00000002-3600-4575-9D78-06EE7F568A14}"/>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600-4575-9D78-06EE7F568A14}"/>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1706</c:v>
                </c:pt>
                <c:pt idx="3">
                  <c:v>1791</c:v>
                </c:pt>
                <c:pt idx="6">
                  <c:v>1787</c:v>
                </c:pt>
                <c:pt idx="9">
                  <c:v>1716</c:v>
                </c:pt>
                <c:pt idx="12">
                  <c:v>1914</c:v>
                </c:pt>
              </c:numCache>
            </c:numRef>
          </c:val>
          <c:extLst>
            <c:ext xmlns:c16="http://schemas.microsoft.com/office/drawing/2014/chart" uri="{C3380CC4-5D6E-409C-BE32-E72D297353CC}">
              <c16:uniqueId val="{00000004-3600-4575-9D78-06EE7F568A14}"/>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600-4575-9D78-06EE7F568A14}"/>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600-4575-9D78-06EE7F568A14}"/>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5017</c:v>
                </c:pt>
                <c:pt idx="3">
                  <c:v>5257</c:v>
                </c:pt>
                <c:pt idx="6">
                  <c:v>5170</c:v>
                </c:pt>
                <c:pt idx="9">
                  <c:v>5276</c:v>
                </c:pt>
                <c:pt idx="12">
                  <c:v>5260</c:v>
                </c:pt>
              </c:numCache>
            </c:numRef>
          </c:val>
          <c:extLst>
            <c:ext xmlns:c16="http://schemas.microsoft.com/office/drawing/2014/chart" uri="{C3380CC4-5D6E-409C-BE32-E72D297353CC}">
              <c16:uniqueId val="{00000007-3600-4575-9D78-06EE7F568A1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1706</c:v>
                </c:pt>
                <c:pt idx="2">
                  <c:v>#N/A</c:v>
                </c:pt>
                <c:pt idx="3">
                  <c:v>#N/A</c:v>
                </c:pt>
                <c:pt idx="4">
                  <c:v>2063</c:v>
                </c:pt>
                <c:pt idx="5">
                  <c:v>#N/A</c:v>
                </c:pt>
                <c:pt idx="6">
                  <c:v>#N/A</c:v>
                </c:pt>
                <c:pt idx="7">
                  <c:v>1907</c:v>
                </c:pt>
                <c:pt idx="8">
                  <c:v>#N/A</c:v>
                </c:pt>
                <c:pt idx="9">
                  <c:v>#N/A</c:v>
                </c:pt>
                <c:pt idx="10">
                  <c:v>1910</c:v>
                </c:pt>
                <c:pt idx="11">
                  <c:v>#N/A</c:v>
                </c:pt>
                <c:pt idx="12">
                  <c:v>#N/A</c:v>
                </c:pt>
                <c:pt idx="13">
                  <c:v>2254</c:v>
                </c:pt>
                <c:pt idx="14">
                  <c:v>#N/A</c:v>
                </c:pt>
              </c:numCache>
            </c:numRef>
          </c:val>
          <c:smooth val="0"/>
          <c:extLst>
            <c:ext xmlns:c16="http://schemas.microsoft.com/office/drawing/2014/chart" uri="{C3380CC4-5D6E-409C-BE32-E72D297353CC}">
              <c16:uniqueId val="{00000008-3600-4575-9D78-06EE7F568A1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50129</c:v>
                </c:pt>
                <c:pt idx="5">
                  <c:v>48513</c:v>
                </c:pt>
                <c:pt idx="8">
                  <c:v>46476</c:v>
                </c:pt>
                <c:pt idx="11">
                  <c:v>45846</c:v>
                </c:pt>
                <c:pt idx="14">
                  <c:v>45204</c:v>
                </c:pt>
              </c:numCache>
            </c:numRef>
          </c:val>
          <c:extLst>
            <c:ext xmlns:c16="http://schemas.microsoft.com/office/drawing/2014/chart" uri="{C3380CC4-5D6E-409C-BE32-E72D297353CC}">
              <c16:uniqueId val="{00000000-29DC-44BC-AB79-A9B11CBC898A}"/>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4302</c:v>
                </c:pt>
                <c:pt idx="5">
                  <c:v>3768</c:v>
                </c:pt>
                <c:pt idx="8">
                  <c:v>3916</c:v>
                </c:pt>
                <c:pt idx="11">
                  <c:v>4316</c:v>
                </c:pt>
                <c:pt idx="14">
                  <c:v>4694</c:v>
                </c:pt>
              </c:numCache>
            </c:numRef>
          </c:val>
          <c:extLst>
            <c:ext xmlns:c16="http://schemas.microsoft.com/office/drawing/2014/chart" uri="{C3380CC4-5D6E-409C-BE32-E72D297353CC}">
              <c16:uniqueId val="{00000001-29DC-44BC-AB79-A9B11CBC898A}"/>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9915</c:v>
                </c:pt>
                <c:pt idx="5">
                  <c:v>10983</c:v>
                </c:pt>
                <c:pt idx="8">
                  <c:v>10812</c:v>
                </c:pt>
                <c:pt idx="11">
                  <c:v>10384</c:v>
                </c:pt>
                <c:pt idx="14">
                  <c:v>9919</c:v>
                </c:pt>
              </c:numCache>
            </c:numRef>
          </c:val>
          <c:extLst>
            <c:ext xmlns:c16="http://schemas.microsoft.com/office/drawing/2014/chart" uri="{C3380CC4-5D6E-409C-BE32-E72D297353CC}">
              <c16:uniqueId val="{00000002-29DC-44BC-AB79-A9B11CBC898A}"/>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9DC-44BC-AB79-A9B11CBC898A}"/>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9DC-44BC-AB79-A9B11CBC898A}"/>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9DC-44BC-AB79-A9B11CBC898A}"/>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5754</c:v>
                </c:pt>
                <c:pt idx="3">
                  <c:v>5665</c:v>
                </c:pt>
                <c:pt idx="6">
                  <c:v>5477</c:v>
                </c:pt>
                <c:pt idx="9">
                  <c:v>5444</c:v>
                </c:pt>
                <c:pt idx="12">
                  <c:v>5452</c:v>
                </c:pt>
              </c:numCache>
            </c:numRef>
          </c:val>
          <c:extLst>
            <c:ext xmlns:c16="http://schemas.microsoft.com/office/drawing/2014/chart" uri="{C3380CC4-5D6E-409C-BE32-E72D297353CC}">
              <c16:uniqueId val="{00000006-29DC-44BC-AB79-A9B11CBC898A}"/>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c:v>
                </c:pt>
                <c:pt idx="3">
                  <c:v>0</c:v>
                </c:pt>
                <c:pt idx="6">
                  <c:v>0</c:v>
                </c:pt>
                <c:pt idx="9">
                  <c:v>0</c:v>
                </c:pt>
                <c:pt idx="12">
                  <c:v>0</c:v>
                </c:pt>
              </c:numCache>
            </c:numRef>
          </c:val>
          <c:extLst>
            <c:ext xmlns:c16="http://schemas.microsoft.com/office/drawing/2014/chart" uri="{C3380CC4-5D6E-409C-BE32-E72D297353CC}">
              <c16:uniqueId val="{00000007-29DC-44BC-AB79-A9B11CBC898A}"/>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18217</c:v>
                </c:pt>
                <c:pt idx="3">
                  <c:v>17997</c:v>
                </c:pt>
                <c:pt idx="6">
                  <c:v>17364</c:v>
                </c:pt>
                <c:pt idx="9">
                  <c:v>15748</c:v>
                </c:pt>
                <c:pt idx="12">
                  <c:v>16012</c:v>
                </c:pt>
              </c:numCache>
            </c:numRef>
          </c:val>
          <c:extLst>
            <c:ext xmlns:c16="http://schemas.microsoft.com/office/drawing/2014/chart" uri="{C3380CC4-5D6E-409C-BE32-E72D297353CC}">
              <c16:uniqueId val="{00000008-29DC-44BC-AB79-A9B11CBC898A}"/>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29DC-44BC-AB79-A9B11CBC898A}"/>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49527</c:v>
                </c:pt>
                <c:pt idx="3">
                  <c:v>47301</c:v>
                </c:pt>
                <c:pt idx="6">
                  <c:v>45001</c:v>
                </c:pt>
                <c:pt idx="9">
                  <c:v>44994</c:v>
                </c:pt>
                <c:pt idx="12">
                  <c:v>44210</c:v>
                </c:pt>
              </c:numCache>
            </c:numRef>
          </c:val>
          <c:extLst>
            <c:ext xmlns:c16="http://schemas.microsoft.com/office/drawing/2014/chart" uri="{C3380CC4-5D6E-409C-BE32-E72D297353CC}">
              <c16:uniqueId val="{0000000A-29DC-44BC-AB79-A9B11CBC898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9154</c:v>
                </c:pt>
                <c:pt idx="2">
                  <c:v>#N/A</c:v>
                </c:pt>
                <c:pt idx="3">
                  <c:v>#N/A</c:v>
                </c:pt>
                <c:pt idx="4">
                  <c:v>7699</c:v>
                </c:pt>
                <c:pt idx="5">
                  <c:v>#N/A</c:v>
                </c:pt>
                <c:pt idx="6">
                  <c:v>#N/A</c:v>
                </c:pt>
                <c:pt idx="7">
                  <c:v>6638</c:v>
                </c:pt>
                <c:pt idx="8">
                  <c:v>#N/A</c:v>
                </c:pt>
                <c:pt idx="9">
                  <c:v>#N/A</c:v>
                </c:pt>
                <c:pt idx="10">
                  <c:v>5641</c:v>
                </c:pt>
                <c:pt idx="11">
                  <c:v>#N/A</c:v>
                </c:pt>
                <c:pt idx="12">
                  <c:v>#N/A</c:v>
                </c:pt>
                <c:pt idx="13">
                  <c:v>5856</c:v>
                </c:pt>
                <c:pt idx="14">
                  <c:v>#N/A</c:v>
                </c:pt>
              </c:numCache>
            </c:numRef>
          </c:val>
          <c:smooth val="0"/>
          <c:extLst>
            <c:ext xmlns:c16="http://schemas.microsoft.com/office/drawing/2014/chart" uri="{C3380CC4-5D6E-409C-BE32-E72D297353CC}">
              <c16:uniqueId val="{0000000B-29DC-44BC-AB79-A9B11CBC898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#,##0;"▲ "#,##0</c:formatCode>
                <c:ptCount val="3"/>
                <c:pt idx="0">
                  <c:v>3383</c:v>
                </c:pt>
                <c:pt idx="1">
                  <c:v>3478</c:v>
                </c:pt>
                <c:pt idx="2">
                  <c:v>3586</c:v>
                </c:pt>
              </c:numCache>
            </c:numRef>
          </c:val>
          <c:extLst>
            <c:ext xmlns:c16="http://schemas.microsoft.com/office/drawing/2014/chart" uri="{C3380CC4-5D6E-409C-BE32-E72D297353CC}">
              <c16:uniqueId val="{00000000-32D6-43EF-B346-66C0121162C6}"/>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#,##0;"▲ "#,##0</c:formatCode>
                <c:ptCount val="3"/>
                <c:pt idx="0">
                  <c:v>1287</c:v>
                </c:pt>
                <c:pt idx="1">
                  <c:v>1017</c:v>
                </c:pt>
                <c:pt idx="2">
                  <c:v>497</c:v>
                </c:pt>
              </c:numCache>
            </c:numRef>
          </c:val>
          <c:extLst>
            <c:ext xmlns:c16="http://schemas.microsoft.com/office/drawing/2014/chart" uri="{C3380CC4-5D6E-409C-BE32-E72D297353CC}">
              <c16:uniqueId val="{00000001-32D6-43EF-B346-66C0121162C6}"/>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#,##0;"▲ "#,##0</c:formatCode>
                <c:ptCount val="3"/>
                <c:pt idx="0">
                  <c:v>6170</c:v>
                </c:pt>
                <c:pt idx="1">
                  <c:v>5466</c:v>
                </c:pt>
                <c:pt idx="2">
                  <c:v>4957</c:v>
                </c:pt>
              </c:numCache>
            </c:numRef>
          </c:val>
          <c:extLst>
            <c:ext xmlns:c16="http://schemas.microsoft.com/office/drawing/2014/chart" uri="{C3380CC4-5D6E-409C-BE32-E72D297353CC}">
              <c16:uniqueId val="{00000002-32D6-43EF-B346-66C0121162C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{FDED5485-D1B2-4A64-8204-52E7093DD78E}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B7E-487D-BB40-D48EC9F9314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{4E4B823A-7DBE-43CA-9813-F2B5D0F21462}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B7E-487D-BB40-D48EC9F9314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{15566EA2-0A73-4CCD-ACC2-8E4C36370EC5}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B7E-487D-BB40-D48EC9F9314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{35C3CB1E-0E82-4D3B-868A-82BF9F65FF50}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B7E-487D-BB40-D48EC9F9314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{AC2BB623-E432-4596-933B-ECF361C6C268}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B7E-487D-BB40-D48EC9F9314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{D3876132-79FA-4A96-A0A0-749F08EDF0B4}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B7E-487D-BB40-D48EC9F9314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{26C43021-76F9-4E67-9331-27A04A2CEC53}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B7E-487D-BB40-D48EC9F9314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{ABE94525-92DC-4B54-A2B1-93ACE9307AC7}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B7E-487D-BB40-D48EC9F9314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{C9DCBF60-6833-47A8-B2C9-23452F0B96CC}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B7E-487D-BB40-D48EC9F9314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65.7</c:v>
                </c:pt>
                <c:pt idx="8">
                  <c:v>66.400000000000006</c:v>
                </c:pt>
                <c:pt idx="16">
                  <c:v>67.5</c:v>
                </c:pt>
                <c:pt idx="24">
                  <c:v>67.7</c:v>
                </c:pt>
                <c:pt idx="32">
                  <c:v>69.099999999999994</c:v>
                </c:pt>
              </c:numCache>
            </c:numRef>
          </c:xVal>
          <c:yVal>
            <c:numRef>
              <c:f>公会計指標分析・財政指標組合せ分析表!$BP$51:$DC$51</c:f>
              <c:numCache>
                <c:formatCode>#,##0.0;"▲ "#,##0.0</c:formatCode>
                <c:ptCount val="40"/>
                <c:pt idx="0">
                  <c:v>47.4</c:v>
                </c:pt>
                <c:pt idx="8">
                  <c:v>38.5</c:v>
                </c:pt>
                <c:pt idx="16">
                  <c:v>33.799999999999997</c:v>
                </c:pt>
                <c:pt idx="24">
                  <c:v>28.2</c:v>
                </c:pt>
                <c:pt idx="32">
                  <c:v>28.3</c:v>
                </c:pt>
              </c:numCache>
            </c:numRef>
          </c:yVal>
          <c:smooth val="0"/>
          <c:extLst>
            <c:ext xmlns:c16="http://schemas.microsoft.com/office/drawing/2014/chart" uri="{C3380CC4-5D6E-409C-BE32-E72D297353CC}">
              <c16:uniqueId val="{00000009-5B7E-487D-BB40-D48EC9F9314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{23D08720-4231-4F63-9E31-C97C5785D5F5}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B7E-487D-BB40-D48EC9F9314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{700BA03F-1312-4BEC-B05D-33A58AA49C2A}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B7E-487D-BB40-D48EC9F9314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{0E47B5BA-B7C3-4DA7-B184-94DD3B6663D1}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B7E-487D-BB40-D48EC9F9314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{93DA4417-5590-4F34-A4BA-5A3C72C3E322}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B7E-487D-BB40-D48EC9F9314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{77C4779F-025A-4311-85EE-587040B956CA}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B7E-487D-BB40-D48EC9F9314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{69DAA8F6-BBDA-45DB-9395-6B954F0CBBF3}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B7E-487D-BB40-D48EC9F9314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{3533051A-0E6B-4D5F-93C9-BE66A3C5DD52}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B7E-487D-BB40-D48EC9F9314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{051B5031-01EE-4F5F-A687-FB7F1E62CC09}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B7E-487D-BB40-D48EC9F9314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{6983CADC-4221-4140-84BE-2829011356FD}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B7E-487D-BB40-D48EC9F9314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27.8</c:v>
                </c:pt>
                <c:pt idx="8">
                  <c:v>18</c:v>
                </c:pt>
                <c:pt idx="16">
                  <c:v>12.7</c:v>
                </c:pt>
                <c:pt idx="24">
                  <c:v>10</c:v>
                </c:pt>
                <c:pt idx="32">
                  <c:v>6</c:v>
                </c:pt>
              </c:numCache>
            </c:numRef>
          </c:yVal>
          <c:smooth val="0"/>
          <c:extLst>
            <c:ext xmlns:c16="http://schemas.microsoft.com/office/drawing/2014/chart" uri="{C3380CC4-5D6E-409C-BE32-E72D297353CC}">
              <c16:uniqueId val="{00000013-5B7E-487D-BB40-D48EC9F93145}"/>
            </c:ext>
          </c:extLst>
        </c:ser>
        <c:dLbls>
          <c:showLegendKey val="0"/>
          <c:showVal val="1"/>
          <c:showCatName val="0"/>
          <c:showSerName val="0"/>
          <c:showPercent val="0"/>
          <c:showBubbleSize val="0"/>
        </c:dLbls>
        <c:axId val="46179840"/>
        <c:axId val="46181760"/>
      </c:scatterChart>
      <c:valAx>
        <c:axId val="46179840"/>
        <c:scaling>
          <c:orientation val="maxMin"/>
          <c:max val="70"/>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{DBD72750-19EE-4B29-AB1A-B41D339AA59C}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DA0-4871-867A-C46680A3D0B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{47D795F8-CEEF-4C14-974C-B10C3ABA67C9}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DA0-4871-867A-C46680A3D0B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{7E9640B3-482C-4B70-BE1C-6FC5145F4C11}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DA0-4871-867A-C46680A3D0B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{60EB2FEC-CDB6-461F-BED3-C851E4FB53E4}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DA0-4871-867A-C46680A3D0B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{3E5BFF4F-E012-4194-B7BD-6805988BF845}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DA0-4871-867A-C46680A3D0B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{FA384849-9505-4879-A1CC-35F914ADE6CE}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DA0-4871-867A-C46680A3D0B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{1653C890-F67E-45BA-83A7-CB96CEC11C72}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DA0-4871-867A-C46680A3D0B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{A7D1CBF9-2291-4F53-B152-54E3305DB039}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DA0-4871-867A-C46680A3D0B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{C8F9ADAF-BD4D-4F57-8955-6C5E814AA53A}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DA0-4871-867A-C46680A3D0B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10.1</c:v>
                </c:pt>
                <c:pt idx="8">
                  <c:v>9.9</c:v>
                </c:pt>
                <c:pt idx="16">
                  <c:v>9.6</c:v>
                </c:pt>
                <c:pt idx="24">
                  <c:v>9.8000000000000007</c:v>
                </c:pt>
                <c:pt idx="32">
                  <c:v>10</c:v>
                </c:pt>
              </c:numCache>
            </c:numRef>
          </c:xVal>
          <c:yVal>
            <c:numRef>
              <c:f>公会計指標分析・財政指標組合せ分析表!$BP$73:$DC$73</c:f>
              <c:numCache>
                <c:formatCode>#,##0.0;"▲ "#,##0.0</c:formatCode>
                <c:ptCount val="40"/>
                <c:pt idx="0">
                  <c:v>47.4</c:v>
                </c:pt>
                <c:pt idx="8">
                  <c:v>38.5</c:v>
                </c:pt>
                <c:pt idx="16">
                  <c:v>33.799999999999997</c:v>
                </c:pt>
                <c:pt idx="24">
                  <c:v>28.2</c:v>
                </c:pt>
                <c:pt idx="32">
                  <c:v>28.3</c:v>
                </c:pt>
              </c:numCache>
            </c:numRef>
          </c:yVal>
          <c:smooth val="0"/>
          <c:extLst>
            <c:ext xmlns:c16="http://schemas.microsoft.com/office/drawing/2014/chart" uri="{C3380CC4-5D6E-409C-BE32-E72D297353CC}">
              <c16:uniqueId val="{00000009-9DA0-4871-867A-C46680A3D0B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{71E987AD-4DB8-4474-93A9-78D2FAA84373}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DA0-4871-867A-C46680A3D0B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{CE012F89-CCF3-4858-81FF-FA364BB49AF5}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DA0-4871-867A-C46680A3D0B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{8CDC4C8E-5F6F-46F8-9291-F0719E604E8B}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DA0-4871-867A-C46680A3D0B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{7CCE69B9-BD6C-47AB-BAB7-10E32D383E71}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DA0-4871-867A-C46680A3D0B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{731F628D-9105-401F-A9B6-B52B33767C0F}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DA0-4871-867A-C46680A3D0B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{68B93F81-9BE7-4216-8488-0F8EC90BED9B}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DA0-4871-867A-C46680A3D0BE}"/>
                </c:ext>
              </c:extLst>
            </c:dLbl>
            <c:dLbl>
              <c:idx val="16"/>
              <c:layout>
                <c:manualLayout>
                  <c:x val="-2.6710997734770581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{10B56FA2-6C14-4B75-B90A-27392D7AE838}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DA0-4871-867A-C46680A3D0BE}"/>
                </c:ext>
              </c:extLst>
            </c:dLbl>
            <c:dLbl>
              <c:idx val="24"/>
              <c:layout>
                <c:manualLayout>
                  <c:x val="-3.6429687715380722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{7AE4CB2D-BA1C-40DA-90E2-6BEAC0879B18}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DA0-4871-867A-C46680A3D0B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{A278BB3B-1BB0-4EEB-8355-6D00CF4C1E15}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DA0-4871-867A-C46680A3D0B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6.6</c:v>
                </c:pt>
                <c:pt idx="16">
                  <c:v>6.6</c:v>
                </c:pt>
                <c:pt idx="24">
                  <c:v>6.7</c:v>
                </c:pt>
                <c:pt idx="32">
                  <c:v>6.5</c:v>
                </c:pt>
              </c:numCache>
            </c:numRef>
          </c:xVal>
          <c:yVal>
            <c:numRef>
              <c:f>公会計指標分析・財政指標組合せ分析表!$BP$77:$DC$77</c:f>
              <c:numCache>
                <c:formatCode>#,##0.0;"▲ "#,##0.0</c:formatCode>
                <c:ptCount val="40"/>
                <c:pt idx="0">
                  <c:v>27.8</c:v>
                </c:pt>
                <c:pt idx="8">
                  <c:v>18</c:v>
                </c:pt>
                <c:pt idx="16">
                  <c:v>12.7</c:v>
                </c:pt>
                <c:pt idx="24">
                  <c:v>10</c:v>
                </c:pt>
                <c:pt idx="32">
                  <c:v>6</c:v>
                </c:pt>
              </c:numCache>
            </c:numRef>
          </c:yVal>
          <c:smooth val="0"/>
          <c:extLst>
            <c:ext xmlns:c16="http://schemas.microsoft.com/office/drawing/2014/chart" uri="{C3380CC4-5D6E-409C-BE32-E72D297353CC}">
              <c16:uniqueId val="{00000013-9DA0-4871-867A-C46680A3D0BE}"/>
            </c:ext>
          </c:extLst>
        </c:ser>
        <c:dLbls>
          <c:showLegendKey val="0"/>
          <c:showVal val="1"/>
          <c:showCatName val="0"/>
          <c:showSerName val="0"/>
          <c:showPercent val="0"/>
          <c:showBubbleSize val="0"/>
        </c:dLbls>
        <c:axId val="84219776"/>
        <c:axId val="84234240"/>
      </c:scatterChart>
      <c:valAx>
        <c:axId val="84219776"/>
        <c:scaling>
          <c:orientation val="maxMin"/>
          <c:max val="11"/>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F37BE50D-6066-4FB7-B22D-573A9902B0AF}"/>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12961A83-CED7-427F-A102-F435F3FCD693}"/>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16DB63F6-6E83-40AD-9149-ABD49C483D2A}"/>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D561138E-8FD4-4BCE-A5F5-84A98BAF6427}"/>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9E02BD32-57D9-4570-A4E2-60830909AB91}"/>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E7C70F28-10B7-47FC-B66D-F4D42AE9BC8F}"/>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京都府福知山市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A42396E2-9D31-4F9D-9089-994994172F12}"/>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2B0E2306-C9D6-4197-9315-A2082205F726}"/>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59DFB646-4187-4EC1-9D94-821B1B9841E9}"/>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9AED5B50-6D47-4B74-806A-F2E3F899308B}"/>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D97EF289-6682-40AC-9E36-48CC239C6EE8}"/>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929036BA-092B-408F-BE18-E2F39A37488D}"/>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74,540
73,099
552.54
50,326,246
49,599,046
659,905
25,290,991
44,209,917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C31312A1-EEFF-47D7-A6D3-15813986CE8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F1AF02F3-D8BC-461C-84F7-5E7032B26D41}"/>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6B7D7F6D-DD1D-49EC-A065-EA362E591495}"/>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28.3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ECBFB30-388C-4994-B729-163E6F9ECF07}"/>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DD78025D-98BD-4819-9FBE-C36C4E1DEFBF}"/>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60AE1862-30EA-4214-84EF-2CB63BD1EEF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1A55BA51-82CE-43D9-A761-155EB31C6A8F}"/>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F7A13A06-7D4E-4F4F-8BDE-B64D12EF3D43}"/>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EB6EDDAF-BB15-4E8B-878B-077BD9D2BA78}"/>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5B87C835-72E5-4772-B2AB-58E0076EE0C7}"/>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38C0D489-9333-41E4-841D-4355B1EB9109}"/>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A00C046F-C9B2-455C-8CC9-369652F018D2}"/>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192B24ED-0DC3-49C8-9EF9-CC6F995FEE03}"/>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98718C72-0930-4B09-9760-F2B7658B847A}"/>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8076485A-E71B-435D-9FC6-D59E1B0BE7CA}"/>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ECEC2316-4191-4CF8-A3D4-2D844F8AF192}"/>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9D194D63-5333-4D86-9FBA-1998637529CA}"/>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10BC2218-327E-445C-8FD0-468C6210B868}"/>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415DF667-D64B-4DD0-A15F-73B8B628E952}"/>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A7CBD3B-C40C-4236-A712-2699C088D2E6}"/>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953D7661-88CA-4860-BF20-CC055943250C}"/>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A6F83B28-C820-44EB-AC49-7027D80E5FA1}"/>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5CE24857-BC4C-4650-90C8-85954175734A}"/>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C51C7414-294B-4539-8B7B-9DE98592E256}"/>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F45E1FA9-27EE-4F1E-BFAD-19428B99F9F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830216C9-2257-458A-B2C1-6CB131E8543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1023CECA-32DF-47B6-AC2B-96EA24768EE4}"/>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82C1CA51-DEF6-45EF-940A-C449D73F8805}"/>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ED89700D-00EF-417F-8913-ABEABF0BD82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FDC004BB-FFC0-4188-B2FE-F8B17AD83CB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B77A86F0-657F-4EA8-A9F3-0FE6B33F48CE}"/>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EEE705E2-1391-46AC-B07D-DB0903397544}"/>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B60842DC-EC75-45FA-A03C-249A956CA1DC}"/>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D5C81D1E-0724-49FC-82F4-8415C0855323}"/>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4EE427CA-9CF4-49F8-8282-021E448AAF1C}"/>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EA6BD2C1-B251-4862-B6DF-BEBF7ACCEF68}"/>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91C05977-5FD6-4370-A1BC-66C9E53595FA}"/>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基準財政収入額は法人市民税や固定資産税の増収もあり前年度比</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％増の</a:t>
          </a:r>
          <a:r>
            <a:rPr kumimoji="1" lang="en-US" altLang="ja-JP" sz="1300">
              <a:latin typeface="ＭＳ Ｐゴシック" panose="020B0600070205080204" pitchFamily="50" charset="-128"/>
              <a:ea typeface="ＭＳ Ｐゴシック" panose="020B0600070205080204" pitchFamily="50" charset="-128"/>
            </a:rPr>
            <a:t>336</a:t>
          </a:r>
          <a:r>
            <a:rPr kumimoji="1" lang="ja-JP" altLang="en-US" sz="1300">
              <a:latin typeface="ＭＳ Ｐゴシック" panose="020B0600070205080204" pitchFamily="50" charset="-128"/>
              <a:ea typeface="ＭＳ Ｐゴシック" panose="020B0600070205080204" pitchFamily="50" charset="-128"/>
            </a:rPr>
            <a:t>百万円増額となった。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一方、基準財政需要額は単位費用の増加や、再算定などもあり前年度比</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％増の</a:t>
          </a:r>
          <a:r>
            <a:rPr kumimoji="1" lang="en-US" altLang="ja-JP" sz="1300">
              <a:latin typeface="ＭＳ Ｐゴシック" panose="020B0600070205080204" pitchFamily="50" charset="-128"/>
              <a:ea typeface="ＭＳ Ｐゴシック" panose="020B0600070205080204" pitchFamily="50" charset="-128"/>
            </a:rPr>
            <a:t>496</a:t>
          </a:r>
          <a:r>
            <a:rPr kumimoji="1" lang="ja-JP" altLang="en-US" sz="1300">
              <a:latin typeface="ＭＳ Ｐゴシック" panose="020B0600070205080204" pitchFamily="50" charset="-128"/>
              <a:ea typeface="ＭＳ Ｐゴシック" panose="020B0600070205080204" pitchFamily="50" charset="-128"/>
            </a:rPr>
            <a:t>百万円増額となり、単年度ベースでの財政力指数はわずかに上昇している。</a:t>
          </a:r>
        </a:p>
        <a:p>
          <a:r>
            <a:rPr kumimoji="1" lang="ja-JP" altLang="en-US" sz="1300">
              <a:latin typeface="ＭＳ Ｐゴシック" panose="020B0600070205080204" pitchFamily="50" charset="-128"/>
              <a:ea typeface="ＭＳ Ｐゴシック" panose="020B0600070205080204" pitchFamily="50" charset="-128"/>
            </a:rPr>
            <a:t>　近年の財政力指数はほぼ横ばいで推移しているが、物価高騰などによる行財政コストの更なる上昇が見込まれるため、財政基盤の強化に努める必要がある。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1B80EA2E-7196-4023-B1FC-F83C8FF8BEF8}"/>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F0CB2BEA-DAFB-4E92-8DDE-1E84150A2C4F}"/>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140BF0E2-2B41-4559-BC19-ABD5DFA224EA}"/>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5CA42143-749F-4A7F-91B8-FE318FFD274A}"/>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115F91DD-D5FC-40FC-8115-A0FC2DF6C704}"/>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43BAC604-8AA8-42CF-8C4E-9A28B6CA40FB}"/>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8E4AA9B2-5F9B-4ACB-B43B-EB0B2276256E}"/>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1F14DC91-EAA4-44A1-9820-F740BE8457FA}"/>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CA3E3E6D-D69D-499F-B33C-F409EDC38B4A}"/>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A787609A-5C19-4C37-AA87-C5F940DBFA45}"/>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5C54C39C-B331-40F7-87D1-BE802891C2D8}"/>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5A758520-18B4-41A2-9809-3CF0B23F9116}"/>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A2D679D8-533E-4044-82E6-ECF1DBD172B5}"/>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6965FF75-85EE-4A3B-8FAD-1BCEC4E96ABE}"/>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7445DB44-5AAC-47E4-8B97-6E42964BF683}"/>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38C84D31-20E7-4B24-B446-C43860C6CDEA}"/>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19246864-F760-4EF5-9A47-EB1E9AB200DE}"/>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E8DFD868-D09B-4C72-96BE-2339C8544B0C}"/>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C824C76D-5615-4CF1-9540-40B552B096D7}"/>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4033281C-FE11-43F3-AE47-B85B24F9FA44}"/>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122061</xdr:rowOff>
    </xdr:from>
    <xdr:to>
      <xdr:col>23</xdr:col>
      <xdr:colOff>133350</xdr:colOff>
      <xdr:row>43</xdr:row>
      <xdr:rowOff>135467</xdr:rowOff>
    </xdr:to>
    <xdr:cxnSp macro="">
      <xdr:nvCxnSpPr>
        <xdr:cNvPr id="69" name="直線コネクタ 68">
          <a:extLst>
            <a:ext uri="{FF2B5EF4-FFF2-40B4-BE49-F238E27FC236}">
              <a16:creationId xmlns:a16="http://schemas.microsoft.com/office/drawing/2014/main" id="{C4B6160C-3CA5-4C03-8AD6-3C594FE8926A}"/>
            </a:ext>
          </a:extLst>
        </xdr:cNvPr>
        <xdr:cNvCxnSpPr/>
      </xdr:nvCxnSpPr>
      <xdr:spPr>
        <a:xfrm flipV="1">
          <a:off x="4114800" y="7494411"/>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17938</xdr:rowOff>
    </xdr:from>
    <xdr:ext cx="762000" cy="259045"/>
    <xdr:sp macro="" textlink="">
      <xdr:nvSpPr>
        <xdr:cNvPr id="70" name="財政力平均値テキスト">
          <a:extLst>
            <a:ext uri="{FF2B5EF4-FFF2-40B4-BE49-F238E27FC236}">
              <a16:creationId xmlns:a16="http://schemas.microsoft.com/office/drawing/2014/main" id="{38EC97E5-4780-474F-947F-5C32CD6DFF78}"/>
            </a:ext>
          </a:extLst>
        </xdr:cNvPr>
        <xdr:cNvSpPr txBox="1"/>
      </xdr:nvSpPr>
      <xdr:spPr>
        <a:xfrm>
          <a:off x="5041900" y="7047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67CB4D7B-086C-4AF3-B2C8-028C951FE133}"/>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122061</xdr:rowOff>
    </xdr:from>
    <xdr:to>
      <xdr:col>19</xdr:col>
      <xdr:colOff>133350</xdr:colOff>
      <xdr:row>43</xdr:row>
      <xdr:rowOff>135467</xdr:rowOff>
    </xdr:to>
    <xdr:cxnSp macro="">
      <xdr:nvCxnSpPr>
        <xdr:cNvPr id="72" name="直線コネクタ 71">
          <a:extLst>
            <a:ext uri="{FF2B5EF4-FFF2-40B4-BE49-F238E27FC236}">
              <a16:creationId xmlns:a16="http://schemas.microsoft.com/office/drawing/2014/main" id="{263642B4-7FFC-4C91-9E54-89F54EB5B64F}"/>
            </a:ext>
          </a:extLst>
        </xdr:cNvPr>
        <xdr:cNvCxnSpPr/>
      </xdr:nvCxnSpPr>
      <xdr:spPr>
        <a:xfrm>
          <a:off x="3225800" y="749441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22D1684-0053-4C79-B792-A04DA413B7E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113188</xdr:rowOff>
    </xdr:from>
    <xdr:ext cx="736600" cy="259045"/>
    <xdr:sp macro="" textlink="">
      <xdr:nvSpPr>
        <xdr:cNvPr id="74" name="テキスト ボックス 73">
          <a:extLst>
            <a:ext uri="{FF2B5EF4-FFF2-40B4-BE49-F238E27FC236}">
              <a16:creationId xmlns:a16="http://schemas.microsoft.com/office/drawing/2014/main" id="{1005E397-1659-4724-8B9D-DB8BCCCAC328}"/>
            </a:ext>
          </a:extLst>
        </xdr:cNvPr>
        <xdr:cNvSpPr txBox="1"/>
      </xdr:nvSpPr>
      <xdr:spPr>
        <a:xfrm>
          <a:off x="3733800" y="6971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108655</xdr:rowOff>
    </xdr:from>
    <xdr:to>
      <xdr:col>15</xdr:col>
      <xdr:colOff>82550</xdr:colOff>
      <xdr:row>43</xdr:row>
      <xdr:rowOff>122061</xdr:rowOff>
    </xdr:to>
    <xdr:cxnSp macro="">
      <xdr:nvCxnSpPr>
        <xdr:cNvPr id="75" name="直線コネクタ 74">
          <a:extLst>
            <a:ext uri="{FF2B5EF4-FFF2-40B4-BE49-F238E27FC236}">
              <a16:creationId xmlns:a16="http://schemas.microsoft.com/office/drawing/2014/main" id="{36A3A5FA-E2F2-4DBD-863B-29FDB0A07249}"/>
            </a:ext>
          </a:extLst>
        </xdr:cNvPr>
        <xdr:cNvCxnSpPr/>
      </xdr:nvCxnSpPr>
      <xdr:spPr>
        <a:xfrm>
          <a:off x="2336800" y="748100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4683F8A9-8871-4D39-98C2-DAEDC8C60572}"/>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macro="" textlink="">
      <xdr:nvSpPr>
        <xdr:cNvPr id="77" name="テキスト ボックス 76">
          <a:extLst>
            <a:ext uri="{FF2B5EF4-FFF2-40B4-BE49-F238E27FC236}">
              <a16:creationId xmlns:a16="http://schemas.microsoft.com/office/drawing/2014/main" id="{283808B7-7134-4430-A81C-4F3FD392DFFB}"/>
            </a:ext>
          </a:extLst>
        </xdr:cNvPr>
        <xdr:cNvSpPr txBox="1"/>
      </xdr:nvSpPr>
      <xdr:spPr>
        <a:xfrm>
          <a:off x="2844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108655</xdr:rowOff>
    </xdr:to>
    <xdr:cxnSp macro="">
      <xdr:nvCxnSpPr>
        <xdr:cNvPr id="78" name="直線コネクタ 77">
          <a:extLst>
            <a:ext uri="{FF2B5EF4-FFF2-40B4-BE49-F238E27FC236}">
              <a16:creationId xmlns:a16="http://schemas.microsoft.com/office/drawing/2014/main" id="{939D8F11-5DD0-4EF4-AAD1-933164A7ECC9}"/>
            </a:ext>
          </a:extLst>
        </xdr:cNvPr>
        <xdr:cNvCxnSpPr/>
      </xdr:nvCxnSpPr>
      <xdr:spPr>
        <a:xfrm>
          <a:off x="1447800" y="746760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6431496C-DFB0-4E7C-93FB-7B138D9F0163}"/>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4AEF629C-0F82-4B95-BED1-4C2B6994C4E3}"/>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57855</xdr:rowOff>
    </xdr:from>
    <xdr:to>
      <xdr:col>7</xdr:col>
      <xdr:colOff>31750</xdr:colOff>
      <xdr:row>43</xdr:row>
      <xdr:rowOff>159455</xdr:rowOff>
    </xdr:to>
    <xdr:sp macro="" textlink="">
      <xdr:nvSpPr>
        <xdr:cNvPr id="81" name="フローチャート: 判断 80">
          <a:extLst>
            <a:ext uri="{FF2B5EF4-FFF2-40B4-BE49-F238E27FC236}">
              <a16:creationId xmlns:a16="http://schemas.microsoft.com/office/drawing/2014/main" id="{8159B380-36C2-4B93-8ADC-709CC9FBD17A}"/>
            </a:ext>
          </a:extLst>
        </xdr:cNvPr>
        <xdr:cNvSpPr/>
      </xdr:nvSpPr>
      <xdr:spPr>
        <a:xfrm>
          <a:off x="1397000" y="743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144232</xdr:rowOff>
    </xdr:from>
    <xdr:ext cx="762000" cy="259045"/>
    <xdr:sp macro="" textlink="">
      <xdr:nvSpPr>
        <xdr:cNvPr id="82" name="テキスト ボックス 81">
          <a:extLst>
            <a:ext uri="{FF2B5EF4-FFF2-40B4-BE49-F238E27FC236}">
              <a16:creationId xmlns:a16="http://schemas.microsoft.com/office/drawing/2014/main" id="{86B884C6-9B7C-483B-8E5C-3552BD596729}"/>
            </a:ext>
          </a:extLst>
        </xdr:cNvPr>
        <xdr:cNvSpPr txBox="1"/>
      </xdr:nvSpPr>
      <xdr:spPr>
        <a:xfrm>
          <a:off x="1066800" y="751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3EE3AD9E-1A29-41C2-A13F-6E2B54B3443B}"/>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265C467-DC23-4083-8BEF-5175AA5F4461}"/>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9E1D77B0-BF45-4505-B0B0-06752AE9D281}"/>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213C29BE-8DCD-44D6-BD29-57893D5B5871}"/>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CA7DE173-2499-4E79-B588-F47832AAD896}"/>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71261</xdr:rowOff>
    </xdr:from>
    <xdr:to>
      <xdr:col>23</xdr:col>
      <xdr:colOff>184150</xdr:colOff>
      <xdr:row>44</xdr:row>
      <xdr:rowOff>1411</xdr:rowOff>
    </xdr:to>
    <xdr:sp macro="" textlink="">
      <xdr:nvSpPr>
        <xdr:cNvPr id="88" name="楕円 87">
          <a:extLst>
            <a:ext uri="{FF2B5EF4-FFF2-40B4-BE49-F238E27FC236}">
              <a16:creationId xmlns:a16="http://schemas.microsoft.com/office/drawing/2014/main" id="{C9FE58B4-BDEF-4AD3-8DE4-B65AAA0C403A}"/>
            </a:ext>
          </a:extLst>
        </xdr:cNvPr>
        <xdr:cNvSpPr/>
      </xdr:nvSpPr>
      <xdr:spPr>
        <a:xfrm>
          <a:off x="4902200" y="744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43338</xdr:rowOff>
    </xdr:from>
    <xdr:ext cx="762000" cy="259045"/>
    <xdr:sp macro="" textlink="">
      <xdr:nvSpPr>
        <xdr:cNvPr id="89" name="財政力該当値テキスト">
          <a:extLst>
            <a:ext uri="{FF2B5EF4-FFF2-40B4-BE49-F238E27FC236}">
              <a16:creationId xmlns:a16="http://schemas.microsoft.com/office/drawing/2014/main" id="{26676EB6-EB7E-4D66-ABA0-8D8AF83E4249}"/>
            </a:ext>
          </a:extLst>
        </xdr:cNvPr>
        <xdr:cNvSpPr txBox="1"/>
      </xdr:nvSpPr>
      <xdr:spPr>
        <a:xfrm>
          <a:off x="5041900" y="7415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84667</xdr:rowOff>
    </xdr:from>
    <xdr:to>
      <xdr:col>19</xdr:col>
      <xdr:colOff>184150</xdr:colOff>
      <xdr:row>44</xdr:row>
      <xdr:rowOff>14817</xdr:rowOff>
    </xdr:to>
    <xdr:sp macro="" textlink="">
      <xdr:nvSpPr>
        <xdr:cNvPr id="90" name="楕円 89">
          <a:extLst>
            <a:ext uri="{FF2B5EF4-FFF2-40B4-BE49-F238E27FC236}">
              <a16:creationId xmlns:a16="http://schemas.microsoft.com/office/drawing/2014/main" id="{A8B55015-A54B-4CD6-B0A9-08041776A18C}"/>
            </a:ext>
          </a:extLst>
        </xdr:cNvPr>
        <xdr:cNvSpPr/>
      </xdr:nvSpPr>
      <xdr:spPr>
        <a:xfrm>
          <a:off x="4064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171044</xdr:rowOff>
    </xdr:from>
    <xdr:ext cx="736600" cy="259045"/>
    <xdr:sp macro="" textlink="">
      <xdr:nvSpPr>
        <xdr:cNvPr id="91" name="テキスト ボックス 90">
          <a:extLst>
            <a:ext uri="{FF2B5EF4-FFF2-40B4-BE49-F238E27FC236}">
              <a16:creationId xmlns:a16="http://schemas.microsoft.com/office/drawing/2014/main" id="{D470488E-69D3-4C03-ABEF-A437DD8D6634}"/>
            </a:ext>
          </a:extLst>
        </xdr:cNvPr>
        <xdr:cNvSpPr txBox="1"/>
      </xdr:nvSpPr>
      <xdr:spPr>
        <a:xfrm>
          <a:off x="3733800" y="754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71261</xdr:rowOff>
    </xdr:from>
    <xdr:to>
      <xdr:col>15</xdr:col>
      <xdr:colOff>133350</xdr:colOff>
      <xdr:row>44</xdr:row>
      <xdr:rowOff>1411</xdr:rowOff>
    </xdr:to>
    <xdr:sp macro="" textlink="">
      <xdr:nvSpPr>
        <xdr:cNvPr id="92" name="楕円 91">
          <a:extLst>
            <a:ext uri="{FF2B5EF4-FFF2-40B4-BE49-F238E27FC236}">
              <a16:creationId xmlns:a16="http://schemas.microsoft.com/office/drawing/2014/main" id="{E98D0906-653D-4D29-A9F9-9CBE8CDC84F9}"/>
            </a:ext>
          </a:extLst>
        </xdr:cNvPr>
        <xdr:cNvSpPr/>
      </xdr:nvSpPr>
      <xdr:spPr>
        <a:xfrm>
          <a:off x="3175000" y="744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157638</xdr:rowOff>
    </xdr:from>
    <xdr:ext cx="762000" cy="259045"/>
    <xdr:sp macro="" textlink="">
      <xdr:nvSpPr>
        <xdr:cNvPr id="93" name="テキスト ボックス 92">
          <a:extLst>
            <a:ext uri="{FF2B5EF4-FFF2-40B4-BE49-F238E27FC236}">
              <a16:creationId xmlns:a16="http://schemas.microsoft.com/office/drawing/2014/main" id="{45D016F8-6C2E-4730-B662-54BA19FE68D3}"/>
            </a:ext>
          </a:extLst>
        </xdr:cNvPr>
        <xdr:cNvSpPr txBox="1"/>
      </xdr:nvSpPr>
      <xdr:spPr>
        <a:xfrm>
          <a:off x="2844800" y="7529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57855</xdr:rowOff>
    </xdr:from>
    <xdr:to>
      <xdr:col>11</xdr:col>
      <xdr:colOff>82550</xdr:colOff>
      <xdr:row>43</xdr:row>
      <xdr:rowOff>159455</xdr:rowOff>
    </xdr:to>
    <xdr:sp macro="" textlink="">
      <xdr:nvSpPr>
        <xdr:cNvPr id="94" name="楕円 93">
          <a:extLst>
            <a:ext uri="{FF2B5EF4-FFF2-40B4-BE49-F238E27FC236}">
              <a16:creationId xmlns:a16="http://schemas.microsoft.com/office/drawing/2014/main" id="{FCD49DA2-C5A8-4664-A31D-82BEDAA7F7F4}"/>
            </a:ext>
          </a:extLst>
        </xdr:cNvPr>
        <xdr:cNvSpPr/>
      </xdr:nvSpPr>
      <xdr:spPr>
        <a:xfrm>
          <a:off x="22860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144232</xdr:rowOff>
    </xdr:from>
    <xdr:ext cx="762000" cy="259045"/>
    <xdr:sp macro="" textlink="">
      <xdr:nvSpPr>
        <xdr:cNvPr id="95" name="テキスト ボックス 94">
          <a:extLst>
            <a:ext uri="{FF2B5EF4-FFF2-40B4-BE49-F238E27FC236}">
              <a16:creationId xmlns:a16="http://schemas.microsoft.com/office/drawing/2014/main" id="{5E6F93AA-37CD-45F2-BA07-982F47E52B73}"/>
            </a:ext>
          </a:extLst>
        </xdr:cNvPr>
        <xdr:cNvSpPr txBox="1"/>
      </xdr:nvSpPr>
      <xdr:spPr>
        <a:xfrm>
          <a:off x="1955800" y="751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6" name="楕円 95">
          <a:extLst>
            <a:ext uri="{FF2B5EF4-FFF2-40B4-BE49-F238E27FC236}">
              <a16:creationId xmlns:a16="http://schemas.microsoft.com/office/drawing/2014/main" id="{2A8F3DFA-8133-4284-97A1-7EBA3430B842}"/>
            </a:ext>
          </a:extLst>
        </xdr:cNvPr>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156227</xdr:rowOff>
    </xdr:from>
    <xdr:ext cx="762000" cy="259045"/>
    <xdr:sp macro="" textlink="">
      <xdr:nvSpPr>
        <xdr:cNvPr id="97" name="テキスト ボックス 96">
          <a:extLst>
            <a:ext uri="{FF2B5EF4-FFF2-40B4-BE49-F238E27FC236}">
              <a16:creationId xmlns:a16="http://schemas.microsoft.com/office/drawing/2014/main" id="{27B5C393-3110-4E69-9C82-DA65D0B8B1C3}"/>
            </a:ext>
          </a:extLst>
        </xdr:cNvPr>
        <xdr:cNvSpPr txBox="1"/>
      </xdr:nvSpPr>
      <xdr:spPr>
        <a:xfrm>
          <a:off x="1066800" y="718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A33FA94E-049D-4840-AE73-01CCFB2B2B7F}"/>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870B68A-B485-493A-BEA1-016B66AD6F97}"/>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742345A4-F74B-4789-A68D-5445C71D7B9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81ADE8F1-4B40-43C2-A8BC-36EBC4B9DD45}"/>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DB6B37DB-22CE-4821-995A-47CBBF64EB53}"/>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F8A5D60F-499F-4E1D-B98A-B378D3128B88}"/>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4F28CB3E-821A-4FFC-B1B3-9D9FF28D1E57}"/>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66F814B8-5ACB-427D-AAD7-A4BDFAD628C1}"/>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464BE14D-5F7A-45BF-AD17-EAC6F3479746}"/>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6DC8FE58-2DE3-4C20-B665-40D213231BB5}"/>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48BA79E4-5C30-4B9D-9622-DD5955B2CD99}"/>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A8078ABB-4756-4E88-81CB-765D5E9AB222}"/>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36286C3-AE3B-4712-8C81-8EED218592E9}"/>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分母となる経常一般財源は、定額減税の影響により地方税が減（△</a:t>
          </a:r>
          <a:r>
            <a:rPr kumimoji="1" lang="en-US" altLang="ja-JP" sz="1200">
              <a:latin typeface="ＭＳ Ｐゴシック" panose="020B0600070205080204" pitchFamily="50" charset="-128"/>
              <a:ea typeface="ＭＳ Ｐゴシック" panose="020B0600070205080204" pitchFamily="50" charset="-128"/>
            </a:rPr>
            <a:t>111</a:t>
          </a:r>
          <a:r>
            <a:rPr kumimoji="1" lang="ja-JP" altLang="en-US" sz="1200">
              <a:latin typeface="ＭＳ Ｐゴシック" panose="020B0600070205080204" pitchFamily="50" charset="-128"/>
              <a:ea typeface="ＭＳ Ｐゴシック" panose="020B0600070205080204" pitchFamily="50" charset="-128"/>
            </a:rPr>
            <a:t>百万円）となったものの、個人住民税減収補填特例交付金が増となったこと等により地方特例交付金が増額</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+336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200">
              <a:latin typeface="ＭＳ Ｐゴシック" panose="020B0600070205080204" pitchFamily="50" charset="-128"/>
              <a:ea typeface="ＭＳ Ｐゴシック" panose="020B0600070205080204" pitchFamily="50" charset="-128"/>
            </a:rPr>
            <a:t>となったことや、普通交付税の増額（</a:t>
          </a:r>
          <a:r>
            <a:rPr kumimoji="1" lang="en-US" altLang="ja-JP" sz="1200">
              <a:latin typeface="ＭＳ Ｐゴシック" panose="020B0600070205080204" pitchFamily="50" charset="-128"/>
              <a:ea typeface="ＭＳ Ｐゴシック" panose="020B0600070205080204" pitchFamily="50" charset="-128"/>
            </a:rPr>
            <a:t>+159</a:t>
          </a:r>
          <a:r>
            <a:rPr kumimoji="1" lang="ja-JP" altLang="en-US" sz="1200">
              <a:latin typeface="ＭＳ Ｐゴシック" panose="020B0600070205080204" pitchFamily="50" charset="-128"/>
              <a:ea typeface="ＭＳ Ｐゴシック" panose="020B0600070205080204" pitchFamily="50" charset="-128"/>
            </a:rPr>
            <a:t>百万円）などにより前年度比</a:t>
          </a:r>
          <a:r>
            <a:rPr kumimoji="1" lang="en-US" altLang="ja-JP" sz="1200">
              <a:latin typeface="ＭＳ Ｐゴシック" panose="020B0600070205080204" pitchFamily="50" charset="-128"/>
              <a:ea typeface="ＭＳ Ｐゴシック" panose="020B0600070205080204" pitchFamily="50" charset="-128"/>
            </a:rPr>
            <a:t>+602</a:t>
          </a:r>
          <a:r>
            <a:rPr kumimoji="1" lang="ja-JP" altLang="en-US" sz="1200">
              <a:latin typeface="ＭＳ Ｐゴシック" panose="020B0600070205080204" pitchFamily="50" charset="-128"/>
              <a:ea typeface="ＭＳ Ｐゴシック" panose="020B0600070205080204" pitchFamily="50" charset="-128"/>
            </a:rPr>
            <a:t>百万円の</a:t>
          </a:r>
          <a:r>
            <a:rPr kumimoji="1" lang="en-US" altLang="ja-JP" sz="1200">
              <a:latin typeface="ＭＳ Ｐゴシック" panose="020B0600070205080204" pitchFamily="50" charset="-128"/>
              <a:ea typeface="ＭＳ Ｐゴシック" panose="020B0600070205080204" pitchFamily="50" charset="-128"/>
            </a:rPr>
            <a:t>26,484</a:t>
          </a:r>
          <a:r>
            <a:rPr kumimoji="1" lang="ja-JP" altLang="en-US" sz="1200">
              <a:latin typeface="ＭＳ Ｐゴシック" panose="020B0600070205080204" pitchFamily="50" charset="-128"/>
              <a:ea typeface="ＭＳ Ｐゴシック" panose="020B0600070205080204" pitchFamily="50" charset="-128"/>
            </a:rPr>
            <a:t>百万円となった。一方、分子となる経常経費充当一般財源は人事院勧告による人件費の増（</a:t>
          </a:r>
          <a:r>
            <a:rPr kumimoji="1" lang="en-US" altLang="ja-JP" sz="1200">
              <a:latin typeface="ＭＳ Ｐゴシック" panose="020B0600070205080204" pitchFamily="50" charset="-128"/>
              <a:ea typeface="ＭＳ Ｐゴシック" panose="020B0600070205080204" pitchFamily="50" charset="-128"/>
            </a:rPr>
            <a:t>+886</a:t>
          </a:r>
          <a:r>
            <a:rPr kumimoji="1" lang="ja-JP" altLang="en-US" sz="1200">
              <a:latin typeface="ＭＳ Ｐゴシック" panose="020B0600070205080204" pitchFamily="50" charset="-128"/>
              <a:ea typeface="ＭＳ Ｐゴシック" panose="020B0600070205080204" pitchFamily="50" charset="-128"/>
            </a:rPr>
            <a:t>百万円）や、扶助費の増（</a:t>
          </a:r>
          <a:r>
            <a:rPr kumimoji="1" lang="en-US" altLang="ja-JP" sz="1200">
              <a:latin typeface="ＭＳ Ｐゴシック" panose="020B0600070205080204" pitchFamily="50" charset="-128"/>
              <a:ea typeface="ＭＳ Ｐゴシック" panose="020B0600070205080204" pitchFamily="50" charset="-128"/>
            </a:rPr>
            <a:t>+153</a:t>
          </a:r>
          <a:r>
            <a:rPr kumimoji="1" lang="ja-JP" altLang="en-US" sz="1200">
              <a:latin typeface="ＭＳ Ｐゴシック" panose="020B0600070205080204" pitchFamily="50" charset="-128"/>
              <a:ea typeface="ＭＳ Ｐゴシック" panose="020B0600070205080204" pitchFamily="50" charset="-128"/>
            </a:rPr>
            <a:t>百万円）などにより前年度比</a:t>
          </a:r>
          <a:r>
            <a:rPr kumimoji="1" lang="en-US" altLang="ja-JP" sz="1200">
              <a:latin typeface="ＭＳ Ｐゴシック" panose="020B0600070205080204" pitchFamily="50" charset="-128"/>
              <a:ea typeface="ＭＳ Ｐゴシック" panose="020B0600070205080204" pitchFamily="50" charset="-128"/>
            </a:rPr>
            <a:t>+1,180</a:t>
          </a:r>
          <a:r>
            <a:rPr kumimoji="1" lang="ja-JP" altLang="en-US" sz="1200">
              <a:latin typeface="ＭＳ Ｐゴシック" panose="020B0600070205080204" pitchFamily="50" charset="-128"/>
              <a:ea typeface="ＭＳ Ｐゴシック" panose="020B0600070205080204" pitchFamily="50" charset="-128"/>
            </a:rPr>
            <a:t>百万円となった。</a:t>
          </a:r>
        </a:p>
        <a:p>
          <a:r>
            <a:rPr kumimoji="1" lang="ja-JP" altLang="en-US" sz="1200">
              <a:latin typeface="ＭＳ Ｐゴシック" panose="020B0600070205080204" pitchFamily="50" charset="-128"/>
              <a:ea typeface="ＭＳ Ｐゴシック" panose="020B0600070205080204" pitchFamily="50" charset="-128"/>
            </a:rPr>
            <a:t>　分母の増に比べ、分子の増が大きくなったことから経常収支比率は前年度より</a:t>
          </a:r>
          <a:r>
            <a:rPr kumimoji="1" lang="en-US" altLang="ja-JP" sz="1200">
              <a:latin typeface="ＭＳ Ｐゴシック" panose="020B0600070205080204" pitchFamily="50" charset="-128"/>
              <a:ea typeface="ＭＳ Ｐゴシック" panose="020B0600070205080204" pitchFamily="50" charset="-128"/>
            </a:rPr>
            <a:t>2.7</a:t>
          </a:r>
          <a:r>
            <a:rPr kumimoji="1" lang="ja-JP" altLang="en-US" sz="1200">
              <a:latin typeface="ＭＳ Ｐゴシック" panose="020B0600070205080204" pitchFamily="50" charset="-128"/>
              <a:ea typeface="ＭＳ Ｐゴシック" panose="020B0600070205080204" pitchFamily="50" charset="-128"/>
            </a:rPr>
            <a:t>ポイント悪化した。</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28A146DA-AC68-49F6-8646-1DBDAEC28151}"/>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4A1A5EDF-2A1B-4902-8BD3-F617CD449739}"/>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8AADB464-3288-44C4-A371-6ADA08996A4B}"/>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326E14E4-C7C5-4424-92C7-02096FB954AE}"/>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144B452D-276D-42AF-9077-AB4D793261EF}"/>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59A561CF-C8EE-41CE-92F8-6B0C8657EA86}"/>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900A98D4-0755-44E6-8A89-EE72DBAC8867}"/>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ED6FD921-0B50-4BC1-A75F-CF732533E08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9FBC448B-4513-4494-8DD7-0AC938CD3889}"/>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2394D156-E571-46A2-BB96-26B454C6C796}"/>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B0DF0251-210E-4219-B3BE-0A91C958062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6DD9D238-1315-48F5-8F0C-B1F7049CD379}"/>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D8F3A12E-51A7-4C7A-9429-8491BFCBBEB6}"/>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CF3643FA-26AB-4A4A-B542-2743581223DF}"/>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DFD077C4-B46E-4D6D-A1EE-5B8BB5682F23}"/>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88CD4E58-AA87-46EA-903F-6768C8B7675A}"/>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46722867-0A12-4603-BF13-9EF194C374F9}"/>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45403</xdr:rowOff>
    </xdr:from>
    <xdr:to>
      <xdr:col>23</xdr:col>
      <xdr:colOff>133350</xdr:colOff>
      <xdr:row>65</xdr:row>
      <xdr:rowOff>36830</xdr:rowOff>
    </xdr:to>
    <xdr:cxnSp macro="">
      <xdr:nvCxnSpPr>
        <xdr:cNvPr id="128" name="直線コネクタ 127">
          <a:extLst>
            <a:ext uri="{FF2B5EF4-FFF2-40B4-BE49-F238E27FC236}">
              <a16:creationId xmlns:a16="http://schemas.microsoft.com/office/drawing/2014/main" id="{AEF9768F-8C1D-4474-AB3A-9C893AAECCFE}"/>
            </a:ext>
          </a:extLst>
        </xdr:cNvPr>
        <xdr:cNvCxnSpPr/>
      </xdr:nvCxnSpPr>
      <xdr:spPr>
        <a:xfrm>
          <a:off x="4114800" y="11018203"/>
          <a:ext cx="838200" cy="162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128287</xdr:rowOff>
    </xdr:from>
    <xdr:ext cx="762000" cy="259045"/>
    <xdr:sp macro="" textlink="">
      <xdr:nvSpPr>
        <xdr:cNvPr id="129" name="財政構造の弾力性平均値テキスト">
          <a:extLst>
            <a:ext uri="{FF2B5EF4-FFF2-40B4-BE49-F238E27FC236}">
              <a16:creationId xmlns:a16="http://schemas.microsoft.com/office/drawing/2014/main" id="{F8015503-E571-4C56-9FE5-9EE08B485391}"/>
            </a:ext>
          </a:extLst>
        </xdr:cNvPr>
        <xdr:cNvSpPr txBox="1"/>
      </xdr:nvSpPr>
      <xdr:spPr>
        <a:xfrm>
          <a:off x="5041900" y="10758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E98BB783-2AA6-464A-ABD9-7384C78E2DAA}"/>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162560</xdr:rowOff>
    </xdr:from>
    <xdr:to>
      <xdr:col>19</xdr:col>
      <xdr:colOff>133350</xdr:colOff>
      <xdr:row>64</xdr:row>
      <xdr:rowOff>45403</xdr:rowOff>
    </xdr:to>
    <xdr:cxnSp macro="">
      <xdr:nvCxnSpPr>
        <xdr:cNvPr id="131" name="直線コネクタ 130">
          <a:extLst>
            <a:ext uri="{FF2B5EF4-FFF2-40B4-BE49-F238E27FC236}">
              <a16:creationId xmlns:a16="http://schemas.microsoft.com/office/drawing/2014/main" id="{F663B638-0ADE-4066-9DD9-41D86F99BBE2}"/>
            </a:ext>
          </a:extLst>
        </xdr:cNvPr>
        <xdr:cNvCxnSpPr/>
      </xdr:nvCxnSpPr>
      <xdr:spPr>
        <a:xfrm>
          <a:off x="3225800" y="10963910"/>
          <a:ext cx="8890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41AAA96-5FAB-4C44-AD53-E19C75CC4922}"/>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21924</xdr:rowOff>
    </xdr:from>
    <xdr:ext cx="736600" cy="259045"/>
    <xdr:sp macro="" textlink="">
      <xdr:nvSpPr>
        <xdr:cNvPr id="133" name="テキスト ボックス 132">
          <a:extLst>
            <a:ext uri="{FF2B5EF4-FFF2-40B4-BE49-F238E27FC236}">
              <a16:creationId xmlns:a16="http://schemas.microsoft.com/office/drawing/2014/main" id="{5480A4B0-2EAD-4E1A-8194-3B87919EC761}"/>
            </a:ext>
          </a:extLst>
        </xdr:cNvPr>
        <xdr:cNvSpPr txBox="1"/>
      </xdr:nvSpPr>
      <xdr:spPr>
        <a:xfrm>
          <a:off x="3733800" y="10651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98743</xdr:rowOff>
    </xdr:from>
    <xdr:to>
      <xdr:col>15</xdr:col>
      <xdr:colOff>82550</xdr:colOff>
      <xdr:row>63</xdr:row>
      <xdr:rowOff>162560</xdr:rowOff>
    </xdr:to>
    <xdr:cxnSp macro="">
      <xdr:nvCxnSpPr>
        <xdr:cNvPr id="134" name="直線コネクタ 133">
          <a:extLst>
            <a:ext uri="{FF2B5EF4-FFF2-40B4-BE49-F238E27FC236}">
              <a16:creationId xmlns:a16="http://schemas.microsoft.com/office/drawing/2014/main" id="{F8F52F27-6FFB-464C-8100-EC70F0D266A7}"/>
            </a:ext>
          </a:extLst>
        </xdr:cNvPr>
        <xdr:cNvCxnSpPr/>
      </xdr:nvCxnSpPr>
      <xdr:spPr>
        <a:xfrm>
          <a:off x="2336800" y="10728643"/>
          <a:ext cx="889000" cy="235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187C2838-AA3F-42B1-B6FA-767C3931CEFC}"/>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114952</xdr:rowOff>
    </xdr:from>
    <xdr:ext cx="762000" cy="259045"/>
    <xdr:sp macro="" textlink="">
      <xdr:nvSpPr>
        <xdr:cNvPr id="136" name="テキスト ボックス 135">
          <a:extLst>
            <a:ext uri="{FF2B5EF4-FFF2-40B4-BE49-F238E27FC236}">
              <a16:creationId xmlns:a16="http://schemas.microsoft.com/office/drawing/2014/main" id="{54D2DC3F-F932-49B0-BAF2-FFDBB063B86A}"/>
            </a:ext>
          </a:extLst>
        </xdr:cNvPr>
        <xdr:cNvSpPr txBox="1"/>
      </xdr:nvSpPr>
      <xdr:spPr>
        <a:xfrm>
          <a:off x="2844800" y="1057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98743</xdr:rowOff>
    </xdr:from>
    <xdr:to>
      <xdr:col>11</xdr:col>
      <xdr:colOff>31750</xdr:colOff>
      <xdr:row>63</xdr:row>
      <xdr:rowOff>126365</xdr:rowOff>
    </xdr:to>
    <xdr:cxnSp macro="">
      <xdr:nvCxnSpPr>
        <xdr:cNvPr id="137" name="直線コネクタ 136">
          <a:extLst>
            <a:ext uri="{FF2B5EF4-FFF2-40B4-BE49-F238E27FC236}">
              <a16:creationId xmlns:a16="http://schemas.microsoft.com/office/drawing/2014/main" id="{088F100F-DA27-4456-9562-3EADC6921A0C}"/>
            </a:ext>
          </a:extLst>
        </xdr:cNvPr>
        <xdr:cNvCxnSpPr/>
      </xdr:nvCxnSpPr>
      <xdr:spPr>
        <a:xfrm flipV="1">
          <a:off x="1447800" y="10728643"/>
          <a:ext cx="889000" cy="199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46840D60-86C9-4AF8-9EF9-8825BDD03C95}"/>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63199</xdr:rowOff>
    </xdr:from>
    <xdr:ext cx="762000" cy="259045"/>
    <xdr:sp macro="" textlink="">
      <xdr:nvSpPr>
        <xdr:cNvPr id="139" name="テキスト ボックス 138">
          <a:extLst>
            <a:ext uri="{FF2B5EF4-FFF2-40B4-BE49-F238E27FC236}">
              <a16:creationId xmlns:a16="http://schemas.microsoft.com/office/drawing/2014/main" id="{4180BB20-EADA-4863-9122-3EFDA358324D}"/>
            </a:ext>
          </a:extLst>
        </xdr:cNvPr>
        <xdr:cNvSpPr txBox="1"/>
      </xdr:nvSpPr>
      <xdr:spPr>
        <a:xfrm>
          <a:off x="1955800" y="10350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40" name="フローチャート: 判断 139">
          <a:extLst>
            <a:ext uri="{FF2B5EF4-FFF2-40B4-BE49-F238E27FC236}">
              <a16:creationId xmlns:a16="http://schemas.microsoft.com/office/drawing/2014/main" id="{3B77C031-B618-49FA-A4CF-06A514A56EFC}"/>
            </a:ext>
          </a:extLst>
        </xdr:cNvPr>
        <xdr:cNvSpPr/>
      </xdr:nvSpPr>
      <xdr:spPr>
        <a:xfrm>
          <a:off x="1397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9859</xdr:rowOff>
    </xdr:from>
    <xdr:ext cx="762000" cy="259045"/>
    <xdr:sp macro="" textlink="">
      <xdr:nvSpPr>
        <xdr:cNvPr id="141" name="テキスト ボックス 140">
          <a:extLst>
            <a:ext uri="{FF2B5EF4-FFF2-40B4-BE49-F238E27FC236}">
              <a16:creationId xmlns:a16="http://schemas.microsoft.com/office/drawing/2014/main" id="{DE44EFCD-3AC7-484A-AD9A-D41D9B9703BC}"/>
            </a:ext>
          </a:extLst>
        </xdr:cNvPr>
        <xdr:cNvSpPr txBox="1"/>
      </xdr:nvSpPr>
      <xdr:spPr>
        <a:xfrm>
          <a:off x="1066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8DD7C4A2-9DC5-432A-B27A-7F7E37A2A7D8}"/>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E84E5C9F-C51D-4B9D-867E-F18E1B9131D1}"/>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620C5311-205C-4640-848E-130EF46E8AC2}"/>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44625B58-BF87-4A14-8798-3ADBBCE03A55}"/>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D90B972B-E8A3-4B1A-972F-9D0B9FF02156}"/>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157480</xdr:rowOff>
    </xdr:from>
    <xdr:to>
      <xdr:col>23</xdr:col>
      <xdr:colOff>184150</xdr:colOff>
      <xdr:row>65</xdr:row>
      <xdr:rowOff>87630</xdr:rowOff>
    </xdr:to>
    <xdr:sp macro="" textlink="">
      <xdr:nvSpPr>
        <xdr:cNvPr id="147" name="楕円 146">
          <a:extLst>
            <a:ext uri="{FF2B5EF4-FFF2-40B4-BE49-F238E27FC236}">
              <a16:creationId xmlns:a16="http://schemas.microsoft.com/office/drawing/2014/main" id="{D8D476D8-7356-4F44-87D7-52CDE17ABFCF}"/>
            </a:ext>
          </a:extLst>
        </xdr:cNvPr>
        <xdr:cNvSpPr/>
      </xdr:nvSpPr>
      <xdr:spPr>
        <a:xfrm>
          <a:off x="4902200" y="1113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129557</xdr:rowOff>
    </xdr:from>
    <xdr:ext cx="762000" cy="259045"/>
    <xdr:sp macro="" textlink="">
      <xdr:nvSpPr>
        <xdr:cNvPr id="148" name="財政構造の弾力性該当値テキスト">
          <a:extLst>
            <a:ext uri="{FF2B5EF4-FFF2-40B4-BE49-F238E27FC236}">
              <a16:creationId xmlns:a16="http://schemas.microsoft.com/office/drawing/2014/main" id="{DA6D551E-D05F-4FD7-B2D4-4818DE6235A7}"/>
            </a:ext>
          </a:extLst>
        </xdr:cNvPr>
        <xdr:cNvSpPr txBox="1"/>
      </xdr:nvSpPr>
      <xdr:spPr>
        <a:xfrm>
          <a:off x="5041900" y="1110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166053</xdr:rowOff>
    </xdr:from>
    <xdr:to>
      <xdr:col>19</xdr:col>
      <xdr:colOff>184150</xdr:colOff>
      <xdr:row>64</xdr:row>
      <xdr:rowOff>96203</xdr:rowOff>
    </xdr:to>
    <xdr:sp macro="" textlink="">
      <xdr:nvSpPr>
        <xdr:cNvPr id="149" name="楕円 148">
          <a:extLst>
            <a:ext uri="{FF2B5EF4-FFF2-40B4-BE49-F238E27FC236}">
              <a16:creationId xmlns:a16="http://schemas.microsoft.com/office/drawing/2014/main" id="{71BF7AA3-6C27-40BB-A152-70AF42B76F88}"/>
            </a:ext>
          </a:extLst>
        </xdr:cNvPr>
        <xdr:cNvSpPr/>
      </xdr:nvSpPr>
      <xdr:spPr>
        <a:xfrm>
          <a:off x="4064000" y="10967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80980</xdr:rowOff>
    </xdr:from>
    <xdr:ext cx="736600" cy="259045"/>
    <xdr:sp macro="" textlink="">
      <xdr:nvSpPr>
        <xdr:cNvPr id="150" name="テキスト ボックス 149">
          <a:extLst>
            <a:ext uri="{FF2B5EF4-FFF2-40B4-BE49-F238E27FC236}">
              <a16:creationId xmlns:a16="http://schemas.microsoft.com/office/drawing/2014/main" id="{0EFC5F3D-02CA-4B6B-AC1E-255A4DC9BFFB}"/>
            </a:ext>
          </a:extLst>
        </xdr:cNvPr>
        <xdr:cNvSpPr txBox="1"/>
      </xdr:nvSpPr>
      <xdr:spPr>
        <a:xfrm>
          <a:off x="3733800" y="110537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111760</xdr:rowOff>
    </xdr:from>
    <xdr:to>
      <xdr:col>15</xdr:col>
      <xdr:colOff>133350</xdr:colOff>
      <xdr:row>64</xdr:row>
      <xdr:rowOff>41910</xdr:rowOff>
    </xdr:to>
    <xdr:sp macro="" textlink="">
      <xdr:nvSpPr>
        <xdr:cNvPr id="151" name="楕円 150">
          <a:extLst>
            <a:ext uri="{FF2B5EF4-FFF2-40B4-BE49-F238E27FC236}">
              <a16:creationId xmlns:a16="http://schemas.microsoft.com/office/drawing/2014/main" id="{BDCFD8CA-3AC5-4BB0-9BC3-2BBD9BD022B6}"/>
            </a:ext>
          </a:extLst>
        </xdr:cNvPr>
        <xdr:cNvSpPr/>
      </xdr:nvSpPr>
      <xdr:spPr>
        <a:xfrm>
          <a:off x="31750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26687</xdr:rowOff>
    </xdr:from>
    <xdr:ext cx="762000" cy="259045"/>
    <xdr:sp macro="" textlink="">
      <xdr:nvSpPr>
        <xdr:cNvPr id="152" name="テキスト ボックス 151">
          <a:extLst>
            <a:ext uri="{FF2B5EF4-FFF2-40B4-BE49-F238E27FC236}">
              <a16:creationId xmlns:a16="http://schemas.microsoft.com/office/drawing/2014/main" id="{A3D3C53F-06F7-4C0A-9F6B-B5AC097A8ED6}"/>
            </a:ext>
          </a:extLst>
        </xdr:cNvPr>
        <xdr:cNvSpPr txBox="1"/>
      </xdr:nvSpPr>
      <xdr:spPr>
        <a:xfrm>
          <a:off x="2844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47943</xdr:rowOff>
    </xdr:from>
    <xdr:to>
      <xdr:col>11</xdr:col>
      <xdr:colOff>82550</xdr:colOff>
      <xdr:row>62</xdr:row>
      <xdr:rowOff>149543</xdr:rowOff>
    </xdr:to>
    <xdr:sp macro="" textlink="">
      <xdr:nvSpPr>
        <xdr:cNvPr id="153" name="楕円 152">
          <a:extLst>
            <a:ext uri="{FF2B5EF4-FFF2-40B4-BE49-F238E27FC236}">
              <a16:creationId xmlns:a16="http://schemas.microsoft.com/office/drawing/2014/main" id="{9F773C8E-48FB-4E7B-BD6B-F4013E735A94}"/>
            </a:ext>
          </a:extLst>
        </xdr:cNvPr>
        <xdr:cNvSpPr/>
      </xdr:nvSpPr>
      <xdr:spPr>
        <a:xfrm>
          <a:off x="2286000" y="1067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134320</xdr:rowOff>
    </xdr:from>
    <xdr:ext cx="762000" cy="259045"/>
    <xdr:sp macro="" textlink="">
      <xdr:nvSpPr>
        <xdr:cNvPr id="154" name="テキスト ボックス 153">
          <a:extLst>
            <a:ext uri="{FF2B5EF4-FFF2-40B4-BE49-F238E27FC236}">
              <a16:creationId xmlns:a16="http://schemas.microsoft.com/office/drawing/2014/main" id="{7131DE91-05A7-4095-AEB7-2511E2727777}"/>
            </a:ext>
          </a:extLst>
        </xdr:cNvPr>
        <xdr:cNvSpPr txBox="1"/>
      </xdr:nvSpPr>
      <xdr:spPr>
        <a:xfrm>
          <a:off x="1955800" y="10764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75565</xdr:rowOff>
    </xdr:from>
    <xdr:to>
      <xdr:col>7</xdr:col>
      <xdr:colOff>31750</xdr:colOff>
      <xdr:row>64</xdr:row>
      <xdr:rowOff>5715</xdr:rowOff>
    </xdr:to>
    <xdr:sp macro="" textlink="">
      <xdr:nvSpPr>
        <xdr:cNvPr id="155" name="楕円 154">
          <a:extLst>
            <a:ext uri="{FF2B5EF4-FFF2-40B4-BE49-F238E27FC236}">
              <a16:creationId xmlns:a16="http://schemas.microsoft.com/office/drawing/2014/main" id="{2D87FB9A-1D58-4CEC-ABA6-798EA21FFB42}"/>
            </a:ext>
          </a:extLst>
        </xdr:cNvPr>
        <xdr:cNvSpPr/>
      </xdr:nvSpPr>
      <xdr:spPr>
        <a:xfrm>
          <a:off x="1397000" y="1087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161942</xdr:rowOff>
    </xdr:from>
    <xdr:ext cx="762000" cy="259045"/>
    <xdr:sp macro="" textlink="">
      <xdr:nvSpPr>
        <xdr:cNvPr id="156" name="テキスト ボックス 155">
          <a:extLst>
            <a:ext uri="{FF2B5EF4-FFF2-40B4-BE49-F238E27FC236}">
              <a16:creationId xmlns:a16="http://schemas.microsoft.com/office/drawing/2014/main" id="{B2E12793-D40D-47B7-87E3-04AC836583F8}"/>
            </a:ext>
          </a:extLst>
        </xdr:cNvPr>
        <xdr:cNvSpPr txBox="1"/>
      </xdr:nvSpPr>
      <xdr:spPr>
        <a:xfrm>
          <a:off x="1066800" y="1096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FD1C42FB-0F85-4A19-95A6-208D3DD2C41D}"/>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D8B33CE2-85AB-4448-B559-4787FB9B3C8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F6AF8BF9-F341-47F8-A3B5-743C1AC6B2FC}"/>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[192,668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30E2822F-3039-477C-9308-543B11035219}"/>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A9206490-0E7D-4EE2-9CB3-C3B5048D6BCE}"/>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9D4B2FD0-4B82-4B9C-BEC0-9CF651E44CA2}"/>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17F6DA9A-9EC9-4B82-9F4D-D443EE627BA4}"/>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C9A0F14A-79F3-4A75-B43C-9C72A4E19863}"/>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328A74F-81BB-442C-8FF2-F568F2B20BEE}"/>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B24BCA7B-10C1-4769-8E52-765E6C74AF0F}"/>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9F938C8-3AB3-4489-A43F-94D0114B5EA3}"/>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3170639C-5A00-4E72-93A9-BC70C81EF682}"/>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572F22FD-1C3A-4826-8E5D-4E795DDC52F2}"/>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人事院勧告による給与改定、会計年度任用職員の報酬や勤勉手当の増等により人件費総額は</a:t>
          </a:r>
          <a:r>
            <a:rPr kumimoji="1" lang="en-US" altLang="ja-JP" sz="1300">
              <a:latin typeface="ＭＳ Ｐゴシック" panose="020B0600070205080204" pitchFamily="50" charset="-128"/>
              <a:ea typeface="ＭＳ Ｐゴシック" panose="020B0600070205080204" pitchFamily="50" charset="-128"/>
            </a:rPr>
            <a:t>+801</a:t>
          </a:r>
          <a:r>
            <a:rPr kumimoji="1" lang="ja-JP" altLang="en-US" sz="1300">
              <a:latin typeface="ＭＳ Ｐゴシック" panose="020B0600070205080204" pitchFamily="50" charset="-128"/>
              <a:ea typeface="ＭＳ Ｐゴシック" panose="020B0600070205080204" pitchFamily="50" charset="-128"/>
            </a:rPr>
            <a:t>百万円となり、物件費についてはふるさと納税寄附者への返礼品に係る費用の増、自治体システム標準化事業の増などにより＋</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百万円となり、前年度比</a:t>
          </a:r>
          <a:r>
            <a:rPr kumimoji="1" lang="en-US" altLang="ja-JP" sz="1300">
              <a:latin typeface="ＭＳ Ｐゴシック" panose="020B0600070205080204" pitchFamily="50" charset="-128"/>
              <a:ea typeface="ＭＳ Ｐゴシック" panose="020B0600070205080204" pitchFamily="50" charset="-128"/>
            </a:rPr>
            <a:t>+859</a:t>
          </a:r>
          <a:r>
            <a:rPr kumimoji="1" lang="ja-JP" altLang="en-US" sz="1300">
              <a:latin typeface="ＭＳ Ｐゴシック" panose="020B0600070205080204" pitchFamily="50" charset="-128"/>
              <a:ea typeface="ＭＳ Ｐゴシック" panose="020B0600070205080204" pitchFamily="50" charset="-128"/>
            </a:rPr>
            <a:t>百万円となったため</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人当たりの決算額が増加した。</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EEA911FF-178D-4F99-A5B3-8AF4A90326BE}"/>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8588F510-F7B8-41AF-A281-1C641ED82365}"/>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113A1E-251E-49C3-8E66-9D05EF1B47E4}"/>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2E84AF7D-C7BC-458B-B10A-8F980EF9636C}"/>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2FCEC28F-2AD6-4FD4-AC73-43384EA43C4E}"/>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A85DDF5B-80BE-4DCE-9BE7-20B7EA55AA3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B7B55CF0-4F40-46A5-B64A-3D93AB6BAB66}"/>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C0DB1A2F-36DB-45DB-9C65-A3395C22E2B8}"/>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8C119AC0-CF37-4206-9CC5-16D528807033}"/>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D739C8AB-C36E-48CB-AAA7-5D593437EE9D}"/>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84C0D04C-CD14-41AF-8BE1-601AEB8DF006}"/>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98FD4408-069E-4C4B-B895-A028698EF39C}"/>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D5C7D039-B938-4324-BA57-68E38EADEA02}"/>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54FC00E8-E4C9-4020-80F5-1D3E77127ADA}"/>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B10F2F00-84A7-482A-9D15-DB32765BBE0B}"/>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2AEECCA4-67E9-417D-8552-95AB2EE549FF}"/>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4BFFF692-E59B-467F-BDD8-4CC8556538E8}"/>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2BF3B36C-58B4-418E-8E17-6DEC4C443758}"/>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7A0909C0-A0EF-4E32-AF2F-769BA1368854}"/>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7958F2FD-2688-4959-9267-4E4A9C64749A}"/>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DE84E777-4BFD-48D9-A9DE-6EAF9A09209E}"/>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34877</xdr:rowOff>
    </xdr:from>
    <xdr:to>
      <xdr:col>23</xdr:col>
      <xdr:colOff>133350</xdr:colOff>
      <xdr:row>84</xdr:row>
      <xdr:rowOff>144227</xdr:rowOff>
    </xdr:to>
    <xdr:cxnSp macro="">
      <xdr:nvCxnSpPr>
        <xdr:cNvPr id="191" name="直線コネクタ 190">
          <a:extLst>
            <a:ext uri="{FF2B5EF4-FFF2-40B4-BE49-F238E27FC236}">
              <a16:creationId xmlns:a16="http://schemas.microsoft.com/office/drawing/2014/main" id="{677B735A-A645-4776-8C62-B6741318E666}"/>
            </a:ext>
          </a:extLst>
        </xdr:cNvPr>
        <xdr:cNvCxnSpPr/>
      </xdr:nvCxnSpPr>
      <xdr:spPr>
        <a:xfrm>
          <a:off x="4114800" y="14436677"/>
          <a:ext cx="838200" cy="109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20099</xdr:rowOff>
    </xdr:from>
    <xdr:ext cx="762000" cy="259045"/>
    <xdr:sp macro="" textlink="">
      <xdr:nvSpPr>
        <xdr:cNvPr id="192" name="人件費・物件費等の状況平均値テキスト">
          <a:extLst>
            <a:ext uri="{FF2B5EF4-FFF2-40B4-BE49-F238E27FC236}">
              <a16:creationId xmlns:a16="http://schemas.microsoft.com/office/drawing/2014/main" id="{AE1B89C2-A12B-4CAB-A4C2-1510D8ED0029}"/>
            </a:ext>
          </a:extLst>
        </xdr:cNvPr>
        <xdr:cNvSpPr txBox="1"/>
      </xdr:nvSpPr>
      <xdr:spPr>
        <a:xfrm>
          <a:off x="5041900" y="14078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A2E742E5-C011-4344-AF71-67F03AAD0B2D}"/>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156234</xdr:rowOff>
    </xdr:from>
    <xdr:to>
      <xdr:col>19</xdr:col>
      <xdr:colOff>133350</xdr:colOff>
      <xdr:row>84</xdr:row>
      <xdr:rowOff>34877</xdr:rowOff>
    </xdr:to>
    <xdr:cxnSp macro="">
      <xdr:nvCxnSpPr>
        <xdr:cNvPr id="194" name="直線コネクタ 193">
          <a:extLst>
            <a:ext uri="{FF2B5EF4-FFF2-40B4-BE49-F238E27FC236}">
              <a16:creationId xmlns:a16="http://schemas.microsoft.com/office/drawing/2014/main" id="{9B3B9758-2E08-48AD-A0B4-D8362A8D8CBC}"/>
            </a:ext>
          </a:extLst>
        </xdr:cNvPr>
        <xdr:cNvCxnSpPr/>
      </xdr:nvCxnSpPr>
      <xdr:spPr>
        <a:xfrm>
          <a:off x="3225800" y="14386584"/>
          <a:ext cx="889000" cy="50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E54E4ECC-E2B0-4F5D-9AEC-828C4A15E9C2}"/>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32841</xdr:rowOff>
    </xdr:from>
    <xdr:ext cx="736600" cy="259045"/>
    <xdr:sp macro="" textlink="">
      <xdr:nvSpPr>
        <xdr:cNvPr id="196" name="テキスト ボックス 195">
          <a:extLst>
            <a:ext uri="{FF2B5EF4-FFF2-40B4-BE49-F238E27FC236}">
              <a16:creationId xmlns:a16="http://schemas.microsoft.com/office/drawing/2014/main" id="{3A111550-43B0-4054-A4B7-EEFFBD1AF560}"/>
            </a:ext>
          </a:extLst>
        </xdr:cNvPr>
        <xdr:cNvSpPr txBox="1"/>
      </xdr:nvSpPr>
      <xdr:spPr>
        <a:xfrm>
          <a:off x="3733800" y="13920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92884</xdr:rowOff>
    </xdr:from>
    <xdr:to>
      <xdr:col>15</xdr:col>
      <xdr:colOff>82550</xdr:colOff>
      <xdr:row>83</xdr:row>
      <xdr:rowOff>156234</xdr:rowOff>
    </xdr:to>
    <xdr:cxnSp macro="">
      <xdr:nvCxnSpPr>
        <xdr:cNvPr id="197" name="直線コネクタ 196">
          <a:extLst>
            <a:ext uri="{FF2B5EF4-FFF2-40B4-BE49-F238E27FC236}">
              <a16:creationId xmlns:a16="http://schemas.microsoft.com/office/drawing/2014/main" id="{0850738D-20AF-43B3-A3DC-D66216B21CC6}"/>
            </a:ext>
          </a:extLst>
        </xdr:cNvPr>
        <xdr:cNvCxnSpPr/>
      </xdr:nvCxnSpPr>
      <xdr:spPr>
        <a:xfrm>
          <a:off x="2336800" y="14323234"/>
          <a:ext cx="889000" cy="6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874CE331-BE7D-498B-809D-E5C56B60F783}"/>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35624</xdr:rowOff>
    </xdr:from>
    <xdr:ext cx="762000" cy="259045"/>
    <xdr:sp macro="" textlink="">
      <xdr:nvSpPr>
        <xdr:cNvPr id="199" name="テキスト ボックス 198">
          <a:extLst>
            <a:ext uri="{FF2B5EF4-FFF2-40B4-BE49-F238E27FC236}">
              <a16:creationId xmlns:a16="http://schemas.microsoft.com/office/drawing/2014/main" id="{137A2DF8-6CD6-470D-A00C-0A04DECDF026}"/>
            </a:ext>
          </a:extLst>
        </xdr:cNvPr>
        <xdr:cNvSpPr txBox="1"/>
      </xdr:nvSpPr>
      <xdr:spPr>
        <a:xfrm>
          <a:off x="2844800" y="13923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92884</xdr:rowOff>
    </xdr:from>
    <xdr:to>
      <xdr:col>11</xdr:col>
      <xdr:colOff>31750</xdr:colOff>
      <xdr:row>83</xdr:row>
      <xdr:rowOff>130671</xdr:rowOff>
    </xdr:to>
    <xdr:cxnSp macro="">
      <xdr:nvCxnSpPr>
        <xdr:cNvPr id="200" name="直線コネクタ 199">
          <a:extLst>
            <a:ext uri="{FF2B5EF4-FFF2-40B4-BE49-F238E27FC236}">
              <a16:creationId xmlns:a16="http://schemas.microsoft.com/office/drawing/2014/main" id="{1282FD7E-6D2D-493A-8768-F85824E0F949}"/>
            </a:ext>
          </a:extLst>
        </xdr:cNvPr>
        <xdr:cNvCxnSpPr/>
      </xdr:nvCxnSpPr>
      <xdr:spPr>
        <a:xfrm flipV="1">
          <a:off x="1447800" y="14323234"/>
          <a:ext cx="889000" cy="37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8B101E42-8FFE-4C8A-8231-B5A9F2264F95}"/>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165144</xdr:rowOff>
    </xdr:from>
    <xdr:ext cx="762000" cy="259045"/>
    <xdr:sp macro="" textlink="">
      <xdr:nvSpPr>
        <xdr:cNvPr id="202" name="テキスト ボックス 201">
          <a:extLst>
            <a:ext uri="{FF2B5EF4-FFF2-40B4-BE49-F238E27FC236}">
              <a16:creationId xmlns:a16="http://schemas.microsoft.com/office/drawing/2014/main" id="{B1EFE8C9-8B03-4A8C-8647-6684C8D6C0A2}"/>
            </a:ext>
          </a:extLst>
        </xdr:cNvPr>
        <xdr:cNvSpPr txBox="1"/>
      </xdr:nvSpPr>
      <xdr:spPr>
        <a:xfrm>
          <a:off x="1955800" y="13881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140984</xdr:rowOff>
    </xdr:from>
    <xdr:to>
      <xdr:col>7</xdr:col>
      <xdr:colOff>31750</xdr:colOff>
      <xdr:row>83</xdr:row>
      <xdr:rowOff>71134</xdr:rowOff>
    </xdr:to>
    <xdr:sp macro="" textlink="">
      <xdr:nvSpPr>
        <xdr:cNvPr id="203" name="フローチャート: 判断 202">
          <a:extLst>
            <a:ext uri="{FF2B5EF4-FFF2-40B4-BE49-F238E27FC236}">
              <a16:creationId xmlns:a16="http://schemas.microsoft.com/office/drawing/2014/main" id="{1D556251-E555-47C8-97DD-A136A360AB3D}"/>
            </a:ext>
          </a:extLst>
        </xdr:cNvPr>
        <xdr:cNvSpPr/>
      </xdr:nvSpPr>
      <xdr:spPr>
        <a:xfrm>
          <a:off x="1397000" y="1419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81311</xdr:rowOff>
    </xdr:from>
    <xdr:ext cx="762000" cy="259045"/>
    <xdr:sp macro="" textlink="">
      <xdr:nvSpPr>
        <xdr:cNvPr id="204" name="テキスト ボックス 203">
          <a:extLst>
            <a:ext uri="{FF2B5EF4-FFF2-40B4-BE49-F238E27FC236}">
              <a16:creationId xmlns:a16="http://schemas.microsoft.com/office/drawing/2014/main" id="{6CFB173C-DEC0-4561-BC73-6BA235F03EDF}"/>
            </a:ext>
          </a:extLst>
        </xdr:cNvPr>
        <xdr:cNvSpPr txBox="1"/>
      </xdr:nvSpPr>
      <xdr:spPr>
        <a:xfrm>
          <a:off x="1066800" y="13968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846EEFA0-1721-4DC7-B60D-3C2976489D9F}"/>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C221BDB5-ECFC-4329-A5DE-5FCDF7EE1DBA}"/>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549EE5E7-8A67-4D93-A509-F89981FDF2AE}"/>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7350A274-933E-4FFF-891B-06D34CF782DA}"/>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B55B80D7-EEE6-495D-841A-9F3857A02E4F}"/>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93427</xdr:rowOff>
    </xdr:from>
    <xdr:to>
      <xdr:col>23</xdr:col>
      <xdr:colOff>184150</xdr:colOff>
      <xdr:row>85</xdr:row>
      <xdr:rowOff>23577</xdr:rowOff>
    </xdr:to>
    <xdr:sp macro="" textlink="">
      <xdr:nvSpPr>
        <xdr:cNvPr id="210" name="楕円 209">
          <a:extLst>
            <a:ext uri="{FF2B5EF4-FFF2-40B4-BE49-F238E27FC236}">
              <a16:creationId xmlns:a16="http://schemas.microsoft.com/office/drawing/2014/main" id="{85B8EB09-FBD1-4EB2-86DC-1F593718C432}"/>
            </a:ext>
          </a:extLst>
        </xdr:cNvPr>
        <xdr:cNvSpPr/>
      </xdr:nvSpPr>
      <xdr:spPr>
        <a:xfrm>
          <a:off x="4902200" y="14495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65504</xdr:rowOff>
    </xdr:from>
    <xdr:ext cx="762000" cy="259045"/>
    <xdr:sp macro="" textlink="">
      <xdr:nvSpPr>
        <xdr:cNvPr id="211" name="人件費・物件費等の状況該当値テキスト">
          <a:extLst>
            <a:ext uri="{FF2B5EF4-FFF2-40B4-BE49-F238E27FC236}">
              <a16:creationId xmlns:a16="http://schemas.microsoft.com/office/drawing/2014/main" id="{5CA210A7-AD5A-433A-99A1-9B22CE78C371}"/>
            </a:ext>
          </a:extLst>
        </xdr:cNvPr>
        <xdr:cNvSpPr txBox="1"/>
      </xdr:nvSpPr>
      <xdr:spPr>
        <a:xfrm>
          <a:off x="5041900" y="14467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155527</xdr:rowOff>
    </xdr:from>
    <xdr:to>
      <xdr:col>19</xdr:col>
      <xdr:colOff>184150</xdr:colOff>
      <xdr:row>84</xdr:row>
      <xdr:rowOff>85677</xdr:rowOff>
    </xdr:to>
    <xdr:sp macro="" textlink="">
      <xdr:nvSpPr>
        <xdr:cNvPr id="212" name="楕円 211">
          <a:extLst>
            <a:ext uri="{FF2B5EF4-FFF2-40B4-BE49-F238E27FC236}">
              <a16:creationId xmlns:a16="http://schemas.microsoft.com/office/drawing/2014/main" id="{9A53E31E-8C69-4CB2-A293-0533AAE8D872}"/>
            </a:ext>
          </a:extLst>
        </xdr:cNvPr>
        <xdr:cNvSpPr/>
      </xdr:nvSpPr>
      <xdr:spPr>
        <a:xfrm>
          <a:off x="4064000" y="14385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70454</xdr:rowOff>
    </xdr:from>
    <xdr:ext cx="736600" cy="259045"/>
    <xdr:sp macro="" textlink="">
      <xdr:nvSpPr>
        <xdr:cNvPr id="213" name="テキスト ボックス 212">
          <a:extLst>
            <a:ext uri="{FF2B5EF4-FFF2-40B4-BE49-F238E27FC236}">
              <a16:creationId xmlns:a16="http://schemas.microsoft.com/office/drawing/2014/main" id="{4C09FC40-C048-4A9B-B44A-B6A960115E17}"/>
            </a:ext>
          </a:extLst>
        </xdr:cNvPr>
        <xdr:cNvSpPr txBox="1"/>
      </xdr:nvSpPr>
      <xdr:spPr>
        <a:xfrm>
          <a:off x="3733800" y="144722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105434</xdr:rowOff>
    </xdr:from>
    <xdr:to>
      <xdr:col>15</xdr:col>
      <xdr:colOff>133350</xdr:colOff>
      <xdr:row>84</xdr:row>
      <xdr:rowOff>35584</xdr:rowOff>
    </xdr:to>
    <xdr:sp macro="" textlink="">
      <xdr:nvSpPr>
        <xdr:cNvPr id="214" name="楕円 213">
          <a:extLst>
            <a:ext uri="{FF2B5EF4-FFF2-40B4-BE49-F238E27FC236}">
              <a16:creationId xmlns:a16="http://schemas.microsoft.com/office/drawing/2014/main" id="{36360B77-E256-4053-9D28-1CC420D9093A}"/>
            </a:ext>
          </a:extLst>
        </xdr:cNvPr>
        <xdr:cNvSpPr/>
      </xdr:nvSpPr>
      <xdr:spPr>
        <a:xfrm>
          <a:off x="3175000" y="1433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20361</xdr:rowOff>
    </xdr:from>
    <xdr:ext cx="762000" cy="259045"/>
    <xdr:sp macro="" textlink="">
      <xdr:nvSpPr>
        <xdr:cNvPr id="215" name="テキスト ボックス 214">
          <a:extLst>
            <a:ext uri="{FF2B5EF4-FFF2-40B4-BE49-F238E27FC236}">
              <a16:creationId xmlns:a16="http://schemas.microsoft.com/office/drawing/2014/main" id="{F4ADD3B7-37C0-4FEC-A099-01B5BFA8E31B}"/>
            </a:ext>
          </a:extLst>
        </xdr:cNvPr>
        <xdr:cNvSpPr txBox="1"/>
      </xdr:nvSpPr>
      <xdr:spPr>
        <a:xfrm>
          <a:off x="2844800" y="14422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42084</xdr:rowOff>
    </xdr:from>
    <xdr:to>
      <xdr:col>11</xdr:col>
      <xdr:colOff>82550</xdr:colOff>
      <xdr:row>83</xdr:row>
      <xdr:rowOff>143684</xdr:rowOff>
    </xdr:to>
    <xdr:sp macro="" textlink="">
      <xdr:nvSpPr>
        <xdr:cNvPr id="216" name="楕円 215">
          <a:extLst>
            <a:ext uri="{FF2B5EF4-FFF2-40B4-BE49-F238E27FC236}">
              <a16:creationId xmlns:a16="http://schemas.microsoft.com/office/drawing/2014/main" id="{7FA9FB8C-2399-49A2-A6A9-236A86D8C798}"/>
            </a:ext>
          </a:extLst>
        </xdr:cNvPr>
        <xdr:cNvSpPr/>
      </xdr:nvSpPr>
      <xdr:spPr>
        <a:xfrm>
          <a:off x="2286000" y="1427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128461</xdr:rowOff>
    </xdr:from>
    <xdr:ext cx="762000" cy="259045"/>
    <xdr:sp macro="" textlink="">
      <xdr:nvSpPr>
        <xdr:cNvPr id="217" name="テキスト ボックス 216">
          <a:extLst>
            <a:ext uri="{FF2B5EF4-FFF2-40B4-BE49-F238E27FC236}">
              <a16:creationId xmlns:a16="http://schemas.microsoft.com/office/drawing/2014/main" id="{E00C2B1B-85F0-4D58-BAFF-4B3F6F4D2242}"/>
            </a:ext>
          </a:extLst>
        </xdr:cNvPr>
        <xdr:cNvSpPr txBox="1"/>
      </xdr:nvSpPr>
      <xdr:spPr>
        <a:xfrm>
          <a:off x="1955800" y="14358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79871</xdr:rowOff>
    </xdr:from>
    <xdr:to>
      <xdr:col>7</xdr:col>
      <xdr:colOff>31750</xdr:colOff>
      <xdr:row>84</xdr:row>
      <xdr:rowOff>10021</xdr:rowOff>
    </xdr:to>
    <xdr:sp macro="" textlink="">
      <xdr:nvSpPr>
        <xdr:cNvPr id="218" name="楕円 217">
          <a:extLst>
            <a:ext uri="{FF2B5EF4-FFF2-40B4-BE49-F238E27FC236}">
              <a16:creationId xmlns:a16="http://schemas.microsoft.com/office/drawing/2014/main" id="{3FBD5115-D53D-4BF4-AFB4-9C932D1D5340}"/>
            </a:ext>
          </a:extLst>
        </xdr:cNvPr>
        <xdr:cNvSpPr/>
      </xdr:nvSpPr>
      <xdr:spPr>
        <a:xfrm>
          <a:off x="1397000" y="14310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166248</xdr:rowOff>
    </xdr:from>
    <xdr:ext cx="762000" cy="259045"/>
    <xdr:sp macro="" textlink="">
      <xdr:nvSpPr>
        <xdr:cNvPr id="219" name="テキスト ボックス 218">
          <a:extLst>
            <a:ext uri="{FF2B5EF4-FFF2-40B4-BE49-F238E27FC236}">
              <a16:creationId xmlns:a16="http://schemas.microsoft.com/office/drawing/2014/main" id="{9B272F1E-F043-48AF-8A3C-C029389883A0}"/>
            </a:ext>
          </a:extLst>
        </xdr:cNvPr>
        <xdr:cNvSpPr txBox="1"/>
      </xdr:nvSpPr>
      <xdr:spPr>
        <a:xfrm>
          <a:off x="1066800" y="14396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3EF32C4F-8C7D-4C14-BEB7-1CD93AAB4E84}"/>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CFB9CB0E-C08D-4C65-87A7-1F0C17BC4148}"/>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8A96938C-E752-47F6-B16B-921E7E111F97}"/>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239BE81A-EF1D-49CE-BC7F-BBE63D8AC94F}"/>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35BF3C5C-C16C-4016-BE55-8C920BBDF5C1}"/>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20AA00CC-1DA2-4A3C-9765-2043A2C3849D}"/>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E3358DE8-B939-4E18-A11D-E0422224E605}"/>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60665976-0E88-4A69-ACCE-C4E4C0F80D0E}"/>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BB693E0E-5BB7-464A-932F-B452C750DA33}"/>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F65744F4-5D7F-4B84-ACE3-43128CF4D07D}"/>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8596B1C8-1FF8-415C-825D-A892FA8505EA}"/>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D8B8F982-929C-4D7E-9D04-A1EBE94EE32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609B0762-5CC4-40D8-8DF9-4EFDF2286FDC}"/>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学歴別年齢構成が異なるため、全国平均を上回っている。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38A752CE-4CF8-441E-A036-377146076A57}"/>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A821796E-DB3E-428F-8C88-E342D19280D1}"/>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AEC2F5A2-739F-40AF-8BE7-4383AE8FA1C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3B65D4C0-55CE-4384-BE95-02119FCD2B6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44E3A7ED-78ED-4D94-B4B5-F1EC941A6FE2}"/>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CB048F9-92AD-4424-B1CB-A209E0A423B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778E6993-BF85-48D7-87CB-B97270BC061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D0E68D02-59DE-499B-9700-66C763F8437A}"/>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45267E84-7139-4CB5-8F26-89F2564CDF33}"/>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A2F0A4A7-FD35-4901-A8A8-5A526D357242}"/>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E66D8CD8-6E87-4844-A8BC-ED5A819012DF}"/>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B592A532-D0E8-4765-8C8C-612FABBAD569}"/>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E55F3CE9-B100-4E07-8BDD-C5A01FEE6108}"/>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D3E919D2-F600-48E4-93A2-B35B18FF741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4A5B3C0E-0020-47E6-A240-B838A173D7CF}"/>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74DBFAFC-C784-43E8-97F4-F901546BA90A}"/>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26EAC482-AD10-4035-91B7-043AA3645D26}"/>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52BE93DE-3BBB-43F0-B1C8-249C4A91CC84}"/>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538F25B8-E7ED-484A-B900-37B50F872D05}"/>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F0BD250-EB3B-459A-BDBF-D3BCA93A46BE}"/>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F3AAF988-38D7-4433-A2A0-010B340704A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C3BE5855-759F-4AA9-AD31-0AD74FA4B3BB}"/>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119743</xdr:rowOff>
    </xdr:from>
    <xdr:to>
      <xdr:col>81</xdr:col>
      <xdr:colOff>44450</xdr:colOff>
      <xdr:row>87</xdr:row>
      <xdr:rowOff>154214</xdr:rowOff>
    </xdr:to>
    <xdr:cxnSp macro="">
      <xdr:nvCxnSpPr>
        <xdr:cNvPr id="255" name="直線コネクタ 254">
          <a:extLst>
            <a:ext uri="{FF2B5EF4-FFF2-40B4-BE49-F238E27FC236}">
              <a16:creationId xmlns:a16="http://schemas.microsoft.com/office/drawing/2014/main" id="{71E66D91-4ED6-4619-BB15-580818F8D2C3}"/>
            </a:ext>
          </a:extLst>
        </xdr:cNvPr>
        <xdr:cNvCxnSpPr/>
      </xdr:nvCxnSpPr>
      <xdr:spPr>
        <a:xfrm flipV="1">
          <a:off x="16179800" y="15035893"/>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50091</xdr:rowOff>
    </xdr:from>
    <xdr:ext cx="762000" cy="259045"/>
    <xdr:sp macro="" textlink="">
      <xdr:nvSpPr>
        <xdr:cNvPr id="256" name="給与水準   （国との比較）平均値テキスト">
          <a:extLst>
            <a:ext uri="{FF2B5EF4-FFF2-40B4-BE49-F238E27FC236}">
              <a16:creationId xmlns:a16="http://schemas.microsoft.com/office/drawing/2014/main" id="{175DAE88-C93F-4DBB-A4C9-93685869AEC1}"/>
            </a:ext>
          </a:extLst>
        </xdr:cNvPr>
        <xdr:cNvSpPr txBox="1"/>
      </xdr:nvSpPr>
      <xdr:spPr>
        <a:xfrm>
          <a:off x="17106900" y="14623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E9192416-AC9D-4AA2-B65D-0117CB3E3D61}"/>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154214</xdr:rowOff>
    </xdr:from>
    <xdr:to>
      <xdr:col>77</xdr:col>
      <xdr:colOff>44450</xdr:colOff>
      <xdr:row>87</xdr:row>
      <xdr:rowOff>154214</xdr:rowOff>
    </xdr:to>
    <xdr:cxnSp macro="">
      <xdr:nvCxnSpPr>
        <xdr:cNvPr id="258" name="直線コネクタ 257">
          <a:extLst>
            <a:ext uri="{FF2B5EF4-FFF2-40B4-BE49-F238E27FC236}">
              <a16:creationId xmlns:a16="http://schemas.microsoft.com/office/drawing/2014/main" id="{835FFDEE-9A08-44B9-AF76-25C279C3A760}"/>
            </a:ext>
          </a:extLst>
        </xdr:cNvPr>
        <xdr:cNvCxnSpPr/>
      </xdr:nvCxnSpPr>
      <xdr:spPr>
        <a:xfrm>
          <a:off x="15290800" y="150703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9BE65DDE-6158-4008-807E-7C38AA9E7F4D}"/>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128106</xdr:rowOff>
    </xdr:from>
    <xdr:ext cx="736600" cy="259045"/>
    <xdr:sp macro="" textlink="">
      <xdr:nvSpPr>
        <xdr:cNvPr id="260" name="テキスト ボックス 259">
          <a:extLst>
            <a:ext uri="{FF2B5EF4-FFF2-40B4-BE49-F238E27FC236}">
              <a16:creationId xmlns:a16="http://schemas.microsoft.com/office/drawing/2014/main" id="{FCFC689F-7BE6-4D02-AE6B-82C2D48F76A6}"/>
            </a:ext>
          </a:extLst>
        </xdr:cNvPr>
        <xdr:cNvSpPr txBox="1"/>
      </xdr:nvSpPr>
      <xdr:spPr>
        <a:xfrm>
          <a:off x="15798800" y="14529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136979</xdr:rowOff>
    </xdr:from>
    <xdr:to>
      <xdr:col>72</xdr:col>
      <xdr:colOff>203200</xdr:colOff>
      <xdr:row>87</xdr:row>
      <xdr:rowOff>154214</xdr:rowOff>
    </xdr:to>
    <xdr:cxnSp macro="">
      <xdr:nvCxnSpPr>
        <xdr:cNvPr id="261" name="直線コネクタ 260">
          <a:extLst>
            <a:ext uri="{FF2B5EF4-FFF2-40B4-BE49-F238E27FC236}">
              <a16:creationId xmlns:a16="http://schemas.microsoft.com/office/drawing/2014/main" id="{3103FD00-AD61-4E11-A980-C0D2EF26D0D3}"/>
            </a:ext>
          </a:extLst>
        </xdr:cNvPr>
        <xdr:cNvCxnSpPr/>
      </xdr:nvCxnSpPr>
      <xdr:spPr>
        <a:xfrm>
          <a:off x="14401800" y="1505312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2FCAE4AB-6A55-4C31-9B4E-A9E4D8772734}"/>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macro="" textlink="">
      <xdr:nvSpPr>
        <xdr:cNvPr id="263" name="テキスト ボックス 262">
          <a:extLst>
            <a:ext uri="{FF2B5EF4-FFF2-40B4-BE49-F238E27FC236}">
              <a16:creationId xmlns:a16="http://schemas.microsoft.com/office/drawing/2014/main" id="{7E7EE163-29DD-41F1-BB20-47DF1F3BCBC1}"/>
            </a:ext>
          </a:extLst>
        </xdr:cNvPr>
        <xdr:cNvSpPr txBox="1"/>
      </xdr:nvSpPr>
      <xdr:spPr>
        <a:xfrm>
          <a:off x="14909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136979</xdr:rowOff>
    </xdr:from>
    <xdr:to>
      <xdr:col>68</xdr:col>
      <xdr:colOff>152400</xdr:colOff>
      <xdr:row>87</xdr:row>
      <xdr:rowOff>154214</xdr:rowOff>
    </xdr:to>
    <xdr:cxnSp macro="">
      <xdr:nvCxnSpPr>
        <xdr:cNvPr id="264" name="直線コネクタ 263">
          <a:extLst>
            <a:ext uri="{FF2B5EF4-FFF2-40B4-BE49-F238E27FC236}">
              <a16:creationId xmlns:a16="http://schemas.microsoft.com/office/drawing/2014/main" id="{B9B6E0C0-82DD-486E-8B0B-9A4A66BC0C44}"/>
            </a:ext>
          </a:extLst>
        </xdr:cNvPr>
        <xdr:cNvCxnSpPr/>
      </xdr:nvCxnSpPr>
      <xdr:spPr>
        <a:xfrm flipV="1">
          <a:off x="13512800" y="1505312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A8771B28-DB37-4E61-B0F2-67193092BAC2}"/>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8363</xdr:rowOff>
    </xdr:from>
    <xdr:ext cx="762000" cy="259045"/>
    <xdr:sp macro="" textlink="">
      <xdr:nvSpPr>
        <xdr:cNvPr id="266" name="テキスト ボックス 265">
          <a:extLst>
            <a:ext uri="{FF2B5EF4-FFF2-40B4-BE49-F238E27FC236}">
              <a16:creationId xmlns:a16="http://schemas.microsoft.com/office/drawing/2014/main" id="{A1328F78-F407-448E-BF90-8571135E79EF}"/>
            </a:ext>
          </a:extLst>
        </xdr:cNvPr>
        <xdr:cNvSpPr txBox="1"/>
      </xdr:nvSpPr>
      <xdr:spPr>
        <a:xfrm>
          <a:off x="14020800" y="1458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67" name="フローチャート: 判断 266">
          <a:extLst>
            <a:ext uri="{FF2B5EF4-FFF2-40B4-BE49-F238E27FC236}">
              <a16:creationId xmlns:a16="http://schemas.microsoft.com/office/drawing/2014/main" id="{A1097856-02A5-48C3-A502-DE2ED97A2DA1}"/>
            </a:ext>
          </a:extLst>
        </xdr:cNvPr>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110870</xdr:rowOff>
    </xdr:from>
    <xdr:ext cx="762000" cy="259045"/>
    <xdr:sp macro="" textlink="">
      <xdr:nvSpPr>
        <xdr:cNvPr id="268" name="テキスト ボックス 267">
          <a:extLst>
            <a:ext uri="{FF2B5EF4-FFF2-40B4-BE49-F238E27FC236}">
              <a16:creationId xmlns:a16="http://schemas.microsoft.com/office/drawing/2014/main" id="{CEF340A2-2914-4367-B8B3-4B68B44CFC53}"/>
            </a:ext>
          </a:extLst>
        </xdr:cNvPr>
        <xdr:cNvSpPr txBox="1"/>
      </xdr:nvSpPr>
      <xdr:spPr>
        <a:xfrm>
          <a:off x="13131800" y="1451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F9D1A51D-85C4-40AB-B5F8-3399B5E15245}"/>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C8C5454B-E4B0-4887-9372-D9EFA3BE9992}"/>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F5079CF1-F5FA-4687-B7B5-2C4E62E7C351}"/>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2BC10172-F39C-4880-B1F6-5568B6B1297C}"/>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9E92D402-E76D-42BF-82D6-2658853839FE}"/>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68943</xdr:rowOff>
    </xdr:from>
    <xdr:to>
      <xdr:col>81</xdr:col>
      <xdr:colOff>95250</xdr:colOff>
      <xdr:row>87</xdr:row>
      <xdr:rowOff>170543</xdr:rowOff>
    </xdr:to>
    <xdr:sp macro="" textlink="">
      <xdr:nvSpPr>
        <xdr:cNvPr id="274" name="楕円 273">
          <a:extLst>
            <a:ext uri="{FF2B5EF4-FFF2-40B4-BE49-F238E27FC236}">
              <a16:creationId xmlns:a16="http://schemas.microsoft.com/office/drawing/2014/main" id="{4605EFF4-6658-475F-A357-B08E21FB74FB}"/>
            </a:ext>
          </a:extLst>
        </xdr:cNvPr>
        <xdr:cNvSpPr/>
      </xdr:nvSpPr>
      <xdr:spPr>
        <a:xfrm>
          <a:off x="16967200" y="149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41020</xdr:rowOff>
    </xdr:from>
    <xdr:ext cx="762000" cy="259045"/>
    <xdr:sp macro="" textlink="">
      <xdr:nvSpPr>
        <xdr:cNvPr id="275" name="給与水準   （国との比較）該当値テキスト">
          <a:extLst>
            <a:ext uri="{FF2B5EF4-FFF2-40B4-BE49-F238E27FC236}">
              <a16:creationId xmlns:a16="http://schemas.microsoft.com/office/drawing/2014/main" id="{72FA7DB9-7E7D-424C-A993-717FCFD7AF49}"/>
            </a:ext>
          </a:extLst>
        </xdr:cNvPr>
        <xdr:cNvSpPr txBox="1"/>
      </xdr:nvSpPr>
      <xdr:spPr>
        <a:xfrm>
          <a:off x="17106900" y="14957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103414</xdr:rowOff>
    </xdr:from>
    <xdr:to>
      <xdr:col>77</xdr:col>
      <xdr:colOff>95250</xdr:colOff>
      <xdr:row>88</xdr:row>
      <xdr:rowOff>33564</xdr:rowOff>
    </xdr:to>
    <xdr:sp macro="" textlink="">
      <xdr:nvSpPr>
        <xdr:cNvPr id="276" name="楕円 275">
          <a:extLst>
            <a:ext uri="{FF2B5EF4-FFF2-40B4-BE49-F238E27FC236}">
              <a16:creationId xmlns:a16="http://schemas.microsoft.com/office/drawing/2014/main" id="{ED7BD4DB-DE80-4995-B868-7B15C3045467}"/>
            </a:ext>
          </a:extLst>
        </xdr:cNvPr>
        <xdr:cNvSpPr/>
      </xdr:nvSpPr>
      <xdr:spPr>
        <a:xfrm>
          <a:off x="16129000" y="1501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18341</xdr:rowOff>
    </xdr:from>
    <xdr:ext cx="736600" cy="259045"/>
    <xdr:sp macro="" textlink="">
      <xdr:nvSpPr>
        <xdr:cNvPr id="277" name="テキスト ボックス 276">
          <a:extLst>
            <a:ext uri="{FF2B5EF4-FFF2-40B4-BE49-F238E27FC236}">
              <a16:creationId xmlns:a16="http://schemas.microsoft.com/office/drawing/2014/main" id="{88E850AE-902C-4768-B3A5-BE428A92539B}"/>
            </a:ext>
          </a:extLst>
        </xdr:cNvPr>
        <xdr:cNvSpPr txBox="1"/>
      </xdr:nvSpPr>
      <xdr:spPr>
        <a:xfrm>
          <a:off x="15798800" y="15105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103414</xdr:rowOff>
    </xdr:from>
    <xdr:to>
      <xdr:col>73</xdr:col>
      <xdr:colOff>44450</xdr:colOff>
      <xdr:row>88</xdr:row>
      <xdr:rowOff>33564</xdr:rowOff>
    </xdr:to>
    <xdr:sp macro="" textlink="">
      <xdr:nvSpPr>
        <xdr:cNvPr id="278" name="楕円 277">
          <a:extLst>
            <a:ext uri="{FF2B5EF4-FFF2-40B4-BE49-F238E27FC236}">
              <a16:creationId xmlns:a16="http://schemas.microsoft.com/office/drawing/2014/main" id="{59E078B7-3DCB-4938-BB58-C12604C5DCBF}"/>
            </a:ext>
          </a:extLst>
        </xdr:cNvPr>
        <xdr:cNvSpPr/>
      </xdr:nvSpPr>
      <xdr:spPr>
        <a:xfrm>
          <a:off x="15240000" y="1501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18341</xdr:rowOff>
    </xdr:from>
    <xdr:ext cx="762000" cy="259045"/>
    <xdr:sp macro="" textlink="">
      <xdr:nvSpPr>
        <xdr:cNvPr id="279" name="テキスト ボックス 278">
          <a:extLst>
            <a:ext uri="{FF2B5EF4-FFF2-40B4-BE49-F238E27FC236}">
              <a16:creationId xmlns:a16="http://schemas.microsoft.com/office/drawing/2014/main" id="{019AF156-9FF2-4C1D-A45E-0575846A246E}"/>
            </a:ext>
          </a:extLst>
        </xdr:cNvPr>
        <xdr:cNvSpPr txBox="1"/>
      </xdr:nvSpPr>
      <xdr:spPr>
        <a:xfrm>
          <a:off x="14909800" y="15105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86179</xdr:rowOff>
    </xdr:from>
    <xdr:to>
      <xdr:col>68</xdr:col>
      <xdr:colOff>203200</xdr:colOff>
      <xdr:row>88</xdr:row>
      <xdr:rowOff>16329</xdr:rowOff>
    </xdr:to>
    <xdr:sp macro="" textlink="">
      <xdr:nvSpPr>
        <xdr:cNvPr id="280" name="楕円 279">
          <a:extLst>
            <a:ext uri="{FF2B5EF4-FFF2-40B4-BE49-F238E27FC236}">
              <a16:creationId xmlns:a16="http://schemas.microsoft.com/office/drawing/2014/main" id="{17183D0C-52B1-4811-B5E0-7DE6CAC27998}"/>
            </a:ext>
          </a:extLst>
        </xdr:cNvPr>
        <xdr:cNvSpPr/>
      </xdr:nvSpPr>
      <xdr:spPr>
        <a:xfrm>
          <a:off x="14351000" y="150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1106</xdr:rowOff>
    </xdr:from>
    <xdr:ext cx="762000" cy="259045"/>
    <xdr:sp macro="" textlink="">
      <xdr:nvSpPr>
        <xdr:cNvPr id="281" name="テキスト ボックス 280">
          <a:extLst>
            <a:ext uri="{FF2B5EF4-FFF2-40B4-BE49-F238E27FC236}">
              <a16:creationId xmlns:a16="http://schemas.microsoft.com/office/drawing/2014/main" id="{DDC41C8A-7785-4BA8-BEE6-6794EC938073}"/>
            </a:ext>
          </a:extLst>
        </xdr:cNvPr>
        <xdr:cNvSpPr txBox="1"/>
      </xdr:nvSpPr>
      <xdr:spPr>
        <a:xfrm>
          <a:off x="14020800" y="15088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103414</xdr:rowOff>
    </xdr:from>
    <xdr:to>
      <xdr:col>64</xdr:col>
      <xdr:colOff>152400</xdr:colOff>
      <xdr:row>88</xdr:row>
      <xdr:rowOff>33564</xdr:rowOff>
    </xdr:to>
    <xdr:sp macro="" textlink="">
      <xdr:nvSpPr>
        <xdr:cNvPr id="282" name="楕円 281">
          <a:extLst>
            <a:ext uri="{FF2B5EF4-FFF2-40B4-BE49-F238E27FC236}">
              <a16:creationId xmlns:a16="http://schemas.microsoft.com/office/drawing/2014/main" id="{C2D32EF0-5B0C-40F2-915D-B6A86FC8F163}"/>
            </a:ext>
          </a:extLst>
        </xdr:cNvPr>
        <xdr:cNvSpPr/>
      </xdr:nvSpPr>
      <xdr:spPr>
        <a:xfrm>
          <a:off x="13462000" y="1501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18341</xdr:rowOff>
    </xdr:from>
    <xdr:ext cx="762000" cy="259045"/>
    <xdr:sp macro="" textlink="">
      <xdr:nvSpPr>
        <xdr:cNvPr id="283" name="テキスト ボックス 282">
          <a:extLst>
            <a:ext uri="{FF2B5EF4-FFF2-40B4-BE49-F238E27FC236}">
              <a16:creationId xmlns:a16="http://schemas.microsoft.com/office/drawing/2014/main" id="{1AA91AB6-FA1E-46D1-86FF-0E9A146D953E}"/>
            </a:ext>
          </a:extLst>
        </xdr:cNvPr>
        <xdr:cNvSpPr txBox="1"/>
      </xdr:nvSpPr>
      <xdr:spPr>
        <a:xfrm>
          <a:off x="13131800" y="15105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8D7C345D-5934-4DE3-8D08-99625B3130DC}"/>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D887350D-86CA-4BBD-922C-2E772E530D4F}"/>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51FFBAAC-BC0C-48EB-BE38-E7F24C50166A}"/>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ABB774A2-591D-4747-B8F1-52210E97D038}"/>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8C0C0040-362F-448B-9C6C-3C2151C76E07}"/>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893278F6-8495-4F7A-A158-042D10222D02}"/>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DFC3D94F-174B-49E6-BB48-D116FA4F6AC2}"/>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71DCA30B-1FA2-44FE-AEAE-203FD5E7660E}"/>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D9A5229C-9ACF-422A-8ECC-42A49DBEBFC8}"/>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6FA7203D-4D75-4180-B85E-F9E57F4FA128}"/>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B325201-5C8E-4B5D-80C5-DFDBAFE03013}"/>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38D3F86A-598B-4DBE-A969-CF69ABF84167}"/>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CD002123-68FA-4C07-A6EE-822A57CC9F76}"/>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年の市町村合併により増加した職員数については、行政改革大綱に基づいた計画的な人事管理に努めている。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9CA5191-630A-4648-BB32-553C01544A79}"/>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3F4E85CB-4B4B-4BF3-B2F6-258FA5BE42B6}"/>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3CFD672B-C310-4DB9-8723-E4EDAA9D67F5}"/>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BC7FA75E-7B87-412C-BD62-007C78B606F9}"/>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F4856711-4834-44E3-A722-DC7EF0C82F56}"/>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88F709FF-C9A8-4741-8A9E-4621CEF525FC}"/>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71ED6FAB-7154-4E52-97D6-DEEC2C62EB8E}"/>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B34386E9-096E-475E-A3A9-31B647C87609}"/>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B0708FB1-679B-4058-AFE5-EBBCB50EA94A}"/>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D467014C-479E-47D5-8FCF-8D29BBF4E2CD}"/>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42716350-19C3-4B69-9E6A-307769CDB9FD}"/>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D9E25B22-F02B-493B-99DC-B52258CF2E8A}"/>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BE44F1BF-C062-458B-9347-09FFE3259281}"/>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AE9EEBA-211B-479B-B18E-7617E5FAAE16}"/>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51169CB7-959C-4E5A-9D5C-4CC414AB2C5F}"/>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FAC109E2-12DE-4FD7-8D75-557464937025}"/>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CC404C86-D36E-44A6-975A-29613AC43439}"/>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8DD587AD-5835-467C-AFC0-091D1CBD2D2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9183A1DD-1512-4A9E-B80E-C3FAEBB1D73F}"/>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DB153647-9AB7-4E14-883B-07731AC454C6}"/>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7CD4E020-C16A-4DAA-BDCF-F3F422DB4118}"/>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7BC44352-F780-44DF-9622-5926A6FBC811}"/>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B7489041-59AF-49B2-AEC9-C0DE6E894F24}"/>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19503</xdr:rowOff>
    </xdr:from>
    <xdr:to>
      <xdr:col>81</xdr:col>
      <xdr:colOff>44450</xdr:colOff>
      <xdr:row>63</xdr:row>
      <xdr:rowOff>93617</xdr:rowOff>
    </xdr:to>
    <xdr:cxnSp macro="">
      <xdr:nvCxnSpPr>
        <xdr:cNvPr id="320" name="直線コネクタ 319">
          <a:extLst>
            <a:ext uri="{FF2B5EF4-FFF2-40B4-BE49-F238E27FC236}">
              <a16:creationId xmlns:a16="http://schemas.microsoft.com/office/drawing/2014/main" id="{5F0962E8-50A6-476B-8B60-49A8BFD5AC00}"/>
            </a:ext>
          </a:extLst>
        </xdr:cNvPr>
        <xdr:cNvCxnSpPr/>
      </xdr:nvCxnSpPr>
      <xdr:spPr>
        <a:xfrm>
          <a:off x="16179800" y="10820853"/>
          <a:ext cx="838200" cy="7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79936</xdr:rowOff>
    </xdr:from>
    <xdr:ext cx="762000" cy="259045"/>
    <xdr:sp macro="" textlink="">
      <xdr:nvSpPr>
        <xdr:cNvPr id="321" name="定員管理の状況平均値テキスト">
          <a:extLst>
            <a:ext uri="{FF2B5EF4-FFF2-40B4-BE49-F238E27FC236}">
              <a16:creationId xmlns:a16="http://schemas.microsoft.com/office/drawing/2014/main" id="{D6C358D7-DFFE-403F-818E-D805DC710FC8}"/>
            </a:ext>
          </a:extLst>
        </xdr:cNvPr>
        <xdr:cNvSpPr txBox="1"/>
      </xdr:nvSpPr>
      <xdr:spPr>
        <a:xfrm>
          <a:off x="17106900" y="10366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BE813961-9E71-4025-A6FD-635EC1952D77}"/>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168547</xdr:rowOff>
    </xdr:from>
    <xdr:to>
      <xdr:col>77</xdr:col>
      <xdr:colOff>44450</xdr:colOff>
      <xdr:row>63</xdr:row>
      <xdr:rowOff>19503</xdr:rowOff>
    </xdr:to>
    <xdr:cxnSp macro="">
      <xdr:nvCxnSpPr>
        <xdr:cNvPr id="323" name="直線コネクタ 322">
          <a:extLst>
            <a:ext uri="{FF2B5EF4-FFF2-40B4-BE49-F238E27FC236}">
              <a16:creationId xmlns:a16="http://schemas.microsoft.com/office/drawing/2014/main" id="{A931D33C-CAB3-4CD2-97F8-CC5DE3E3299C}"/>
            </a:ext>
          </a:extLst>
        </xdr:cNvPr>
        <xdr:cNvCxnSpPr/>
      </xdr:nvCxnSpPr>
      <xdr:spPr>
        <a:xfrm>
          <a:off x="15290800" y="10798447"/>
          <a:ext cx="889000" cy="2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1E0BF500-8AA3-4B3B-8E45-A7C810F816D5}"/>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154503</xdr:rowOff>
    </xdr:from>
    <xdr:ext cx="736600" cy="259045"/>
    <xdr:sp macro="" textlink="">
      <xdr:nvSpPr>
        <xdr:cNvPr id="325" name="テキスト ボックス 324">
          <a:extLst>
            <a:ext uri="{FF2B5EF4-FFF2-40B4-BE49-F238E27FC236}">
              <a16:creationId xmlns:a16="http://schemas.microsoft.com/office/drawing/2014/main" id="{1168F1A8-939B-4774-9E78-B82F47F7BF0F}"/>
            </a:ext>
          </a:extLst>
        </xdr:cNvPr>
        <xdr:cNvSpPr txBox="1"/>
      </xdr:nvSpPr>
      <xdr:spPr>
        <a:xfrm>
          <a:off x="15798800" y="10270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139247</xdr:rowOff>
    </xdr:from>
    <xdr:to>
      <xdr:col>72</xdr:col>
      <xdr:colOff>203200</xdr:colOff>
      <xdr:row>62</xdr:row>
      <xdr:rowOff>168547</xdr:rowOff>
    </xdr:to>
    <xdr:cxnSp macro="">
      <xdr:nvCxnSpPr>
        <xdr:cNvPr id="326" name="直線コネクタ 325">
          <a:extLst>
            <a:ext uri="{FF2B5EF4-FFF2-40B4-BE49-F238E27FC236}">
              <a16:creationId xmlns:a16="http://schemas.microsoft.com/office/drawing/2014/main" id="{1102B2C0-2CF8-45A0-B406-6320BA517417}"/>
            </a:ext>
          </a:extLst>
        </xdr:cNvPr>
        <xdr:cNvCxnSpPr/>
      </xdr:nvCxnSpPr>
      <xdr:spPr>
        <a:xfrm>
          <a:off x="14401800" y="10769147"/>
          <a:ext cx="889000" cy="2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E5BE2C54-37CE-49F3-A2D0-A7D72F7FFA17}"/>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152780</xdr:rowOff>
    </xdr:from>
    <xdr:ext cx="762000" cy="259045"/>
    <xdr:sp macro="" textlink="">
      <xdr:nvSpPr>
        <xdr:cNvPr id="328" name="テキスト ボックス 327">
          <a:extLst>
            <a:ext uri="{FF2B5EF4-FFF2-40B4-BE49-F238E27FC236}">
              <a16:creationId xmlns:a16="http://schemas.microsoft.com/office/drawing/2014/main" id="{35DCFB67-FFA8-4EE8-8767-CDB7FB6C5C4B}"/>
            </a:ext>
          </a:extLst>
        </xdr:cNvPr>
        <xdr:cNvSpPr txBox="1"/>
      </xdr:nvSpPr>
      <xdr:spPr>
        <a:xfrm>
          <a:off x="14909800" y="10268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130628</xdr:rowOff>
    </xdr:from>
    <xdr:to>
      <xdr:col>68</xdr:col>
      <xdr:colOff>152400</xdr:colOff>
      <xdr:row>62</xdr:row>
      <xdr:rowOff>139247</xdr:rowOff>
    </xdr:to>
    <xdr:cxnSp macro="">
      <xdr:nvCxnSpPr>
        <xdr:cNvPr id="329" name="直線コネクタ 328">
          <a:extLst>
            <a:ext uri="{FF2B5EF4-FFF2-40B4-BE49-F238E27FC236}">
              <a16:creationId xmlns:a16="http://schemas.microsoft.com/office/drawing/2014/main" id="{6BDC0994-EFF0-4CC8-8FC6-BD8402FFF9CA}"/>
            </a:ext>
          </a:extLst>
        </xdr:cNvPr>
        <xdr:cNvCxnSpPr/>
      </xdr:nvCxnSpPr>
      <xdr:spPr>
        <a:xfrm>
          <a:off x="13512800" y="10760528"/>
          <a:ext cx="889000" cy="8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962E17B7-A5E7-46BC-95AC-664DF989D332}"/>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138992</xdr:rowOff>
    </xdr:from>
    <xdr:ext cx="762000" cy="259045"/>
    <xdr:sp macro="" textlink="">
      <xdr:nvSpPr>
        <xdr:cNvPr id="331" name="テキスト ボックス 330">
          <a:extLst>
            <a:ext uri="{FF2B5EF4-FFF2-40B4-BE49-F238E27FC236}">
              <a16:creationId xmlns:a16="http://schemas.microsoft.com/office/drawing/2014/main" id="{4D662B89-0766-4045-B2FD-DEF6B2A51F89}"/>
            </a:ext>
          </a:extLst>
        </xdr:cNvPr>
        <xdr:cNvSpPr txBox="1"/>
      </xdr:nvSpPr>
      <xdr:spPr>
        <a:xfrm>
          <a:off x="14020800" y="1025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147865</xdr:rowOff>
    </xdr:from>
    <xdr:to>
      <xdr:col>64</xdr:col>
      <xdr:colOff>152400</xdr:colOff>
      <xdr:row>62</xdr:row>
      <xdr:rowOff>78015</xdr:rowOff>
    </xdr:to>
    <xdr:sp macro="" textlink="">
      <xdr:nvSpPr>
        <xdr:cNvPr id="332" name="フローチャート: 判断 331">
          <a:extLst>
            <a:ext uri="{FF2B5EF4-FFF2-40B4-BE49-F238E27FC236}">
              <a16:creationId xmlns:a16="http://schemas.microsoft.com/office/drawing/2014/main" id="{BC094A5D-09EF-4925-9115-EE33BE310ED8}"/>
            </a:ext>
          </a:extLst>
        </xdr:cNvPr>
        <xdr:cNvSpPr/>
      </xdr:nvSpPr>
      <xdr:spPr>
        <a:xfrm>
          <a:off x="134620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88192</xdr:rowOff>
    </xdr:from>
    <xdr:ext cx="762000" cy="259045"/>
    <xdr:sp macro="" textlink="">
      <xdr:nvSpPr>
        <xdr:cNvPr id="333" name="テキスト ボックス 332">
          <a:extLst>
            <a:ext uri="{FF2B5EF4-FFF2-40B4-BE49-F238E27FC236}">
              <a16:creationId xmlns:a16="http://schemas.microsoft.com/office/drawing/2014/main" id="{251FD698-3F83-452F-BBFF-6790EF09178A}"/>
            </a:ext>
          </a:extLst>
        </xdr:cNvPr>
        <xdr:cNvSpPr txBox="1"/>
      </xdr:nvSpPr>
      <xdr:spPr>
        <a:xfrm>
          <a:off x="13131800" y="10375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5E90BDC7-933D-473A-AA1A-952D8A382998}"/>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DC20291A-664D-4A30-A459-0A275EB4C924}"/>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CFD29E54-95FB-4952-98C4-B7E1E19FC3DE}"/>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19ECB58-B497-4CC1-AD5C-14B945BBEF33}"/>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B568C4D3-E178-418A-BE45-45311FD59EDF}"/>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42817</xdr:rowOff>
    </xdr:from>
    <xdr:to>
      <xdr:col>81</xdr:col>
      <xdr:colOff>95250</xdr:colOff>
      <xdr:row>63</xdr:row>
      <xdr:rowOff>144417</xdr:rowOff>
    </xdr:to>
    <xdr:sp macro="" textlink="">
      <xdr:nvSpPr>
        <xdr:cNvPr id="339" name="楕円 338">
          <a:extLst>
            <a:ext uri="{FF2B5EF4-FFF2-40B4-BE49-F238E27FC236}">
              <a16:creationId xmlns:a16="http://schemas.microsoft.com/office/drawing/2014/main" id="{E56AEB5F-B8F9-4EB1-B31D-8EF59917DC0D}"/>
            </a:ext>
          </a:extLst>
        </xdr:cNvPr>
        <xdr:cNvSpPr/>
      </xdr:nvSpPr>
      <xdr:spPr>
        <a:xfrm>
          <a:off x="16967200" y="10844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14894</xdr:rowOff>
    </xdr:from>
    <xdr:ext cx="762000" cy="259045"/>
    <xdr:sp macro="" textlink="">
      <xdr:nvSpPr>
        <xdr:cNvPr id="340" name="定員管理の状況該当値テキスト">
          <a:extLst>
            <a:ext uri="{FF2B5EF4-FFF2-40B4-BE49-F238E27FC236}">
              <a16:creationId xmlns:a16="http://schemas.microsoft.com/office/drawing/2014/main" id="{252241BA-5620-45A8-B65F-55506871770E}"/>
            </a:ext>
          </a:extLst>
        </xdr:cNvPr>
        <xdr:cNvSpPr txBox="1"/>
      </xdr:nvSpPr>
      <xdr:spPr>
        <a:xfrm>
          <a:off x="17106900" y="10816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140153</xdr:rowOff>
    </xdr:from>
    <xdr:to>
      <xdr:col>77</xdr:col>
      <xdr:colOff>95250</xdr:colOff>
      <xdr:row>63</xdr:row>
      <xdr:rowOff>70303</xdr:rowOff>
    </xdr:to>
    <xdr:sp macro="" textlink="">
      <xdr:nvSpPr>
        <xdr:cNvPr id="341" name="楕円 340">
          <a:extLst>
            <a:ext uri="{FF2B5EF4-FFF2-40B4-BE49-F238E27FC236}">
              <a16:creationId xmlns:a16="http://schemas.microsoft.com/office/drawing/2014/main" id="{F63F2CEC-4780-460E-8A5C-96D236ABAC21}"/>
            </a:ext>
          </a:extLst>
        </xdr:cNvPr>
        <xdr:cNvSpPr/>
      </xdr:nvSpPr>
      <xdr:spPr>
        <a:xfrm>
          <a:off x="16129000" y="10770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55080</xdr:rowOff>
    </xdr:from>
    <xdr:ext cx="736600" cy="259045"/>
    <xdr:sp macro="" textlink="">
      <xdr:nvSpPr>
        <xdr:cNvPr id="342" name="テキスト ボックス 341">
          <a:extLst>
            <a:ext uri="{FF2B5EF4-FFF2-40B4-BE49-F238E27FC236}">
              <a16:creationId xmlns:a16="http://schemas.microsoft.com/office/drawing/2014/main" id="{1A2B7F38-A4D6-474D-8853-B9FCB5E661D2}"/>
            </a:ext>
          </a:extLst>
        </xdr:cNvPr>
        <xdr:cNvSpPr txBox="1"/>
      </xdr:nvSpPr>
      <xdr:spPr>
        <a:xfrm>
          <a:off x="15798800" y="108564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117747</xdr:rowOff>
    </xdr:from>
    <xdr:to>
      <xdr:col>73</xdr:col>
      <xdr:colOff>44450</xdr:colOff>
      <xdr:row>63</xdr:row>
      <xdr:rowOff>47897</xdr:rowOff>
    </xdr:to>
    <xdr:sp macro="" textlink="">
      <xdr:nvSpPr>
        <xdr:cNvPr id="343" name="楕円 342">
          <a:extLst>
            <a:ext uri="{FF2B5EF4-FFF2-40B4-BE49-F238E27FC236}">
              <a16:creationId xmlns:a16="http://schemas.microsoft.com/office/drawing/2014/main" id="{CB9DAA38-B397-42AA-9AF2-C4AEDBD2CA9C}"/>
            </a:ext>
          </a:extLst>
        </xdr:cNvPr>
        <xdr:cNvSpPr/>
      </xdr:nvSpPr>
      <xdr:spPr>
        <a:xfrm>
          <a:off x="15240000" y="10747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32674</xdr:rowOff>
    </xdr:from>
    <xdr:ext cx="762000" cy="259045"/>
    <xdr:sp macro="" textlink="">
      <xdr:nvSpPr>
        <xdr:cNvPr id="344" name="テキスト ボックス 343">
          <a:extLst>
            <a:ext uri="{FF2B5EF4-FFF2-40B4-BE49-F238E27FC236}">
              <a16:creationId xmlns:a16="http://schemas.microsoft.com/office/drawing/2014/main" id="{098BEDA0-E226-4439-91A0-DA51EC360712}"/>
            </a:ext>
          </a:extLst>
        </xdr:cNvPr>
        <xdr:cNvSpPr txBox="1"/>
      </xdr:nvSpPr>
      <xdr:spPr>
        <a:xfrm>
          <a:off x="14909800" y="10834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88447</xdr:rowOff>
    </xdr:from>
    <xdr:to>
      <xdr:col>68</xdr:col>
      <xdr:colOff>203200</xdr:colOff>
      <xdr:row>63</xdr:row>
      <xdr:rowOff>18597</xdr:rowOff>
    </xdr:to>
    <xdr:sp macro="" textlink="">
      <xdr:nvSpPr>
        <xdr:cNvPr id="345" name="楕円 344">
          <a:extLst>
            <a:ext uri="{FF2B5EF4-FFF2-40B4-BE49-F238E27FC236}">
              <a16:creationId xmlns:a16="http://schemas.microsoft.com/office/drawing/2014/main" id="{9F73EE3C-4E33-4CD9-9712-B04085659EB8}"/>
            </a:ext>
          </a:extLst>
        </xdr:cNvPr>
        <xdr:cNvSpPr/>
      </xdr:nvSpPr>
      <xdr:spPr>
        <a:xfrm>
          <a:off x="14351000" y="10718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3374</xdr:rowOff>
    </xdr:from>
    <xdr:ext cx="762000" cy="259045"/>
    <xdr:sp macro="" textlink="">
      <xdr:nvSpPr>
        <xdr:cNvPr id="346" name="テキスト ボックス 345">
          <a:extLst>
            <a:ext uri="{FF2B5EF4-FFF2-40B4-BE49-F238E27FC236}">
              <a16:creationId xmlns:a16="http://schemas.microsoft.com/office/drawing/2014/main" id="{6BB14C39-A657-4516-87FA-2F75325B5E41}"/>
            </a:ext>
          </a:extLst>
        </xdr:cNvPr>
        <xdr:cNvSpPr txBox="1"/>
      </xdr:nvSpPr>
      <xdr:spPr>
        <a:xfrm>
          <a:off x="14020800" y="10804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79828</xdr:rowOff>
    </xdr:from>
    <xdr:to>
      <xdr:col>64</xdr:col>
      <xdr:colOff>152400</xdr:colOff>
      <xdr:row>63</xdr:row>
      <xdr:rowOff>9978</xdr:rowOff>
    </xdr:to>
    <xdr:sp macro="" textlink="">
      <xdr:nvSpPr>
        <xdr:cNvPr id="347" name="楕円 346">
          <a:extLst>
            <a:ext uri="{FF2B5EF4-FFF2-40B4-BE49-F238E27FC236}">
              <a16:creationId xmlns:a16="http://schemas.microsoft.com/office/drawing/2014/main" id="{B24D202F-B5AF-44D0-9650-C1758BE0B2EB}"/>
            </a:ext>
          </a:extLst>
        </xdr:cNvPr>
        <xdr:cNvSpPr/>
      </xdr:nvSpPr>
      <xdr:spPr>
        <a:xfrm>
          <a:off x="13462000" y="1070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166205</xdr:rowOff>
    </xdr:from>
    <xdr:ext cx="762000" cy="259045"/>
    <xdr:sp macro="" textlink="">
      <xdr:nvSpPr>
        <xdr:cNvPr id="348" name="テキスト ボックス 347">
          <a:extLst>
            <a:ext uri="{FF2B5EF4-FFF2-40B4-BE49-F238E27FC236}">
              <a16:creationId xmlns:a16="http://schemas.microsoft.com/office/drawing/2014/main" id="{951E2C2F-0367-4A02-873F-F03A8481A5A2}"/>
            </a:ext>
          </a:extLst>
        </xdr:cNvPr>
        <xdr:cNvSpPr txBox="1"/>
      </xdr:nvSpPr>
      <xdr:spPr>
        <a:xfrm>
          <a:off x="13131800" y="1079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75C73A08-E2A5-4F02-AF8D-06EAB11E41E5}"/>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C0CFA847-F3CF-45BC-BD75-86B8CD42514A}"/>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83CAB412-7721-4658-BDFB-E908468E8192}"/>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1A278153-AD27-454B-BD81-190EFEBEF802}"/>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279BCF72-9015-4D04-9FE5-1DD6C5C294C3}"/>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43102EEC-541D-4A8E-BF60-4CCB4F7FF721}"/>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F437040D-8C71-4BDD-8857-23A8A4E3E7DA}"/>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561217FA-5158-4613-8949-72ED2BD656D6}"/>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B433ED56-4914-4A86-94B4-4453939D6743}"/>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9CB0116E-69B2-46D2-973F-F1618D9049E1}"/>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3F9DF403-14A9-456A-BD53-29AB4C48692A}"/>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43073FAF-3CEE-4A5E-B20D-30986B737D0B}"/>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2761106C-80A7-41E6-A608-D4CE0AC2C0FE}"/>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年度の一般会計等の元利償還金は、公民館の整備やごみ焼却施設の改修など過去の大規模事業に伴い発行した地方債の元金の償還が始まったが、過去に実施した繰上償還により、</a:t>
          </a:r>
          <a:r>
            <a:rPr kumimoji="1" lang="en-US" altLang="ja-JP" sz="1200">
              <a:latin typeface="ＭＳ Ｐゴシック" panose="020B0600070205080204" pitchFamily="50" charset="-128"/>
              <a:ea typeface="ＭＳ Ｐゴシック" panose="020B0600070205080204" pitchFamily="50" charset="-128"/>
            </a:rPr>
            <a:t>16</a:t>
          </a:r>
          <a:r>
            <a:rPr kumimoji="1" lang="ja-JP" altLang="en-US" sz="1200">
              <a:latin typeface="ＭＳ Ｐゴシック" panose="020B0600070205080204" pitchFamily="50" charset="-128"/>
              <a:ea typeface="ＭＳ Ｐゴシック" panose="020B0600070205080204" pitchFamily="50" charset="-128"/>
            </a:rPr>
            <a:t>百万円の減少となった。　一方で、公営企業債の元利償還金は、下水道事業会計における大型事業に係る償還開始などにより、一般会計からの公営企業債償還相当繰入金が</a:t>
          </a:r>
          <a:r>
            <a:rPr kumimoji="1" lang="en-US" altLang="ja-JP" sz="1200">
              <a:latin typeface="ＭＳ Ｐゴシック" panose="020B0600070205080204" pitchFamily="50" charset="-128"/>
              <a:ea typeface="ＭＳ Ｐゴシック" panose="020B0600070205080204" pitchFamily="50" charset="-128"/>
            </a:rPr>
            <a:t>198</a:t>
          </a:r>
          <a:r>
            <a:rPr kumimoji="1" lang="ja-JP" altLang="en-US" sz="1200">
              <a:latin typeface="ＭＳ Ｐゴシック" panose="020B0600070205080204" pitchFamily="50" charset="-128"/>
              <a:ea typeface="ＭＳ Ｐゴシック" panose="020B0600070205080204" pitchFamily="50" charset="-128"/>
            </a:rPr>
            <a:t>百万円の増となり、結果として実質公債比率は前年度より</a:t>
          </a:r>
          <a:r>
            <a:rPr kumimoji="1" lang="en-US" altLang="ja-JP" sz="1200">
              <a:latin typeface="ＭＳ Ｐゴシック" panose="020B0600070205080204" pitchFamily="50" charset="-128"/>
              <a:ea typeface="ＭＳ Ｐゴシック" panose="020B0600070205080204" pitchFamily="50" charset="-128"/>
            </a:rPr>
            <a:t>0.2</a:t>
          </a:r>
          <a:r>
            <a:rPr kumimoji="1" lang="ja-JP" altLang="en-US" sz="1200">
              <a:latin typeface="ＭＳ Ｐゴシック" panose="020B0600070205080204" pitchFamily="50" charset="-128"/>
              <a:ea typeface="ＭＳ Ｐゴシック" panose="020B0600070205080204" pitchFamily="50" charset="-128"/>
            </a:rPr>
            <a:t>ポイント上昇した。</a:t>
          </a:r>
        </a:p>
        <a:p>
          <a:r>
            <a:rPr kumimoji="1" lang="ja-JP" altLang="en-US" sz="1200">
              <a:latin typeface="ＭＳ Ｐゴシック" panose="020B0600070205080204" pitchFamily="50" charset="-128"/>
              <a:ea typeface="ＭＳ Ｐゴシック" panose="020B0600070205080204" pitchFamily="50" charset="-128"/>
            </a:rPr>
            <a:t>　本市は類似団体平均と比べて高い水準であり、交付税算入率の高い地方債の有効活用、繰上償還などを引き続き実施し更なる改善に努めたい。</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A2F406FB-B2E5-4DD4-856B-46497885BEA1}"/>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E776A145-F8AC-4FBE-B4F6-E7C50CD34C27}"/>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36BF4A1B-092E-43C3-A35A-E5F4A081F8FA}"/>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9B89270B-061D-4DC4-B3AC-EDF1AFC84365}"/>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95E097ED-BF7A-4F88-A2DF-94EAF1F0E1A8}"/>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ACE943B4-BA8B-4F48-9D17-8C62BBE17B19}"/>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FFD4AC59-AF63-4AA8-B454-878D1FBEFD41}"/>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8594556A-7D6F-414C-A0A5-53DBEBC00D36}"/>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513A065A-C301-4141-935A-B42129F0761D}"/>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3757781D-D553-40D5-BECF-C6E942F8411F}"/>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E6537C15-0917-412D-A565-AE74959AE039}"/>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283B8D9-F453-4F9E-9F23-B17F78733FFA}"/>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7F70FC8E-C887-440A-A187-6AB9ACE88077}"/>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EBB825EC-8BE4-4A7D-AB35-A38DAB7C9D02}"/>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4A024FA8-17EC-40C6-9814-960F524B5D8A}"/>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987EC837-B052-4F40-B4AE-9A8C8CA211E6}"/>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1DB1C1D6-CF9E-4C66-B21C-04DC4CC9C137}"/>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D81187F6-FE49-4AF9-972B-00DF881A1273}"/>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DA680788-C65B-4FD9-92F3-6B4E07C630C5}"/>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170180</xdr:rowOff>
    </xdr:from>
    <xdr:to>
      <xdr:col>81</xdr:col>
      <xdr:colOff>44450</xdr:colOff>
      <xdr:row>43</xdr:row>
      <xdr:rowOff>14817</xdr:rowOff>
    </xdr:to>
    <xdr:cxnSp macro="">
      <xdr:nvCxnSpPr>
        <xdr:cNvPr id="381" name="直線コネクタ 380">
          <a:extLst>
            <a:ext uri="{FF2B5EF4-FFF2-40B4-BE49-F238E27FC236}">
              <a16:creationId xmlns:a16="http://schemas.microsoft.com/office/drawing/2014/main" id="{EB2629B1-1332-4615-A8B2-0F479615108E}"/>
            </a:ext>
          </a:extLst>
        </xdr:cNvPr>
        <xdr:cNvCxnSpPr/>
      </xdr:nvCxnSpPr>
      <xdr:spPr>
        <a:xfrm>
          <a:off x="16179800" y="7371080"/>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41927</xdr:rowOff>
    </xdr:from>
    <xdr:ext cx="762000" cy="259045"/>
    <xdr:sp macro="" textlink="">
      <xdr:nvSpPr>
        <xdr:cNvPr id="382" name="公債費負担の状況平均値テキスト">
          <a:extLst>
            <a:ext uri="{FF2B5EF4-FFF2-40B4-BE49-F238E27FC236}">
              <a16:creationId xmlns:a16="http://schemas.microsoft.com/office/drawing/2014/main" id="{829718CA-B8B6-455F-A81E-98343B373FA2}"/>
            </a:ext>
          </a:extLst>
        </xdr:cNvPr>
        <xdr:cNvSpPr txBox="1"/>
      </xdr:nvSpPr>
      <xdr:spPr>
        <a:xfrm>
          <a:off x="17106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2AB2CA5-8936-4DFB-9A56-27843EC2AF6A}"/>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154094</xdr:rowOff>
    </xdr:from>
    <xdr:to>
      <xdr:col>77</xdr:col>
      <xdr:colOff>44450</xdr:colOff>
      <xdr:row>42</xdr:row>
      <xdr:rowOff>170180</xdr:rowOff>
    </xdr:to>
    <xdr:cxnSp macro="">
      <xdr:nvCxnSpPr>
        <xdr:cNvPr id="384" name="直線コネクタ 383">
          <a:extLst>
            <a:ext uri="{FF2B5EF4-FFF2-40B4-BE49-F238E27FC236}">
              <a16:creationId xmlns:a16="http://schemas.microsoft.com/office/drawing/2014/main" id="{A5840291-FA15-4903-B1A2-D99A97DA36CD}"/>
            </a:ext>
          </a:extLst>
        </xdr:cNvPr>
        <xdr:cNvCxnSpPr/>
      </xdr:nvCxnSpPr>
      <xdr:spPr>
        <a:xfrm>
          <a:off x="15290800" y="735499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3838DE18-FD9A-4246-81DD-8738E97E26BA}"/>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153264</xdr:rowOff>
    </xdr:from>
    <xdr:ext cx="736600" cy="259045"/>
    <xdr:sp macro="" textlink="">
      <xdr:nvSpPr>
        <xdr:cNvPr id="386" name="テキスト ボックス 385">
          <a:extLst>
            <a:ext uri="{FF2B5EF4-FFF2-40B4-BE49-F238E27FC236}">
              <a16:creationId xmlns:a16="http://schemas.microsoft.com/office/drawing/2014/main" id="{2B6F6828-F2DE-4E25-9EA8-1203771F313C}"/>
            </a:ext>
          </a:extLst>
        </xdr:cNvPr>
        <xdr:cNvSpPr txBox="1"/>
      </xdr:nvSpPr>
      <xdr:spPr>
        <a:xfrm>
          <a:off x="15798800" y="6839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154094</xdr:rowOff>
    </xdr:from>
    <xdr:to>
      <xdr:col>72</xdr:col>
      <xdr:colOff>203200</xdr:colOff>
      <xdr:row>43</xdr:row>
      <xdr:rowOff>6773</xdr:rowOff>
    </xdr:to>
    <xdr:cxnSp macro="">
      <xdr:nvCxnSpPr>
        <xdr:cNvPr id="387" name="直線コネクタ 386">
          <a:extLst>
            <a:ext uri="{FF2B5EF4-FFF2-40B4-BE49-F238E27FC236}">
              <a16:creationId xmlns:a16="http://schemas.microsoft.com/office/drawing/2014/main" id="{E6C12D5A-A707-4C39-A509-BC954527D50D}"/>
            </a:ext>
          </a:extLst>
        </xdr:cNvPr>
        <xdr:cNvCxnSpPr/>
      </xdr:nvCxnSpPr>
      <xdr:spPr>
        <a:xfrm flipV="1">
          <a:off x="14401800" y="7354994"/>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6575D6BC-E1CF-4392-BDFB-E0D47352AB27}"/>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9" name="テキスト ボックス 388">
          <a:extLst>
            <a:ext uri="{FF2B5EF4-FFF2-40B4-BE49-F238E27FC236}">
              <a16:creationId xmlns:a16="http://schemas.microsoft.com/office/drawing/2014/main" id="{7D1248FB-05F3-41B2-895F-23E7AB916099}"/>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6773</xdr:rowOff>
    </xdr:from>
    <xdr:to>
      <xdr:col>68</xdr:col>
      <xdr:colOff>152400</xdr:colOff>
      <xdr:row>43</xdr:row>
      <xdr:rowOff>22860</xdr:rowOff>
    </xdr:to>
    <xdr:cxnSp macro="">
      <xdr:nvCxnSpPr>
        <xdr:cNvPr id="390" name="直線コネクタ 389">
          <a:extLst>
            <a:ext uri="{FF2B5EF4-FFF2-40B4-BE49-F238E27FC236}">
              <a16:creationId xmlns:a16="http://schemas.microsoft.com/office/drawing/2014/main" id="{6D006E4E-480C-4A66-A597-1371052026FB}"/>
            </a:ext>
          </a:extLst>
        </xdr:cNvPr>
        <xdr:cNvCxnSpPr/>
      </xdr:nvCxnSpPr>
      <xdr:spPr>
        <a:xfrm flipV="1">
          <a:off x="13512800" y="737912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9EE48D98-095E-4F63-93BD-7EC39822AB36}"/>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92" name="テキスト ボックス 391">
          <a:extLst>
            <a:ext uri="{FF2B5EF4-FFF2-40B4-BE49-F238E27FC236}">
              <a16:creationId xmlns:a16="http://schemas.microsoft.com/office/drawing/2014/main" id="{3B5844BA-DC8B-4EE2-9795-4DEC9AF68155}"/>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105833</xdr:rowOff>
    </xdr:from>
    <xdr:to>
      <xdr:col>64</xdr:col>
      <xdr:colOff>152400</xdr:colOff>
      <xdr:row>42</xdr:row>
      <xdr:rowOff>35983</xdr:rowOff>
    </xdr:to>
    <xdr:sp macro="" textlink="">
      <xdr:nvSpPr>
        <xdr:cNvPr id="393" name="フローチャート: 判断 392">
          <a:extLst>
            <a:ext uri="{FF2B5EF4-FFF2-40B4-BE49-F238E27FC236}">
              <a16:creationId xmlns:a16="http://schemas.microsoft.com/office/drawing/2014/main" id="{92B0D178-EAB0-44DD-9EE7-EC7C57E69553}"/>
            </a:ext>
          </a:extLst>
        </xdr:cNvPr>
        <xdr:cNvSpPr/>
      </xdr:nvSpPr>
      <xdr:spPr>
        <a:xfrm>
          <a:off x="13462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46160</xdr:rowOff>
    </xdr:from>
    <xdr:ext cx="762000" cy="259045"/>
    <xdr:sp macro="" textlink="">
      <xdr:nvSpPr>
        <xdr:cNvPr id="394" name="テキスト ボックス 393">
          <a:extLst>
            <a:ext uri="{FF2B5EF4-FFF2-40B4-BE49-F238E27FC236}">
              <a16:creationId xmlns:a16="http://schemas.microsoft.com/office/drawing/2014/main" id="{84FA8D80-A998-47D0-A08F-8D96A2BFBDA4}"/>
            </a:ext>
          </a:extLst>
        </xdr:cNvPr>
        <xdr:cNvSpPr txBox="1"/>
      </xdr:nvSpPr>
      <xdr:spPr>
        <a:xfrm>
          <a:off x="13131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6ACF3B75-6C51-47B5-8343-CC627512FA0C}"/>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E73E2FDB-CE85-403F-846A-CE94F525DE01}"/>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62E3890A-48A4-4D43-9565-2A551DF86C27}"/>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EBB8B1F7-9D1F-41D2-A4F8-32C75F1597BE}"/>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5C394002-73FC-490A-9AA1-6C3B63AD5387}"/>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135467</xdr:rowOff>
    </xdr:from>
    <xdr:to>
      <xdr:col>81</xdr:col>
      <xdr:colOff>95250</xdr:colOff>
      <xdr:row>43</xdr:row>
      <xdr:rowOff>65617</xdr:rowOff>
    </xdr:to>
    <xdr:sp macro="" textlink="">
      <xdr:nvSpPr>
        <xdr:cNvPr id="400" name="楕円 399">
          <a:extLst>
            <a:ext uri="{FF2B5EF4-FFF2-40B4-BE49-F238E27FC236}">
              <a16:creationId xmlns:a16="http://schemas.microsoft.com/office/drawing/2014/main" id="{7ECA8039-B9E9-4831-AD06-5F562BFA7746}"/>
            </a:ext>
          </a:extLst>
        </xdr:cNvPr>
        <xdr:cNvSpPr/>
      </xdr:nvSpPr>
      <xdr:spPr>
        <a:xfrm>
          <a:off x="169672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107544</xdr:rowOff>
    </xdr:from>
    <xdr:ext cx="762000" cy="259045"/>
    <xdr:sp macro="" textlink="">
      <xdr:nvSpPr>
        <xdr:cNvPr id="401" name="公債費負担の状況該当値テキスト">
          <a:extLst>
            <a:ext uri="{FF2B5EF4-FFF2-40B4-BE49-F238E27FC236}">
              <a16:creationId xmlns:a16="http://schemas.microsoft.com/office/drawing/2014/main" id="{981839C1-B406-4858-9BC1-6D8A63D8B3D7}"/>
            </a:ext>
          </a:extLst>
        </xdr:cNvPr>
        <xdr:cNvSpPr txBox="1"/>
      </xdr:nvSpPr>
      <xdr:spPr>
        <a:xfrm>
          <a:off x="17106900" y="730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119380</xdr:rowOff>
    </xdr:from>
    <xdr:to>
      <xdr:col>77</xdr:col>
      <xdr:colOff>95250</xdr:colOff>
      <xdr:row>43</xdr:row>
      <xdr:rowOff>49530</xdr:rowOff>
    </xdr:to>
    <xdr:sp macro="" textlink="">
      <xdr:nvSpPr>
        <xdr:cNvPr id="402" name="楕円 401">
          <a:extLst>
            <a:ext uri="{FF2B5EF4-FFF2-40B4-BE49-F238E27FC236}">
              <a16:creationId xmlns:a16="http://schemas.microsoft.com/office/drawing/2014/main" id="{B1074888-28DE-4DFA-9783-E8FC17F441D6}"/>
            </a:ext>
          </a:extLst>
        </xdr:cNvPr>
        <xdr:cNvSpPr/>
      </xdr:nvSpPr>
      <xdr:spPr>
        <a:xfrm>
          <a:off x="16129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34307</xdr:rowOff>
    </xdr:from>
    <xdr:ext cx="736600" cy="259045"/>
    <xdr:sp macro="" textlink="">
      <xdr:nvSpPr>
        <xdr:cNvPr id="403" name="テキスト ボックス 402">
          <a:extLst>
            <a:ext uri="{FF2B5EF4-FFF2-40B4-BE49-F238E27FC236}">
              <a16:creationId xmlns:a16="http://schemas.microsoft.com/office/drawing/2014/main" id="{E1F933D4-4B71-4C96-BA36-53043456FDD3}"/>
            </a:ext>
          </a:extLst>
        </xdr:cNvPr>
        <xdr:cNvSpPr txBox="1"/>
      </xdr:nvSpPr>
      <xdr:spPr>
        <a:xfrm>
          <a:off x="15798800" y="740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103294</xdr:rowOff>
    </xdr:from>
    <xdr:to>
      <xdr:col>73</xdr:col>
      <xdr:colOff>44450</xdr:colOff>
      <xdr:row>43</xdr:row>
      <xdr:rowOff>33444</xdr:rowOff>
    </xdr:to>
    <xdr:sp macro="" textlink="">
      <xdr:nvSpPr>
        <xdr:cNvPr id="404" name="楕円 403">
          <a:extLst>
            <a:ext uri="{FF2B5EF4-FFF2-40B4-BE49-F238E27FC236}">
              <a16:creationId xmlns:a16="http://schemas.microsoft.com/office/drawing/2014/main" id="{0264ACD5-3975-4DD8-93E9-4F57321E1D3B}"/>
            </a:ext>
          </a:extLst>
        </xdr:cNvPr>
        <xdr:cNvSpPr/>
      </xdr:nvSpPr>
      <xdr:spPr>
        <a:xfrm>
          <a:off x="15240000" y="730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18221</xdr:rowOff>
    </xdr:from>
    <xdr:ext cx="762000" cy="259045"/>
    <xdr:sp macro="" textlink="">
      <xdr:nvSpPr>
        <xdr:cNvPr id="405" name="テキスト ボックス 404">
          <a:extLst>
            <a:ext uri="{FF2B5EF4-FFF2-40B4-BE49-F238E27FC236}">
              <a16:creationId xmlns:a16="http://schemas.microsoft.com/office/drawing/2014/main" id="{9027768D-C0A4-4007-B321-37537F5B991C}"/>
            </a:ext>
          </a:extLst>
        </xdr:cNvPr>
        <xdr:cNvSpPr txBox="1"/>
      </xdr:nvSpPr>
      <xdr:spPr>
        <a:xfrm>
          <a:off x="14909800" y="7390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127423</xdr:rowOff>
    </xdr:from>
    <xdr:to>
      <xdr:col>68</xdr:col>
      <xdr:colOff>203200</xdr:colOff>
      <xdr:row>43</xdr:row>
      <xdr:rowOff>57573</xdr:rowOff>
    </xdr:to>
    <xdr:sp macro="" textlink="">
      <xdr:nvSpPr>
        <xdr:cNvPr id="406" name="楕円 405">
          <a:extLst>
            <a:ext uri="{FF2B5EF4-FFF2-40B4-BE49-F238E27FC236}">
              <a16:creationId xmlns:a16="http://schemas.microsoft.com/office/drawing/2014/main" id="{793AA2EF-6C4D-47E8-8D3F-B187FC0BE6B1}"/>
            </a:ext>
          </a:extLst>
        </xdr:cNvPr>
        <xdr:cNvSpPr/>
      </xdr:nvSpPr>
      <xdr:spPr>
        <a:xfrm>
          <a:off x="14351000" y="732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42350</xdr:rowOff>
    </xdr:from>
    <xdr:ext cx="762000" cy="259045"/>
    <xdr:sp macro="" textlink="">
      <xdr:nvSpPr>
        <xdr:cNvPr id="407" name="テキスト ボックス 406">
          <a:extLst>
            <a:ext uri="{FF2B5EF4-FFF2-40B4-BE49-F238E27FC236}">
              <a16:creationId xmlns:a16="http://schemas.microsoft.com/office/drawing/2014/main" id="{822CDF7D-92B9-44BA-8314-CDD00847156C}"/>
            </a:ext>
          </a:extLst>
        </xdr:cNvPr>
        <xdr:cNvSpPr txBox="1"/>
      </xdr:nvSpPr>
      <xdr:spPr>
        <a:xfrm>
          <a:off x="14020800" y="741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143510</xdr:rowOff>
    </xdr:from>
    <xdr:to>
      <xdr:col>64</xdr:col>
      <xdr:colOff>152400</xdr:colOff>
      <xdr:row>43</xdr:row>
      <xdr:rowOff>73660</xdr:rowOff>
    </xdr:to>
    <xdr:sp macro="" textlink="">
      <xdr:nvSpPr>
        <xdr:cNvPr id="408" name="楕円 407">
          <a:extLst>
            <a:ext uri="{FF2B5EF4-FFF2-40B4-BE49-F238E27FC236}">
              <a16:creationId xmlns:a16="http://schemas.microsoft.com/office/drawing/2014/main" id="{96E99DC4-6525-4E36-A23D-000D85D0E735}"/>
            </a:ext>
          </a:extLst>
        </xdr:cNvPr>
        <xdr:cNvSpPr/>
      </xdr:nvSpPr>
      <xdr:spPr>
        <a:xfrm>
          <a:off x="13462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58437</xdr:rowOff>
    </xdr:from>
    <xdr:ext cx="762000" cy="259045"/>
    <xdr:sp macro="" textlink="">
      <xdr:nvSpPr>
        <xdr:cNvPr id="409" name="テキスト ボックス 408">
          <a:extLst>
            <a:ext uri="{FF2B5EF4-FFF2-40B4-BE49-F238E27FC236}">
              <a16:creationId xmlns:a16="http://schemas.microsoft.com/office/drawing/2014/main" id="{2D256A63-9B04-489D-8BDE-8E52C9BC9DEF}"/>
            </a:ext>
          </a:extLst>
        </xdr:cNvPr>
        <xdr:cNvSpPr txBox="1"/>
      </xdr:nvSpPr>
      <xdr:spPr>
        <a:xfrm>
          <a:off x="13131800" y="743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84ACFE48-47B7-48D9-AC09-95904F481B75}"/>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48E78905-456A-4C9F-B1CA-80DF21334A33}"/>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3A240351-9C95-4E6C-BC94-3A6B53F1B424}"/>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6D6F30CF-0702-4B9A-8F4B-9C90A4A9EDCC}"/>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20E53E78-48FB-4B22-B713-3B2F94935AE9}"/>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854AF35A-9C01-4F48-B04B-5F305170D997}"/>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9EA06828-12AD-454D-A639-872F799C55D1}"/>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89F06487-7715-4613-8C17-2490C2FFDFA9}"/>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B315E7B4-AC8C-405D-AEB5-FBBED411537E}"/>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64ECCB19-58FE-43DF-A773-7259E7E40AE4}"/>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7370C9F1-94A8-4B5C-ABDE-5772CFB643D3}"/>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AC161AAB-A66F-45D3-9792-390399FF5226}"/>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B1A6C3EB-1B50-4986-8E9D-388888502E7D}"/>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一般会計等の市債残高については、</a:t>
          </a:r>
          <a:r>
            <a:rPr kumimoji="1" lang="en-US" altLang="ja-JP" sz="1300">
              <a:latin typeface="ＭＳ Ｐゴシック" panose="020B0600070205080204" pitchFamily="50" charset="-128"/>
              <a:ea typeface="ＭＳ Ｐゴシック" panose="020B0600070205080204" pitchFamily="50" charset="-128"/>
            </a:rPr>
            <a:t>511</a:t>
          </a:r>
          <a:r>
            <a:rPr kumimoji="1" lang="ja-JP" altLang="en-US" sz="1300">
              <a:latin typeface="ＭＳ Ｐゴシック" panose="020B0600070205080204" pitchFamily="50" charset="-128"/>
              <a:ea typeface="ＭＳ Ｐゴシック" panose="020B0600070205080204" pitchFamily="50" charset="-128"/>
            </a:rPr>
            <a:t>百万円の繰上償還を実施したことなどにより前年度比</a:t>
          </a:r>
          <a:r>
            <a:rPr kumimoji="1" lang="en-US" altLang="ja-JP" sz="1300">
              <a:latin typeface="ＭＳ Ｐゴシック" panose="020B0600070205080204" pitchFamily="50" charset="-128"/>
              <a:ea typeface="ＭＳ Ｐゴシック" panose="020B0600070205080204" pitchFamily="50" charset="-128"/>
            </a:rPr>
            <a:t>784</a:t>
          </a:r>
          <a:r>
            <a:rPr kumimoji="1" lang="ja-JP" altLang="en-US" sz="1300">
              <a:latin typeface="ＭＳ Ｐゴシック" panose="020B0600070205080204" pitchFamily="50" charset="-128"/>
              <a:ea typeface="ＭＳ Ｐゴシック" panose="020B0600070205080204" pitchFamily="50" charset="-128"/>
            </a:rPr>
            <a:t>百万円減、将来負担額全体で</a:t>
          </a:r>
          <a:r>
            <a:rPr kumimoji="1" lang="en-US" altLang="ja-JP" sz="1300">
              <a:latin typeface="ＭＳ Ｐゴシック" panose="020B0600070205080204" pitchFamily="50" charset="-128"/>
              <a:ea typeface="ＭＳ Ｐゴシック" panose="020B0600070205080204" pitchFamily="50" charset="-128"/>
            </a:rPr>
            <a:t>513</a:t>
          </a:r>
          <a:r>
            <a:rPr kumimoji="1" lang="ja-JP" altLang="en-US" sz="1300">
              <a:latin typeface="ＭＳ Ｐゴシック" panose="020B0600070205080204" pitchFamily="50" charset="-128"/>
              <a:ea typeface="ＭＳ Ｐゴシック" panose="020B0600070205080204" pitchFamily="50" charset="-128"/>
            </a:rPr>
            <a:t>百万円減少した。しかし、繰上償還による減債基金の繰入や各種事業に係る特定目的基金の繰入により、公債費に充当可能な基金残高が減少し、将来負担額に充当可能な財源が減少したことで将来負担比率としては</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依然として類似団体、全国平均を上回っている状況は続いており、更なる改善が必要である。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DF8476A3-A6F3-4097-90A6-ADCC106D77C9}"/>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CA69D48A-CEA7-4116-85B4-4E08A6CA653A}"/>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F5C9E9FC-AAAD-4634-A6A7-F85FA52CD486}"/>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1DA3A328-87E5-4668-A5A9-1099458418CB}"/>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9AA8BF04-1FEC-44F2-8B0A-66C12D05614C}"/>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876014EC-F515-4792-8802-26B4C357113D}"/>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32763C1B-91C1-42BA-AAD9-B4FF9F4C3255}"/>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969D4019-6C0B-4FA6-9883-76ACFC0A0FC9}"/>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F7259D59-17F9-413B-A4B2-379A373A5F5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DDEA79DB-838A-4708-8C3C-D30FFE0B467F}"/>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AC0FD865-CFD1-4236-9D1F-F91B3DAA830E}"/>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DAB9B3A7-EB62-4083-9716-4F6B0A56319A}"/>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28D64D1C-DC63-4F98-8A45-4A26BBEFE426}"/>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AD9E90A8-488E-4790-B71C-AFD08BBF4C72}"/>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5FCB3703-BD9D-4E6D-B997-82D157E211BA}"/>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301FB9B4-2534-4CA7-8C9C-B4E53DE075ED}"/>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B6C7F8D0-47F6-4162-A325-F90739A9489D}"/>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C32F38A8-5600-4EE2-BAD0-61B45E64F53F}"/>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2F4DCCBC-D362-4375-936B-8DBC3CDC80F9}"/>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BFAD9A16-308A-4A88-8A1D-A329B79DC0E3}"/>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5503</xdr:rowOff>
    </xdr:from>
    <xdr:to>
      <xdr:col>81</xdr:col>
      <xdr:colOff>44450</xdr:colOff>
      <xdr:row>16</xdr:row>
      <xdr:rowOff>6844</xdr:rowOff>
    </xdr:to>
    <xdr:cxnSp macro="">
      <xdr:nvCxnSpPr>
        <xdr:cNvPr id="443" name="直線コネクタ 442">
          <a:extLst>
            <a:ext uri="{FF2B5EF4-FFF2-40B4-BE49-F238E27FC236}">
              <a16:creationId xmlns:a16="http://schemas.microsoft.com/office/drawing/2014/main" id="{40C54EFB-4073-402B-B41A-86A972B5ED65}"/>
            </a:ext>
          </a:extLst>
        </xdr:cNvPr>
        <xdr:cNvCxnSpPr/>
      </xdr:nvCxnSpPr>
      <xdr:spPr>
        <a:xfrm>
          <a:off x="16179800" y="2748703"/>
          <a:ext cx="838200" cy="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16527</xdr:rowOff>
    </xdr:from>
    <xdr:ext cx="762000" cy="259045"/>
    <xdr:sp macro="" textlink="">
      <xdr:nvSpPr>
        <xdr:cNvPr id="444" name="将来負担の状況平均値テキスト">
          <a:extLst>
            <a:ext uri="{FF2B5EF4-FFF2-40B4-BE49-F238E27FC236}">
              <a16:creationId xmlns:a16="http://schemas.microsoft.com/office/drawing/2014/main" id="{6260FAF7-E8C7-4407-AA9B-9DC86C19C210}"/>
            </a:ext>
          </a:extLst>
        </xdr:cNvPr>
        <xdr:cNvSpPr txBox="1"/>
      </xdr:nvSpPr>
      <xdr:spPr>
        <a:xfrm>
          <a:off x="17106900" y="224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5" name="フローチャート: 判断 444">
          <a:extLst>
            <a:ext uri="{FF2B5EF4-FFF2-40B4-BE49-F238E27FC236}">
              <a16:creationId xmlns:a16="http://schemas.microsoft.com/office/drawing/2014/main" id="{28638C29-2678-413C-A93C-003AA37749DF}"/>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5503</xdr:rowOff>
    </xdr:from>
    <xdr:to>
      <xdr:col>77</xdr:col>
      <xdr:colOff>44450</xdr:colOff>
      <xdr:row>16</xdr:row>
      <xdr:rowOff>80575</xdr:rowOff>
    </xdr:to>
    <xdr:cxnSp macro="">
      <xdr:nvCxnSpPr>
        <xdr:cNvPr id="446" name="直線コネクタ 445">
          <a:extLst>
            <a:ext uri="{FF2B5EF4-FFF2-40B4-BE49-F238E27FC236}">
              <a16:creationId xmlns:a16="http://schemas.microsoft.com/office/drawing/2014/main" id="{0CD476FA-A73F-4823-B00B-147099848859}"/>
            </a:ext>
          </a:extLst>
        </xdr:cNvPr>
        <xdr:cNvCxnSpPr/>
      </xdr:nvCxnSpPr>
      <xdr:spPr>
        <a:xfrm flipV="1">
          <a:off x="15290800" y="2748703"/>
          <a:ext cx="889000" cy="75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7" name="フローチャート: 判断 446">
          <a:extLst>
            <a:ext uri="{FF2B5EF4-FFF2-40B4-BE49-F238E27FC236}">
              <a16:creationId xmlns:a16="http://schemas.microsoft.com/office/drawing/2014/main" id="{5827D5DF-9132-4ACB-ADE8-F1906A7847E2}"/>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8" name="テキスト ボックス 447">
          <a:extLst>
            <a:ext uri="{FF2B5EF4-FFF2-40B4-BE49-F238E27FC236}">
              <a16:creationId xmlns:a16="http://schemas.microsoft.com/office/drawing/2014/main" id="{6FE3313E-EB23-4D15-92CF-CC70CBEB39A9}"/>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80575</xdr:rowOff>
    </xdr:from>
    <xdr:to>
      <xdr:col>72</xdr:col>
      <xdr:colOff>203200</xdr:colOff>
      <xdr:row>16</xdr:row>
      <xdr:rowOff>143581</xdr:rowOff>
    </xdr:to>
    <xdr:cxnSp macro="">
      <xdr:nvCxnSpPr>
        <xdr:cNvPr id="449" name="直線コネクタ 448">
          <a:extLst>
            <a:ext uri="{FF2B5EF4-FFF2-40B4-BE49-F238E27FC236}">
              <a16:creationId xmlns:a16="http://schemas.microsoft.com/office/drawing/2014/main" id="{7B8D3EC4-04E1-4C48-8217-33A1D09D2141}"/>
            </a:ext>
          </a:extLst>
        </xdr:cNvPr>
        <xdr:cNvCxnSpPr/>
      </xdr:nvCxnSpPr>
      <xdr:spPr>
        <a:xfrm flipV="1">
          <a:off x="14401800" y="2823775"/>
          <a:ext cx="889000" cy="63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89817</xdr:rowOff>
    </xdr:from>
    <xdr:to>
      <xdr:col>73</xdr:col>
      <xdr:colOff>44450</xdr:colOff>
      <xdr:row>15</xdr:row>
      <xdr:rowOff>19967</xdr:rowOff>
    </xdr:to>
    <xdr:sp macro="" textlink="">
      <xdr:nvSpPr>
        <xdr:cNvPr id="450" name="フローチャート: 判断 449">
          <a:extLst>
            <a:ext uri="{FF2B5EF4-FFF2-40B4-BE49-F238E27FC236}">
              <a16:creationId xmlns:a16="http://schemas.microsoft.com/office/drawing/2014/main" id="{E599F3B2-5D29-4470-8F0E-74BC40474CE5}"/>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51" name="テキスト ボックス 450">
          <a:extLst>
            <a:ext uri="{FF2B5EF4-FFF2-40B4-BE49-F238E27FC236}">
              <a16:creationId xmlns:a16="http://schemas.microsoft.com/office/drawing/2014/main" id="{DD0E8595-E9CD-4662-951D-C86E9D36CE0B}"/>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143581</xdr:rowOff>
    </xdr:from>
    <xdr:to>
      <xdr:col>68</xdr:col>
      <xdr:colOff>152400</xdr:colOff>
      <xdr:row>17</xdr:row>
      <xdr:rowOff>91440</xdr:rowOff>
    </xdr:to>
    <xdr:cxnSp macro="">
      <xdr:nvCxnSpPr>
        <xdr:cNvPr id="452" name="直線コネクタ 451">
          <a:extLst>
            <a:ext uri="{FF2B5EF4-FFF2-40B4-BE49-F238E27FC236}">
              <a16:creationId xmlns:a16="http://schemas.microsoft.com/office/drawing/2014/main" id="{D2866ACD-E127-4AEA-A20A-D9C76A32ABD1}"/>
            </a:ext>
          </a:extLst>
        </xdr:cNvPr>
        <xdr:cNvCxnSpPr/>
      </xdr:nvCxnSpPr>
      <xdr:spPr>
        <a:xfrm flipV="1">
          <a:off x="13512800" y="2886781"/>
          <a:ext cx="889000" cy="119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160867</xdr:rowOff>
    </xdr:from>
    <xdr:to>
      <xdr:col>68</xdr:col>
      <xdr:colOff>203200</xdr:colOff>
      <xdr:row>15</xdr:row>
      <xdr:rowOff>91017</xdr:rowOff>
    </xdr:to>
    <xdr:sp macro="" textlink="">
      <xdr:nvSpPr>
        <xdr:cNvPr id="453" name="フローチャート: 判断 452">
          <a:extLst>
            <a:ext uri="{FF2B5EF4-FFF2-40B4-BE49-F238E27FC236}">
              <a16:creationId xmlns:a16="http://schemas.microsoft.com/office/drawing/2014/main" id="{2E4B2A63-7627-4D92-AE31-E9BAB7939586}"/>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4" name="テキスト ボックス 453">
          <a:extLst>
            <a:ext uri="{FF2B5EF4-FFF2-40B4-BE49-F238E27FC236}">
              <a16:creationId xmlns:a16="http://schemas.microsoft.com/office/drawing/2014/main" id="{830586E0-29D2-4E42-B3B3-0A87A5EF115F}"/>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120791</xdr:rowOff>
    </xdr:from>
    <xdr:to>
      <xdr:col>64</xdr:col>
      <xdr:colOff>152400</xdr:colOff>
      <xdr:row>16</xdr:row>
      <xdr:rowOff>50941</xdr:rowOff>
    </xdr:to>
    <xdr:sp macro="" textlink="">
      <xdr:nvSpPr>
        <xdr:cNvPr id="455" name="フローチャート: 判断 454">
          <a:extLst>
            <a:ext uri="{FF2B5EF4-FFF2-40B4-BE49-F238E27FC236}">
              <a16:creationId xmlns:a16="http://schemas.microsoft.com/office/drawing/2014/main" id="{8D64B296-725D-4224-BBDE-B4B276FEE623}"/>
            </a:ext>
          </a:extLst>
        </xdr:cNvPr>
        <xdr:cNvSpPr/>
      </xdr:nvSpPr>
      <xdr:spPr>
        <a:xfrm>
          <a:off x="13462000" y="2692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61118</xdr:rowOff>
    </xdr:from>
    <xdr:ext cx="762000" cy="259045"/>
    <xdr:sp macro="" textlink="">
      <xdr:nvSpPr>
        <xdr:cNvPr id="456" name="テキスト ボックス 455">
          <a:extLst>
            <a:ext uri="{FF2B5EF4-FFF2-40B4-BE49-F238E27FC236}">
              <a16:creationId xmlns:a16="http://schemas.microsoft.com/office/drawing/2014/main" id="{7357663C-56FC-4C30-944C-6E013B44A6CA}"/>
            </a:ext>
          </a:extLst>
        </xdr:cNvPr>
        <xdr:cNvSpPr txBox="1"/>
      </xdr:nvSpPr>
      <xdr:spPr>
        <a:xfrm>
          <a:off x="13131800" y="2461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2D32D7AF-7190-4A29-9065-A14785E440F7}"/>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3BCE1306-C65A-4322-9304-DFC9BB83D22B}"/>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B992AA30-CDE9-44E6-B3F4-C41FCD759217}"/>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F048DDF2-FF8A-47EE-A728-4C06A9099F71}"/>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CA34BCD6-5ED7-4513-B491-61D5581F1D42}"/>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127494</xdr:rowOff>
    </xdr:from>
    <xdr:to>
      <xdr:col>81</xdr:col>
      <xdr:colOff>95250</xdr:colOff>
      <xdr:row>16</xdr:row>
      <xdr:rowOff>57644</xdr:rowOff>
    </xdr:to>
    <xdr:sp macro="" textlink="">
      <xdr:nvSpPr>
        <xdr:cNvPr id="462" name="楕円 461">
          <a:extLst>
            <a:ext uri="{FF2B5EF4-FFF2-40B4-BE49-F238E27FC236}">
              <a16:creationId xmlns:a16="http://schemas.microsoft.com/office/drawing/2014/main" id="{41BA5108-D547-4EA1-8876-21182B0F8D90}"/>
            </a:ext>
          </a:extLst>
        </xdr:cNvPr>
        <xdr:cNvSpPr/>
      </xdr:nvSpPr>
      <xdr:spPr>
        <a:xfrm>
          <a:off x="16967200" y="2699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99571</xdr:rowOff>
    </xdr:from>
    <xdr:ext cx="762000" cy="259045"/>
    <xdr:sp macro="" textlink="">
      <xdr:nvSpPr>
        <xdr:cNvPr id="463" name="将来負担の状況該当値テキスト">
          <a:extLst>
            <a:ext uri="{FF2B5EF4-FFF2-40B4-BE49-F238E27FC236}">
              <a16:creationId xmlns:a16="http://schemas.microsoft.com/office/drawing/2014/main" id="{72F40877-98DF-41A9-9FC1-A1CB1CB8BC34}"/>
            </a:ext>
          </a:extLst>
        </xdr:cNvPr>
        <xdr:cNvSpPr txBox="1"/>
      </xdr:nvSpPr>
      <xdr:spPr>
        <a:xfrm>
          <a:off x="17106900" y="2671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126153</xdr:rowOff>
    </xdr:from>
    <xdr:to>
      <xdr:col>77</xdr:col>
      <xdr:colOff>95250</xdr:colOff>
      <xdr:row>16</xdr:row>
      <xdr:rowOff>56303</xdr:rowOff>
    </xdr:to>
    <xdr:sp macro="" textlink="">
      <xdr:nvSpPr>
        <xdr:cNvPr id="464" name="楕円 463">
          <a:extLst>
            <a:ext uri="{FF2B5EF4-FFF2-40B4-BE49-F238E27FC236}">
              <a16:creationId xmlns:a16="http://schemas.microsoft.com/office/drawing/2014/main" id="{A2682003-6F85-4C1B-9815-63ACFC23F8F0}"/>
            </a:ext>
          </a:extLst>
        </xdr:cNvPr>
        <xdr:cNvSpPr/>
      </xdr:nvSpPr>
      <xdr:spPr>
        <a:xfrm>
          <a:off x="16129000" y="269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41080</xdr:rowOff>
    </xdr:from>
    <xdr:ext cx="736600" cy="259045"/>
    <xdr:sp macro="" textlink="">
      <xdr:nvSpPr>
        <xdr:cNvPr id="465" name="テキスト ボックス 464">
          <a:extLst>
            <a:ext uri="{FF2B5EF4-FFF2-40B4-BE49-F238E27FC236}">
              <a16:creationId xmlns:a16="http://schemas.microsoft.com/office/drawing/2014/main" id="{BA8950DC-0744-401A-956A-A30680E601C5}"/>
            </a:ext>
          </a:extLst>
        </xdr:cNvPr>
        <xdr:cNvSpPr txBox="1"/>
      </xdr:nvSpPr>
      <xdr:spPr>
        <a:xfrm>
          <a:off x="15798800" y="27842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29775</xdr:rowOff>
    </xdr:from>
    <xdr:to>
      <xdr:col>73</xdr:col>
      <xdr:colOff>44450</xdr:colOff>
      <xdr:row>16</xdr:row>
      <xdr:rowOff>131375</xdr:rowOff>
    </xdr:to>
    <xdr:sp macro="" textlink="">
      <xdr:nvSpPr>
        <xdr:cNvPr id="466" name="楕円 465">
          <a:extLst>
            <a:ext uri="{FF2B5EF4-FFF2-40B4-BE49-F238E27FC236}">
              <a16:creationId xmlns:a16="http://schemas.microsoft.com/office/drawing/2014/main" id="{02C70AC5-EFDE-498B-AFA9-B94B987788D1}"/>
            </a:ext>
          </a:extLst>
        </xdr:cNvPr>
        <xdr:cNvSpPr/>
      </xdr:nvSpPr>
      <xdr:spPr>
        <a:xfrm>
          <a:off x="15240000" y="277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116152</xdr:rowOff>
    </xdr:from>
    <xdr:ext cx="762000" cy="259045"/>
    <xdr:sp macro="" textlink="">
      <xdr:nvSpPr>
        <xdr:cNvPr id="467" name="テキスト ボックス 466">
          <a:extLst>
            <a:ext uri="{FF2B5EF4-FFF2-40B4-BE49-F238E27FC236}">
              <a16:creationId xmlns:a16="http://schemas.microsoft.com/office/drawing/2014/main" id="{C6BC03F8-16A4-4CD3-90C5-E7C1B331DDA5}"/>
            </a:ext>
          </a:extLst>
        </xdr:cNvPr>
        <xdr:cNvSpPr txBox="1"/>
      </xdr:nvSpPr>
      <xdr:spPr>
        <a:xfrm>
          <a:off x="14909800" y="2859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92781</xdr:rowOff>
    </xdr:from>
    <xdr:to>
      <xdr:col>68</xdr:col>
      <xdr:colOff>203200</xdr:colOff>
      <xdr:row>17</xdr:row>
      <xdr:rowOff>22931</xdr:rowOff>
    </xdr:to>
    <xdr:sp macro="" textlink="">
      <xdr:nvSpPr>
        <xdr:cNvPr id="468" name="楕円 467">
          <a:extLst>
            <a:ext uri="{FF2B5EF4-FFF2-40B4-BE49-F238E27FC236}">
              <a16:creationId xmlns:a16="http://schemas.microsoft.com/office/drawing/2014/main" id="{2559A6B2-405A-4C0F-995B-663ACCFE33D1}"/>
            </a:ext>
          </a:extLst>
        </xdr:cNvPr>
        <xdr:cNvSpPr/>
      </xdr:nvSpPr>
      <xdr:spPr>
        <a:xfrm>
          <a:off x="14351000" y="2835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7708</xdr:rowOff>
    </xdr:from>
    <xdr:ext cx="762000" cy="259045"/>
    <xdr:sp macro="" textlink="">
      <xdr:nvSpPr>
        <xdr:cNvPr id="469" name="テキスト ボックス 468">
          <a:extLst>
            <a:ext uri="{FF2B5EF4-FFF2-40B4-BE49-F238E27FC236}">
              <a16:creationId xmlns:a16="http://schemas.microsoft.com/office/drawing/2014/main" id="{A0028705-84E0-4A2F-8EB4-0E93CD525AA0}"/>
            </a:ext>
          </a:extLst>
        </xdr:cNvPr>
        <xdr:cNvSpPr txBox="1"/>
      </xdr:nvSpPr>
      <xdr:spPr>
        <a:xfrm>
          <a:off x="14020800" y="2922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40640</xdr:rowOff>
    </xdr:from>
    <xdr:to>
      <xdr:col>64</xdr:col>
      <xdr:colOff>152400</xdr:colOff>
      <xdr:row>17</xdr:row>
      <xdr:rowOff>142240</xdr:rowOff>
    </xdr:to>
    <xdr:sp macro="" textlink="">
      <xdr:nvSpPr>
        <xdr:cNvPr id="470" name="楕円 469">
          <a:extLst>
            <a:ext uri="{FF2B5EF4-FFF2-40B4-BE49-F238E27FC236}">
              <a16:creationId xmlns:a16="http://schemas.microsoft.com/office/drawing/2014/main" id="{94750F05-B7DA-4148-9502-FFF13E1ACAFD}"/>
            </a:ext>
          </a:extLst>
        </xdr:cNvPr>
        <xdr:cNvSpPr/>
      </xdr:nvSpPr>
      <xdr:spPr>
        <a:xfrm>
          <a:off x="13462000" y="295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127017</xdr:rowOff>
    </xdr:from>
    <xdr:ext cx="762000" cy="259045"/>
    <xdr:sp macro="" textlink="">
      <xdr:nvSpPr>
        <xdr:cNvPr id="471" name="テキスト ボックス 470">
          <a:extLst>
            <a:ext uri="{FF2B5EF4-FFF2-40B4-BE49-F238E27FC236}">
              <a16:creationId xmlns:a16="http://schemas.microsoft.com/office/drawing/2014/main" id="{9060651E-6C10-4B9C-A8AE-8E377815AD40}"/>
            </a:ext>
          </a:extLst>
        </xdr:cNvPr>
        <xdr:cNvSpPr txBox="1"/>
      </xdr:nvSpPr>
      <xdr:spPr>
        <a:xfrm>
          <a:off x="13131800" y="304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FF0A9501-B43C-495A-928B-4E91E23DDD75}"/>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4358261D-A868-4B03-B4CB-0DBCCF2603D1}"/>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CC3742B3-E903-46D5-A5EC-4F068835349E}"/>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BBF54AC8-E510-4C54-926A-BE9919FAF4CB}"/>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京都府福知山市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33C2DC65-38EA-4CA1-A450-3617D318FC6A}"/>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EA2A2891-5B87-43F9-B073-8049CC160CF4}"/>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FF92E611-FB57-42C8-A375-1F41DE79A737}"/>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274FD6C8-1AF7-43A6-8F6A-4DF07C72C96E}"/>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EA3743C7-A652-4EF6-B60E-AEF640A67DC8}"/>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E16F38C9-3215-46B1-9C17-F9ED4FE3FB7F}"/>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AF0F070F-5CEA-47E0-A215-5893A2171DA7}"/>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74,540
73,099
552.54
50,326,246
49,599,046
659,905
25,290,991
44,209,917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E99FBAC2-DF41-4099-A10B-B8E44E8D9591}"/>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1D78B17F-B26C-4FAE-8CB5-A8DD7444E5F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ECF5FB64-DEDA-4A13-BBDE-CCE84E961206}"/>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28.3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B61ACA29-CAFA-45CE-B207-1FAEF1EFE64C}"/>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19303B-37BA-44C7-89CE-9ECE6309F924}"/>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C89441C5-E9EE-4017-B63D-8F8C343AD988}"/>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6B929A0E-B63E-4BC2-8E36-E681F4BDA124}"/>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126C718D-129E-4F78-B544-ECA145DC5CBD}"/>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CB8A138E-6BBA-42AE-BB2F-0C3C39E50BA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FDDE8CCB-3A00-40D8-8887-241D10715B35}"/>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5F98563-79B5-4D78-96B7-1376314F7C05}"/>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23C7AE13-AA36-4591-AF43-2E8570F24411}"/>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70EBB72C-5C09-425B-A177-550D51084B93}"/>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A143F446-AD80-4192-B5DA-18A259482712}"/>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D66EC8-3DFD-4136-BE95-3A06D91C0347}"/>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A4F01EDB-63C5-4FB2-A36D-C2BE7E884D2A}"/>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BCE3738C-A3EC-40FA-82F2-6D95D88EB0C8}"/>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F9B682A5-AEB2-4337-BFEB-B4FEE59A0B01}"/>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B0ABCDA5-01CE-4719-B7C5-D47D4055F9FA}"/>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8207B50E-802F-4337-B16B-031A1C967A69}"/>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C8722061-BAC4-4E66-B939-41A1EEC059C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8BE12216-1936-4BDD-B079-847D4D73B35B}"/>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1DF29BCD-6FB0-4FAF-AF13-9C0A61E52B66}"/>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D6BA9551-E63C-4DFD-948D-9FF9F7DA97F2}"/>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68212E56-5A55-4DDF-B456-56F3A1F9B36A}"/>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6D4A4B4F-E59A-465B-B5D8-43E21B9D9236}"/>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68D98AAC-7202-407D-B642-B43674579658}"/>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112A4697-A27C-4AB6-82EB-A806A275F3E4}"/>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82E89415-7692-4209-8136-438589AAC0FE}"/>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632A6DBD-238B-45F2-9970-DC89BD44A49A}"/>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36AEB9B0-00EB-4A5E-BA8E-765C4469EF27}"/>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E33BAC22-06B2-40F6-9CDF-EC8FF67F2B0C}"/>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会計年度任用職員の報酬、勤勉手当等の増などにより、人件費に係る経常経費は前年度比</a:t>
          </a:r>
          <a:r>
            <a:rPr kumimoji="1" lang="en-US" altLang="ja-JP" sz="1300">
              <a:latin typeface="ＭＳ Ｐゴシック" panose="020B0600070205080204" pitchFamily="50" charset="-128"/>
              <a:ea typeface="ＭＳ Ｐゴシック" panose="020B0600070205080204" pitchFamily="50" charset="-128"/>
            </a:rPr>
            <a:t>+801</a:t>
          </a:r>
          <a:r>
            <a:rPr kumimoji="1" lang="ja-JP" altLang="en-US" sz="1300">
              <a:latin typeface="ＭＳ Ｐゴシック" panose="020B0600070205080204" pitchFamily="50" charset="-128"/>
              <a:ea typeface="ＭＳ Ｐゴシック" panose="020B0600070205080204" pitchFamily="50" charset="-128"/>
            </a:rPr>
            <a:t>百万円増加し、経常収支比率にしめる割合は</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類似団体平均を上回っているため、行財政改革の取組により抑制に努める必要がある。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764D5851-69D7-4279-956B-9006DE579F23}"/>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D2F8CE91-55C3-44B1-AD8A-3210144C0DE4}"/>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4FC78EEF-8C76-41F0-8A25-D100B78AC6A4}"/>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96BA15DA-F537-4FC5-9026-473B3AB7AE38}"/>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B046FDDA-D4E2-46EA-B881-6D0E07ACEE94}"/>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201D3A01-A8A6-4B32-9A51-C8CF3E8E0A43}"/>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29781953-8E08-45E6-8A8E-5F8DE0D03EBD}"/>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9AA612AB-AD65-4BF5-93BF-F28FE91B78EA}"/>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8C882998-B79C-4F28-A37F-7FE33BA2D6D6}"/>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2DD3FB75-D083-4813-BFFA-510BCB43BB57}"/>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472B1439-A6B2-4AC3-8A60-21E3491AB773}"/>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71761E38-0D64-4C74-B781-68C029C2628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E834852C-F8C2-44FB-96F7-99692C7E2A6A}"/>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D4F14F2A-C51C-423F-ADFF-F1A112D043BD}"/>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53639DFB-D4D5-49E4-932F-679C28D2FCD4}"/>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C5ACA534-ED59-4678-AC4D-97D12F67841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3D8F7CBD-1837-47E3-914C-CF78188B6406}"/>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EB8B938-C30E-47DC-BB6E-A60B8A98B249}"/>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E10FD45B-4B65-4C21-AE07-D9949509BC47}"/>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69850</xdr:rowOff>
    </xdr:from>
    <xdr:to>
      <xdr:col>24</xdr:col>
      <xdr:colOff>25400</xdr:colOff>
      <xdr:row>38</xdr:row>
      <xdr:rowOff>30988</xdr:rowOff>
    </xdr:to>
    <xdr:cxnSp macro="">
      <xdr:nvCxnSpPr>
        <xdr:cNvPr id="64" name="直線コネクタ 63">
          <a:extLst>
            <a:ext uri="{FF2B5EF4-FFF2-40B4-BE49-F238E27FC236}">
              <a16:creationId xmlns:a16="http://schemas.microsoft.com/office/drawing/2014/main" id="{45BCE78A-50A2-4DBA-8E95-78A0BD583281}"/>
            </a:ext>
          </a:extLst>
        </xdr:cNvPr>
        <xdr:cNvCxnSpPr/>
      </xdr:nvCxnSpPr>
      <xdr:spPr>
        <a:xfrm>
          <a:off x="3987800" y="6413500"/>
          <a:ext cx="8382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3EE4B078-BA59-4B01-946D-179E7405C96B}"/>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768A0FD9-417A-4CA6-BEBB-B2E442892F13}"/>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56134</xdr:rowOff>
    </xdr:from>
    <xdr:to>
      <xdr:col>19</xdr:col>
      <xdr:colOff>187325</xdr:colOff>
      <xdr:row>37</xdr:row>
      <xdr:rowOff>69850</xdr:rowOff>
    </xdr:to>
    <xdr:cxnSp macro="">
      <xdr:nvCxnSpPr>
        <xdr:cNvPr id="67" name="直線コネクタ 66">
          <a:extLst>
            <a:ext uri="{FF2B5EF4-FFF2-40B4-BE49-F238E27FC236}">
              <a16:creationId xmlns:a16="http://schemas.microsoft.com/office/drawing/2014/main" id="{4E3053EB-7C2E-4C5D-B6C0-54F6F22E6FE6}"/>
            </a:ext>
          </a:extLst>
        </xdr:cNvPr>
        <xdr:cNvCxnSpPr/>
      </xdr:nvCxnSpPr>
      <xdr:spPr>
        <a:xfrm>
          <a:off x="3098800" y="639978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4607C109-6F41-4D47-A513-C8CDC8F236C6}"/>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89679</xdr:rowOff>
    </xdr:from>
    <xdr:ext cx="736600" cy="259045"/>
    <xdr:sp macro="" textlink="">
      <xdr:nvSpPr>
        <xdr:cNvPr id="69" name="テキスト ボックス 68">
          <a:extLst>
            <a:ext uri="{FF2B5EF4-FFF2-40B4-BE49-F238E27FC236}">
              <a16:creationId xmlns:a16="http://schemas.microsoft.com/office/drawing/2014/main" id="{345CE236-C3EC-435F-A216-9D31067236B7}"/>
            </a:ext>
          </a:extLst>
        </xdr:cNvPr>
        <xdr:cNvSpPr txBox="1"/>
      </xdr:nvSpPr>
      <xdr:spPr>
        <a:xfrm>
          <a:off x="3606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154432</xdr:rowOff>
    </xdr:from>
    <xdr:to>
      <xdr:col>15</xdr:col>
      <xdr:colOff>98425</xdr:colOff>
      <xdr:row>37</xdr:row>
      <xdr:rowOff>56134</xdr:rowOff>
    </xdr:to>
    <xdr:cxnSp macro="">
      <xdr:nvCxnSpPr>
        <xdr:cNvPr id="70" name="直線コネクタ 69">
          <a:extLst>
            <a:ext uri="{FF2B5EF4-FFF2-40B4-BE49-F238E27FC236}">
              <a16:creationId xmlns:a16="http://schemas.microsoft.com/office/drawing/2014/main" id="{DCB3D017-9996-4CCB-BB8E-54E7A5C954DD}"/>
            </a:ext>
          </a:extLst>
        </xdr:cNvPr>
        <xdr:cNvCxnSpPr/>
      </xdr:nvCxnSpPr>
      <xdr:spPr>
        <a:xfrm>
          <a:off x="2209800" y="632663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8D52131A-4923-4DFC-9130-F51B3F6297B5}"/>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6DB1C844-311A-41A6-BE4D-9CFFF66BF4AA}"/>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154432</xdr:rowOff>
    </xdr:from>
    <xdr:to>
      <xdr:col>11</xdr:col>
      <xdr:colOff>9525</xdr:colOff>
      <xdr:row>37</xdr:row>
      <xdr:rowOff>83566</xdr:rowOff>
    </xdr:to>
    <xdr:cxnSp macro="">
      <xdr:nvCxnSpPr>
        <xdr:cNvPr id="73" name="直線コネクタ 72">
          <a:extLst>
            <a:ext uri="{FF2B5EF4-FFF2-40B4-BE49-F238E27FC236}">
              <a16:creationId xmlns:a16="http://schemas.microsoft.com/office/drawing/2014/main" id="{F43FCFC1-A08B-4663-8446-F8BFC0D328C8}"/>
            </a:ext>
          </a:extLst>
        </xdr:cNvPr>
        <xdr:cNvCxnSpPr/>
      </xdr:nvCxnSpPr>
      <xdr:spPr>
        <a:xfrm flipV="1">
          <a:off x="1320800" y="6326632"/>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7828F1A-60CA-4944-8BC2-7A6DC92BA495}"/>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EF51A36B-B1B2-4A79-851D-BD124CDB74B8}"/>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23622</xdr:rowOff>
    </xdr:from>
    <xdr:to>
      <xdr:col>6</xdr:col>
      <xdr:colOff>171450</xdr:colOff>
      <xdr:row>37</xdr:row>
      <xdr:rowOff>125222</xdr:rowOff>
    </xdr:to>
    <xdr:sp macro="" textlink="">
      <xdr:nvSpPr>
        <xdr:cNvPr id="76" name="フローチャート: 判断 75">
          <a:extLst>
            <a:ext uri="{FF2B5EF4-FFF2-40B4-BE49-F238E27FC236}">
              <a16:creationId xmlns:a16="http://schemas.microsoft.com/office/drawing/2014/main" id="{5DC96E46-0059-43E2-BBDF-7D1FF7D23632}"/>
            </a:ext>
          </a:extLst>
        </xdr:cNvPr>
        <xdr:cNvSpPr/>
      </xdr:nvSpPr>
      <xdr:spPr>
        <a:xfrm>
          <a:off x="1270000" y="6367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135399</xdr:rowOff>
    </xdr:from>
    <xdr:ext cx="762000" cy="259045"/>
    <xdr:sp macro="" textlink="">
      <xdr:nvSpPr>
        <xdr:cNvPr id="77" name="テキスト ボックス 76">
          <a:extLst>
            <a:ext uri="{FF2B5EF4-FFF2-40B4-BE49-F238E27FC236}">
              <a16:creationId xmlns:a16="http://schemas.microsoft.com/office/drawing/2014/main" id="{3586B043-F822-4AE1-BC0C-EC2DBC5BE2CD}"/>
            </a:ext>
          </a:extLst>
        </xdr:cNvPr>
        <xdr:cNvSpPr txBox="1"/>
      </xdr:nvSpPr>
      <xdr:spPr>
        <a:xfrm>
          <a:off x="939800" y="613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4F2DDBCF-F580-401E-9F72-7B63EEE24ADD}"/>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A35B4F17-3960-4F95-BC9C-1B42153DCA33}"/>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AA8CC43B-B40A-4BDB-97B2-1FEB55C08658}"/>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4368C9E8-91DD-4920-9DDB-3D4308422C1A}"/>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7DC520D7-270A-4B91-A22D-FA8B8EB2B694}"/>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151638</xdr:rowOff>
    </xdr:from>
    <xdr:to>
      <xdr:col>24</xdr:col>
      <xdr:colOff>76200</xdr:colOff>
      <xdr:row>38</xdr:row>
      <xdr:rowOff>81788</xdr:rowOff>
    </xdr:to>
    <xdr:sp macro="" textlink="">
      <xdr:nvSpPr>
        <xdr:cNvPr id="83" name="楕円 82">
          <a:extLst>
            <a:ext uri="{FF2B5EF4-FFF2-40B4-BE49-F238E27FC236}">
              <a16:creationId xmlns:a16="http://schemas.microsoft.com/office/drawing/2014/main" id="{8CF6EE3D-440A-4DA3-A36E-E55F3220A590}"/>
            </a:ext>
          </a:extLst>
        </xdr:cNvPr>
        <xdr:cNvSpPr/>
      </xdr:nvSpPr>
      <xdr:spPr>
        <a:xfrm>
          <a:off x="47752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123715</xdr:rowOff>
    </xdr:from>
    <xdr:ext cx="762000" cy="259045"/>
    <xdr:sp macro="" textlink="">
      <xdr:nvSpPr>
        <xdr:cNvPr id="84" name="人件費該当値テキスト">
          <a:extLst>
            <a:ext uri="{FF2B5EF4-FFF2-40B4-BE49-F238E27FC236}">
              <a16:creationId xmlns:a16="http://schemas.microsoft.com/office/drawing/2014/main" id="{C0A2863C-2999-4952-A599-5218ED5731DE}"/>
            </a:ext>
          </a:extLst>
        </xdr:cNvPr>
        <xdr:cNvSpPr txBox="1"/>
      </xdr:nvSpPr>
      <xdr:spPr>
        <a:xfrm>
          <a:off x="49149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19050</xdr:rowOff>
    </xdr:from>
    <xdr:to>
      <xdr:col>20</xdr:col>
      <xdr:colOff>38100</xdr:colOff>
      <xdr:row>37</xdr:row>
      <xdr:rowOff>120650</xdr:rowOff>
    </xdr:to>
    <xdr:sp macro="" textlink="">
      <xdr:nvSpPr>
        <xdr:cNvPr id="85" name="楕円 84">
          <a:extLst>
            <a:ext uri="{FF2B5EF4-FFF2-40B4-BE49-F238E27FC236}">
              <a16:creationId xmlns:a16="http://schemas.microsoft.com/office/drawing/2014/main" id="{6055F97F-8ECE-4F59-A7AF-9C9C66B2C241}"/>
            </a:ext>
          </a:extLst>
        </xdr:cNvPr>
        <xdr:cNvSpPr/>
      </xdr:nvSpPr>
      <xdr:spPr>
        <a:xfrm>
          <a:off x="3937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105427</xdr:rowOff>
    </xdr:from>
    <xdr:ext cx="736600" cy="259045"/>
    <xdr:sp macro="" textlink="">
      <xdr:nvSpPr>
        <xdr:cNvPr id="86" name="テキスト ボックス 85">
          <a:extLst>
            <a:ext uri="{FF2B5EF4-FFF2-40B4-BE49-F238E27FC236}">
              <a16:creationId xmlns:a16="http://schemas.microsoft.com/office/drawing/2014/main" id="{80895EE3-7F80-421C-AA6F-12EF63F2223A}"/>
            </a:ext>
          </a:extLst>
        </xdr:cNvPr>
        <xdr:cNvSpPr txBox="1"/>
      </xdr:nvSpPr>
      <xdr:spPr>
        <a:xfrm>
          <a:off x="3606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5334</xdr:rowOff>
    </xdr:from>
    <xdr:to>
      <xdr:col>15</xdr:col>
      <xdr:colOff>149225</xdr:colOff>
      <xdr:row>37</xdr:row>
      <xdr:rowOff>106934</xdr:rowOff>
    </xdr:to>
    <xdr:sp macro="" textlink="">
      <xdr:nvSpPr>
        <xdr:cNvPr id="87" name="楕円 86">
          <a:extLst>
            <a:ext uri="{FF2B5EF4-FFF2-40B4-BE49-F238E27FC236}">
              <a16:creationId xmlns:a16="http://schemas.microsoft.com/office/drawing/2014/main" id="{82FDAF00-98E1-4B82-9FA1-EB2E0BC5D3D2}"/>
            </a:ext>
          </a:extLst>
        </xdr:cNvPr>
        <xdr:cNvSpPr/>
      </xdr:nvSpPr>
      <xdr:spPr>
        <a:xfrm>
          <a:off x="3048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91711</xdr:rowOff>
    </xdr:from>
    <xdr:ext cx="762000" cy="259045"/>
    <xdr:sp macro="" textlink="">
      <xdr:nvSpPr>
        <xdr:cNvPr id="88" name="テキスト ボックス 87">
          <a:extLst>
            <a:ext uri="{FF2B5EF4-FFF2-40B4-BE49-F238E27FC236}">
              <a16:creationId xmlns:a16="http://schemas.microsoft.com/office/drawing/2014/main" id="{868651C1-DC89-4D22-869C-0D8D94D66AA6}"/>
            </a:ext>
          </a:extLst>
        </xdr:cNvPr>
        <xdr:cNvSpPr txBox="1"/>
      </xdr:nvSpPr>
      <xdr:spPr>
        <a:xfrm>
          <a:off x="2717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103632</xdr:rowOff>
    </xdr:from>
    <xdr:to>
      <xdr:col>11</xdr:col>
      <xdr:colOff>60325</xdr:colOff>
      <xdr:row>37</xdr:row>
      <xdr:rowOff>33782</xdr:rowOff>
    </xdr:to>
    <xdr:sp macro="" textlink="">
      <xdr:nvSpPr>
        <xdr:cNvPr id="89" name="楕円 88">
          <a:extLst>
            <a:ext uri="{FF2B5EF4-FFF2-40B4-BE49-F238E27FC236}">
              <a16:creationId xmlns:a16="http://schemas.microsoft.com/office/drawing/2014/main" id="{697BBE66-6D27-4011-AE89-22C0E26DAB17}"/>
            </a:ext>
          </a:extLst>
        </xdr:cNvPr>
        <xdr:cNvSpPr/>
      </xdr:nvSpPr>
      <xdr:spPr>
        <a:xfrm>
          <a:off x="2159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43959</xdr:rowOff>
    </xdr:from>
    <xdr:ext cx="762000" cy="259045"/>
    <xdr:sp macro="" textlink="">
      <xdr:nvSpPr>
        <xdr:cNvPr id="90" name="テキスト ボックス 89">
          <a:extLst>
            <a:ext uri="{FF2B5EF4-FFF2-40B4-BE49-F238E27FC236}">
              <a16:creationId xmlns:a16="http://schemas.microsoft.com/office/drawing/2014/main" id="{A46FF49B-8A63-4DDE-97A4-E7A3CFDC3BAF}"/>
            </a:ext>
          </a:extLst>
        </xdr:cNvPr>
        <xdr:cNvSpPr txBox="1"/>
      </xdr:nvSpPr>
      <xdr:spPr>
        <a:xfrm>
          <a:off x="1828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32766</xdr:rowOff>
    </xdr:from>
    <xdr:to>
      <xdr:col>6</xdr:col>
      <xdr:colOff>171450</xdr:colOff>
      <xdr:row>37</xdr:row>
      <xdr:rowOff>134366</xdr:rowOff>
    </xdr:to>
    <xdr:sp macro="" textlink="">
      <xdr:nvSpPr>
        <xdr:cNvPr id="91" name="楕円 90">
          <a:extLst>
            <a:ext uri="{FF2B5EF4-FFF2-40B4-BE49-F238E27FC236}">
              <a16:creationId xmlns:a16="http://schemas.microsoft.com/office/drawing/2014/main" id="{EBBB8F9B-A518-49EB-A50C-1A2C2143BB4D}"/>
            </a:ext>
          </a:extLst>
        </xdr:cNvPr>
        <xdr:cNvSpPr/>
      </xdr:nvSpPr>
      <xdr:spPr>
        <a:xfrm>
          <a:off x="12700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119143</xdr:rowOff>
    </xdr:from>
    <xdr:ext cx="762000" cy="259045"/>
    <xdr:sp macro="" textlink="">
      <xdr:nvSpPr>
        <xdr:cNvPr id="92" name="テキスト ボックス 91">
          <a:extLst>
            <a:ext uri="{FF2B5EF4-FFF2-40B4-BE49-F238E27FC236}">
              <a16:creationId xmlns:a16="http://schemas.microsoft.com/office/drawing/2014/main" id="{E6381032-9849-41F5-9205-E0F9F0B23CB1}"/>
            </a:ext>
          </a:extLst>
        </xdr:cNvPr>
        <xdr:cNvSpPr txBox="1"/>
      </xdr:nvSpPr>
      <xdr:spPr>
        <a:xfrm>
          <a:off x="939800" y="6462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8DF2920D-69FD-4FD8-9793-E8B561F612CE}"/>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614C29EB-CFBF-4E8F-BE2F-93685A5D0781}"/>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63D82FE5-D337-4699-873E-D1DEB206EA6E}"/>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954F691-8FBD-43B8-B1F8-A106CF0C7331}"/>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67932DD3-0D70-419D-9EC5-2146F011D7E6}"/>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16BBC5D8-0EFF-4062-95F2-74FF70D527F8}"/>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F5650794-E88A-4C80-A364-74E7B967A8CF}"/>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9FF50085-E6DE-40E0-A70C-C87C02A8F47E}"/>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33E4205D-6D75-4C1B-B656-63526D6C5857}"/>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7C5DD34C-1D80-46FD-9DAC-75F826DABE57}"/>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F65A868F-67F3-42E0-8193-7741636C58FA}"/>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三和荘の改修に伴う経費（</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百万円）や小学校のタブレット更新に係る機器購入費等（</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百万円）などが主であるが、物価・燃料費等高騰の影響により全体的なコスト上昇の影響が大きく、経常経費は前年度比</a:t>
          </a:r>
          <a:r>
            <a:rPr kumimoji="1" lang="en-US" altLang="ja-JP" sz="1300">
              <a:latin typeface="ＭＳ Ｐゴシック" panose="020B0600070205080204" pitchFamily="50" charset="-128"/>
              <a:ea typeface="ＭＳ Ｐゴシック" panose="020B0600070205080204" pitchFamily="50" charset="-128"/>
            </a:rPr>
            <a:t>+134</a:t>
          </a:r>
          <a:r>
            <a:rPr kumimoji="1" lang="ja-JP" altLang="en-US" sz="1300">
              <a:latin typeface="ＭＳ Ｐゴシック" panose="020B0600070205080204" pitchFamily="50" charset="-128"/>
              <a:ea typeface="ＭＳ Ｐゴシック" panose="020B0600070205080204" pitchFamily="50" charset="-128"/>
            </a:rPr>
            <a:t>百万円となった。</a:t>
          </a:r>
        </a:p>
        <a:p>
          <a:r>
            <a:rPr kumimoji="1" lang="ja-JP" altLang="en-US" sz="1300">
              <a:latin typeface="ＭＳ Ｐゴシック" panose="020B0600070205080204" pitchFamily="50" charset="-128"/>
              <a:ea typeface="ＭＳ Ｐゴシック" panose="020B0600070205080204" pitchFamily="50" charset="-128"/>
            </a:rPr>
            <a:t>　施設の維持管理コスト上昇が課題となっており、削減のためにも引き続き公共施設マネジメントを推進していく必要がある。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84B2447B-19A7-4ECB-BEFB-FB237A37B9AF}"/>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E150F20F-9ABC-4738-991E-1BB86D1B2502}"/>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18726039-6899-4829-9550-D67791FB7678}"/>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2E563AD5-A632-4178-B0B8-2C5FF6252675}"/>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9337296E-C052-410E-B76A-A23B34A0A082}"/>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47CBA8BF-3E9C-4156-B034-F8E3D9BE5B2D}"/>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9869A847-3972-4CAC-8983-C6CFF7D6CAA8}"/>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BC30CA30-C3C3-44CB-A5AF-597BE6450B1D}"/>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2B954AE-BFBC-40A7-A31F-09D51AFDB286}"/>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7D1708C-1767-4FBF-B47E-A5C844492632}"/>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3AC1232D-29B3-4499-9C37-33C6FF480E77}"/>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1FC32F44-15C7-4497-B822-B33F7DCB7B79}"/>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636DC652-F854-4705-90A8-EA7C0CD67F96}"/>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ABFA38BE-9E37-4CCA-80CA-83492210DF46}"/>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4CB6FA94-7ABD-4F32-8822-F0656A579778}"/>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5E65CEBD-D9AE-47C0-AAF5-2F492960EB5B}"/>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79390EE-AB24-4177-BCDA-E45FAFBB24FB}"/>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21E0BFEB-872A-49E1-9559-2D0F72893D1B}"/>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CC003D8F-3284-4D14-95AB-7389A9DCD632}"/>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97F5005-7F2C-4B62-89B2-452A54D7AED6}"/>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860C5B22-1C24-405D-A4E0-D39607EF0AB3}"/>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153670</xdr:rowOff>
    </xdr:from>
    <xdr:to>
      <xdr:col>82</xdr:col>
      <xdr:colOff>107950</xdr:colOff>
      <xdr:row>13</xdr:row>
      <xdr:rowOff>161290</xdr:rowOff>
    </xdr:to>
    <xdr:cxnSp macro="">
      <xdr:nvCxnSpPr>
        <xdr:cNvPr id="125" name="直線コネクタ 124">
          <a:extLst>
            <a:ext uri="{FF2B5EF4-FFF2-40B4-BE49-F238E27FC236}">
              <a16:creationId xmlns:a16="http://schemas.microsoft.com/office/drawing/2014/main" id="{D11128F4-1408-44ED-99FD-208BD0AE0A5E}"/>
            </a:ext>
          </a:extLst>
        </xdr:cNvPr>
        <xdr:cNvCxnSpPr/>
      </xdr:nvCxnSpPr>
      <xdr:spPr>
        <a:xfrm>
          <a:off x="15671800" y="238252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59707</xdr:rowOff>
    </xdr:from>
    <xdr:ext cx="762000" cy="259045"/>
    <xdr:sp macro="" textlink="">
      <xdr:nvSpPr>
        <xdr:cNvPr id="126" name="物件費平均値テキスト">
          <a:extLst>
            <a:ext uri="{FF2B5EF4-FFF2-40B4-BE49-F238E27FC236}">
              <a16:creationId xmlns:a16="http://schemas.microsoft.com/office/drawing/2014/main" id="{78A6B9A4-E6C3-4BCA-A399-7307B25C119B}"/>
            </a:ext>
          </a:extLst>
        </xdr:cNvPr>
        <xdr:cNvSpPr txBox="1"/>
      </xdr:nvSpPr>
      <xdr:spPr>
        <a:xfrm>
          <a:off x="16598900" y="2631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BEBEE728-C5DA-4A7F-9C31-DBE7F70A66FC}"/>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146050</xdr:rowOff>
    </xdr:from>
    <xdr:to>
      <xdr:col>78</xdr:col>
      <xdr:colOff>69850</xdr:colOff>
      <xdr:row>13</xdr:row>
      <xdr:rowOff>153670</xdr:rowOff>
    </xdr:to>
    <xdr:cxnSp macro="">
      <xdr:nvCxnSpPr>
        <xdr:cNvPr id="128" name="直線コネクタ 127">
          <a:extLst>
            <a:ext uri="{FF2B5EF4-FFF2-40B4-BE49-F238E27FC236}">
              <a16:creationId xmlns:a16="http://schemas.microsoft.com/office/drawing/2014/main" id="{50D99A89-40BD-4FA2-B8A8-545FED973656}"/>
            </a:ext>
          </a:extLst>
        </xdr:cNvPr>
        <xdr:cNvCxnSpPr/>
      </xdr:nvCxnSpPr>
      <xdr:spPr>
        <a:xfrm>
          <a:off x="14782800" y="23749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B19BF31D-E430-4299-9D49-17CA2F5D0F3E}"/>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166387</xdr:rowOff>
    </xdr:from>
    <xdr:ext cx="736600" cy="259045"/>
    <xdr:sp macro="" textlink="">
      <xdr:nvSpPr>
        <xdr:cNvPr id="130" name="テキスト ボックス 129">
          <a:extLst>
            <a:ext uri="{FF2B5EF4-FFF2-40B4-BE49-F238E27FC236}">
              <a16:creationId xmlns:a16="http://schemas.microsoft.com/office/drawing/2014/main" id="{6654A016-5598-4FB7-9EA4-FD3F4D4864DC}"/>
            </a:ext>
          </a:extLst>
        </xdr:cNvPr>
        <xdr:cNvSpPr txBox="1"/>
      </xdr:nvSpPr>
      <xdr:spPr>
        <a:xfrm>
          <a:off x="15290800" y="273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54610</xdr:rowOff>
    </xdr:from>
    <xdr:to>
      <xdr:col>73</xdr:col>
      <xdr:colOff>180975</xdr:colOff>
      <xdr:row>13</xdr:row>
      <xdr:rowOff>146050</xdr:rowOff>
    </xdr:to>
    <xdr:cxnSp macro="">
      <xdr:nvCxnSpPr>
        <xdr:cNvPr id="131" name="直線コネクタ 130">
          <a:extLst>
            <a:ext uri="{FF2B5EF4-FFF2-40B4-BE49-F238E27FC236}">
              <a16:creationId xmlns:a16="http://schemas.microsoft.com/office/drawing/2014/main" id="{F3C44292-97BB-44D3-B476-8D9D034BA291}"/>
            </a:ext>
          </a:extLst>
        </xdr:cNvPr>
        <xdr:cNvCxnSpPr/>
      </xdr:nvCxnSpPr>
      <xdr:spPr>
        <a:xfrm>
          <a:off x="13893800" y="22834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8A1D179B-6436-4EA4-99CE-58EA781192BA}"/>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128287</xdr:rowOff>
    </xdr:from>
    <xdr:ext cx="762000" cy="259045"/>
    <xdr:sp macro="" textlink="">
      <xdr:nvSpPr>
        <xdr:cNvPr id="133" name="テキスト ボックス 132">
          <a:extLst>
            <a:ext uri="{FF2B5EF4-FFF2-40B4-BE49-F238E27FC236}">
              <a16:creationId xmlns:a16="http://schemas.microsoft.com/office/drawing/2014/main" id="{6868B3E9-9354-4D26-B4FA-FDBF3EE74508}"/>
            </a:ext>
          </a:extLst>
        </xdr:cNvPr>
        <xdr:cNvSpPr txBox="1"/>
      </xdr:nvSpPr>
      <xdr:spPr>
        <a:xfrm>
          <a:off x="14401800"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54610</xdr:rowOff>
    </xdr:from>
    <xdr:to>
      <xdr:col>69</xdr:col>
      <xdr:colOff>92075</xdr:colOff>
      <xdr:row>13</xdr:row>
      <xdr:rowOff>85090</xdr:rowOff>
    </xdr:to>
    <xdr:cxnSp macro="">
      <xdr:nvCxnSpPr>
        <xdr:cNvPr id="134" name="直線コネクタ 133">
          <a:extLst>
            <a:ext uri="{FF2B5EF4-FFF2-40B4-BE49-F238E27FC236}">
              <a16:creationId xmlns:a16="http://schemas.microsoft.com/office/drawing/2014/main" id="{E3916F99-CE26-4968-8E94-89A1A783464C}"/>
            </a:ext>
          </a:extLst>
        </xdr:cNvPr>
        <xdr:cNvCxnSpPr/>
      </xdr:nvCxnSpPr>
      <xdr:spPr>
        <a:xfrm flipV="1">
          <a:off x="13004800" y="22834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50200E03-44EA-4084-8A03-3BA18BEAED0B}"/>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29227</xdr:rowOff>
    </xdr:from>
    <xdr:ext cx="762000" cy="259045"/>
    <xdr:sp macro="" textlink="">
      <xdr:nvSpPr>
        <xdr:cNvPr id="136" name="テキスト ボックス 135">
          <a:extLst>
            <a:ext uri="{FF2B5EF4-FFF2-40B4-BE49-F238E27FC236}">
              <a16:creationId xmlns:a16="http://schemas.microsoft.com/office/drawing/2014/main" id="{55BDFECB-51E7-4173-83CE-1463B7BC34E8}"/>
            </a:ext>
          </a:extLst>
        </xdr:cNvPr>
        <xdr:cNvSpPr txBox="1"/>
      </xdr:nvSpPr>
      <xdr:spPr>
        <a:xfrm>
          <a:off x="13512800" y="26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45720</xdr:rowOff>
    </xdr:from>
    <xdr:to>
      <xdr:col>65</xdr:col>
      <xdr:colOff>53975</xdr:colOff>
      <xdr:row>14</xdr:row>
      <xdr:rowOff>147320</xdr:rowOff>
    </xdr:to>
    <xdr:sp macro="" textlink="">
      <xdr:nvSpPr>
        <xdr:cNvPr id="137" name="フローチャート: 判断 136">
          <a:extLst>
            <a:ext uri="{FF2B5EF4-FFF2-40B4-BE49-F238E27FC236}">
              <a16:creationId xmlns:a16="http://schemas.microsoft.com/office/drawing/2014/main" id="{87D4CC45-C60D-46DA-BB33-908DF7E82A19}"/>
            </a:ext>
          </a:extLst>
        </xdr:cNvPr>
        <xdr:cNvSpPr/>
      </xdr:nvSpPr>
      <xdr:spPr>
        <a:xfrm>
          <a:off x="12954000" y="244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132097</xdr:rowOff>
    </xdr:from>
    <xdr:ext cx="762000" cy="259045"/>
    <xdr:sp macro="" textlink="">
      <xdr:nvSpPr>
        <xdr:cNvPr id="138" name="テキスト ボックス 137">
          <a:extLst>
            <a:ext uri="{FF2B5EF4-FFF2-40B4-BE49-F238E27FC236}">
              <a16:creationId xmlns:a16="http://schemas.microsoft.com/office/drawing/2014/main" id="{46D30071-7767-4489-8427-F5B0DE43BCF3}"/>
            </a:ext>
          </a:extLst>
        </xdr:cNvPr>
        <xdr:cNvSpPr txBox="1"/>
      </xdr:nvSpPr>
      <xdr:spPr>
        <a:xfrm>
          <a:off x="12623800" y="253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BA8A557C-8B89-4F31-90E0-9179BB550067}"/>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812C6C36-684C-4202-8DC2-5A9C999405F3}"/>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86D282D0-A7F6-412E-9E2B-F73641BE87CB}"/>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3DE358B8-7102-41FD-B5F4-2B157C6B6C8C}"/>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E4D874AD-D2E0-4129-AC15-A456B99B117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110490</xdr:rowOff>
    </xdr:from>
    <xdr:to>
      <xdr:col>82</xdr:col>
      <xdr:colOff>158750</xdr:colOff>
      <xdr:row>14</xdr:row>
      <xdr:rowOff>40640</xdr:rowOff>
    </xdr:to>
    <xdr:sp macro="" textlink="">
      <xdr:nvSpPr>
        <xdr:cNvPr id="144" name="楕円 143">
          <a:extLst>
            <a:ext uri="{FF2B5EF4-FFF2-40B4-BE49-F238E27FC236}">
              <a16:creationId xmlns:a16="http://schemas.microsoft.com/office/drawing/2014/main" id="{7F539BCB-F6A7-4748-B5FD-49401D94BDB4}"/>
            </a:ext>
          </a:extLst>
        </xdr:cNvPr>
        <xdr:cNvSpPr/>
      </xdr:nvSpPr>
      <xdr:spPr>
        <a:xfrm>
          <a:off x="16459200" y="233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127017</xdr:rowOff>
    </xdr:from>
    <xdr:ext cx="762000" cy="259045"/>
    <xdr:sp macro="" textlink="">
      <xdr:nvSpPr>
        <xdr:cNvPr id="145" name="物件費該当値テキスト">
          <a:extLst>
            <a:ext uri="{FF2B5EF4-FFF2-40B4-BE49-F238E27FC236}">
              <a16:creationId xmlns:a16="http://schemas.microsoft.com/office/drawing/2014/main" id="{CA15B9AB-0316-4D77-AFCB-FF21FC60512A}"/>
            </a:ext>
          </a:extLst>
        </xdr:cNvPr>
        <xdr:cNvSpPr txBox="1"/>
      </xdr:nvSpPr>
      <xdr:spPr>
        <a:xfrm>
          <a:off x="16598900" y="218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102870</xdr:rowOff>
    </xdr:from>
    <xdr:to>
      <xdr:col>78</xdr:col>
      <xdr:colOff>120650</xdr:colOff>
      <xdr:row>14</xdr:row>
      <xdr:rowOff>33020</xdr:rowOff>
    </xdr:to>
    <xdr:sp macro="" textlink="">
      <xdr:nvSpPr>
        <xdr:cNvPr id="146" name="楕円 145">
          <a:extLst>
            <a:ext uri="{FF2B5EF4-FFF2-40B4-BE49-F238E27FC236}">
              <a16:creationId xmlns:a16="http://schemas.microsoft.com/office/drawing/2014/main" id="{DD253406-A0C1-40BF-B0C1-FBAB99F36EDA}"/>
            </a:ext>
          </a:extLst>
        </xdr:cNvPr>
        <xdr:cNvSpPr/>
      </xdr:nvSpPr>
      <xdr:spPr>
        <a:xfrm>
          <a:off x="15621000" y="233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43197</xdr:rowOff>
    </xdr:from>
    <xdr:ext cx="736600" cy="259045"/>
    <xdr:sp macro="" textlink="">
      <xdr:nvSpPr>
        <xdr:cNvPr id="147" name="テキスト ボックス 146">
          <a:extLst>
            <a:ext uri="{FF2B5EF4-FFF2-40B4-BE49-F238E27FC236}">
              <a16:creationId xmlns:a16="http://schemas.microsoft.com/office/drawing/2014/main" id="{7ECD844D-86F0-4533-9469-8B03E329638B}"/>
            </a:ext>
          </a:extLst>
        </xdr:cNvPr>
        <xdr:cNvSpPr txBox="1"/>
      </xdr:nvSpPr>
      <xdr:spPr>
        <a:xfrm>
          <a:off x="15290800" y="2100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95250</xdr:rowOff>
    </xdr:from>
    <xdr:to>
      <xdr:col>74</xdr:col>
      <xdr:colOff>31750</xdr:colOff>
      <xdr:row>14</xdr:row>
      <xdr:rowOff>25400</xdr:rowOff>
    </xdr:to>
    <xdr:sp macro="" textlink="">
      <xdr:nvSpPr>
        <xdr:cNvPr id="148" name="楕円 147">
          <a:extLst>
            <a:ext uri="{FF2B5EF4-FFF2-40B4-BE49-F238E27FC236}">
              <a16:creationId xmlns:a16="http://schemas.microsoft.com/office/drawing/2014/main" id="{70532A09-1F25-4732-9582-BCA4B22E7C49}"/>
            </a:ext>
          </a:extLst>
        </xdr:cNvPr>
        <xdr:cNvSpPr/>
      </xdr:nvSpPr>
      <xdr:spPr>
        <a:xfrm>
          <a:off x="14732000" y="232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35577</xdr:rowOff>
    </xdr:from>
    <xdr:ext cx="762000" cy="259045"/>
    <xdr:sp macro="" textlink="">
      <xdr:nvSpPr>
        <xdr:cNvPr id="149" name="テキスト ボックス 148">
          <a:extLst>
            <a:ext uri="{FF2B5EF4-FFF2-40B4-BE49-F238E27FC236}">
              <a16:creationId xmlns:a16="http://schemas.microsoft.com/office/drawing/2014/main" id="{F67B8B64-DEAD-40BD-AED5-CD2B11B0C1F2}"/>
            </a:ext>
          </a:extLst>
        </xdr:cNvPr>
        <xdr:cNvSpPr txBox="1"/>
      </xdr:nvSpPr>
      <xdr:spPr>
        <a:xfrm>
          <a:off x="14401800" y="209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3810</xdr:rowOff>
    </xdr:from>
    <xdr:to>
      <xdr:col>69</xdr:col>
      <xdr:colOff>142875</xdr:colOff>
      <xdr:row>13</xdr:row>
      <xdr:rowOff>105410</xdr:rowOff>
    </xdr:to>
    <xdr:sp macro="" textlink="">
      <xdr:nvSpPr>
        <xdr:cNvPr id="150" name="楕円 149">
          <a:extLst>
            <a:ext uri="{FF2B5EF4-FFF2-40B4-BE49-F238E27FC236}">
              <a16:creationId xmlns:a16="http://schemas.microsoft.com/office/drawing/2014/main" id="{F1258361-0FCE-4600-9150-C10B209D2466}"/>
            </a:ext>
          </a:extLst>
        </xdr:cNvPr>
        <xdr:cNvSpPr/>
      </xdr:nvSpPr>
      <xdr:spPr>
        <a:xfrm>
          <a:off x="13843000" y="223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115587</xdr:rowOff>
    </xdr:from>
    <xdr:ext cx="762000" cy="259045"/>
    <xdr:sp macro="" textlink="">
      <xdr:nvSpPr>
        <xdr:cNvPr id="151" name="テキスト ボックス 150">
          <a:extLst>
            <a:ext uri="{FF2B5EF4-FFF2-40B4-BE49-F238E27FC236}">
              <a16:creationId xmlns:a16="http://schemas.microsoft.com/office/drawing/2014/main" id="{9651B6CD-DAA2-48B1-A308-06AFF91C4CBE}"/>
            </a:ext>
          </a:extLst>
        </xdr:cNvPr>
        <xdr:cNvSpPr txBox="1"/>
      </xdr:nvSpPr>
      <xdr:spPr>
        <a:xfrm>
          <a:off x="13512800" y="200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34290</xdr:rowOff>
    </xdr:from>
    <xdr:to>
      <xdr:col>65</xdr:col>
      <xdr:colOff>53975</xdr:colOff>
      <xdr:row>13</xdr:row>
      <xdr:rowOff>135890</xdr:rowOff>
    </xdr:to>
    <xdr:sp macro="" textlink="">
      <xdr:nvSpPr>
        <xdr:cNvPr id="152" name="楕円 151">
          <a:extLst>
            <a:ext uri="{FF2B5EF4-FFF2-40B4-BE49-F238E27FC236}">
              <a16:creationId xmlns:a16="http://schemas.microsoft.com/office/drawing/2014/main" id="{B197FAC3-1425-4939-9F46-929BA72636B5}"/>
            </a:ext>
          </a:extLst>
        </xdr:cNvPr>
        <xdr:cNvSpPr/>
      </xdr:nvSpPr>
      <xdr:spPr>
        <a:xfrm>
          <a:off x="12954000" y="226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146067</xdr:rowOff>
    </xdr:from>
    <xdr:ext cx="762000" cy="259045"/>
    <xdr:sp macro="" textlink="">
      <xdr:nvSpPr>
        <xdr:cNvPr id="153" name="テキスト ボックス 152">
          <a:extLst>
            <a:ext uri="{FF2B5EF4-FFF2-40B4-BE49-F238E27FC236}">
              <a16:creationId xmlns:a16="http://schemas.microsoft.com/office/drawing/2014/main" id="{E62F0952-19E6-4277-B602-F7791D7CE9B6}"/>
            </a:ext>
          </a:extLst>
        </xdr:cNvPr>
        <xdr:cNvSpPr txBox="1"/>
      </xdr:nvSpPr>
      <xdr:spPr>
        <a:xfrm>
          <a:off x="12623800" y="203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6EF31A83-33AD-4F93-9984-1AC592A2B79F}"/>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8C22200B-6D9B-4FDC-AECE-C7A388A49841}"/>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1F47CC6B-FFB9-4F35-A900-12171D02A96A}"/>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15ABB134-1ECF-458B-B188-6F553C9D0335}"/>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74BA1B3B-4CB9-4A17-B3A7-2A21F91FD663}"/>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1BBD5C9A-B25C-40B3-A3EA-5D6A96273C38}"/>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DBA569DE-5F4B-47CF-BC54-EDBEE57BE1D5}"/>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42F375A3-AB70-468E-9BB6-F45E9852A6E6}"/>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A2CB295F-0CFD-4D7C-AE32-D52ADF536664}"/>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8086159D-A03B-40B9-A17C-BBDC3DDBA83B}"/>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7509F1E7-F8C1-469A-B84E-D574CBC4045F}"/>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生活保護扶助事業、保育所委託事業の増などにより、扶助費に係る経常経費は前年度比</a:t>
          </a:r>
          <a:r>
            <a:rPr kumimoji="1" lang="en-US" altLang="ja-JP" sz="1300">
              <a:latin typeface="ＭＳ Ｐゴシック" panose="020B0600070205080204" pitchFamily="50" charset="-128"/>
              <a:ea typeface="ＭＳ Ｐゴシック" panose="020B0600070205080204" pitchFamily="50" charset="-128"/>
            </a:rPr>
            <a:t>+492</a:t>
          </a:r>
          <a:r>
            <a:rPr kumimoji="1" lang="ja-JP" altLang="en-US" sz="1300">
              <a:latin typeface="ＭＳ Ｐゴシック" panose="020B0600070205080204" pitchFamily="50" charset="-128"/>
              <a:ea typeface="ＭＳ Ｐゴシック" panose="020B0600070205080204" pitchFamily="50" charset="-128"/>
            </a:rPr>
            <a:t>百万円増加し、経常収支比率にしめる割合は</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社会保障経費については増加の一途をたどっており、類似団体平均を上回っているため、単独扶助事業の検証・見直しなどを進める。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B995C9AA-1A96-4B8E-8434-539F8E362141}"/>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6C3DA15D-E133-4354-A426-60B8E5C6E50D}"/>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2B7BA6CA-9864-40EC-8A62-3B61471793C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BEB98483-8EDD-4AE0-AD55-D9375CA7B44C}"/>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6388F74B-4E5B-4E3A-B263-A8757318EDB8}"/>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71A6EE1F-E5DD-4961-9700-BAE20E72538D}"/>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4BBCD998-E6D6-4A5F-AFD4-3BEB77F6E798}"/>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F4D598BE-45BB-4564-AF30-28B23FA41442}"/>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44FF539C-B399-4F8A-B600-58417892F735}"/>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30EC87C5-73E8-4EA3-9DD4-A1AFDEBA72C7}"/>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B93E4834-FCC7-4E21-A80D-05A6CFAC2647}"/>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C9633885-8917-48A7-9202-CC9D985A3F56}"/>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D048E41B-0423-4982-838A-3FD7C930EA7E}"/>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DE81BDB0-633E-49B3-B508-B2446FFF5266}"/>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247D3303-AB4A-457C-A637-E9E95BC83BE8}"/>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4B627689-3746-4357-9E95-AEDAB26C2E3F}"/>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4A457CEA-4382-492B-A792-05EEE63B5956}"/>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6A2DDF9E-FB34-4A1F-8167-33D2F44A2C27}"/>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EC99B8F2-981E-403D-BA8E-7E1B89982A8A}"/>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79EF30D9-4535-499D-B703-96D354266BFF}"/>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F1D3EFED-555D-4535-B417-5DC168CF6E9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4215646A-67B4-453E-B93D-80D5DF4CCF8C}"/>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65EC7F57-903D-4F59-BF5B-40C02FDF1B5B}"/>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94343</xdr:rowOff>
    </xdr:from>
    <xdr:to>
      <xdr:col>24</xdr:col>
      <xdr:colOff>25400</xdr:colOff>
      <xdr:row>54</xdr:row>
      <xdr:rowOff>159657</xdr:rowOff>
    </xdr:to>
    <xdr:cxnSp macro="">
      <xdr:nvCxnSpPr>
        <xdr:cNvPr id="188" name="直線コネクタ 187">
          <a:extLst>
            <a:ext uri="{FF2B5EF4-FFF2-40B4-BE49-F238E27FC236}">
              <a16:creationId xmlns:a16="http://schemas.microsoft.com/office/drawing/2014/main" id="{0D12175A-F79A-4F48-9C6A-BB75643B53F0}"/>
            </a:ext>
          </a:extLst>
        </xdr:cNvPr>
        <xdr:cNvCxnSpPr/>
      </xdr:nvCxnSpPr>
      <xdr:spPr>
        <a:xfrm>
          <a:off x="3987800" y="9352643"/>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72770</xdr:rowOff>
    </xdr:from>
    <xdr:ext cx="762000" cy="259045"/>
    <xdr:sp macro="" textlink="">
      <xdr:nvSpPr>
        <xdr:cNvPr id="189" name="扶助費平均値テキスト">
          <a:extLst>
            <a:ext uri="{FF2B5EF4-FFF2-40B4-BE49-F238E27FC236}">
              <a16:creationId xmlns:a16="http://schemas.microsoft.com/office/drawing/2014/main" id="{89F67571-8006-4B88-9038-3CE18028360C}"/>
            </a:ext>
          </a:extLst>
        </xdr:cNvPr>
        <xdr:cNvSpPr txBox="1"/>
      </xdr:nvSpPr>
      <xdr:spPr>
        <a:xfrm>
          <a:off x="4914900" y="9502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ABE91722-F4CA-41B9-9527-253778FC323E}"/>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167822</xdr:rowOff>
    </xdr:from>
    <xdr:to>
      <xdr:col>19</xdr:col>
      <xdr:colOff>187325</xdr:colOff>
      <xdr:row>54</xdr:row>
      <xdr:rowOff>94343</xdr:rowOff>
    </xdr:to>
    <xdr:cxnSp macro="">
      <xdr:nvCxnSpPr>
        <xdr:cNvPr id="191" name="直線コネクタ 190">
          <a:extLst>
            <a:ext uri="{FF2B5EF4-FFF2-40B4-BE49-F238E27FC236}">
              <a16:creationId xmlns:a16="http://schemas.microsoft.com/office/drawing/2014/main" id="{AE485915-9C16-4087-A0EB-A6A36A1A183F}"/>
            </a:ext>
          </a:extLst>
        </xdr:cNvPr>
        <xdr:cNvCxnSpPr/>
      </xdr:nvCxnSpPr>
      <xdr:spPr>
        <a:xfrm>
          <a:off x="3098800" y="9254672"/>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BD1A3338-765D-4C64-AEE5-A1F73E04753F}"/>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121755</xdr:rowOff>
    </xdr:from>
    <xdr:ext cx="736600" cy="259045"/>
    <xdr:sp macro="" textlink="">
      <xdr:nvSpPr>
        <xdr:cNvPr id="193" name="テキスト ボックス 192">
          <a:extLst>
            <a:ext uri="{FF2B5EF4-FFF2-40B4-BE49-F238E27FC236}">
              <a16:creationId xmlns:a16="http://schemas.microsoft.com/office/drawing/2014/main" id="{9A54CE05-E76A-4399-BE5A-4FF96BC4A4E1}"/>
            </a:ext>
          </a:extLst>
        </xdr:cNvPr>
        <xdr:cNvSpPr txBox="1"/>
      </xdr:nvSpPr>
      <xdr:spPr>
        <a:xfrm>
          <a:off x="3606800" y="9551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102507</xdr:rowOff>
    </xdr:from>
    <xdr:to>
      <xdr:col>15</xdr:col>
      <xdr:colOff>98425</xdr:colOff>
      <xdr:row>53</xdr:row>
      <xdr:rowOff>167822</xdr:rowOff>
    </xdr:to>
    <xdr:cxnSp macro="">
      <xdr:nvCxnSpPr>
        <xdr:cNvPr id="194" name="直線コネクタ 193">
          <a:extLst>
            <a:ext uri="{FF2B5EF4-FFF2-40B4-BE49-F238E27FC236}">
              <a16:creationId xmlns:a16="http://schemas.microsoft.com/office/drawing/2014/main" id="{EBA7759E-D2D7-475F-AC87-6E7A3AAABFCC}"/>
            </a:ext>
          </a:extLst>
        </xdr:cNvPr>
        <xdr:cNvCxnSpPr/>
      </xdr:nvCxnSpPr>
      <xdr:spPr>
        <a:xfrm>
          <a:off x="2209800" y="91893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BB3E1DA1-E31A-4842-9BF0-A324993C561E}"/>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7455</xdr:rowOff>
    </xdr:from>
    <xdr:ext cx="762000" cy="259045"/>
    <xdr:sp macro="" textlink="">
      <xdr:nvSpPr>
        <xdr:cNvPr id="196" name="テキスト ボックス 195">
          <a:extLst>
            <a:ext uri="{FF2B5EF4-FFF2-40B4-BE49-F238E27FC236}">
              <a16:creationId xmlns:a16="http://schemas.microsoft.com/office/drawing/2014/main" id="{C816C840-36EE-405A-9A5C-62043A0F35EE}"/>
            </a:ext>
          </a:extLst>
        </xdr:cNvPr>
        <xdr:cNvSpPr txBox="1"/>
      </xdr:nvSpPr>
      <xdr:spPr>
        <a:xfrm>
          <a:off x="2717800" y="9437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102507</xdr:rowOff>
    </xdr:from>
    <xdr:to>
      <xdr:col>11</xdr:col>
      <xdr:colOff>9525</xdr:colOff>
      <xdr:row>54</xdr:row>
      <xdr:rowOff>12700</xdr:rowOff>
    </xdr:to>
    <xdr:cxnSp macro="">
      <xdr:nvCxnSpPr>
        <xdr:cNvPr id="197" name="直線コネクタ 196">
          <a:extLst>
            <a:ext uri="{FF2B5EF4-FFF2-40B4-BE49-F238E27FC236}">
              <a16:creationId xmlns:a16="http://schemas.microsoft.com/office/drawing/2014/main" id="{8CFD8707-B93B-4E81-AF71-269216FE65CC}"/>
            </a:ext>
          </a:extLst>
        </xdr:cNvPr>
        <xdr:cNvCxnSpPr/>
      </xdr:nvCxnSpPr>
      <xdr:spPr>
        <a:xfrm flipV="1">
          <a:off x="1320800" y="9189357"/>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212C6728-CB25-4E27-A34A-72D0BB8275BB}"/>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97262</xdr:rowOff>
    </xdr:from>
    <xdr:ext cx="762000" cy="259045"/>
    <xdr:sp macro="" textlink="">
      <xdr:nvSpPr>
        <xdr:cNvPr id="199" name="テキスト ボックス 198">
          <a:extLst>
            <a:ext uri="{FF2B5EF4-FFF2-40B4-BE49-F238E27FC236}">
              <a16:creationId xmlns:a16="http://schemas.microsoft.com/office/drawing/2014/main" id="{10E42157-8855-4D62-94FD-52E58BD1B897}"/>
            </a:ext>
          </a:extLst>
        </xdr:cNvPr>
        <xdr:cNvSpPr txBox="1"/>
      </xdr:nvSpPr>
      <xdr:spPr>
        <a:xfrm>
          <a:off x="1828800" y="935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0" name="フローチャート: 判断 199">
          <a:extLst>
            <a:ext uri="{FF2B5EF4-FFF2-40B4-BE49-F238E27FC236}">
              <a16:creationId xmlns:a16="http://schemas.microsoft.com/office/drawing/2014/main" id="{9A8168A4-0422-405B-A6CF-0B645C69E818}"/>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162577</xdr:rowOff>
    </xdr:from>
    <xdr:ext cx="762000" cy="259045"/>
    <xdr:sp macro="" textlink="">
      <xdr:nvSpPr>
        <xdr:cNvPr id="201" name="テキスト ボックス 200">
          <a:extLst>
            <a:ext uri="{FF2B5EF4-FFF2-40B4-BE49-F238E27FC236}">
              <a16:creationId xmlns:a16="http://schemas.microsoft.com/office/drawing/2014/main" id="{389D6375-8289-499E-83FC-152464C91D56}"/>
            </a:ext>
          </a:extLst>
        </xdr:cNvPr>
        <xdr:cNvSpPr txBox="1"/>
      </xdr:nvSpPr>
      <xdr:spPr>
        <a:xfrm>
          <a:off x="939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164E892B-7F8E-4A3E-9C48-6D3127CDE87A}"/>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F4E80F00-6B97-45C4-B6AC-FFCB4647A79C}"/>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5A0B0240-5CFE-4774-9104-645F4D9262CD}"/>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F9C2E51C-258B-4AD9-AD33-E92C6840911E}"/>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AB65F8A9-39E7-4EFA-9399-8F83A10A08E7}"/>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108857</xdr:rowOff>
    </xdr:from>
    <xdr:to>
      <xdr:col>24</xdr:col>
      <xdr:colOff>76200</xdr:colOff>
      <xdr:row>55</xdr:row>
      <xdr:rowOff>39007</xdr:rowOff>
    </xdr:to>
    <xdr:sp macro="" textlink="">
      <xdr:nvSpPr>
        <xdr:cNvPr id="207" name="楕円 206">
          <a:extLst>
            <a:ext uri="{FF2B5EF4-FFF2-40B4-BE49-F238E27FC236}">
              <a16:creationId xmlns:a16="http://schemas.microsoft.com/office/drawing/2014/main" id="{3EEB2A02-331E-4762-A0D2-306A4A0961A0}"/>
            </a:ext>
          </a:extLst>
        </xdr:cNvPr>
        <xdr:cNvSpPr/>
      </xdr:nvSpPr>
      <xdr:spPr>
        <a:xfrm>
          <a:off x="47752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125384</xdr:rowOff>
    </xdr:from>
    <xdr:ext cx="762000" cy="259045"/>
    <xdr:sp macro="" textlink="">
      <xdr:nvSpPr>
        <xdr:cNvPr id="208" name="扶助費該当値テキスト">
          <a:extLst>
            <a:ext uri="{FF2B5EF4-FFF2-40B4-BE49-F238E27FC236}">
              <a16:creationId xmlns:a16="http://schemas.microsoft.com/office/drawing/2014/main" id="{CA511EB0-43FC-47F0-A7F3-6B05FCB79D69}"/>
            </a:ext>
          </a:extLst>
        </xdr:cNvPr>
        <xdr:cNvSpPr txBox="1"/>
      </xdr:nvSpPr>
      <xdr:spPr>
        <a:xfrm>
          <a:off x="4914900" y="9212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43543</xdr:rowOff>
    </xdr:from>
    <xdr:to>
      <xdr:col>20</xdr:col>
      <xdr:colOff>38100</xdr:colOff>
      <xdr:row>54</xdr:row>
      <xdr:rowOff>145143</xdr:rowOff>
    </xdr:to>
    <xdr:sp macro="" textlink="">
      <xdr:nvSpPr>
        <xdr:cNvPr id="209" name="楕円 208">
          <a:extLst>
            <a:ext uri="{FF2B5EF4-FFF2-40B4-BE49-F238E27FC236}">
              <a16:creationId xmlns:a16="http://schemas.microsoft.com/office/drawing/2014/main" id="{A36193B6-3BC7-4D9E-93A1-DA1DB4DD1C87}"/>
            </a:ext>
          </a:extLst>
        </xdr:cNvPr>
        <xdr:cNvSpPr/>
      </xdr:nvSpPr>
      <xdr:spPr>
        <a:xfrm>
          <a:off x="3937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155320</xdr:rowOff>
    </xdr:from>
    <xdr:ext cx="736600" cy="259045"/>
    <xdr:sp macro="" textlink="">
      <xdr:nvSpPr>
        <xdr:cNvPr id="210" name="テキスト ボックス 209">
          <a:extLst>
            <a:ext uri="{FF2B5EF4-FFF2-40B4-BE49-F238E27FC236}">
              <a16:creationId xmlns:a16="http://schemas.microsoft.com/office/drawing/2014/main" id="{D011D9A3-C018-4EDE-9055-C4F6736F5175}"/>
            </a:ext>
          </a:extLst>
        </xdr:cNvPr>
        <xdr:cNvSpPr txBox="1"/>
      </xdr:nvSpPr>
      <xdr:spPr>
        <a:xfrm>
          <a:off x="3606800" y="9070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117022</xdr:rowOff>
    </xdr:from>
    <xdr:to>
      <xdr:col>15</xdr:col>
      <xdr:colOff>149225</xdr:colOff>
      <xdr:row>54</xdr:row>
      <xdr:rowOff>47172</xdr:rowOff>
    </xdr:to>
    <xdr:sp macro="" textlink="">
      <xdr:nvSpPr>
        <xdr:cNvPr id="211" name="楕円 210">
          <a:extLst>
            <a:ext uri="{FF2B5EF4-FFF2-40B4-BE49-F238E27FC236}">
              <a16:creationId xmlns:a16="http://schemas.microsoft.com/office/drawing/2014/main" id="{4BA0278E-D658-4275-ADB0-DEFC19D61090}"/>
            </a:ext>
          </a:extLst>
        </xdr:cNvPr>
        <xdr:cNvSpPr/>
      </xdr:nvSpPr>
      <xdr:spPr>
        <a:xfrm>
          <a:off x="3048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57349</xdr:rowOff>
    </xdr:from>
    <xdr:ext cx="762000" cy="259045"/>
    <xdr:sp macro="" textlink="">
      <xdr:nvSpPr>
        <xdr:cNvPr id="212" name="テキスト ボックス 211">
          <a:extLst>
            <a:ext uri="{FF2B5EF4-FFF2-40B4-BE49-F238E27FC236}">
              <a16:creationId xmlns:a16="http://schemas.microsoft.com/office/drawing/2014/main" id="{8A012E3F-053D-44C0-BD76-E697A080CCAF}"/>
            </a:ext>
          </a:extLst>
        </xdr:cNvPr>
        <xdr:cNvSpPr txBox="1"/>
      </xdr:nvSpPr>
      <xdr:spPr>
        <a:xfrm>
          <a:off x="2717800" y="897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51707</xdr:rowOff>
    </xdr:from>
    <xdr:to>
      <xdr:col>11</xdr:col>
      <xdr:colOff>60325</xdr:colOff>
      <xdr:row>53</xdr:row>
      <xdr:rowOff>153307</xdr:rowOff>
    </xdr:to>
    <xdr:sp macro="" textlink="">
      <xdr:nvSpPr>
        <xdr:cNvPr id="213" name="楕円 212">
          <a:extLst>
            <a:ext uri="{FF2B5EF4-FFF2-40B4-BE49-F238E27FC236}">
              <a16:creationId xmlns:a16="http://schemas.microsoft.com/office/drawing/2014/main" id="{43552181-C2C5-483B-B57F-330C56B3DD97}"/>
            </a:ext>
          </a:extLst>
        </xdr:cNvPr>
        <xdr:cNvSpPr/>
      </xdr:nvSpPr>
      <xdr:spPr>
        <a:xfrm>
          <a:off x="21590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163484</xdr:rowOff>
    </xdr:from>
    <xdr:ext cx="762000" cy="259045"/>
    <xdr:sp macro="" textlink="">
      <xdr:nvSpPr>
        <xdr:cNvPr id="214" name="テキスト ボックス 213">
          <a:extLst>
            <a:ext uri="{FF2B5EF4-FFF2-40B4-BE49-F238E27FC236}">
              <a16:creationId xmlns:a16="http://schemas.microsoft.com/office/drawing/2014/main" id="{A4952438-5695-4E52-B09B-63E2BF00CF62}"/>
            </a:ext>
          </a:extLst>
        </xdr:cNvPr>
        <xdr:cNvSpPr txBox="1"/>
      </xdr:nvSpPr>
      <xdr:spPr>
        <a:xfrm>
          <a:off x="1828800" y="8907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15" name="楕円 214">
          <a:extLst>
            <a:ext uri="{FF2B5EF4-FFF2-40B4-BE49-F238E27FC236}">
              <a16:creationId xmlns:a16="http://schemas.microsoft.com/office/drawing/2014/main" id="{B2105659-7C9C-4186-A53D-95B8DDAB9274}"/>
            </a:ext>
          </a:extLst>
        </xdr:cNvPr>
        <xdr:cNvSpPr/>
      </xdr:nvSpPr>
      <xdr:spPr>
        <a:xfrm>
          <a:off x="1270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73677</xdr:rowOff>
    </xdr:from>
    <xdr:ext cx="762000" cy="259045"/>
    <xdr:sp macro="" textlink="">
      <xdr:nvSpPr>
        <xdr:cNvPr id="216" name="テキスト ボックス 215">
          <a:extLst>
            <a:ext uri="{FF2B5EF4-FFF2-40B4-BE49-F238E27FC236}">
              <a16:creationId xmlns:a16="http://schemas.microsoft.com/office/drawing/2014/main" id="{BC05E11A-BBA9-4EDE-9699-C27507A29A65}"/>
            </a:ext>
          </a:extLst>
        </xdr:cNvPr>
        <xdr:cNvSpPr txBox="1"/>
      </xdr:nvSpPr>
      <xdr:spPr>
        <a:xfrm>
          <a:off x="939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5BF0FDEA-2C6F-4FA2-A6AC-F8B88D6EB1A6}"/>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BAC739D9-253C-4844-AEE2-D792B05B3222}"/>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6A4E251-50D6-4CEA-ADD2-770B4C4531C7}"/>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9B5D574C-1961-4CA8-A7A1-D5C07A533502}"/>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5A6C3E6F-AF25-4AE5-B0D7-48BC950AF66A}"/>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24C93D70-AD3F-4CAF-9CCA-0D026CF6865D}"/>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D485BE27-D45E-4192-AE56-8AB8C37F86C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F5919850-F2CA-46BD-9D88-43479C53D754}"/>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972F78AF-10FC-417F-9F80-C53EE90A3945}"/>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ED4022F6-BC52-49B5-A6A0-AD5C59D7DC8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57692B96-F970-4BC2-AF9D-9EF7B52E9532}"/>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その他経費における比率は横ばいであるものの、後期高齢者医療特別会計繰出金が増（</a:t>
          </a:r>
          <a:r>
            <a:rPr kumimoji="1" lang="en-US" altLang="ja-JP" sz="1300">
              <a:latin typeface="ＭＳ Ｐゴシック" panose="020B0600070205080204" pitchFamily="50" charset="-128"/>
              <a:ea typeface="ＭＳ Ｐゴシック" panose="020B0600070205080204" pitchFamily="50" charset="-128"/>
            </a:rPr>
            <a:t>+72</a:t>
          </a:r>
          <a:r>
            <a:rPr kumimoji="1" lang="ja-JP" altLang="en-US" sz="1300">
              <a:latin typeface="ＭＳ Ｐゴシック" panose="020B0600070205080204" pitchFamily="50" charset="-128"/>
              <a:ea typeface="ＭＳ Ｐゴシック" panose="020B0600070205080204" pitchFamily="50" charset="-128"/>
            </a:rPr>
            <a:t>百万円）となるなど、医療・介護保険に係る繰出金については今後も需要が伸びることが想定されるため、一層厳しい財政規律が求められる。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CC87AEE0-46BB-4FA1-A2C4-250D495BCBC4}"/>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9AF904CC-32C9-40AB-BE21-7CA4D42C808C}"/>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C65093C6-6FD2-426F-B90A-3F71D5E66742}"/>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9AEB899-C78C-46E0-9771-87C3A0160B3B}"/>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A71A8686-57F8-4781-9927-BA1942C2A6A9}"/>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66A4ABA6-B9AA-470B-B06C-CF8AA90149F3}"/>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13A5C00-EE6C-4E1F-8237-E257BA6646E2}"/>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12BAAFFA-1818-40DD-B1E6-721DECF14647}"/>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3E312EFC-1132-4E16-857A-0BCEBCD66A8A}"/>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42FEE07-8640-4C89-9F7F-719C62BBA443}"/>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866583A4-C800-46BF-A108-F8985A33B1A9}"/>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30A5DB53-AE87-406B-9348-A16ADD7C5267}"/>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1252F126-2FF2-45E8-8C08-D05DC05BA29D}"/>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83202856-D970-4890-8D59-2951ABF1E37F}"/>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7E7CB991-F6C7-4DF5-88EE-F3CA5E332B5E}"/>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8EA9CEA1-889F-46F8-ACF9-CDB0C9453CC6}"/>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FAA59F74-7730-44C0-B368-C42841A28ADC}"/>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2DB981E2-5390-4ED3-9FD7-65DA9CDBB485}"/>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4249B675-4AB8-4284-BCA0-F85242C46B5D}"/>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8771499D-CC8D-4AAC-ABE7-C54EED4754EE}"/>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552B540A-5705-4247-9A98-C820A976371D}"/>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285DA105-7061-4B1D-A45E-DE59026C020C}"/>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5D284469-D16A-4F7C-A9EF-ABD843F5ED9C}"/>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113393</xdr:rowOff>
    </xdr:from>
    <xdr:to>
      <xdr:col>82</xdr:col>
      <xdr:colOff>107950</xdr:colOff>
      <xdr:row>57</xdr:row>
      <xdr:rowOff>113393</xdr:rowOff>
    </xdr:to>
    <xdr:cxnSp macro="">
      <xdr:nvCxnSpPr>
        <xdr:cNvPr id="251" name="直線コネクタ 250">
          <a:extLst>
            <a:ext uri="{FF2B5EF4-FFF2-40B4-BE49-F238E27FC236}">
              <a16:creationId xmlns:a16="http://schemas.microsoft.com/office/drawing/2014/main" id="{CB6648DF-0758-439B-B565-2254169C59C3}"/>
            </a:ext>
          </a:extLst>
        </xdr:cNvPr>
        <xdr:cNvCxnSpPr/>
      </xdr:nvCxnSpPr>
      <xdr:spPr>
        <a:xfrm>
          <a:off x="15671800" y="98860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154412</xdr:rowOff>
    </xdr:from>
    <xdr:ext cx="762000" cy="259045"/>
    <xdr:sp macro="" textlink="">
      <xdr:nvSpPr>
        <xdr:cNvPr id="252" name="その他平均値テキスト">
          <a:extLst>
            <a:ext uri="{FF2B5EF4-FFF2-40B4-BE49-F238E27FC236}">
              <a16:creationId xmlns:a16="http://schemas.microsoft.com/office/drawing/2014/main" id="{177FBC34-E2B1-4D1C-9F80-6613E7890B4F}"/>
            </a:ext>
          </a:extLst>
        </xdr:cNvPr>
        <xdr:cNvSpPr txBox="1"/>
      </xdr:nvSpPr>
      <xdr:spPr>
        <a:xfrm>
          <a:off x="16598900" y="9927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D6355454-2F70-40C1-AF4E-E53A78FA8365}"/>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113393</xdr:rowOff>
    </xdr:from>
    <xdr:to>
      <xdr:col>78</xdr:col>
      <xdr:colOff>69850</xdr:colOff>
      <xdr:row>58</xdr:row>
      <xdr:rowOff>170543</xdr:rowOff>
    </xdr:to>
    <xdr:cxnSp macro="">
      <xdr:nvCxnSpPr>
        <xdr:cNvPr id="254" name="直線コネクタ 253">
          <a:extLst>
            <a:ext uri="{FF2B5EF4-FFF2-40B4-BE49-F238E27FC236}">
              <a16:creationId xmlns:a16="http://schemas.microsoft.com/office/drawing/2014/main" id="{1DE14CBD-56D5-4430-9170-7842B4513BE4}"/>
            </a:ext>
          </a:extLst>
        </xdr:cNvPr>
        <xdr:cNvCxnSpPr/>
      </xdr:nvCxnSpPr>
      <xdr:spPr>
        <a:xfrm flipV="1">
          <a:off x="14782800" y="9886043"/>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12D8DFBD-8399-4D65-8B5F-BD69E1EF5647}"/>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119034</xdr:rowOff>
    </xdr:from>
    <xdr:ext cx="736600" cy="259045"/>
    <xdr:sp macro="" textlink="">
      <xdr:nvSpPr>
        <xdr:cNvPr id="256" name="テキスト ボックス 255">
          <a:extLst>
            <a:ext uri="{FF2B5EF4-FFF2-40B4-BE49-F238E27FC236}">
              <a16:creationId xmlns:a16="http://schemas.microsoft.com/office/drawing/2014/main" id="{CD3FD03D-2B2F-4F29-98FA-14F72E08FF14}"/>
            </a:ext>
          </a:extLst>
        </xdr:cNvPr>
        <xdr:cNvSpPr txBox="1"/>
      </xdr:nvSpPr>
      <xdr:spPr>
        <a:xfrm>
          <a:off x="15290800" y="10063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170543</xdr:rowOff>
    </xdr:from>
    <xdr:to>
      <xdr:col>73</xdr:col>
      <xdr:colOff>180975</xdr:colOff>
      <xdr:row>59</xdr:row>
      <xdr:rowOff>31750</xdr:rowOff>
    </xdr:to>
    <xdr:cxnSp macro="">
      <xdr:nvCxnSpPr>
        <xdr:cNvPr id="257" name="直線コネクタ 256">
          <a:extLst>
            <a:ext uri="{FF2B5EF4-FFF2-40B4-BE49-F238E27FC236}">
              <a16:creationId xmlns:a16="http://schemas.microsoft.com/office/drawing/2014/main" id="{B8CA55EE-1253-4DCF-871C-8C4B41C1EF4F}"/>
            </a:ext>
          </a:extLst>
        </xdr:cNvPr>
        <xdr:cNvCxnSpPr/>
      </xdr:nvCxnSpPr>
      <xdr:spPr>
        <a:xfrm flipV="1">
          <a:off x="13893800" y="101146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9AF52EC1-1C0F-475F-8E3C-ED23D44F8514}"/>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144434</xdr:rowOff>
    </xdr:from>
    <xdr:ext cx="762000" cy="259045"/>
    <xdr:sp macro="" textlink="">
      <xdr:nvSpPr>
        <xdr:cNvPr id="259" name="テキスト ボックス 258">
          <a:extLst>
            <a:ext uri="{FF2B5EF4-FFF2-40B4-BE49-F238E27FC236}">
              <a16:creationId xmlns:a16="http://schemas.microsoft.com/office/drawing/2014/main" id="{7DD0D504-4D4E-4B0A-BA5A-C43D1F462926}"/>
            </a:ext>
          </a:extLst>
        </xdr:cNvPr>
        <xdr:cNvSpPr txBox="1"/>
      </xdr:nvSpPr>
      <xdr:spPr>
        <a:xfrm>
          <a:off x="144018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31750</xdr:rowOff>
    </xdr:from>
    <xdr:to>
      <xdr:col>69</xdr:col>
      <xdr:colOff>92075</xdr:colOff>
      <xdr:row>59</xdr:row>
      <xdr:rowOff>107950</xdr:rowOff>
    </xdr:to>
    <xdr:cxnSp macro="">
      <xdr:nvCxnSpPr>
        <xdr:cNvPr id="260" name="直線コネクタ 259">
          <a:extLst>
            <a:ext uri="{FF2B5EF4-FFF2-40B4-BE49-F238E27FC236}">
              <a16:creationId xmlns:a16="http://schemas.microsoft.com/office/drawing/2014/main" id="{7442A907-95D0-4837-8570-DC4663397FAD}"/>
            </a:ext>
          </a:extLst>
        </xdr:cNvPr>
        <xdr:cNvCxnSpPr/>
      </xdr:nvCxnSpPr>
      <xdr:spPr>
        <a:xfrm flipV="1">
          <a:off x="13004800" y="10147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13254D73-456A-4659-8733-55D212EE4DF9}"/>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90005</xdr:rowOff>
    </xdr:from>
    <xdr:ext cx="762000" cy="259045"/>
    <xdr:sp macro="" textlink="">
      <xdr:nvSpPr>
        <xdr:cNvPr id="262" name="テキスト ボックス 261">
          <a:extLst>
            <a:ext uri="{FF2B5EF4-FFF2-40B4-BE49-F238E27FC236}">
              <a16:creationId xmlns:a16="http://schemas.microsoft.com/office/drawing/2014/main" id="{5C3102CC-B37A-4A6B-9061-45005ABE1E22}"/>
            </a:ext>
          </a:extLst>
        </xdr:cNvPr>
        <xdr:cNvSpPr txBox="1"/>
      </xdr:nvSpPr>
      <xdr:spPr>
        <a:xfrm>
          <a:off x="13512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130628</xdr:rowOff>
    </xdr:from>
    <xdr:to>
      <xdr:col>65</xdr:col>
      <xdr:colOff>53975</xdr:colOff>
      <xdr:row>59</xdr:row>
      <xdr:rowOff>60778</xdr:rowOff>
    </xdr:to>
    <xdr:sp macro="" textlink="">
      <xdr:nvSpPr>
        <xdr:cNvPr id="263" name="フローチャート: 判断 262">
          <a:extLst>
            <a:ext uri="{FF2B5EF4-FFF2-40B4-BE49-F238E27FC236}">
              <a16:creationId xmlns:a16="http://schemas.microsoft.com/office/drawing/2014/main" id="{A4827656-7BC4-43C7-92CA-03A03030AF2E}"/>
            </a:ext>
          </a:extLst>
        </xdr:cNvPr>
        <xdr:cNvSpPr/>
      </xdr:nvSpPr>
      <xdr:spPr>
        <a:xfrm>
          <a:off x="12954000" y="1007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70955</xdr:rowOff>
    </xdr:from>
    <xdr:ext cx="762000" cy="259045"/>
    <xdr:sp macro="" textlink="">
      <xdr:nvSpPr>
        <xdr:cNvPr id="264" name="テキスト ボックス 263">
          <a:extLst>
            <a:ext uri="{FF2B5EF4-FFF2-40B4-BE49-F238E27FC236}">
              <a16:creationId xmlns:a16="http://schemas.microsoft.com/office/drawing/2014/main" id="{2D672EF9-5BEE-4601-909C-5706F5FA339C}"/>
            </a:ext>
          </a:extLst>
        </xdr:cNvPr>
        <xdr:cNvSpPr txBox="1"/>
      </xdr:nvSpPr>
      <xdr:spPr>
        <a:xfrm>
          <a:off x="12623800" y="9843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667865DC-F69C-4646-9939-3C9FBF59E8DA}"/>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123E8A7D-A463-4C92-8907-56274B013D0B}"/>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C68AF02C-E64F-4B60-852E-418462037A73}"/>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3FDF4671-38C5-4971-8133-9D30AEA19ECC}"/>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B15BF6C4-7790-4775-806E-A4AD05C8E007}"/>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62593</xdr:rowOff>
    </xdr:from>
    <xdr:to>
      <xdr:col>82</xdr:col>
      <xdr:colOff>158750</xdr:colOff>
      <xdr:row>57</xdr:row>
      <xdr:rowOff>164193</xdr:rowOff>
    </xdr:to>
    <xdr:sp macro="" textlink="">
      <xdr:nvSpPr>
        <xdr:cNvPr id="270" name="楕円 269">
          <a:extLst>
            <a:ext uri="{FF2B5EF4-FFF2-40B4-BE49-F238E27FC236}">
              <a16:creationId xmlns:a16="http://schemas.microsoft.com/office/drawing/2014/main" id="{DA08F3A1-0BE2-472B-93A1-008C9F886014}"/>
            </a:ext>
          </a:extLst>
        </xdr:cNvPr>
        <xdr:cNvSpPr/>
      </xdr:nvSpPr>
      <xdr:spPr>
        <a:xfrm>
          <a:off x="16459200" y="98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79120</xdr:rowOff>
    </xdr:from>
    <xdr:ext cx="762000" cy="259045"/>
    <xdr:sp macro="" textlink="">
      <xdr:nvSpPr>
        <xdr:cNvPr id="271" name="その他該当値テキスト">
          <a:extLst>
            <a:ext uri="{FF2B5EF4-FFF2-40B4-BE49-F238E27FC236}">
              <a16:creationId xmlns:a16="http://schemas.microsoft.com/office/drawing/2014/main" id="{212E6751-4748-4505-969F-1952AFD589F2}"/>
            </a:ext>
          </a:extLst>
        </xdr:cNvPr>
        <xdr:cNvSpPr txBox="1"/>
      </xdr:nvSpPr>
      <xdr:spPr>
        <a:xfrm>
          <a:off x="16598900" y="9680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62593</xdr:rowOff>
    </xdr:from>
    <xdr:to>
      <xdr:col>78</xdr:col>
      <xdr:colOff>120650</xdr:colOff>
      <xdr:row>57</xdr:row>
      <xdr:rowOff>164193</xdr:rowOff>
    </xdr:to>
    <xdr:sp macro="" textlink="">
      <xdr:nvSpPr>
        <xdr:cNvPr id="272" name="楕円 271">
          <a:extLst>
            <a:ext uri="{FF2B5EF4-FFF2-40B4-BE49-F238E27FC236}">
              <a16:creationId xmlns:a16="http://schemas.microsoft.com/office/drawing/2014/main" id="{235966EA-7606-44CA-A47B-4635D0D10136}"/>
            </a:ext>
          </a:extLst>
        </xdr:cNvPr>
        <xdr:cNvSpPr/>
      </xdr:nvSpPr>
      <xdr:spPr>
        <a:xfrm>
          <a:off x="15621000" y="98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2920</xdr:rowOff>
    </xdr:from>
    <xdr:ext cx="736600" cy="259045"/>
    <xdr:sp macro="" textlink="">
      <xdr:nvSpPr>
        <xdr:cNvPr id="273" name="テキスト ボックス 272">
          <a:extLst>
            <a:ext uri="{FF2B5EF4-FFF2-40B4-BE49-F238E27FC236}">
              <a16:creationId xmlns:a16="http://schemas.microsoft.com/office/drawing/2014/main" id="{32CB2A3E-38C0-476D-A209-D84FE3E87BBB}"/>
            </a:ext>
          </a:extLst>
        </xdr:cNvPr>
        <xdr:cNvSpPr txBox="1"/>
      </xdr:nvSpPr>
      <xdr:spPr>
        <a:xfrm>
          <a:off x="15290800" y="9604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119743</xdr:rowOff>
    </xdr:from>
    <xdr:to>
      <xdr:col>74</xdr:col>
      <xdr:colOff>31750</xdr:colOff>
      <xdr:row>59</xdr:row>
      <xdr:rowOff>49893</xdr:rowOff>
    </xdr:to>
    <xdr:sp macro="" textlink="">
      <xdr:nvSpPr>
        <xdr:cNvPr id="274" name="楕円 273">
          <a:extLst>
            <a:ext uri="{FF2B5EF4-FFF2-40B4-BE49-F238E27FC236}">
              <a16:creationId xmlns:a16="http://schemas.microsoft.com/office/drawing/2014/main" id="{847F98C2-C966-41A8-8D44-5EE36DFAA2DF}"/>
            </a:ext>
          </a:extLst>
        </xdr:cNvPr>
        <xdr:cNvSpPr/>
      </xdr:nvSpPr>
      <xdr:spPr>
        <a:xfrm>
          <a:off x="14732000" y="1006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34670</xdr:rowOff>
    </xdr:from>
    <xdr:ext cx="762000" cy="259045"/>
    <xdr:sp macro="" textlink="">
      <xdr:nvSpPr>
        <xdr:cNvPr id="275" name="テキスト ボックス 274">
          <a:extLst>
            <a:ext uri="{FF2B5EF4-FFF2-40B4-BE49-F238E27FC236}">
              <a16:creationId xmlns:a16="http://schemas.microsoft.com/office/drawing/2014/main" id="{29255D66-8C3E-40A4-BBF3-95569E8DA2CC}"/>
            </a:ext>
          </a:extLst>
        </xdr:cNvPr>
        <xdr:cNvSpPr txBox="1"/>
      </xdr:nvSpPr>
      <xdr:spPr>
        <a:xfrm>
          <a:off x="14401800" y="10150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152400</xdr:rowOff>
    </xdr:from>
    <xdr:to>
      <xdr:col>69</xdr:col>
      <xdr:colOff>142875</xdr:colOff>
      <xdr:row>59</xdr:row>
      <xdr:rowOff>82550</xdr:rowOff>
    </xdr:to>
    <xdr:sp macro="" textlink="">
      <xdr:nvSpPr>
        <xdr:cNvPr id="276" name="楕円 275">
          <a:extLst>
            <a:ext uri="{FF2B5EF4-FFF2-40B4-BE49-F238E27FC236}">
              <a16:creationId xmlns:a16="http://schemas.microsoft.com/office/drawing/2014/main" id="{6E3C374C-E7F8-4072-A0BF-87A434DC3FB9}"/>
            </a:ext>
          </a:extLst>
        </xdr:cNvPr>
        <xdr:cNvSpPr/>
      </xdr:nvSpPr>
      <xdr:spPr>
        <a:xfrm>
          <a:off x="13843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67327</xdr:rowOff>
    </xdr:from>
    <xdr:ext cx="762000" cy="259045"/>
    <xdr:sp macro="" textlink="">
      <xdr:nvSpPr>
        <xdr:cNvPr id="277" name="テキスト ボックス 276">
          <a:extLst>
            <a:ext uri="{FF2B5EF4-FFF2-40B4-BE49-F238E27FC236}">
              <a16:creationId xmlns:a16="http://schemas.microsoft.com/office/drawing/2014/main" id="{FC5A99A0-413A-4A49-AC26-954E34AC8235}"/>
            </a:ext>
          </a:extLst>
        </xdr:cNvPr>
        <xdr:cNvSpPr txBox="1"/>
      </xdr:nvSpPr>
      <xdr:spPr>
        <a:xfrm>
          <a:off x="13512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57150</xdr:rowOff>
    </xdr:from>
    <xdr:to>
      <xdr:col>65</xdr:col>
      <xdr:colOff>53975</xdr:colOff>
      <xdr:row>59</xdr:row>
      <xdr:rowOff>158750</xdr:rowOff>
    </xdr:to>
    <xdr:sp macro="" textlink="">
      <xdr:nvSpPr>
        <xdr:cNvPr id="278" name="楕円 277">
          <a:extLst>
            <a:ext uri="{FF2B5EF4-FFF2-40B4-BE49-F238E27FC236}">
              <a16:creationId xmlns:a16="http://schemas.microsoft.com/office/drawing/2014/main" id="{5888330E-A39C-404D-B1A4-36FB948FE4D2}"/>
            </a:ext>
          </a:extLst>
        </xdr:cNvPr>
        <xdr:cNvSpPr/>
      </xdr:nvSpPr>
      <xdr:spPr>
        <a:xfrm>
          <a:off x="12954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143527</xdr:rowOff>
    </xdr:from>
    <xdr:ext cx="762000" cy="259045"/>
    <xdr:sp macro="" textlink="">
      <xdr:nvSpPr>
        <xdr:cNvPr id="279" name="テキスト ボックス 278">
          <a:extLst>
            <a:ext uri="{FF2B5EF4-FFF2-40B4-BE49-F238E27FC236}">
              <a16:creationId xmlns:a16="http://schemas.microsoft.com/office/drawing/2014/main" id="{DF7B7EE2-7895-4663-B0A1-8FA5FCDA40D1}"/>
            </a:ext>
          </a:extLst>
        </xdr:cNvPr>
        <xdr:cNvSpPr txBox="1"/>
      </xdr:nvSpPr>
      <xdr:spPr>
        <a:xfrm>
          <a:off x="126238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FB95405E-8F47-47AD-BF7A-3FD57021E92B}"/>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5C595392-15D5-45CB-8001-A821DC6E2066}"/>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A9C6937-BECD-4CDB-899C-1F227385A9D3}"/>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D97BC1B0-4C77-465A-A60F-CC8BF069EADC}"/>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DE0CB433-EB77-4742-A12E-3BBEE6156CD8}"/>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AAD8E802-BDF5-463E-8F2D-9FCB29FFBE78}"/>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9DD8D5C7-EF7D-4F50-940E-A4840F08C017}"/>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7D662F2E-8075-4C44-9964-D6C65C5CC43C}"/>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58FB1632-5A2E-4B64-A738-F7F16CF15D1D}"/>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3ED732A1-E02A-4050-9A44-A6981E9A2349}"/>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55FB373D-4C3B-4C4C-A2B9-BCAF65EFD5DF}"/>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民間保育所運営事業での増（</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百万円）などがあるものの、病院事業会計負担金の減（△</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百万円）、下水道事業会計負担金の減（△</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百万円）などにより、経常経費は前年度比△</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百万円となった。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今後も企業会計の経営健全化による負担金の軽減等に努める必要がある。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9E832147-F436-47E3-9963-7D36F6011554}"/>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D1A70349-5A8C-4989-9E7C-3A0137806ACC}"/>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D8ECE33B-C80F-4EEC-A6B0-D64777F4211D}"/>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86F461BA-E661-4708-B35E-E1F8B798AEF6}"/>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CF01CFAA-415F-46F0-AC55-051F29668CFF}"/>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AB7273B9-35FD-406B-AB54-C57E79B1D33C}"/>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8093C8CB-6DE9-468B-B042-77DC995B7AF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68488F1B-DB6C-4FD9-A019-C05E261ABFF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F2E2F5D0-AE68-4460-9D11-4EA1E0A82895}"/>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C541F20B-7426-444E-9EBE-EA5652AF2FF1}"/>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8D3285C1-A5E8-4432-B9E6-054E8B2B2EF1}"/>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2CF41FD1-EEFA-40A0-B223-E0CF6C5ED6BF}"/>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DA462EAD-BC2B-486E-91AB-D63B8C9E20E9}"/>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8EC42A15-AEFD-4503-B107-781C868F7CFB}"/>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7C6EA484-CEDC-4637-A7CB-EA2226DBF281}"/>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52619228-19CD-458A-9E4E-9CC437BF4B9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7136022C-C1A1-4798-AB54-813CA1721728}"/>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6D0C02C8-336C-476F-8CE4-671142B9E702}"/>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92710</xdr:rowOff>
    </xdr:from>
    <xdr:to>
      <xdr:col>82</xdr:col>
      <xdr:colOff>107950</xdr:colOff>
      <xdr:row>37</xdr:row>
      <xdr:rowOff>106426</xdr:rowOff>
    </xdr:to>
    <xdr:cxnSp macro="">
      <xdr:nvCxnSpPr>
        <xdr:cNvPr id="309" name="直線コネクタ 308">
          <a:extLst>
            <a:ext uri="{FF2B5EF4-FFF2-40B4-BE49-F238E27FC236}">
              <a16:creationId xmlns:a16="http://schemas.microsoft.com/office/drawing/2014/main" id="{3D8464EA-BFB5-4C41-9096-CAE0B91486C5}"/>
            </a:ext>
          </a:extLst>
        </xdr:cNvPr>
        <xdr:cNvCxnSpPr/>
      </xdr:nvCxnSpPr>
      <xdr:spPr>
        <a:xfrm flipV="1">
          <a:off x="15671800" y="6436360"/>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120159</xdr:rowOff>
    </xdr:from>
    <xdr:ext cx="762000" cy="259045"/>
    <xdr:sp macro="" textlink="">
      <xdr:nvSpPr>
        <xdr:cNvPr id="310" name="補助費等平均値テキスト">
          <a:extLst>
            <a:ext uri="{FF2B5EF4-FFF2-40B4-BE49-F238E27FC236}">
              <a16:creationId xmlns:a16="http://schemas.microsoft.com/office/drawing/2014/main" id="{3A3D0644-0F91-4B86-94C7-C0B3735DE004}"/>
            </a:ext>
          </a:extLst>
        </xdr:cNvPr>
        <xdr:cNvSpPr txBox="1"/>
      </xdr:nvSpPr>
      <xdr:spPr>
        <a:xfrm>
          <a:off x="16598900" y="6120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6FFD52D8-ADE6-47CF-80DB-460D232A82D6}"/>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24130</xdr:rowOff>
    </xdr:from>
    <xdr:to>
      <xdr:col>78</xdr:col>
      <xdr:colOff>69850</xdr:colOff>
      <xdr:row>37</xdr:row>
      <xdr:rowOff>106426</xdr:rowOff>
    </xdr:to>
    <xdr:cxnSp macro="">
      <xdr:nvCxnSpPr>
        <xdr:cNvPr id="312" name="直線コネクタ 311">
          <a:extLst>
            <a:ext uri="{FF2B5EF4-FFF2-40B4-BE49-F238E27FC236}">
              <a16:creationId xmlns:a16="http://schemas.microsoft.com/office/drawing/2014/main" id="{0ABC3E09-5C6F-4CAF-9B80-43F914413387}"/>
            </a:ext>
          </a:extLst>
        </xdr:cNvPr>
        <xdr:cNvCxnSpPr/>
      </xdr:nvCxnSpPr>
      <xdr:spPr>
        <a:xfrm>
          <a:off x="14782800" y="636778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7962DFA3-A2FB-4517-9BAC-6186FE5A7EE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43959</xdr:rowOff>
    </xdr:from>
    <xdr:ext cx="736600" cy="259045"/>
    <xdr:sp macro="" textlink="">
      <xdr:nvSpPr>
        <xdr:cNvPr id="314" name="テキスト ボックス 313">
          <a:extLst>
            <a:ext uri="{FF2B5EF4-FFF2-40B4-BE49-F238E27FC236}">
              <a16:creationId xmlns:a16="http://schemas.microsoft.com/office/drawing/2014/main" id="{63704436-1BCC-4318-8E19-47003E0D5516}"/>
            </a:ext>
          </a:extLst>
        </xdr:cNvPr>
        <xdr:cNvSpPr txBox="1"/>
      </xdr:nvSpPr>
      <xdr:spPr>
        <a:xfrm>
          <a:off x="15290800" y="6044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159004</xdr:rowOff>
    </xdr:from>
    <xdr:to>
      <xdr:col>73</xdr:col>
      <xdr:colOff>180975</xdr:colOff>
      <xdr:row>37</xdr:row>
      <xdr:rowOff>24130</xdr:rowOff>
    </xdr:to>
    <xdr:cxnSp macro="">
      <xdr:nvCxnSpPr>
        <xdr:cNvPr id="315" name="直線コネクタ 314">
          <a:extLst>
            <a:ext uri="{FF2B5EF4-FFF2-40B4-BE49-F238E27FC236}">
              <a16:creationId xmlns:a16="http://schemas.microsoft.com/office/drawing/2014/main" id="{3F5F8C2C-3EEF-4283-AFD4-A5368A10F446}"/>
            </a:ext>
          </a:extLst>
        </xdr:cNvPr>
        <xdr:cNvCxnSpPr/>
      </xdr:nvCxnSpPr>
      <xdr:spPr>
        <a:xfrm>
          <a:off x="13893800" y="633120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6A7D50A3-A5DA-44E3-9384-B50396EEC921}"/>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34815</xdr:rowOff>
    </xdr:from>
    <xdr:ext cx="762000" cy="259045"/>
    <xdr:sp macro="" textlink="">
      <xdr:nvSpPr>
        <xdr:cNvPr id="317" name="テキスト ボックス 316">
          <a:extLst>
            <a:ext uri="{FF2B5EF4-FFF2-40B4-BE49-F238E27FC236}">
              <a16:creationId xmlns:a16="http://schemas.microsoft.com/office/drawing/2014/main" id="{9FAEF195-3E21-49CD-8FEF-6F2842415D0F}"/>
            </a:ext>
          </a:extLst>
        </xdr:cNvPr>
        <xdr:cNvSpPr txBox="1"/>
      </xdr:nvSpPr>
      <xdr:spPr>
        <a:xfrm>
          <a:off x="14401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127000</xdr:rowOff>
    </xdr:from>
    <xdr:to>
      <xdr:col>69</xdr:col>
      <xdr:colOff>92075</xdr:colOff>
      <xdr:row>36</xdr:row>
      <xdr:rowOff>159004</xdr:rowOff>
    </xdr:to>
    <xdr:cxnSp macro="">
      <xdr:nvCxnSpPr>
        <xdr:cNvPr id="318" name="直線コネクタ 317">
          <a:extLst>
            <a:ext uri="{FF2B5EF4-FFF2-40B4-BE49-F238E27FC236}">
              <a16:creationId xmlns:a16="http://schemas.microsoft.com/office/drawing/2014/main" id="{731245F2-F3AE-43C2-BDDA-C20E43EB1149}"/>
            </a:ext>
          </a:extLst>
        </xdr:cNvPr>
        <xdr:cNvCxnSpPr/>
      </xdr:nvCxnSpPr>
      <xdr:spPr>
        <a:xfrm>
          <a:off x="13004800" y="629920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AD0BF2F2-D01D-4CD5-AC0F-F5611A714AE4}"/>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16527</xdr:rowOff>
    </xdr:from>
    <xdr:ext cx="762000" cy="259045"/>
    <xdr:sp macro="" textlink="">
      <xdr:nvSpPr>
        <xdr:cNvPr id="320" name="テキスト ボックス 319">
          <a:extLst>
            <a:ext uri="{FF2B5EF4-FFF2-40B4-BE49-F238E27FC236}">
              <a16:creationId xmlns:a16="http://schemas.microsoft.com/office/drawing/2014/main" id="{70438608-36D6-4DD7-B28B-A02F0A4FF51E}"/>
            </a:ext>
          </a:extLst>
        </xdr:cNvPr>
        <xdr:cNvSpPr txBox="1"/>
      </xdr:nvSpPr>
      <xdr:spPr>
        <a:xfrm>
          <a:off x="13512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48768</xdr:rowOff>
    </xdr:from>
    <xdr:to>
      <xdr:col>65</xdr:col>
      <xdr:colOff>53975</xdr:colOff>
      <xdr:row>36</xdr:row>
      <xdr:rowOff>150368</xdr:rowOff>
    </xdr:to>
    <xdr:sp macro="" textlink="">
      <xdr:nvSpPr>
        <xdr:cNvPr id="321" name="フローチャート: 判断 320">
          <a:extLst>
            <a:ext uri="{FF2B5EF4-FFF2-40B4-BE49-F238E27FC236}">
              <a16:creationId xmlns:a16="http://schemas.microsoft.com/office/drawing/2014/main" id="{1DCB76CA-E477-48D1-8962-B0CCE1605EB1}"/>
            </a:ext>
          </a:extLst>
        </xdr:cNvPr>
        <xdr:cNvSpPr/>
      </xdr:nvSpPr>
      <xdr:spPr>
        <a:xfrm>
          <a:off x="12954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160545</xdr:rowOff>
    </xdr:from>
    <xdr:ext cx="762000" cy="259045"/>
    <xdr:sp macro="" textlink="">
      <xdr:nvSpPr>
        <xdr:cNvPr id="322" name="テキスト ボックス 321">
          <a:extLst>
            <a:ext uri="{FF2B5EF4-FFF2-40B4-BE49-F238E27FC236}">
              <a16:creationId xmlns:a16="http://schemas.microsoft.com/office/drawing/2014/main" id="{1B8382C5-23E6-42DF-AAA7-78B0C6F54DD8}"/>
            </a:ext>
          </a:extLst>
        </xdr:cNvPr>
        <xdr:cNvSpPr txBox="1"/>
      </xdr:nvSpPr>
      <xdr:spPr>
        <a:xfrm>
          <a:off x="12623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165BFD3A-CCAF-467D-B365-0709F11E61EE}"/>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3069C5B6-9155-4151-83A6-D286C721C9E7}"/>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6F428030-2077-4680-BB5F-E3EB77382C4B}"/>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6D4A3FFC-3AC2-433C-A21C-12D3D6F5E12F}"/>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526FE0A6-9CBD-4ABD-BA3A-DD142F23C63F}"/>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41910</xdr:rowOff>
    </xdr:from>
    <xdr:to>
      <xdr:col>82</xdr:col>
      <xdr:colOff>158750</xdr:colOff>
      <xdr:row>37</xdr:row>
      <xdr:rowOff>143510</xdr:rowOff>
    </xdr:to>
    <xdr:sp macro="" textlink="">
      <xdr:nvSpPr>
        <xdr:cNvPr id="328" name="楕円 327">
          <a:extLst>
            <a:ext uri="{FF2B5EF4-FFF2-40B4-BE49-F238E27FC236}">
              <a16:creationId xmlns:a16="http://schemas.microsoft.com/office/drawing/2014/main" id="{8E114F85-E8CA-4F39-96DA-A617609F01B0}"/>
            </a:ext>
          </a:extLst>
        </xdr:cNvPr>
        <xdr:cNvSpPr/>
      </xdr:nvSpPr>
      <xdr:spPr>
        <a:xfrm>
          <a:off x="164592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13987</xdr:rowOff>
    </xdr:from>
    <xdr:ext cx="762000" cy="259045"/>
    <xdr:sp macro="" textlink="">
      <xdr:nvSpPr>
        <xdr:cNvPr id="329" name="補助費等該当値テキスト">
          <a:extLst>
            <a:ext uri="{FF2B5EF4-FFF2-40B4-BE49-F238E27FC236}">
              <a16:creationId xmlns:a16="http://schemas.microsoft.com/office/drawing/2014/main" id="{F55FE4A6-3E9D-43E5-932F-E5CB894BD46D}"/>
            </a:ext>
          </a:extLst>
        </xdr:cNvPr>
        <xdr:cNvSpPr txBox="1"/>
      </xdr:nvSpPr>
      <xdr:spPr>
        <a:xfrm>
          <a:off x="165989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55626</xdr:rowOff>
    </xdr:from>
    <xdr:to>
      <xdr:col>78</xdr:col>
      <xdr:colOff>120650</xdr:colOff>
      <xdr:row>37</xdr:row>
      <xdr:rowOff>157226</xdr:rowOff>
    </xdr:to>
    <xdr:sp macro="" textlink="">
      <xdr:nvSpPr>
        <xdr:cNvPr id="330" name="楕円 329">
          <a:extLst>
            <a:ext uri="{FF2B5EF4-FFF2-40B4-BE49-F238E27FC236}">
              <a16:creationId xmlns:a16="http://schemas.microsoft.com/office/drawing/2014/main" id="{6870413E-6905-43DA-92D8-3574BCC527F3}"/>
            </a:ext>
          </a:extLst>
        </xdr:cNvPr>
        <xdr:cNvSpPr/>
      </xdr:nvSpPr>
      <xdr:spPr>
        <a:xfrm>
          <a:off x="15621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142003</xdr:rowOff>
    </xdr:from>
    <xdr:ext cx="736600" cy="259045"/>
    <xdr:sp macro="" textlink="">
      <xdr:nvSpPr>
        <xdr:cNvPr id="331" name="テキスト ボックス 330">
          <a:extLst>
            <a:ext uri="{FF2B5EF4-FFF2-40B4-BE49-F238E27FC236}">
              <a16:creationId xmlns:a16="http://schemas.microsoft.com/office/drawing/2014/main" id="{DBF2F7F8-839F-4082-8E15-5317E0AEE496}"/>
            </a:ext>
          </a:extLst>
        </xdr:cNvPr>
        <xdr:cNvSpPr txBox="1"/>
      </xdr:nvSpPr>
      <xdr:spPr>
        <a:xfrm>
          <a:off x="15290800" y="6485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144780</xdr:rowOff>
    </xdr:from>
    <xdr:to>
      <xdr:col>74</xdr:col>
      <xdr:colOff>31750</xdr:colOff>
      <xdr:row>37</xdr:row>
      <xdr:rowOff>74930</xdr:rowOff>
    </xdr:to>
    <xdr:sp macro="" textlink="">
      <xdr:nvSpPr>
        <xdr:cNvPr id="332" name="楕円 331">
          <a:extLst>
            <a:ext uri="{FF2B5EF4-FFF2-40B4-BE49-F238E27FC236}">
              <a16:creationId xmlns:a16="http://schemas.microsoft.com/office/drawing/2014/main" id="{BEE0695F-F2CC-419B-8CB2-8097543B7012}"/>
            </a:ext>
          </a:extLst>
        </xdr:cNvPr>
        <xdr:cNvSpPr/>
      </xdr:nvSpPr>
      <xdr:spPr>
        <a:xfrm>
          <a:off x="14732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59707</xdr:rowOff>
    </xdr:from>
    <xdr:ext cx="762000" cy="259045"/>
    <xdr:sp macro="" textlink="">
      <xdr:nvSpPr>
        <xdr:cNvPr id="333" name="テキスト ボックス 332">
          <a:extLst>
            <a:ext uri="{FF2B5EF4-FFF2-40B4-BE49-F238E27FC236}">
              <a16:creationId xmlns:a16="http://schemas.microsoft.com/office/drawing/2014/main" id="{DDBA21DD-9B23-443C-86C4-58A40CF6032A}"/>
            </a:ext>
          </a:extLst>
        </xdr:cNvPr>
        <xdr:cNvSpPr txBox="1"/>
      </xdr:nvSpPr>
      <xdr:spPr>
        <a:xfrm>
          <a:off x="14401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108204</xdr:rowOff>
    </xdr:from>
    <xdr:to>
      <xdr:col>69</xdr:col>
      <xdr:colOff>142875</xdr:colOff>
      <xdr:row>37</xdr:row>
      <xdr:rowOff>38354</xdr:rowOff>
    </xdr:to>
    <xdr:sp macro="" textlink="">
      <xdr:nvSpPr>
        <xdr:cNvPr id="334" name="楕円 333">
          <a:extLst>
            <a:ext uri="{FF2B5EF4-FFF2-40B4-BE49-F238E27FC236}">
              <a16:creationId xmlns:a16="http://schemas.microsoft.com/office/drawing/2014/main" id="{5DC94E78-D7A1-4D44-BCFD-6C98F2A3FACB}"/>
            </a:ext>
          </a:extLst>
        </xdr:cNvPr>
        <xdr:cNvSpPr/>
      </xdr:nvSpPr>
      <xdr:spPr>
        <a:xfrm>
          <a:off x="13843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23131</xdr:rowOff>
    </xdr:from>
    <xdr:ext cx="762000" cy="259045"/>
    <xdr:sp macro="" textlink="">
      <xdr:nvSpPr>
        <xdr:cNvPr id="335" name="テキスト ボックス 334">
          <a:extLst>
            <a:ext uri="{FF2B5EF4-FFF2-40B4-BE49-F238E27FC236}">
              <a16:creationId xmlns:a16="http://schemas.microsoft.com/office/drawing/2014/main" id="{FA2D1331-00F7-4A02-BCDA-E4FCFFC0DC81}"/>
            </a:ext>
          </a:extLst>
        </xdr:cNvPr>
        <xdr:cNvSpPr txBox="1"/>
      </xdr:nvSpPr>
      <xdr:spPr>
        <a:xfrm>
          <a:off x="13512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76200</xdr:rowOff>
    </xdr:from>
    <xdr:to>
      <xdr:col>65</xdr:col>
      <xdr:colOff>53975</xdr:colOff>
      <xdr:row>37</xdr:row>
      <xdr:rowOff>6350</xdr:rowOff>
    </xdr:to>
    <xdr:sp macro="" textlink="">
      <xdr:nvSpPr>
        <xdr:cNvPr id="336" name="楕円 335">
          <a:extLst>
            <a:ext uri="{FF2B5EF4-FFF2-40B4-BE49-F238E27FC236}">
              <a16:creationId xmlns:a16="http://schemas.microsoft.com/office/drawing/2014/main" id="{9BACCA1B-3FDC-4F29-8136-23905B3B3D72}"/>
            </a:ext>
          </a:extLst>
        </xdr:cNvPr>
        <xdr:cNvSpPr/>
      </xdr:nvSpPr>
      <xdr:spPr>
        <a:xfrm>
          <a:off x="12954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162577</xdr:rowOff>
    </xdr:from>
    <xdr:ext cx="762000" cy="259045"/>
    <xdr:sp macro="" textlink="">
      <xdr:nvSpPr>
        <xdr:cNvPr id="337" name="テキスト ボックス 336">
          <a:extLst>
            <a:ext uri="{FF2B5EF4-FFF2-40B4-BE49-F238E27FC236}">
              <a16:creationId xmlns:a16="http://schemas.microsoft.com/office/drawing/2014/main" id="{A18237AE-8211-4758-9507-0457A0DA3A2B}"/>
            </a:ext>
          </a:extLst>
        </xdr:cNvPr>
        <xdr:cNvSpPr txBox="1"/>
      </xdr:nvSpPr>
      <xdr:spPr>
        <a:xfrm>
          <a:off x="12623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40F7C3ED-953C-4731-8AEA-6BDAF7DF94C4}"/>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B5C37252-36BC-4CD6-811F-A0F39431B10C}"/>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56414451-6CF1-4575-83CF-283637AA5F48}"/>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F510EE39-276D-4443-9B29-C219BAE3FB1E}"/>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66E67B8F-D77C-444D-BCE7-990554CA1AE9}"/>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71D8A73C-5C3E-4591-B721-23BE4A746325}"/>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F76804F-BF7B-4FA7-A1F0-3333D9BEA797}"/>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FFA1E3A4-17DD-4F7D-8238-C9069A5E42EC}"/>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1435EC3-B992-4BCC-B9DA-94E68BD3DE58}"/>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D2C47231-2104-48B0-83E1-F35CCCFFE88B}"/>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F5C2897D-CB66-479D-81B4-719FD6DFB4C7}"/>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年度の公債費については、公民館の整備やごみ焼却施設の改修など過去の大規模事業の元金償還が始まったが、過去に実施した繰上償還により</a:t>
          </a:r>
          <a:r>
            <a:rPr kumimoji="1" lang="en-US" altLang="ja-JP" sz="1200">
              <a:latin typeface="ＭＳ Ｐゴシック" panose="020B0600070205080204" pitchFamily="50" charset="-128"/>
              <a:ea typeface="ＭＳ Ｐゴシック" panose="020B0600070205080204" pitchFamily="50" charset="-128"/>
            </a:rPr>
            <a:t>16</a:t>
          </a:r>
          <a:r>
            <a:rPr kumimoji="1" lang="ja-JP" altLang="en-US" sz="1200">
              <a:latin typeface="ＭＳ Ｐゴシック" panose="020B0600070205080204" pitchFamily="50" charset="-128"/>
              <a:ea typeface="ＭＳ Ｐゴシック" panose="020B0600070205080204" pitchFamily="50" charset="-128"/>
            </a:rPr>
            <a:t>百万円の減少となった。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本市は類似団体平均と比べて高い水準であり、交付税算入率の高い地方債の有効活用、繰上償還などを引き続き実施し更なる改善に努めたい。</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1998E989-0786-4BAA-87DA-4A37048E027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D16BD424-99AF-4C4E-A9BF-C48444148BAF}"/>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FAA8224C-1DAE-4759-BB0D-92AA54AE8E2A}"/>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241C5020-282D-4F1F-A1E3-7603B1303122}"/>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87BB6195-A68D-4925-8635-C188F2496B2E}"/>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3EE4D529-0296-4D4B-9C37-8B644E2D86CD}"/>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1A24466F-C99C-46CE-97BC-1EDB05C490C8}"/>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CDECD903-32BE-4A96-AB2E-48F88BB072C4}"/>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FD47DE90-440F-43A5-92EB-6C83B5C5D4F6}"/>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66C37A5D-912F-4AA2-98A8-34263431700B}"/>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A93EC19A-8FFE-429C-AF4E-3DAE98E3A59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A55D6425-6398-40E5-8BF7-39AB176B510B}"/>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41998995-03A1-4014-88A7-AC5EE04833D5}"/>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53208B01-E7DB-42E0-843D-FA19D1051CC7}"/>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71E85951-133E-4B63-AF52-D7DE7869A714}"/>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23D725CD-51BE-4E10-9706-5A3472B5C074}"/>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E160998C-4EFE-4D07-A515-2CC6FB8DCCE8}"/>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54A24DBA-29A1-48FD-B522-28454155EA84}"/>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104139</xdr:rowOff>
    </xdr:from>
    <xdr:to>
      <xdr:col>24</xdr:col>
      <xdr:colOff>25400</xdr:colOff>
      <xdr:row>78</xdr:row>
      <xdr:rowOff>122428</xdr:rowOff>
    </xdr:to>
    <xdr:cxnSp macro="">
      <xdr:nvCxnSpPr>
        <xdr:cNvPr id="367" name="直線コネクタ 366">
          <a:extLst>
            <a:ext uri="{FF2B5EF4-FFF2-40B4-BE49-F238E27FC236}">
              <a16:creationId xmlns:a16="http://schemas.microsoft.com/office/drawing/2014/main" id="{C7799E41-779D-42D2-93BA-ECC6B1CD3283}"/>
            </a:ext>
          </a:extLst>
        </xdr:cNvPr>
        <xdr:cNvCxnSpPr/>
      </xdr:nvCxnSpPr>
      <xdr:spPr>
        <a:xfrm flipV="1">
          <a:off x="3987800" y="13477239"/>
          <a:ext cx="8382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17290</xdr:rowOff>
    </xdr:from>
    <xdr:ext cx="762000" cy="259045"/>
    <xdr:sp macro="" textlink="">
      <xdr:nvSpPr>
        <xdr:cNvPr id="368" name="公債費平均値テキスト">
          <a:extLst>
            <a:ext uri="{FF2B5EF4-FFF2-40B4-BE49-F238E27FC236}">
              <a16:creationId xmlns:a16="http://schemas.microsoft.com/office/drawing/2014/main" id="{6689EB02-6118-470C-96F6-7B2FE86C3B28}"/>
            </a:ext>
          </a:extLst>
        </xdr:cNvPr>
        <xdr:cNvSpPr txBox="1"/>
      </xdr:nvSpPr>
      <xdr:spPr>
        <a:xfrm>
          <a:off x="4914900" y="13047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3AD636B2-A78D-4129-8A02-B46D45C67E0F}"/>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113285</xdr:rowOff>
    </xdr:from>
    <xdr:to>
      <xdr:col>19</xdr:col>
      <xdr:colOff>187325</xdr:colOff>
      <xdr:row>78</xdr:row>
      <xdr:rowOff>122428</xdr:rowOff>
    </xdr:to>
    <xdr:cxnSp macro="">
      <xdr:nvCxnSpPr>
        <xdr:cNvPr id="370" name="直線コネクタ 369">
          <a:extLst>
            <a:ext uri="{FF2B5EF4-FFF2-40B4-BE49-F238E27FC236}">
              <a16:creationId xmlns:a16="http://schemas.microsoft.com/office/drawing/2014/main" id="{B530AAC1-ED7E-4C88-A57D-AD121890A6E0}"/>
            </a:ext>
          </a:extLst>
        </xdr:cNvPr>
        <xdr:cNvCxnSpPr/>
      </xdr:nvCxnSpPr>
      <xdr:spPr>
        <a:xfrm>
          <a:off x="3098800" y="13486385"/>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B47233AA-98BC-4B7E-AC29-474290FF4C17}"/>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158259</xdr:rowOff>
    </xdr:from>
    <xdr:ext cx="736600" cy="259045"/>
    <xdr:sp macro="" textlink="">
      <xdr:nvSpPr>
        <xdr:cNvPr id="372" name="テキスト ボックス 371">
          <a:extLst>
            <a:ext uri="{FF2B5EF4-FFF2-40B4-BE49-F238E27FC236}">
              <a16:creationId xmlns:a16="http://schemas.microsoft.com/office/drawing/2014/main" id="{53F058B5-7786-4CA0-9B55-8BE5A9C5C91F}"/>
            </a:ext>
          </a:extLst>
        </xdr:cNvPr>
        <xdr:cNvSpPr txBox="1"/>
      </xdr:nvSpPr>
      <xdr:spPr>
        <a:xfrm>
          <a:off x="3606800" y="13017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104139</xdr:rowOff>
    </xdr:from>
    <xdr:to>
      <xdr:col>15</xdr:col>
      <xdr:colOff>98425</xdr:colOff>
      <xdr:row>78</xdr:row>
      <xdr:rowOff>113285</xdr:rowOff>
    </xdr:to>
    <xdr:cxnSp macro="">
      <xdr:nvCxnSpPr>
        <xdr:cNvPr id="373" name="直線コネクタ 372">
          <a:extLst>
            <a:ext uri="{FF2B5EF4-FFF2-40B4-BE49-F238E27FC236}">
              <a16:creationId xmlns:a16="http://schemas.microsoft.com/office/drawing/2014/main" id="{1B28D22C-338C-4423-894E-FB41693943FF}"/>
            </a:ext>
          </a:extLst>
        </xdr:cNvPr>
        <xdr:cNvCxnSpPr/>
      </xdr:nvCxnSpPr>
      <xdr:spPr>
        <a:xfrm>
          <a:off x="2209800" y="13477239"/>
          <a:ext cx="88900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29E66CB0-6E21-4825-B165-6155B334130F}"/>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5" name="テキスト ボックス 374">
          <a:extLst>
            <a:ext uri="{FF2B5EF4-FFF2-40B4-BE49-F238E27FC236}">
              <a16:creationId xmlns:a16="http://schemas.microsoft.com/office/drawing/2014/main" id="{22346CCE-AFAD-4C30-B8D6-59C891F4883E}"/>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104139</xdr:rowOff>
    </xdr:from>
    <xdr:to>
      <xdr:col>11</xdr:col>
      <xdr:colOff>9525</xdr:colOff>
      <xdr:row>78</xdr:row>
      <xdr:rowOff>113285</xdr:rowOff>
    </xdr:to>
    <xdr:cxnSp macro="">
      <xdr:nvCxnSpPr>
        <xdr:cNvPr id="376" name="直線コネクタ 375">
          <a:extLst>
            <a:ext uri="{FF2B5EF4-FFF2-40B4-BE49-F238E27FC236}">
              <a16:creationId xmlns:a16="http://schemas.microsoft.com/office/drawing/2014/main" id="{9EEB39A3-1D2E-4D5F-BEA4-4A2B81154253}"/>
            </a:ext>
          </a:extLst>
        </xdr:cNvPr>
        <xdr:cNvCxnSpPr/>
      </xdr:nvCxnSpPr>
      <xdr:spPr>
        <a:xfrm flipV="1">
          <a:off x="1320800" y="13477239"/>
          <a:ext cx="88900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51F57DAD-3D37-4685-9063-A8CD6CDE9605}"/>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78" name="テキスト ボックス 377">
          <a:extLst>
            <a:ext uri="{FF2B5EF4-FFF2-40B4-BE49-F238E27FC236}">
              <a16:creationId xmlns:a16="http://schemas.microsoft.com/office/drawing/2014/main" id="{A6C84D59-539D-4BCA-9676-C68C227B4B99}"/>
            </a:ext>
          </a:extLst>
        </xdr:cNvPr>
        <xdr:cNvSpPr txBox="1"/>
      </xdr:nvSpPr>
      <xdr:spPr>
        <a:xfrm>
          <a:off x="1828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165354</xdr:rowOff>
    </xdr:from>
    <xdr:to>
      <xdr:col>6</xdr:col>
      <xdr:colOff>171450</xdr:colOff>
      <xdr:row>78</xdr:row>
      <xdr:rowOff>95504</xdr:rowOff>
    </xdr:to>
    <xdr:sp macro="" textlink="">
      <xdr:nvSpPr>
        <xdr:cNvPr id="379" name="フローチャート: 判断 378">
          <a:extLst>
            <a:ext uri="{FF2B5EF4-FFF2-40B4-BE49-F238E27FC236}">
              <a16:creationId xmlns:a16="http://schemas.microsoft.com/office/drawing/2014/main" id="{2A093E6C-DFA9-4509-BD53-79DF05B19945}"/>
            </a:ext>
          </a:extLst>
        </xdr:cNvPr>
        <xdr:cNvSpPr/>
      </xdr:nvSpPr>
      <xdr:spPr>
        <a:xfrm>
          <a:off x="1270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105681</xdr:rowOff>
    </xdr:from>
    <xdr:ext cx="762000" cy="259045"/>
    <xdr:sp macro="" textlink="">
      <xdr:nvSpPr>
        <xdr:cNvPr id="380" name="テキスト ボックス 379">
          <a:extLst>
            <a:ext uri="{FF2B5EF4-FFF2-40B4-BE49-F238E27FC236}">
              <a16:creationId xmlns:a16="http://schemas.microsoft.com/office/drawing/2014/main" id="{3CAD7083-D470-487F-B152-31FB664A3919}"/>
            </a:ext>
          </a:extLst>
        </xdr:cNvPr>
        <xdr:cNvSpPr txBox="1"/>
      </xdr:nvSpPr>
      <xdr:spPr>
        <a:xfrm>
          <a:off x="939800" y="13135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F1AE203-6543-4190-BDC7-1C5E9FA431F9}"/>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F384F05C-7C4C-4243-86A5-DDC498106CCA}"/>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E7CA71EC-F9ED-4A47-A888-4CC22857719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F0B88E39-5DBB-4460-9D36-1BA95B1E5BB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DAE26C50-4D84-4254-8767-D200A6B4BB69}"/>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53339</xdr:rowOff>
    </xdr:from>
    <xdr:to>
      <xdr:col>24</xdr:col>
      <xdr:colOff>76200</xdr:colOff>
      <xdr:row>78</xdr:row>
      <xdr:rowOff>154939</xdr:rowOff>
    </xdr:to>
    <xdr:sp macro="" textlink="">
      <xdr:nvSpPr>
        <xdr:cNvPr id="386" name="楕円 385">
          <a:extLst>
            <a:ext uri="{FF2B5EF4-FFF2-40B4-BE49-F238E27FC236}">
              <a16:creationId xmlns:a16="http://schemas.microsoft.com/office/drawing/2014/main" id="{F0A5C33F-4B0D-4B7A-B14F-723AEDA40B46}"/>
            </a:ext>
          </a:extLst>
        </xdr:cNvPr>
        <xdr:cNvSpPr/>
      </xdr:nvSpPr>
      <xdr:spPr>
        <a:xfrm>
          <a:off x="47752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25416</xdr:rowOff>
    </xdr:from>
    <xdr:ext cx="762000" cy="259045"/>
    <xdr:sp macro="" textlink="">
      <xdr:nvSpPr>
        <xdr:cNvPr id="387" name="公債費該当値テキスト">
          <a:extLst>
            <a:ext uri="{FF2B5EF4-FFF2-40B4-BE49-F238E27FC236}">
              <a16:creationId xmlns:a16="http://schemas.microsoft.com/office/drawing/2014/main" id="{3FB5C49C-6543-46CD-AB34-DDE8F9550E90}"/>
            </a:ext>
          </a:extLst>
        </xdr:cNvPr>
        <xdr:cNvSpPr txBox="1"/>
      </xdr:nvSpPr>
      <xdr:spPr>
        <a:xfrm>
          <a:off x="49149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71628</xdr:rowOff>
    </xdr:from>
    <xdr:to>
      <xdr:col>20</xdr:col>
      <xdr:colOff>38100</xdr:colOff>
      <xdr:row>79</xdr:row>
      <xdr:rowOff>1778</xdr:rowOff>
    </xdr:to>
    <xdr:sp macro="" textlink="">
      <xdr:nvSpPr>
        <xdr:cNvPr id="388" name="楕円 387">
          <a:extLst>
            <a:ext uri="{FF2B5EF4-FFF2-40B4-BE49-F238E27FC236}">
              <a16:creationId xmlns:a16="http://schemas.microsoft.com/office/drawing/2014/main" id="{3F7D23B4-8874-4976-9D1C-54696CC2B6AC}"/>
            </a:ext>
          </a:extLst>
        </xdr:cNvPr>
        <xdr:cNvSpPr/>
      </xdr:nvSpPr>
      <xdr:spPr>
        <a:xfrm>
          <a:off x="3937000" y="1344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158005</xdr:rowOff>
    </xdr:from>
    <xdr:ext cx="736600" cy="259045"/>
    <xdr:sp macro="" textlink="">
      <xdr:nvSpPr>
        <xdr:cNvPr id="389" name="テキスト ボックス 388">
          <a:extLst>
            <a:ext uri="{FF2B5EF4-FFF2-40B4-BE49-F238E27FC236}">
              <a16:creationId xmlns:a16="http://schemas.microsoft.com/office/drawing/2014/main" id="{F103CB15-A3CB-4160-912D-85C600E903D9}"/>
            </a:ext>
          </a:extLst>
        </xdr:cNvPr>
        <xdr:cNvSpPr txBox="1"/>
      </xdr:nvSpPr>
      <xdr:spPr>
        <a:xfrm>
          <a:off x="3606800" y="13531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62485</xdr:rowOff>
    </xdr:from>
    <xdr:to>
      <xdr:col>15</xdr:col>
      <xdr:colOff>149225</xdr:colOff>
      <xdr:row>78</xdr:row>
      <xdr:rowOff>164085</xdr:rowOff>
    </xdr:to>
    <xdr:sp macro="" textlink="">
      <xdr:nvSpPr>
        <xdr:cNvPr id="390" name="楕円 389">
          <a:extLst>
            <a:ext uri="{FF2B5EF4-FFF2-40B4-BE49-F238E27FC236}">
              <a16:creationId xmlns:a16="http://schemas.microsoft.com/office/drawing/2014/main" id="{54ABC583-1271-4D68-95CC-D41A928A6A4D}"/>
            </a:ext>
          </a:extLst>
        </xdr:cNvPr>
        <xdr:cNvSpPr/>
      </xdr:nvSpPr>
      <xdr:spPr>
        <a:xfrm>
          <a:off x="3048000" y="1343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148862</xdr:rowOff>
    </xdr:from>
    <xdr:ext cx="762000" cy="259045"/>
    <xdr:sp macro="" textlink="">
      <xdr:nvSpPr>
        <xdr:cNvPr id="391" name="テキスト ボックス 390">
          <a:extLst>
            <a:ext uri="{FF2B5EF4-FFF2-40B4-BE49-F238E27FC236}">
              <a16:creationId xmlns:a16="http://schemas.microsoft.com/office/drawing/2014/main" id="{3C9813AE-85A8-48B4-A6A9-4AA2C79ADE50}"/>
            </a:ext>
          </a:extLst>
        </xdr:cNvPr>
        <xdr:cNvSpPr txBox="1"/>
      </xdr:nvSpPr>
      <xdr:spPr>
        <a:xfrm>
          <a:off x="2717800" y="13521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53339</xdr:rowOff>
    </xdr:from>
    <xdr:to>
      <xdr:col>11</xdr:col>
      <xdr:colOff>60325</xdr:colOff>
      <xdr:row>78</xdr:row>
      <xdr:rowOff>154939</xdr:rowOff>
    </xdr:to>
    <xdr:sp macro="" textlink="">
      <xdr:nvSpPr>
        <xdr:cNvPr id="392" name="楕円 391">
          <a:extLst>
            <a:ext uri="{FF2B5EF4-FFF2-40B4-BE49-F238E27FC236}">
              <a16:creationId xmlns:a16="http://schemas.microsoft.com/office/drawing/2014/main" id="{75A1ECEA-AAA4-435C-9A44-69FBF50981BF}"/>
            </a:ext>
          </a:extLst>
        </xdr:cNvPr>
        <xdr:cNvSpPr/>
      </xdr:nvSpPr>
      <xdr:spPr>
        <a:xfrm>
          <a:off x="2159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139716</xdr:rowOff>
    </xdr:from>
    <xdr:ext cx="762000" cy="259045"/>
    <xdr:sp macro="" textlink="">
      <xdr:nvSpPr>
        <xdr:cNvPr id="393" name="テキスト ボックス 392">
          <a:extLst>
            <a:ext uri="{FF2B5EF4-FFF2-40B4-BE49-F238E27FC236}">
              <a16:creationId xmlns:a16="http://schemas.microsoft.com/office/drawing/2014/main" id="{4050A641-529A-4CE1-B6D9-A64E7CDAC4B3}"/>
            </a:ext>
          </a:extLst>
        </xdr:cNvPr>
        <xdr:cNvSpPr txBox="1"/>
      </xdr:nvSpPr>
      <xdr:spPr>
        <a:xfrm>
          <a:off x="1828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62485</xdr:rowOff>
    </xdr:from>
    <xdr:to>
      <xdr:col>6</xdr:col>
      <xdr:colOff>171450</xdr:colOff>
      <xdr:row>78</xdr:row>
      <xdr:rowOff>164085</xdr:rowOff>
    </xdr:to>
    <xdr:sp macro="" textlink="">
      <xdr:nvSpPr>
        <xdr:cNvPr id="394" name="楕円 393">
          <a:extLst>
            <a:ext uri="{FF2B5EF4-FFF2-40B4-BE49-F238E27FC236}">
              <a16:creationId xmlns:a16="http://schemas.microsoft.com/office/drawing/2014/main" id="{30D1D92F-29DB-4F01-84B5-2C6DD94B4B0F}"/>
            </a:ext>
          </a:extLst>
        </xdr:cNvPr>
        <xdr:cNvSpPr/>
      </xdr:nvSpPr>
      <xdr:spPr>
        <a:xfrm>
          <a:off x="1270000" y="1343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148862</xdr:rowOff>
    </xdr:from>
    <xdr:ext cx="762000" cy="259045"/>
    <xdr:sp macro="" textlink="">
      <xdr:nvSpPr>
        <xdr:cNvPr id="395" name="テキスト ボックス 394">
          <a:extLst>
            <a:ext uri="{FF2B5EF4-FFF2-40B4-BE49-F238E27FC236}">
              <a16:creationId xmlns:a16="http://schemas.microsoft.com/office/drawing/2014/main" id="{0B3B7940-98F3-42DA-B54F-056E02D6190D}"/>
            </a:ext>
          </a:extLst>
        </xdr:cNvPr>
        <xdr:cNvSpPr txBox="1"/>
      </xdr:nvSpPr>
      <xdr:spPr>
        <a:xfrm>
          <a:off x="939800" y="13521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9563092-28D6-4BCB-9131-3FAEED4B377C}"/>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D981DA9C-7D43-4A10-A53A-A05411A50E49}"/>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86259C7B-C0C6-4F05-B2C2-636FF5E219B3}"/>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8B236ECD-2DA2-4C6B-8C8D-A91D6562EAD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CA3E15CB-D907-4F23-BE14-EC7409142FBA}"/>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24A8B5C1-1D32-4EFA-BCE2-12E7AB4385DA}"/>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23746CF2-D29B-483B-9D46-77BF7119BF52}"/>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40CA368B-8BD3-45BF-A65F-485A6A147CDC}"/>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D7AEF876-DEDB-41B2-99C7-B57ED1CC156F}"/>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FFAD7A87-7838-4E93-AC6B-50C20817BE6C}"/>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732D4E3A-BE98-415E-B62A-557F1C05327B}"/>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繰出金や物件費、維持補修費は減少したものの、人件費及び扶助費等が増加している。近年、人件費や光熱水費・物価等の上昇が著しいことから様々な経常経費にも大きな影響があるため、自主財源の確保及び公共施設マネジメントの推進など更なる経費の削減を進めていく。</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A7D22895-34BA-4AAD-8533-508EFAB3D7F3}"/>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E295E679-FA8C-4440-A054-980856BF6AAC}"/>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9A3E493-10EE-4C94-8816-311263705E15}"/>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B29D6DD7-B1DC-4050-9703-F47D1C897379}"/>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563CD600-7B9D-4713-8E6B-8CD9F9C3EC53}"/>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71E8078E-7F8C-4193-85C0-A71CD160DB1E}"/>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C20B0780-A460-401F-9FEF-F46247883DDB}"/>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1EBE6837-36D1-4B69-BA25-B8A1BA4C5545}"/>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9837259A-8B76-4AD1-B7CC-49E7EBEA4524}"/>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F5B4F2ED-5F16-4D0D-AA1F-3E37101A765C}"/>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65D51C61-7A89-4A1A-B96A-7008A6E243C8}"/>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6C8A43B9-9247-49A0-A16E-A83EC90D112C}"/>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51E55669-14C0-4B9E-9BD1-10CD48EA3C3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912CA64F-4476-48EC-BE00-F8E2F92A4F48}"/>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B72A3D51-D6CC-4EEE-9CCF-E356C9184421}"/>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C7627C31-64A8-4409-913A-B3A0B8866856}"/>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a:extLst>
            <a:ext uri="{FF2B5EF4-FFF2-40B4-BE49-F238E27FC236}">
              <a16:creationId xmlns:a16="http://schemas.microsoft.com/office/drawing/2014/main" id="{F8CEC761-72E2-4E59-89FA-AA8766448AC6}"/>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4" name="公債費以外最小値テキスト">
          <a:extLst>
            <a:ext uri="{FF2B5EF4-FFF2-40B4-BE49-F238E27FC236}">
              <a16:creationId xmlns:a16="http://schemas.microsoft.com/office/drawing/2014/main" id="{055A3B3D-CE51-4BD5-9926-16C65D8FF673}"/>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a:extLst>
            <a:ext uri="{FF2B5EF4-FFF2-40B4-BE49-F238E27FC236}">
              <a16:creationId xmlns:a16="http://schemas.microsoft.com/office/drawing/2014/main" id="{6626A992-01BD-43EE-B427-0556EDC253C9}"/>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6" name="公債費以外最大値テキスト">
          <a:extLst>
            <a:ext uri="{FF2B5EF4-FFF2-40B4-BE49-F238E27FC236}">
              <a16:creationId xmlns:a16="http://schemas.microsoft.com/office/drawing/2014/main" id="{B642D0E9-D65F-443F-82E4-4DBA356DE35F}"/>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B776432B-BA5F-445F-A235-65913973B236}"/>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111760</xdr:rowOff>
    </xdr:from>
    <xdr:to>
      <xdr:col>82</xdr:col>
      <xdr:colOff>107950</xdr:colOff>
      <xdr:row>76</xdr:row>
      <xdr:rowOff>5080</xdr:rowOff>
    </xdr:to>
    <xdr:cxnSp macro="">
      <xdr:nvCxnSpPr>
        <xdr:cNvPr id="428" name="直線コネクタ 427">
          <a:extLst>
            <a:ext uri="{FF2B5EF4-FFF2-40B4-BE49-F238E27FC236}">
              <a16:creationId xmlns:a16="http://schemas.microsoft.com/office/drawing/2014/main" id="{983C7655-104C-4C59-B0BE-7612EA34D01D}"/>
            </a:ext>
          </a:extLst>
        </xdr:cNvPr>
        <xdr:cNvCxnSpPr/>
      </xdr:nvCxnSpPr>
      <xdr:spPr>
        <a:xfrm>
          <a:off x="15671800" y="12799060"/>
          <a:ext cx="838200" cy="23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25416</xdr:rowOff>
    </xdr:from>
    <xdr:ext cx="762000" cy="259045"/>
    <xdr:sp macro="" textlink="">
      <xdr:nvSpPr>
        <xdr:cNvPr id="429" name="公債費以外平均値テキスト">
          <a:extLst>
            <a:ext uri="{FF2B5EF4-FFF2-40B4-BE49-F238E27FC236}">
              <a16:creationId xmlns:a16="http://schemas.microsoft.com/office/drawing/2014/main" id="{21B224A7-D231-42AC-8D23-69AC413A7460}"/>
            </a:ext>
          </a:extLst>
        </xdr:cNvPr>
        <xdr:cNvSpPr txBox="1"/>
      </xdr:nvSpPr>
      <xdr:spPr>
        <a:xfrm>
          <a:off x="16598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C1F52C41-2BDF-4DCD-B2C7-7E460A9DF9B7}"/>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58420</xdr:rowOff>
    </xdr:from>
    <xdr:to>
      <xdr:col>78</xdr:col>
      <xdr:colOff>69850</xdr:colOff>
      <xdr:row>74</xdr:row>
      <xdr:rowOff>111760</xdr:rowOff>
    </xdr:to>
    <xdr:cxnSp macro="">
      <xdr:nvCxnSpPr>
        <xdr:cNvPr id="431" name="直線コネクタ 430">
          <a:extLst>
            <a:ext uri="{FF2B5EF4-FFF2-40B4-BE49-F238E27FC236}">
              <a16:creationId xmlns:a16="http://schemas.microsoft.com/office/drawing/2014/main" id="{A837A7CF-0036-49A7-B0A4-7D1B6A247610}"/>
            </a:ext>
          </a:extLst>
        </xdr:cNvPr>
        <xdr:cNvCxnSpPr/>
      </xdr:nvCxnSpPr>
      <xdr:spPr>
        <a:xfrm>
          <a:off x="14782800" y="127457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2" name="フローチャート: 判断 431">
          <a:extLst>
            <a:ext uri="{FF2B5EF4-FFF2-40B4-BE49-F238E27FC236}">
              <a16:creationId xmlns:a16="http://schemas.microsoft.com/office/drawing/2014/main" id="{3717D5BB-0079-41DB-8606-5D6B088A8046}"/>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25416</xdr:rowOff>
    </xdr:from>
    <xdr:ext cx="736600" cy="259045"/>
    <xdr:sp macro="" textlink="">
      <xdr:nvSpPr>
        <xdr:cNvPr id="433" name="テキスト ボックス 432">
          <a:extLst>
            <a:ext uri="{FF2B5EF4-FFF2-40B4-BE49-F238E27FC236}">
              <a16:creationId xmlns:a16="http://schemas.microsoft.com/office/drawing/2014/main" id="{F83F75D3-FA80-4509-8467-E0393316CCC3}"/>
            </a:ext>
          </a:extLst>
        </xdr:cNvPr>
        <xdr:cNvSpPr txBox="1"/>
      </xdr:nvSpPr>
      <xdr:spPr>
        <a:xfrm>
          <a:off x="15290800" y="13055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72</xdr:row>
      <xdr:rowOff>119380</xdr:rowOff>
    </xdr:from>
    <xdr:to>
      <xdr:col>73</xdr:col>
      <xdr:colOff>180975</xdr:colOff>
      <xdr:row>74</xdr:row>
      <xdr:rowOff>58420</xdr:rowOff>
    </xdr:to>
    <xdr:cxnSp macro="">
      <xdr:nvCxnSpPr>
        <xdr:cNvPr id="434" name="直線コネクタ 433">
          <a:extLst>
            <a:ext uri="{FF2B5EF4-FFF2-40B4-BE49-F238E27FC236}">
              <a16:creationId xmlns:a16="http://schemas.microsoft.com/office/drawing/2014/main" id="{32F36E13-802E-4751-84C3-0F651CD7D168}"/>
            </a:ext>
          </a:extLst>
        </xdr:cNvPr>
        <xdr:cNvCxnSpPr/>
      </xdr:nvCxnSpPr>
      <xdr:spPr>
        <a:xfrm>
          <a:off x="13893800" y="12463780"/>
          <a:ext cx="889000" cy="28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CD5A9AB5-9DB9-4A09-9E12-5B5874F19A97}"/>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97807</xdr:rowOff>
    </xdr:from>
    <xdr:ext cx="762000" cy="259045"/>
    <xdr:sp macro="" textlink="">
      <xdr:nvSpPr>
        <xdr:cNvPr id="436" name="テキスト ボックス 435">
          <a:extLst>
            <a:ext uri="{FF2B5EF4-FFF2-40B4-BE49-F238E27FC236}">
              <a16:creationId xmlns:a16="http://schemas.microsoft.com/office/drawing/2014/main" id="{961E646F-889C-4503-A032-09B16920A9A6}"/>
            </a:ext>
          </a:extLst>
        </xdr:cNvPr>
        <xdr:cNvSpPr txBox="1"/>
      </xdr:nvSpPr>
      <xdr:spPr>
        <a:xfrm>
          <a:off x="14401800" y="1295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72</xdr:row>
      <xdr:rowOff>119380</xdr:rowOff>
    </xdr:from>
    <xdr:to>
      <xdr:col>69</xdr:col>
      <xdr:colOff>92075</xdr:colOff>
      <xdr:row>74</xdr:row>
      <xdr:rowOff>12700</xdr:rowOff>
    </xdr:to>
    <xdr:cxnSp macro="">
      <xdr:nvCxnSpPr>
        <xdr:cNvPr id="437" name="直線コネクタ 436">
          <a:extLst>
            <a:ext uri="{FF2B5EF4-FFF2-40B4-BE49-F238E27FC236}">
              <a16:creationId xmlns:a16="http://schemas.microsoft.com/office/drawing/2014/main" id="{DE5FF67D-8464-4AF5-8468-2819F274CE5B}"/>
            </a:ext>
          </a:extLst>
        </xdr:cNvPr>
        <xdr:cNvCxnSpPr/>
      </xdr:nvCxnSpPr>
      <xdr:spPr>
        <a:xfrm flipV="1">
          <a:off x="13004800" y="12463780"/>
          <a:ext cx="889000" cy="23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24D949AE-724A-402D-88EC-6D2750A30258}"/>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10177</xdr:rowOff>
    </xdr:from>
    <xdr:ext cx="762000" cy="259045"/>
    <xdr:sp macro="" textlink="">
      <xdr:nvSpPr>
        <xdr:cNvPr id="439" name="テキスト ボックス 438">
          <a:extLst>
            <a:ext uri="{FF2B5EF4-FFF2-40B4-BE49-F238E27FC236}">
              <a16:creationId xmlns:a16="http://schemas.microsoft.com/office/drawing/2014/main" id="{E0C0A5B1-B52E-4D76-8B8A-C5698EB26AB6}"/>
            </a:ext>
          </a:extLst>
        </xdr:cNvPr>
        <xdr:cNvSpPr txBox="1"/>
      </xdr:nvSpPr>
      <xdr:spPr>
        <a:xfrm>
          <a:off x="13512800" y="1269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68580</xdr:rowOff>
    </xdr:from>
    <xdr:to>
      <xdr:col>65</xdr:col>
      <xdr:colOff>53975</xdr:colOff>
      <xdr:row>74</xdr:row>
      <xdr:rowOff>170180</xdr:rowOff>
    </xdr:to>
    <xdr:sp macro="" textlink="">
      <xdr:nvSpPr>
        <xdr:cNvPr id="440" name="フローチャート: 判断 439">
          <a:extLst>
            <a:ext uri="{FF2B5EF4-FFF2-40B4-BE49-F238E27FC236}">
              <a16:creationId xmlns:a16="http://schemas.microsoft.com/office/drawing/2014/main" id="{8909B0C4-074D-4E2A-8264-8A0A66458BCA}"/>
            </a:ext>
          </a:extLst>
        </xdr:cNvPr>
        <xdr:cNvSpPr/>
      </xdr:nvSpPr>
      <xdr:spPr>
        <a:xfrm>
          <a:off x="12954000" y="1275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154957</xdr:rowOff>
    </xdr:from>
    <xdr:ext cx="762000" cy="259045"/>
    <xdr:sp macro="" textlink="">
      <xdr:nvSpPr>
        <xdr:cNvPr id="441" name="テキスト ボックス 440">
          <a:extLst>
            <a:ext uri="{FF2B5EF4-FFF2-40B4-BE49-F238E27FC236}">
              <a16:creationId xmlns:a16="http://schemas.microsoft.com/office/drawing/2014/main" id="{017B20F4-45DA-4192-8A7F-3B43546C8CE1}"/>
            </a:ext>
          </a:extLst>
        </xdr:cNvPr>
        <xdr:cNvSpPr txBox="1"/>
      </xdr:nvSpPr>
      <xdr:spPr>
        <a:xfrm>
          <a:off x="12623800" y="12842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F0D5F92A-5BAF-49CF-BA75-6F9A2AA75B7F}"/>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9D687BD3-5F63-4091-B6FC-04C2AA72D79D}"/>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4ACBC738-1E4D-4346-9A4B-F5381F28851E}"/>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3B7E88AB-7551-471A-BCF2-B8DA48DC618A}"/>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6120582C-2F96-46E6-8F77-829207CEBA06}"/>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125730</xdr:rowOff>
    </xdr:from>
    <xdr:to>
      <xdr:col>82</xdr:col>
      <xdr:colOff>158750</xdr:colOff>
      <xdr:row>76</xdr:row>
      <xdr:rowOff>55880</xdr:rowOff>
    </xdr:to>
    <xdr:sp macro="" textlink="">
      <xdr:nvSpPr>
        <xdr:cNvPr id="447" name="楕円 446">
          <a:extLst>
            <a:ext uri="{FF2B5EF4-FFF2-40B4-BE49-F238E27FC236}">
              <a16:creationId xmlns:a16="http://schemas.microsoft.com/office/drawing/2014/main" id="{BC9318FC-7B8E-4764-9739-FF93B8A3A924}"/>
            </a:ext>
          </a:extLst>
        </xdr:cNvPr>
        <xdr:cNvSpPr/>
      </xdr:nvSpPr>
      <xdr:spPr>
        <a:xfrm>
          <a:off x="164592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142257</xdr:rowOff>
    </xdr:from>
    <xdr:ext cx="762000" cy="259045"/>
    <xdr:sp macro="" textlink="">
      <xdr:nvSpPr>
        <xdr:cNvPr id="448" name="公債費以外該当値テキスト">
          <a:extLst>
            <a:ext uri="{FF2B5EF4-FFF2-40B4-BE49-F238E27FC236}">
              <a16:creationId xmlns:a16="http://schemas.microsoft.com/office/drawing/2014/main" id="{BF83B72C-DA98-4581-A1DC-737A832E5D71}"/>
            </a:ext>
          </a:extLst>
        </xdr:cNvPr>
        <xdr:cNvSpPr txBox="1"/>
      </xdr:nvSpPr>
      <xdr:spPr>
        <a:xfrm>
          <a:off x="165989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60960</xdr:rowOff>
    </xdr:from>
    <xdr:to>
      <xdr:col>78</xdr:col>
      <xdr:colOff>120650</xdr:colOff>
      <xdr:row>74</xdr:row>
      <xdr:rowOff>162560</xdr:rowOff>
    </xdr:to>
    <xdr:sp macro="" textlink="">
      <xdr:nvSpPr>
        <xdr:cNvPr id="449" name="楕円 448">
          <a:extLst>
            <a:ext uri="{FF2B5EF4-FFF2-40B4-BE49-F238E27FC236}">
              <a16:creationId xmlns:a16="http://schemas.microsoft.com/office/drawing/2014/main" id="{0777203E-B6FE-4E29-A87E-5F1E404FED4C}"/>
            </a:ext>
          </a:extLst>
        </xdr:cNvPr>
        <xdr:cNvSpPr/>
      </xdr:nvSpPr>
      <xdr:spPr>
        <a:xfrm>
          <a:off x="15621000" y="1274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1287</xdr:rowOff>
    </xdr:from>
    <xdr:ext cx="736600" cy="259045"/>
    <xdr:sp macro="" textlink="">
      <xdr:nvSpPr>
        <xdr:cNvPr id="450" name="テキスト ボックス 449">
          <a:extLst>
            <a:ext uri="{FF2B5EF4-FFF2-40B4-BE49-F238E27FC236}">
              <a16:creationId xmlns:a16="http://schemas.microsoft.com/office/drawing/2014/main" id="{76D3E713-77A2-461E-9601-969E9C59E2CC}"/>
            </a:ext>
          </a:extLst>
        </xdr:cNvPr>
        <xdr:cNvSpPr txBox="1"/>
      </xdr:nvSpPr>
      <xdr:spPr>
        <a:xfrm>
          <a:off x="15290800" y="12517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7620</xdr:rowOff>
    </xdr:from>
    <xdr:to>
      <xdr:col>74</xdr:col>
      <xdr:colOff>31750</xdr:colOff>
      <xdr:row>74</xdr:row>
      <xdr:rowOff>109220</xdr:rowOff>
    </xdr:to>
    <xdr:sp macro="" textlink="">
      <xdr:nvSpPr>
        <xdr:cNvPr id="451" name="楕円 450">
          <a:extLst>
            <a:ext uri="{FF2B5EF4-FFF2-40B4-BE49-F238E27FC236}">
              <a16:creationId xmlns:a16="http://schemas.microsoft.com/office/drawing/2014/main" id="{6A1A19DB-28D5-433C-99DB-70D0FF8DE5CA}"/>
            </a:ext>
          </a:extLst>
        </xdr:cNvPr>
        <xdr:cNvSpPr/>
      </xdr:nvSpPr>
      <xdr:spPr>
        <a:xfrm>
          <a:off x="14732000" y="1269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119397</xdr:rowOff>
    </xdr:from>
    <xdr:ext cx="762000" cy="259045"/>
    <xdr:sp macro="" textlink="">
      <xdr:nvSpPr>
        <xdr:cNvPr id="452" name="テキスト ボックス 451">
          <a:extLst>
            <a:ext uri="{FF2B5EF4-FFF2-40B4-BE49-F238E27FC236}">
              <a16:creationId xmlns:a16="http://schemas.microsoft.com/office/drawing/2014/main" id="{A5F9B89D-2FA5-45EB-AE45-874456A59337}"/>
            </a:ext>
          </a:extLst>
        </xdr:cNvPr>
        <xdr:cNvSpPr txBox="1"/>
      </xdr:nvSpPr>
      <xdr:spPr>
        <a:xfrm>
          <a:off x="14401800" y="1246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68580</xdr:rowOff>
    </xdr:from>
    <xdr:to>
      <xdr:col>69</xdr:col>
      <xdr:colOff>142875</xdr:colOff>
      <xdr:row>72</xdr:row>
      <xdr:rowOff>170180</xdr:rowOff>
    </xdr:to>
    <xdr:sp macro="" textlink="">
      <xdr:nvSpPr>
        <xdr:cNvPr id="453" name="楕円 452">
          <a:extLst>
            <a:ext uri="{FF2B5EF4-FFF2-40B4-BE49-F238E27FC236}">
              <a16:creationId xmlns:a16="http://schemas.microsoft.com/office/drawing/2014/main" id="{7FD370F6-B674-4BD8-87B8-314D554B1E52}"/>
            </a:ext>
          </a:extLst>
        </xdr:cNvPr>
        <xdr:cNvSpPr/>
      </xdr:nvSpPr>
      <xdr:spPr>
        <a:xfrm>
          <a:off x="13843000" y="12412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8907</xdr:rowOff>
    </xdr:from>
    <xdr:ext cx="762000" cy="259045"/>
    <xdr:sp macro="" textlink="">
      <xdr:nvSpPr>
        <xdr:cNvPr id="454" name="テキスト ボックス 453">
          <a:extLst>
            <a:ext uri="{FF2B5EF4-FFF2-40B4-BE49-F238E27FC236}">
              <a16:creationId xmlns:a16="http://schemas.microsoft.com/office/drawing/2014/main" id="{B1CF2469-524E-4FDD-9BD1-640405951179}"/>
            </a:ext>
          </a:extLst>
        </xdr:cNvPr>
        <xdr:cNvSpPr txBox="1"/>
      </xdr:nvSpPr>
      <xdr:spPr>
        <a:xfrm>
          <a:off x="13512800" y="1218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133350</xdr:rowOff>
    </xdr:from>
    <xdr:to>
      <xdr:col>65</xdr:col>
      <xdr:colOff>53975</xdr:colOff>
      <xdr:row>74</xdr:row>
      <xdr:rowOff>63500</xdr:rowOff>
    </xdr:to>
    <xdr:sp macro="" textlink="">
      <xdr:nvSpPr>
        <xdr:cNvPr id="455" name="楕円 454">
          <a:extLst>
            <a:ext uri="{FF2B5EF4-FFF2-40B4-BE49-F238E27FC236}">
              <a16:creationId xmlns:a16="http://schemas.microsoft.com/office/drawing/2014/main" id="{5198CC07-CF17-4424-A2CE-BA1A7DD24FCC}"/>
            </a:ext>
          </a:extLst>
        </xdr:cNvPr>
        <xdr:cNvSpPr/>
      </xdr:nvSpPr>
      <xdr:spPr>
        <a:xfrm>
          <a:off x="12954000" y="1264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73677</xdr:rowOff>
    </xdr:from>
    <xdr:ext cx="762000" cy="259045"/>
    <xdr:sp macro="" textlink="">
      <xdr:nvSpPr>
        <xdr:cNvPr id="456" name="テキスト ボックス 455">
          <a:extLst>
            <a:ext uri="{FF2B5EF4-FFF2-40B4-BE49-F238E27FC236}">
              <a16:creationId xmlns:a16="http://schemas.microsoft.com/office/drawing/2014/main" id="{C76D0A28-5149-4325-B5D0-15E125D4E328}"/>
            </a:ext>
          </a:extLst>
        </xdr:cNvPr>
        <xdr:cNvSpPr txBox="1"/>
      </xdr:nvSpPr>
      <xdr:spPr>
        <a:xfrm>
          <a:off x="12623800" y="1241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41349592-EE71-4861-AFC7-13EB71E48C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30B443D2-7E14-4B4A-A194-7DDFA03AB593}"/>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4B7EFDA3-1709-40C4-8C1F-535DAEA30337}"/>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AFE00264-CC81-4C93-A451-77402DFCF963}"/>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FB25D351-91D2-4A6F-8C89-E36953074E16}"/>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京都府福知山市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3405BF25-EDF3-4D49-AF2C-269FE8D07B7E}"/>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BE08CB7E-0B86-41CC-8ADF-01DEAFDFF0B4}"/>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40BC99D1-86B5-4362-BCCE-AE2EB6E7D906}"/>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52DCBBA9-5BD8-49AB-A809-5B288134EA95}"/>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221BB329-6E38-4142-BBE2-B6F31572A8DA}"/>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93BF54A4-DB31-4B7C-83DA-D071A60F0BF5}"/>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ADB27E1-F899-4DBB-A25F-0628EBA93271}"/>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BD033DA4-D7D9-42E2-A8BE-88F6B5B0D01B}"/>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7D0880DF-7279-4018-BEE2-3DD081E6EB77}"/>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F699F872-D2EB-4DF0-A839-7697315BB7CD}"/>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94D09E0A-584E-4238-A37A-AA7F1D2CF1CE}"/>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5C363D06-9695-4FC2-9886-C63C622FCA16}"/>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26BB27ED-8CBF-46F2-A9E5-15269D0EBDEE}"/>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4F470288-FF6D-4589-B460-1F4BFA724AEC}"/>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3A3EA300-5AF1-4372-ACFB-580A196D8BD1}"/>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7B07F792-B579-4DEC-BB31-C1918855FA66}"/>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777D742A-F75E-457C-AD01-6DB8293D8FA4}"/>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C9836A4E-F5F2-4528-87A2-458678C404F4}"/>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6431EEE1-10CC-4C54-9F3C-31F336EABC91}"/>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B3BD943D-F794-488B-8295-B1F2E99DBFED}"/>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D4E41749-ACBA-4435-901B-D35724A0306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C5804249-8185-4FE0-BB28-6B0D6E4FFB4F}"/>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C7137CED-B984-4FFB-A679-D6E821261397}"/>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9D54C3A8-C3B4-4F85-9172-6720AEB250DC}"/>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A08F0C82-4718-4CBB-B8A6-F854DCD2D929}"/>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88302794-7B54-448B-A3FD-A20C243B3DF3}"/>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40E115D8-DB74-4254-8BF6-B39D4EB4B93C}"/>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8FAD2EF8-DEFC-489D-81D4-C2B83490D341}"/>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75156D82-C1C3-4EEF-8702-89950C502436}"/>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6A4A1078-2DC0-47AD-931D-9379D404198A}"/>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224AF840-D85F-4972-A56C-26492CC9A7C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196B3DD5-0DEE-4F0E-9758-87D6E69D63F9}"/>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91DC92B-8AC6-4402-83A6-4526B5411F75}"/>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CDFDAB60-C2DD-4444-AD2E-2325344D4ECB}"/>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5A667FED-08F9-40B9-90B2-3D86307EDE29}"/>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909450CF-05B4-439C-8B23-4BB8F884EBEB}"/>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BC648D54-E640-4966-A356-AE2C305CE6F9}"/>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595A1A3C-D20E-4D54-9DE3-7E005BC2A4A3}"/>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87E6C128-B560-43D9-9883-F6B15E9B474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91D6155C-14EC-4F7C-9C43-BF279E520BAB}"/>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FD3B5E02-C1BD-4EBB-A2AD-6096FB385DA6}"/>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6395AF75-F909-4F4C-8723-8805FD35F50A}"/>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E0B14578-2C32-48E0-84F9-12C63D0054FF}"/>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48285</xdr:rowOff>
    </xdr:from>
    <xdr:to>
      <xdr:col>29</xdr:col>
      <xdr:colOff>127000</xdr:colOff>
      <xdr:row>14</xdr:row>
      <xdr:rowOff>88252</xdr:rowOff>
    </xdr:to>
    <xdr:cxnSp macro="">
      <xdr:nvCxnSpPr>
        <xdr:cNvPr id="50" name="直線コネクタ 49">
          <a:extLst>
            <a:ext uri="{FF2B5EF4-FFF2-40B4-BE49-F238E27FC236}">
              <a16:creationId xmlns:a16="http://schemas.microsoft.com/office/drawing/2014/main" id="{BD609632-9D40-44E6-B17B-CC1786FE3081}"/>
            </a:ext>
          </a:extLst>
        </xdr:cNvPr>
        <xdr:cNvCxnSpPr/>
      </xdr:nvCxnSpPr>
      <xdr:spPr bwMode="auto">
        <a:xfrm flipV="1">
          <a:off x="5003800" y="2324760"/>
          <a:ext cx="647700" cy="2114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153528</xdr:rowOff>
    </xdr:from>
    <xdr:ext cx="762000" cy="259045"/>
    <xdr:sp macro="" textlink="">
      <xdr:nvSpPr>
        <xdr:cNvPr id="51" name="人口1人当たり決算額の推移平均値テキスト130">
          <a:extLst>
            <a:ext uri="{FF2B5EF4-FFF2-40B4-BE49-F238E27FC236}">
              <a16:creationId xmlns:a16="http://schemas.microsoft.com/office/drawing/2014/main" id="{E3BF2767-9BDB-4083-90FC-F73595E5D6D3}"/>
            </a:ext>
          </a:extLst>
        </xdr:cNvPr>
        <xdr:cNvSpPr txBox="1"/>
      </xdr:nvSpPr>
      <xdr:spPr>
        <a:xfrm>
          <a:off x="5740400" y="2944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8E896A8A-B740-4806-BF8E-BFB2967EAF11}"/>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88252</xdr:rowOff>
    </xdr:from>
    <xdr:to>
      <xdr:col>26</xdr:col>
      <xdr:colOff>50800</xdr:colOff>
      <xdr:row>15</xdr:row>
      <xdr:rowOff>22644</xdr:rowOff>
    </xdr:to>
    <xdr:cxnSp macro="">
      <xdr:nvCxnSpPr>
        <xdr:cNvPr id="53" name="直線コネクタ 52">
          <a:extLst>
            <a:ext uri="{FF2B5EF4-FFF2-40B4-BE49-F238E27FC236}">
              <a16:creationId xmlns:a16="http://schemas.microsoft.com/office/drawing/2014/main" id="{58B3DBD5-0F47-4948-9EAE-3AB71E7BF00A}"/>
            </a:ext>
          </a:extLst>
        </xdr:cNvPr>
        <xdr:cNvCxnSpPr/>
      </xdr:nvCxnSpPr>
      <xdr:spPr bwMode="auto">
        <a:xfrm flipV="1">
          <a:off x="4305300" y="2536177"/>
          <a:ext cx="698500" cy="1058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B62F1306-8FA4-4AC6-A304-43C3714A6A5C}"/>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46220</xdr:rowOff>
    </xdr:from>
    <xdr:ext cx="736600" cy="259045"/>
    <xdr:sp macro="" textlink="">
      <xdr:nvSpPr>
        <xdr:cNvPr id="55" name="テキスト ボックス 54">
          <a:extLst>
            <a:ext uri="{FF2B5EF4-FFF2-40B4-BE49-F238E27FC236}">
              <a16:creationId xmlns:a16="http://schemas.microsoft.com/office/drawing/2014/main" id="{FDB80220-49A0-4A6C-8A0A-BC22EBFD7B2E}"/>
            </a:ext>
          </a:extLst>
        </xdr:cNvPr>
        <xdr:cNvSpPr txBox="1"/>
      </xdr:nvSpPr>
      <xdr:spPr>
        <a:xfrm>
          <a:off x="4622800" y="3179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22644</xdr:rowOff>
    </xdr:from>
    <xdr:to>
      <xdr:col>22</xdr:col>
      <xdr:colOff>114300</xdr:colOff>
      <xdr:row>15</xdr:row>
      <xdr:rowOff>92291</xdr:rowOff>
    </xdr:to>
    <xdr:cxnSp macro="">
      <xdr:nvCxnSpPr>
        <xdr:cNvPr id="56" name="直線コネクタ 55">
          <a:extLst>
            <a:ext uri="{FF2B5EF4-FFF2-40B4-BE49-F238E27FC236}">
              <a16:creationId xmlns:a16="http://schemas.microsoft.com/office/drawing/2014/main" id="{5C7DE25A-05F5-4220-A751-D0593507D71A}"/>
            </a:ext>
          </a:extLst>
        </xdr:cNvPr>
        <xdr:cNvCxnSpPr/>
      </xdr:nvCxnSpPr>
      <xdr:spPr bwMode="auto">
        <a:xfrm flipV="1">
          <a:off x="3606800" y="2642019"/>
          <a:ext cx="698500" cy="696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444A32BE-F38D-4F2F-9C2F-A30FAACFA6EA}"/>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81157</xdr:rowOff>
    </xdr:from>
    <xdr:ext cx="762000" cy="259045"/>
    <xdr:sp macro="" textlink="">
      <xdr:nvSpPr>
        <xdr:cNvPr id="58" name="テキスト ボックス 57">
          <a:extLst>
            <a:ext uri="{FF2B5EF4-FFF2-40B4-BE49-F238E27FC236}">
              <a16:creationId xmlns:a16="http://schemas.microsoft.com/office/drawing/2014/main" id="{9A642E39-ED40-453E-BC28-3508D6B5190D}"/>
            </a:ext>
          </a:extLst>
        </xdr:cNvPr>
        <xdr:cNvSpPr txBox="1"/>
      </xdr:nvSpPr>
      <xdr:spPr>
        <a:xfrm>
          <a:off x="3924300" y="321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92291</xdr:rowOff>
    </xdr:from>
    <xdr:to>
      <xdr:col>18</xdr:col>
      <xdr:colOff>177800</xdr:colOff>
      <xdr:row>15</xdr:row>
      <xdr:rowOff>103302</xdr:rowOff>
    </xdr:to>
    <xdr:cxnSp macro="">
      <xdr:nvCxnSpPr>
        <xdr:cNvPr id="59" name="直線コネクタ 58">
          <a:extLst>
            <a:ext uri="{FF2B5EF4-FFF2-40B4-BE49-F238E27FC236}">
              <a16:creationId xmlns:a16="http://schemas.microsoft.com/office/drawing/2014/main" id="{E0A39457-40DA-428B-B91E-8FFEA5E4F14E}"/>
            </a:ext>
          </a:extLst>
        </xdr:cNvPr>
        <xdr:cNvCxnSpPr/>
      </xdr:nvCxnSpPr>
      <xdr:spPr bwMode="auto">
        <a:xfrm flipV="1">
          <a:off x="2908300" y="2711666"/>
          <a:ext cx="698500" cy="110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7993D53B-94F0-4DD4-B3BE-85793594D5E3}"/>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95807</xdr:rowOff>
    </xdr:from>
    <xdr:ext cx="762000" cy="259045"/>
    <xdr:sp macro="" textlink="">
      <xdr:nvSpPr>
        <xdr:cNvPr id="61" name="テキスト ボックス 60">
          <a:extLst>
            <a:ext uri="{FF2B5EF4-FFF2-40B4-BE49-F238E27FC236}">
              <a16:creationId xmlns:a16="http://schemas.microsoft.com/office/drawing/2014/main" id="{9C24A065-9EB1-44F4-BCB4-6F013C2DCD88}"/>
            </a:ext>
          </a:extLst>
        </xdr:cNvPr>
        <xdr:cNvSpPr txBox="1"/>
      </xdr:nvSpPr>
      <xdr:spPr>
        <a:xfrm>
          <a:off x="3225800" y="322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40824</xdr:rowOff>
    </xdr:from>
    <xdr:to>
      <xdr:col>15</xdr:col>
      <xdr:colOff>101600</xdr:colOff>
      <xdr:row>17</xdr:row>
      <xdr:rowOff>142424</xdr:rowOff>
    </xdr:to>
    <xdr:sp macro="" textlink="">
      <xdr:nvSpPr>
        <xdr:cNvPr id="62" name="フローチャート: 判断 61">
          <a:extLst>
            <a:ext uri="{FF2B5EF4-FFF2-40B4-BE49-F238E27FC236}">
              <a16:creationId xmlns:a16="http://schemas.microsoft.com/office/drawing/2014/main" id="{A6F1ACC3-B4BD-4623-8FC5-BA5050262CAA}"/>
            </a:ext>
          </a:extLst>
        </xdr:cNvPr>
        <xdr:cNvSpPr/>
      </xdr:nvSpPr>
      <xdr:spPr bwMode="auto">
        <a:xfrm>
          <a:off x="2857500" y="30030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127201</xdr:rowOff>
    </xdr:from>
    <xdr:ext cx="762000" cy="259045"/>
    <xdr:sp macro="" textlink="">
      <xdr:nvSpPr>
        <xdr:cNvPr id="63" name="テキスト ボックス 62">
          <a:extLst>
            <a:ext uri="{FF2B5EF4-FFF2-40B4-BE49-F238E27FC236}">
              <a16:creationId xmlns:a16="http://schemas.microsoft.com/office/drawing/2014/main" id="{36924972-C1CA-41DF-B6FD-A9AD4C44112B}"/>
            </a:ext>
          </a:extLst>
        </xdr:cNvPr>
        <xdr:cNvSpPr txBox="1"/>
      </xdr:nvSpPr>
      <xdr:spPr>
        <a:xfrm>
          <a:off x="2527300" y="3089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9F5DB915-37D9-4BD0-B8A2-CE52907FB1AC}"/>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1EBD20D2-5918-4A3E-BF54-E0A73B5295B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401100FB-CA5F-4B02-BE7D-49F9D058B926}"/>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7D52EA00-750C-4375-84A1-E222370197B6}"/>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91A3B0E-504D-4308-A57E-D0D300FE13E5}"/>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12</xdr:row>
      <xdr:rowOff>168935</xdr:rowOff>
    </xdr:from>
    <xdr:to>
      <xdr:col>29</xdr:col>
      <xdr:colOff>177800</xdr:colOff>
      <xdr:row>13</xdr:row>
      <xdr:rowOff>99085</xdr:rowOff>
    </xdr:to>
    <xdr:sp macro="" textlink="">
      <xdr:nvSpPr>
        <xdr:cNvPr id="69" name="楕円 68">
          <a:extLst>
            <a:ext uri="{FF2B5EF4-FFF2-40B4-BE49-F238E27FC236}">
              <a16:creationId xmlns:a16="http://schemas.microsoft.com/office/drawing/2014/main" id="{10DD6917-C922-4572-8629-D879C900DE5E}"/>
            </a:ext>
          </a:extLst>
        </xdr:cNvPr>
        <xdr:cNvSpPr/>
      </xdr:nvSpPr>
      <xdr:spPr bwMode="auto">
        <a:xfrm>
          <a:off x="5600700" y="22739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14012</xdr:rowOff>
    </xdr:from>
    <xdr:ext cx="762000" cy="259045"/>
    <xdr:sp macro="" textlink="">
      <xdr:nvSpPr>
        <xdr:cNvPr id="70" name="人口1人当たり決算額の推移該当値テキスト130">
          <a:extLst>
            <a:ext uri="{FF2B5EF4-FFF2-40B4-BE49-F238E27FC236}">
              <a16:creationId xmlns:a16="http://schemas.microsoft.com/office/drawing/2014/main" id="{7BB37868-4240-43CC-805E-CCCBCF4BE33A}"/>
            </a:ext>
          </a:extLst>
        </xdr:cNvPr>
        <xdr:cNvSpPr txBox="1"/>
      </xdr:nvSpPr>
      <xdr:spPr>
        <a:xfrm>
          <a:off x="5740400" y="211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37452</xdr:rowOff>
    </xdr:from>
    <xdr:to>
      <xdr:col>26</xdr:col>
      <xdr:colOff>101600</xdr:colOff>
      <xdr:row>14</xdr:row>
      <xdr:rowOff>139052</xdr:rowOff>
    </xdr:to>
    <xdr:sp macro="" textlink="">
      <xdr:nvSpPr>
        <xdr:cNvPr id="71" name="楕円 70">
          <a:extLst>
            <a:ext uri="{FF2B5EF4-FFF2-40B4-BE49-F238E27FC236}">
              <a16:creationId xmlns:a16="http://schemas.microsoft.com/office/drawing/2014/main" id="{CF8336B4-A7D5-4B5E-83AD-21E165E8DD10}"/>
            </a:ext>
          </a:extLst>
        </xdr:cNvPr>
        <xdr:cNvSpPr/>
      </xdr:nvSpPr>
      <xdr:spPr bwMode="auto">
        <a:xfrm>
          <a:off x="4953000" y="24853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149229</xdr:rowOff>
    </xdr:from>
    <xdr:ext cx="736600" cy="259045"/>
    <xdr:sp macro="" textlink="">
      <xdr:nvSpPr>
        <xdr:cNvPr id="72" name="テキスト ボックス 71">
          <a:extLst>
            <a:ext uri="{FF2B5EF4-FFF2-40B4-BE49-F238E27FC236}">
              <a16:creationId xmlns:a16="http://schemas.microsoft.com/office/drawing/2014/main" id="{91D7934E-242B-463F-868F-0CD651CF7D5D}"/>
            </a:ext>
          </a:extLst>
        </xdr:cNvPr>
        <xdr:cNvSpPr txBox="1"/>
      </xdr:nvSpPr>
      <xdr:spPr>
        <a:xfrm>
          <a:off x="4622800" y="22542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143294</xdr:rowOff>
    </xdr:from>
    <xdr:to>
      <xdr:col>22</xdr:col>
      <xdr:colOff>165100</xdr:colOff>
      <xdr:row>15</xdr:row>
      <xdr:rowOff>73444</xdr:rowOff>
    </xdr:to>
    <xdr:sp macro="" textlink="">
      <xdr:nvSpPr>
        <xdr:cNvPr id="73" name="楕円 72">
          <a:extLst>
            <a:ext uri="{FF2B5EF4-FFF2-40B4-BE49-F238E27FC236}">
              <a16:creationId xmlns:a16="http://schemas.microsoft.com/office/drawing/2014/main" id="{82F0BE61-3E89-46D0-ADE0-3529E80B1492}"/>
            </a:ext>
          </a:extLst>
        </xdr:cNvPr>
        <xdr:cNvSpPr/>
      </xdr:nvSpPr>
      <xdr:spPr bwMode="auto">
        <a:xfrm>
          <a:off x="4254500" y="25912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83621</xdr:rowOff>
    </xdr:from>
    <xdr:ext cx="762000" cy="259045"/>
    <xdr:sp macro="" textlink="">
      <xdr:nvSpPr>
        <xdr:cNvPr id="74" name="テキスト ボックス 73">
          <a:extLst>
            <a:ext uri="{FF2B5EF4-FFF2-40B4-BE49-F238E27FC236}">
              <a16:creationId xmlns:a16="http://schemas.microsoft.com/office/drawing/2014/main" id="{175AA43E-B12E-4BF7-A675-2154198F9FBB}"/>
            </a:ext>
          </a:extLst>
        </xdr:cNvPr>
        <xdr:cNvSpPr txBox="1"/>
      </xdr:nvSpPr>
      <xdr:spPr>
        <a:xfrm>
          <a:off x="3924300" y="2360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41491</xdr:rowOff>
    </xdr:from>
    <xdr:to>
      <xdr:col>19</xdr:col>
      <xdr:colOff>38100</xdr:colOff>
      <xdr:row>15</xdr:row>
      <xdr:rowOff>143091</xdr:rowOff>
    </xdr:to>
    <xdr:sp macro="" textlink="">
      <xdr:nvSpPr>
        <xdr:cNvPr id="75" name="楕円 74">
          <a:extLst>
            <a:ext uri="{FF2B5EF4-FFF2-40B4-BE49-F238E27FC236}">
              <a16:creationId xmlns:a16="http://schemas.microsoft.com/office/drawing/2014/main" id="{B74A0A60-4159-481B-9DFC-1580F44F964D}"/>
            </a:ext>
          </a:extLst>
        </xdr:cNvPr>
        <xdr:cNvSpPr/>
      </xdr:nvSpPr>
      <xdr:spPr bwMode="auto">
        <a:xfrm>
          <a:off x="3556000" y="26608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153268</xdr:rowOff>
    </xdr:from>
    <xdr:ext cx="762000" cy="259045"/>
    <xdr:sp macro="" textlink="">
      <xdr:nvSpPr>
        <xdr:cNvPr id="76" name="テキスト ボックス 75">
          <a:extLst>
            <a:ext uri="{FF2B5EF4-FFF2-40B4-BE49-F238E27FC236}">
              <a16:creationId xmlns:a16="http://schemas.microsoft.com/office/drawing/2014/main" id="{24A7589A-9D42-4BC1-80A9-752021FF7F7B}"/>
            </a:ext>
          </a:extLst>
        </xdr:cNvPr>
        <xdr:cNvSpPr txBox="1"/>
      </xdr:nvSpPr>
      <xdr:spPr>
        <a:xfrm>
          <a:off x="3225800" y="2429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52502</xdr:rowOff>
    </xdr:from>
    <xdr:to>
      <xdr:col>15</xdr:col>
      <xdr:colOff>101600</xdr:colOff>
      <xdr:row>15</xdr:row>
      <xdr:rowOff>154102</xdr:rowOff>
    </xdr:to>
    <xdr:sp macro="" textlink="">
      <xdr:nvSpPr>
        <xdr:cNvPr id="77" name="楕円 76">
          <a:extLst>
            <a:ext uri="{FF2B5EF4-FFF2-40B4-BE49-F238E27FC236}">
              <a16:creationId xmlns:a16="http://schemas.microsoft.com/office/drawing/2014/main" id="{B14F01A5-5916-4BEC-A0D7-9E675FFCFF4B}"/>
            </a:ext>
          </a:extLst>
        </xdr:cNvPr>
        <xdr:cNvSpPr/>
      </xdr:nvSpPr>
      <xdr:spPr bwMode="auto">
        <a:xfrm>
          <a:off x="2857500" y="26718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164279</xdr:rowOff>
    </xdr:from>
    <xdr:ext cx="762000" cy="259045"/>
    <xdr:sp macro="" textlink="">
      <xdr:nvSpPr>
        <xdr:cNvPr id="78" name="テキスト ボックス 77">
          <a:extLst>
            <a:ext uri="{FF2B5EF4-FFF2-40B4-BE49-F238E27FC236}">
              <a16:creationId xmlns:a16="http://schemas.microsoft.com/office/drawing/2014/main" id="{6F7E432A-8CC1-4488-BAA3-94A20D0E5CDA}"/>
            </a:ext>
          </a:extLst>
        </xdr:cNvPr>
        <xdr:cNvSpPr txBox="1"/>
      </xdr:nvSpPr>
      <xdr:spPr>
        <a:xfrm>
          <a:off x="2527300" y="2440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182C2255-D1C5-4933-943C-4163079A41AB}"/>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D29ADAA2-FE24-41FD-92F5-02B533C25A15}"/>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D3B0E359-B52B-447B-BDD1-F03023E68ECB}"/>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5BE20517-50E8-4DD4-8D22-18DE97B43891}"/>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79CE7E90-92BE-42E3-AFF0-4C982CEC7C3B}"/>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A56526D4-7A9F-4077-A358-8B34AFBD66DC}"/>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E818C09B-5977-47EF-A512-44ABCD92F374}"/>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1E6C699D-2385-423B-AE45-1B9A0BD53E57}"/>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219A9EFC-752E-4558-B5B3-8B9174A78098}"/>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7F478280-D112-4592-A814-1A13FA19E804}"/>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5746C7D1-B31F-4112-B542-7DC5C4E4A02A}"/>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FF15C76F-AB2F-4A90-AFF2-3165438D59CE}"/>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CC304BB3-7470-4682-B57B-24F4E6067024}"/>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54DE8C82-F81A-4BF1-B55D-DEDBD90B8852}"/>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C53DE4-62AA-4817-8CB2-F8596B2C4BFA}"/>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5D5667C9-2956-4804-B7DB-CC9282E98E38}"/>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5BB506F6-94B1-4D3A-8ED3-CFAC808538C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899BB4CE-F43D-4474-9589-5F6C76F61A4A}"/>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BE0132BB-7635-41A2-B0F6-E67EAFA38435}"/>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46F9C3FB-843A-40CE-BE42-DB50650371D6}"/>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11E5848C-70E7-4A45-B0DF-6D5359C6E91D}"/>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3BF89E80-11A8-4FF1-9B90-78EB515B876D}"/>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FF7D1F17-CF7E-4813-A6F0-3A7D2BF2E06A}"/>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1A9DE1ED-35FF-4406-A6B2-ECBFCAC0BB37}"/>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66E0D690-2D8A-437B-967D-E9736AF952E7}"/>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F3153707-80FC-4404-98E8-CF5F4B2EA101}"/>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FBC67DAA-EF67-4571-A706-902A7DB21C93}"/>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DE3845F9-CEE2-49D0-AC09-F0D7EB0C441D}"/>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18161AE2-7DA7-4046-AF67-80A31814276F}"/>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D74CB530-359C-4294-BFF4-6853E17303C4}"/>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10B72223-4012-416D-8FF2-35B3560831BB}"/>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8642F2B8-6C54-4F9F-85C7-B1FFABCA6FF3}"/>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C4388101-55F0-4CF1-974B-E2FD267CE059}"/>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4BF1641-732A-48EB-A6BF-E86A3967D5BC}"/>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29486</xdr:rowOff>
    </xdr:from>
    <xdr:to>
      <xdr:col>29</xdr:col>
      <xdr:colOff>127000</xdr:colOff>
      <xdr:row>34</xdr:row>
      <xdr:rowOff>189473</xdr:rowOff>
    </xdr:to>
    <xdr:cxnSp macro="">
      <xdr:nvCxnSpPr>
        <xdr:cNvPr id="113" name="直線コネクタ 112">
          <a:extLst>
            <a:ext uri="{FF2B5EF4-FFF2-40B4-BE49-F238E27FC236}">
              <a16:creationId xmlns:a16="http://schemas.microsoft.com/office/drawing/2014/main" id="{362D5F9B-A8D5-4714-AE67-5D14A5FD16D3}"/>
            </a:ext>
          </a:extLst>
        </xdr:cNvPr>
        <xdr:cNvCxnSpPr/>
      </xdr:nvCxnSpPr>
      <xdr:spPr bwMode="auto">
        <a:xfrm flipV="1">
          <a:off x="5003800" y="6296936"/>
          <a:ext cx="647700" cy="1599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98667</xdr:rowOff>
    </xdr:from>
    <xdr:ext cx="762000" cy="259045"/>
    <xdr:sp macro="" textlink="">
      <xdr:nvSpPr>
        <xdr:cNvPr id="114" name="人口1人当たり決算額の推移平均値テキスト445">
          <a:extLst>
            <a:ext uri="{FF2B5EF4-FFF2-40B4-BE49-F238E27FC236}">
              <a16:creationId xmlns:a16="http://schemas.microsoft.com/office/drawing/2014/main" id="{DBEBADAE-1BF6-49E2-84F9-613ADF7F5C3D}"/>
            </a:ext>
          </a:extLst>
        </xdr:cNvPr>
        <xdr:cNvSpPr txBox="1"/>
      </xdr:nvSpPr>
      <xdr:spPr>
        <a:xfrm>
          <a:off x="5740400" y="670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22337E4E-1C58-4E57-961D-7A9C79361AD8}"/>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189473</xdr:rowOff>
    </xdr:from>
    <xdr:to>
      <xdr:col>26</xdr:col>
      <xdr:colOff>50800</xdr:colOff>
      <xdr:row>34</xdr:row>
      <xdr:rowOff>198127</xdr:rowOff>
    </xdr:to>
    <xdr:cxnSp macro="">
      <xdr:nvCxnSpPr>
        <xdr:cNvPr id="116" name="直線コネクタ 115">
          <a:extLst>
            <a:ext uri="{FF2B5EF4-FFF2-40B4-BE49-F238E27FC236}">
              <a16:creationId xmlns:a16="http://schemas.microsoft.com/office/drawing/2014/main" id="{19AA692B-39EB-4429-B813-DCE923DC589E}"/>
            </a:ext>
          </a:extLst>
        </xdr:cNvPr>
        <xdr:cNvCxnSpPr/>
      </xdr:nvCxnSpPr>
      <xdr:spPr bwMode="auto">
        <a:xfrm flipV="1">
          <a:off x="4305300" y="6456923"/>
          <a:ext cx="698500" cy="86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25A54265-1F92-4C85-8F22-8F5CA74E2C8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203072</xdr:rowOff>
    </xdr:from>
    <xdr:ext cx="736600" cy="259045"/>
    <xdr:sp macro="" textlink="">
      <xdr:nvSpPr>
        <xdr:cNvPr id="118" name="テキスト ボックス 117">
          <a:extLst>
            <a:ext uri="{FF2B5EF4-FFF2-40B4-BE49-F238E27FC236}">
              <a16:creationId xmlns:a16="http://schemas.microsoft.com/office/drawing/2014/main" id="{D3C14772-9A3B-471D-B692-EABA0FA679DD}"/>
            </a:ext>
          </a:extLst>
        </xdr:cNvPr>
        <xdr:cNvSpPr txBox="1"/>
      </xdr:nvSpPr>
      <xdr:spPr>
        <a:xfrm>
          <a:off x="4622800" y="6813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137450</xdr:rowOff>
    </xdr:from>
    <xdr:to>
      <xdr:col>22</xdr:col>
      <xdr:colOff>114300</xdr:colOff>
      <xdr:row>34</xdr:row>
      <xdr:rowOff>198127</xdr:rowOff>
    </xdr:to>
    <xdr:cxnSp macro="">
      <xdr:nvCxnSpPr>
        <xdr:cNvPr id="119" name="直線コネクタ 118">
          <a:extLst>
            <a:ext uri="{FF2B5EF4-FFF2-40B4-BE49-F238E27FC236}">
              <a16:creationId xmlns:a16="http://schemas.microsoft.com/office/drawing/2014/main" id="{01F02DC8-E1BB-4FEB-8C03-B1E39E133BDA}"/>
            </a:ext>
          </a:extLst>
        </xdr:cNvPr>
        <xdr:cNvCxnSpPr/>
      </xdr:nvCxnSpPr>
      <xdr:spPr bwMode="auto">
        <a:xfrm>
          <a:off x="3606800" y="6404900"/>
          <a:ext cx="698500" cy="606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D420397D-C726-4309-8A15-7F3509A84E4B}"/>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210877</xdr:rowOff>
    </xdr:from>
    <xdr:ext cx="762000" cy="259045"/>
    <xdr:sp macro="" textlink="">
      <xdr:nvSpPr>
        <xdr:cNvPr id="121" name="テキスト ボックス 120">
          <a:extLst>
            <a:ext uri="{FF2B5EF4-FFF2-40B4-BE49-F238E27FC236}">
              <a16:creationId xmlns:a16="http://schemas.microsoft.com/office/drawing/2014/main" id="{501B4B16-E8C1-4A55-AA30-31BC5ADC9618}"/>
            </a:ext>
          </a:extLst>
        </xdr:cNvPr>
        <xdr:cNvSpPr txBox="1"/>
      </xdr:nvSpPr>
      <xdr:spPr>
        <a:xfrm>
          <a:off x="3924300" y="682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137450</xdr:rowOff>
    </xdr:from>
    <xdr:to>
      <xdr:col>18</xdr:col>
      <xdr:colOff>177800</xdr:colOff>
      <xdr:row>34</xdr:row>
      <xdr:rowOff>293715</xdr:rowOff>
    </xdr:to>
    <xdr:cxnSp macro="">
      <xdr:nvCxnSpPr>
        <xdr:cNvPr id="122" name="直線コネクタ 121">
          <a:extLst>
            <a:ext uri="{FF2B5EF4-FFF2-40B4-BE49-F238E27FC236}">
              <a16:creationId xmlns:a16="http://schemas.microsoft.com/office/drawing/2014/main" id="{4FCF4392-CB05-4DEC-95F9-AC102D3FBB1F}"/>
            </a:ext>
          </a:extLst>
        </xdr:cNvPr>
        <xdr:cNvCxnSpPr/>
      </xdr:nvCxnSpPr>
      <xdr:spPr bwMode="auto">
        <a:xfrm flipV="1">
          <a:off x="2908300" y="6404900"/>
          <a:ext cx="698500" cy="1562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85AFB389-C875-442F-A13F-E2C100CEDA9A}"/>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224365</xdr:rowOff>
    </xdr:from>
    <xdr:ext cx="762000" cy="259045"/>
    <xdr:sp macro="" textlink="">
      <xdr:nvSpPr>
        <xdr:cNvPr id="124" name="テキスト ボックス 123">
          <a:extLst>
            <a:ext uri="{FF2B5EF4-FFF2-40B4-BE49-F238E27FC236}">
              <a16:creationId xmlns:a16="http://schemas.microsoft.com/office/drawing/2014/main" id="{8B3A559E-E259-4985-A2E1-9B1E1D94BAA1}"/>
            </a:ext>
          </a:extLst>
        </xdr:cNvPr>
        <xdr:cNvSpPr txBox="1"/>
      </xdr:nvSpPr>
      <xdr:spPr>
        <a:xfrm>
          <a:off x="3225800" y="6834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53111</xdr:rowOff>
    </xdr:from>
    <xdr:to>
      <xdr:col>15</xdr:col>
      <xdr:colOff>101600</xdr:colOff>
      <xdr:row>35</xdr:row>
      <xdr:rowOff>154711</xdr:rowOff>
    </xdr:to>
    <xdr:sp macro="" textlink="">
      <xdr:nvSpPr>
        <xdr:cNvPr id="125" name="フローチャート: 判断 124">
          <a:extLst>
            <a:ext uri="{FF2B5EF4-FFF2-40B4-BE49-F238E27FC236}">
              <a16:creationId xmlns:a16="http://schemas.microsoft.com/office/drawing/2014/main" id="{5F58C080-063A-4DC0-9E45-C7D46694F661}"/>
            </a:ext>
          </a:extLst>
        </xdr:cNvPr>
        <xdr:cNvSpPr/>
      </xdr:nvSpPr>
      <xdr:spPr bwMode="auto">
        <a:xfrm>
          <a:off x="2857500" y="6663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139488</xdr:rowOff>
    </xdr:from>
    <xdr:ext cx="762000" cy="259045"/>
    <xdr:sp macro="" textlink="">
      <xdr:nvSpPr>
        <xdr:cNvPr id="126" name="テキスト ボックス 125">
          <a:extLst>
            <a:ext uri="{FF2B5EF4-FFF2-40B4-BE49-F238E27FC236}">
              <a16:creationId xmlns:a16="http://schemas.microsoft.com/office/drawing/2014/main" id="{908AB8E0-1725-4B1C-A512-282AD0663CB7}"/>
            </a:ext>
          </a:extLst>
        </xdr:cNvPr>
        <xdr:cNvSpPr txBox="1"/>
      </xdr:nvSpPr>
      <xdr:spPr>
        <a:xfrm>
          <a:off x="2527300" y="6749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906F42F3-A8E1-4B1E-9BB8-A13087F3EB57}"/>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38DD167D-ADE8-4E00-A27B-065A00C5569F}"/>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C934B154-0710-4255-8C05-D504E30372C9}"/>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C4EAB496-BB38-4977-9B9A-871822377366}"/>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19C6690A-D93B-4EF7-8096-2C2149246B57}"/>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321586</xdr:rowOff>
    </xdr:from>
    <xdr:to>
      <xdr:col>29</xdr:col>
      <xdr:colOff>177800</xdr:colOff>
      <xdr:row>34</xdr:row>
      <xdr:rowOff>80286</xdr:rowOff>
    </xdr:to>
    <xdr:sp macro="" textlink="">
      <xdr:nvSpPr>
        <xdr:cNvPr id="132" name="楕円 131">
          <a:extLst>
            <a:ext uri="{FF2B5EF4-FFF2-40B4-BE49-F238E27FC236}">
              <a16:creationId xmlns:a16="http://schemas.microsoft.com/office/drawing/2014/main" id="{9EA2B144-F20C-41E2-8C1F-5A962D59CEED}"/>
            </a:ext>
          </a:extLst>
        </xdr:cNvPr>
        <xdr:cNvSpPr/>
      </xdr:nvSpPr>
      <xdr:spPr bwMode="auto">
        <a:xfrm>
          <a:off x="5600700" y="62461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166663</xdr:rowOff>
    </xdr:from>
    <xdr:ext cx="762000" cy="259045"/>
    <xdr:sp macro="" textlink="">
      <xdr:nvSpPr>
        <xdr:cNvPr id="133" name="人口1人当たり決算額の推移該当値テキスト445">
          <a:extLst>
            <a:ext uri="{FF2B5EF4-FFF2-40B4-BE49-F238E27FC236}">
              <a16:creationId xmlns:a16="http://schemas.microsoft.com/office/drawing/2014/main" id="{75D1E9AA-BF1A-48F5-82D1-6F21641303E2}"/>
            </a:ext>
          </a:extLst>
        </xdr:cNvPr>
        <xdr:cNvSpPr txBox="1"/>
      </xdr:nvSpPr>
      <xdr:spPr>
        <a:xfrm>
          <a:off x="5740400" y="6091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138673</xdr:rowOff>
    </xdr:from>
    <xdr:to>
      <xdr:col>26</xdr:col>
      <xdr:colOff>101600</xdr:colOff>
      <xdr:row>34</xdr:row>
      <xdr:rowOff>240273</xdr:rowOff>
    </xdr:to>
    <xdr:sp macro="" textlink="">
      <xdr:nvSpPr>
        <xdr:cNvPr id="134" name="楕円 133">
          <a:extLst>
            <a:ext uri="{FF2B5EF4-FFF2-40B4-BE49-F238E27FC236}">
              <a16:creationId xmlns:a16="http://schemas.microsoft.com/office/drawing/2014/main" id="{A30FC595-6837-42B2-8DE2-EA2D08A52FAD}"/>
            </a:ext>
          </a:extLst>
        </xdr:cNvPr>
        <xdr:cNvSpPr/>
      </xdr:nvSpPr>
      <xdr:spPr bwMode="auto">
        <a:xfrm>
          <a:off x="4953000" y="64061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250450</xdr:rowOff>
    </xdr:from>
    <xdr:ext cx="736600" cy="259045"/>
    <xdr:sp macro="" textlink="">
      <xdr:nvSpPr>
        <xdr:cNvPr id="135" name="テキスト ボックス 134">
          <a:extLst>
            <a:ext uri="{FF2B5EF4-FFF2-40B4-BE49-F238E27FC236}">
              <a16:creationId xmlns:a16="http://schemas.microsoft.com/office/drawing/2014/main" id="{6995B606-56C5-4BDE-B1B6-23AE857B521C}"/>
            </a:ext>
          </a:extLst>
        </xdr:cNvPr>
        <xdr:cNvSpPr txBox="1"/>
      </xdr:nvSpPr>
      <xdr:spPr>
        <a:xfrm>
          <a:off x="4622800" y="6175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147327</xdr:rowOff>
    </xdr:from>
    <xdr:to>
      <xdr:col>22</xdr:col>
      <xdr:colOff>165100</xdr:colOff>
      <xdr:row>34</xdr:row>
      <xdr:rowOff>248927</xdr:rowOff>
    </xdr:to>
    <xdr:sp macro="" textlink="">
      <xdr:nvSpPr>
        <xdr:cNvPr id="136" name="楕円 135">
          <a:extLst>
            <a:ext uri="{FF2B5EF4-FFF2-40B4-BE49-F238E27FC236}">
              <a16:creationId xmlns:a16="http://schemas.microsoft.com/office/drawing/2014/main" id="{B42F13CB-034C-4594-A5B1-4EFC9D7825C1}"/>
            </a:ext>
          </a:extLst>
        </xdr:cNvPr>
        <xdr:cNvSpPr/>
      </xdr:nvSpPr>
      <xdr:spPr bwMode="auto">
        <a:xfrm>
          <a:off x="4254500" y="64147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259104</xdr:rowOff>
    </xdr:from>
    <xdr:ext cx="762000" cy="259045"/>
    <xdr:sp macro="" textlink="">
      <xdr:nvSpPr>
        <xdr:cNvPr id="137" name="テキスト ボックス 136">
          <a:extLst>
            <a:ext uri="{FF2B5EF4-FFF2-40B4-BE49-F238E27FC236}">
              <a16:creationId xmlns:a16="http://schemas.microsoft.com/office/drawing/2014/main" id="{F12B61FF-FFC2-4F4F-8649-DB1041FD4E5F}"/>
            </a:ext>
          </a:extLst>
        </xdr:cNvPr>
        <xdr:cNvSpPr txBox="1"/>
      </xdr:nvSpPr>
      <xdr:spPr>
        <a:xfrm>
          <a:off x="3924300" y="6183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86650</xdr:rowOff>
    </xdr:from>
    <xdr:to>
      <xdr:col>19</xdr:col>
      <xdr:colOff>38100</xdr:colOff>
      <xdr:row>34</xdr:row>
      <xdr:rowOff>188250</xdr:rowOff>
    </xdr:to>
    <xdr:sp macro="" textlink="">
      <xdr:nvSpPr>
        <xdr:cNvPr id="138" name="楕円 137">
          <a:extLst>
            <a:ext uri="{FF2B5EF4-FFF2-40B4-BE49-F238E27FC236}">
              <a16:creationId xmlns:a16="http://schemas.microsoft.com/office/drawing/2014/main" id="{9EE8321D-B6C6-40A0-ADEB-1443D912E332}"/>
            </a:ext>
          </a:extLst>
        </xdr:cNvPr>
        <xdr:cNvSpPr/>
      </xdr:nvSpPr>
      <xdr:spPr bwMode="auto">
        <a:xfrm>
          <a:off x="3556000" y="63541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198427</xdr:rowOff>
    </xdr:from>
    <xdr:ext cx="762000" cy="259045"/>
    <xdr:sp macro="" textlink="">
      <xdr:nvSpPr>
        <xdr:cNvPr id="139" name="テキスト ボックス 138">
          <a:extLst>
            <a:ext uri="{FF2B5EF4-FFF2-40B4-BE49-F238E27FC236}">
              <a16:creationId xmlns:a16="http://schemas.microsoft.com/office/drawing/2014/main" id="{9EA254F6-A43C-4764-889F-594325006E8C}"/>
            </a:ext>
          </a:extLst>
        </xdr:cNvPr>
        <xdr:cNvSpPr txBox="1"/>
      </xdr:nvSpPr>
      <xdr:spPr>
        <a:xfrm>
          <a:off x="3225800" y="612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242915</xdr:rowOff>
    </xdr:from>
    <xdr:to>
      <xdr:col>15</xdr:col>
      <xdr:colOff>101600</xdr:colOff>
      <xdr:row>35</xdr:row>
      <xdr:rowOff>1615</xdr:rowOff>
    </xdr:to>
    <xdr:sp macro="" textlink="">
      <xdr:nvSpPr>
        <xdr:cNvPr id="140" name="楕円 139">
          <a:extLst>
            <a:ext uri="{FF2B5EF4-FFF2-40B4-BE49-F238E27FC236}">
              <a16:creationId xmlns:a16="http://schemas.microsoft.com/office/drawing/2014/main" id="{1802A289-1B78-45F5-830B-73C7AA0612CC}"/>
            </a:ext>
          </a:extLst>
        </xdr:cNvPr>
        <xdr:cNvSpPr/>
      </xdr:nvSpPr>
      <xdr:spPr bwMode="auto">
        <a:xfrm>
          <a:off x="2857500" y="65103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11792</xdr:rowOff>
    </xdr:from>
    <xdr:ext cx="762000" cy="259045"/>
    <xdr:sp macro="" textlink="">
      <xdr:nvSpPr>
        <xdr:cNvPr id="141" name="テキスト ボックス 140">
          <a:extLst>
            <a:ext uri="{FF2B5EF4-FFF2-40B4-BE49-F238E27FC236}">
              <a16:creationId xmlns:a16="http://schemas.microsoft.com/office/drawing/2014/main" id="{21F37816-1AF3-42ED-9B50-6A8964982973}"/>
            </a:ext>
          </a:extLst>
        </xdr:cNvPr>
        <xdr:cNvSpPr txBox="1"/>
      </xdr:nvSpPr>
      <xdr:spPr>
        <a:xfrm>
          <a:off x="2527300" y="6279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E027E86-00FF-4230-8AC8-C7E19FF8D39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3D6479E4-4FB4-4850-A900-A54429C4DC48}"/>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EEF7C993-5750-424E-8F78-18DB3BB7EE2C}"/>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63D39914-6D78-45C1-B619-E33258BE5349}"/>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京都府福知山市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C20344E-8EEC-4027-ADEC-3E2839D6ADE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7485282-AA12-4021-9087-433D95BD249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705C528-3D89-4FF0-80C3-1B77C1434DC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36A4BE0-17B9-4880-840B-83F79F3D218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655B4A8-6F40-4506-AD7D-E8832DB34A3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17CAF7D5-9617-415F-B942-5A7F13607796}"/>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74,540
73,099
552.54
50,326,246
49,599,046
659,905
25,290,991
44,209,917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A1F2BF0-60DA-49B8-9633-077ECCFB7E4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2FEDF8B-7290-4A8E-84A6-A1AB58FF811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8167798-6035-4134-BB89-8AE3AC1836A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28.3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7077DC5-6161-4300-BABC-E4CCFA6E31A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C028645-B896-4E8F-B53C-31A7A7224AE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E4438A43-5BBA-4B74-B9B5-C80FE979ADF7}"/>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8D6E3DA7-B29C-4A80-A36B-8755822DE55E}"/>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31EEAB96-3A15-4C86-8ED0-A3E5425EA3E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F24632BD-8E4D-4535-8191-FCC4FB228023}"/>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C5B75F4-1FF3-42DD-9B49-665E4C9EFC9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23E3E84C-7131-4FB7-AEEA-90719AA052AA}"/>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D7830410-9A9C-4FF7-BA1F-7CA96F85DEA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CAEB6A53-16C4-4978-BE6A-A48FABDFF6C9}"/>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99F1F6A9-7A75-43BE-BF6A-FE32CCDB7B6F}"/>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3C0B3B3-3B23-4538-832D-8CC9CEAC4A8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4E356B36-5D5A-4953-B6A9-AD39F21A2B5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94A47F8-127D-43F3-99F1-A95EF1A767A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B15579EC-AB7D-4E10-ABCB-E94D8FD47765}"/>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98FFE0E5-6BF7-4DCE-9FD7-2E0A05C20B58}"/>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A4108C8D-8199-47C2-8B7C-83A97A8E1B27}"/>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6ADE59FB-9160-40DC-B276-56B3107270C4}"/>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F2B3E2B4-B50F-4D8D-9E7E-7A05DB00B46F}"/>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E236DB0E-A811-42AC-A852-53355F6B48FB}"/>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CE857335-0C57-481C-833D-DDA69E7EA0DB}"/>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430F20F8-7BEC-40A5-B6A5-31C0674CD834}"/>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63586C3B-4ED4-4963-9923-7DB3796C4AFF}"/>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C82C68FA-EFFC-48E4-A364-B88F8C325FB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5B0F6323-AE8E-4384-8B29-5A01916AD3E1}"/>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BB12A733-A37D-44E9-95BB-75B2E37E1EE5}"/>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80EB2EC6-9C38-441E-8A10-95667C6CFC0B}"/>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F942825C-786A-46E3-8F36-214E5AE27787}"/>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75F2CD51-A2DB-419F-84E1-D2EC17000C27}"/>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525A881D-5103-4A44-8F3A-231FF3D327AA}"/>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F6D6A9CF-9164-4325-A3AE-B6655657E9A3}"/>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81F57F82-1722-4706-B3AF-ADC565F2E2F3}"/>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4221E01-1052-4B5E-9342-CC3D904CA099}"/>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69E37C1C-795D-4D35-8A24-3D6C9D8AE539}"/>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C6C65CE-DF79-40DA-B74B-C03F6AE22A1C}"/>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A4C9EB64-D0E7-4D95-8F93-227F3E9430AD}"/>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448DBB61-9D9C-4307-B54C-20C0030F0BBC}"/>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327A7906-D882-40BF-A094-9D78520986EB}"/>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B7EBA759-24C1-4112-BB53-9F10C03E8EAE}"/>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26F3BC9E-B751-4E83-BEB5-59A1FD2F23C4}"/>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BF82D050-8E8D-40ED-9CF8-7A472CD3F1AB}"/>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1B844966-1573-43FC-B1FA-C226D7593F45}"/>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A965FBBD-8593-473A-AFAF-6D8788942B58}"/>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3C032B30-CEBB-4F69-A32F-AD30EE594485}"/>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8B4D7D12-2937-48CC-AE45-83D46911A8D7}"/>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88387B00-6645-441B-83F1-BBA673497DD1}"/>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D2A786E3-F412-4229-AA73-DE7E8FA98715}"/>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2EABE0CD-757C-4F0E-B62E-195F17B317A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84346</xdr:rowOff>
    </xdr:from>
    <xdr:to>
      <xdr:col>24</xdr:col>
      <xdr:colOff>63500</xdr:colOff>
      <xdr:row>33</xdr:row>
      <xdr:rowOff>107696</xdr:rowOff>
    </xdr:to>
    <xdr:cxnSp macro="">
      <xdr:nvCxnSpPr>
        <xdr:cNvPr id="63" name="直線コネクタ 62">
          <a:extLst>
            <a:ext uri="{FF2B5EF4-FFF2-40B4-BE49-F238E27FC236}">
              <a16:creationId xmlns:a16="http://schemas.microsoft.com/office/drawing/2014/main" id="{0A404B67-6A9D-4C8A-8E61-F33BB12E6D57}"/>
            </a:ext>
          </a:extLst>
        </xdr:cNvPr>
        <xdr:cNvCxnSpPr/>
      </xdr:nvCxnSpPr>
      <xdr:spPr>
        <a:xfrm flipV="1">
          <a:off x="3797300" y="5570746"/>
          <a:ext cx="838200" cy="19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48615</xdr:rowOff>
    </xdr:from>
    <xdr:ext cx="534377" cy="259045"/>
    <xdr:sp macro="" textlink="">
      <xdr:nvSpPr>
        <xdr:cNvPr id="64" name="人件費平均値テキスト">
          <a:extLst>
            <a:ext uri="{FF2B5EF4-FFF2-40B4-BE49-F238E27FC236}">
              <a16:creationId xmlns:a16="http://schemas.microsoft.com/office/drawing/2014/main" id="{99F9AFDC-F2B4-4123-9E49-627604CF9083}"/>
            </a:ext>
          </a:extLst>
        </xdr:cNvPr>
        <xdr:cNvSpPr txBox="1"/>
      </xdr:nvSpPr>
      <xdr:spPr>
        <a:xfrm>
          <a:off x="4686300" y="604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65018183-BEEF-4C19-ADC6-6EC38620EFC1}"/>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107696</xdr:rowOff>
    </xdr:from>
    <xdr:to>
      <xdr:col>19</xdr:col>
      <xdr:colOff>177800</xdr:colOff>
      <xdr:row>34</xdr:row>
      <xdr:rowOff>1266</xdr:rowOff>
    </xdr:to>
    <xdr:cxnSp macro="">
      <xdr:nvCxnSpPr>
        <xdr:cNvPr id="66" name="直線コネクタ 65">
          <a:extLst>
            <a:ext uri="{FF2B5EF4-FFF2-40B4-BE49-F238E27FC236}">
              <a16:creationId xmlns:a16="http://schemas.microsoft.com/office/drawing/2014/main" id="{3F5E2D30-C2DD-476D-B087-F2A581FD73D2}"/>
            </a:ext>
          </a:extLst>
        </xdr:cNvPr>
        <xdr:cNvCxnSpPr/>
      </xdr:nvCxnSpPr>
      <xdr:spPr>
        <a:xfrm flipV="1">
          <a:off x="2908300" y="5765546"/>
          <a:ext cx="889000" cy="65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A61DEA7-26E9-47A4-97C2-1ACD1B743CE7}"/>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102858</xdr:rowOff>
    </xdr:from>
    <xdr:ext cx="534377" cy="259045"/>
    <xdr:sp macro="" textlink="">
      <xdr:nvSpPr>
        <xdr:cNvPr id="68" name="テキスト ボックス 67">
          <a:extLst>
            <a:ext uri="{FF2B5EF4-FFF2-40B4-BE49-F238E27FC236}">
              <a16:creationId xmlns:a16="http://schemas.microsoft.com/office/drawing/2014/main" id="{6668CC92-F925-4295-A725-0390379AD405}"/>
            </a:ext>
          </a:extLst>
        </xdr:cNvPr>
        <xdr:cNvSpPr txBox="1"/>
      </xdr:nvSpPr>
      <xdr:spPr>
        <a:xfrm>
          <a:off x="3530111" y="627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1266</xdr:rowOff>
    </xdr:from>
    <xdr:to>
      <xdr:col>15</xdr:col>
      <xdr:colOff>50800</xdr:colOff>
      <xdr:row>34</xdr:row>
      <xdr:rowOff>80297</xdr:rowOff>
    </xdr:to>
    <xdr:cxnSp macro="">
      <xdr:nvCxnSpPr>
        <xdr:cNvPr id="69" name="直線コネクタ 68">
          <a:extLst>
            <a:ext uri="{FF2B5EF4-FFF2-40B4-BE49-F238E27FC236}">
              <a16:creationId xmlns:a16="http://schemas.microsoft.com/office/drawing/2014/main" id="{B49857AB-0A6E-47B0-8C99-A03BC2E01F0A}"/>
            </a:ext>
          </a:extLst>
        </xdr:cNvPr>
        <xdr:cNvCxnSpPr/>
      </xdr:nvCxnSpPr>
      <xdr:spPr>
        <a:xfrm flipV="1">
          <a:off x="2019300" y="5830566"/>
          <a:ext cx="889000" cy="79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F1CEB72B-43EE-4EC4-8336-07B4C633E345}"/>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108981</xdr:rowOff>
    </xdr:from>
    <xdr:ext cx="534377" cy="259045"/>
    <xdr:sp macro="" textlink="">
      <xdr:nvSpPr>
        <xdr:cNvPr id="71" name="テキスト ボックス 70">
          <a:extLst>
            <a:ext uri="{FF2B5EF4-FFF2-40B4-BE49-F238E27FC236}">
              <a16:creationId xmlns:a16="http://schemas.microsoft.com/office/drawing/2014/main" id="{D85AE4B5-F6B8-45D1-8D77-81290825867B}"/>
            </a:ext>
          </a:extLst>
        </xdr:cNvPr>
        <xdr:cNvSpPr txBox="1"/>
      </xdr:nvSpPr>
      <xdr:spPr>
        <a:xfrm>
          <a:off x="2641111" y="628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47705</xdr:rowOff>
    </xdr:from>
    <xdr:to>
      <xdr:col>10</xdr:col>
      <xdr:colOff>114300</xdr:colOff>
      <xdr:row>34</xdr:row>
      <xdr:rowOff>80297</xdr:rowOff>
    </xdr:to>
    <xdr:cxnSp macro="">
      <xdr:nvCxnSpPr>
        <xdr:cNvPr id="72" name="直線コネクタ 71">
          <a:extLst>
            <a:ext uri="{FF2B5EF4-FFF2-40B4-BE49-F238E27FC236}">
              <a16:creationId xmlns:a16="http://schemas.microsoft.com/office/drawing/2014/main" id="{196F2777-6CF5-4239-B1BF-29D83075E4E2}"/>
            </a:ext>
          </a:extLst>
        </xdr:cNvPr>
        <xdr:cNvCxnSpPr/>
      </xdr:nvCxnSpPr>
      <xdr:spPr>
        <a:xfrm>
          <a:off x="1130300" y="5877005"/>
          <a:ext cx="889000" cy="32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EE1F388-34D7-49AA-9BAE-FC422CF067F1}"/>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127008</xdr:rowOff>
    </xdr:from>
    <xdr:ext cx="534377" cy="259045"/>
    <xdr:sp macro="" textlink="">
      <xdr:nvSpPr>
        <xdr:cNvPr id="74" name="テキスト ボックス 73">
          <a:extLst>
            <a:ext uri="{FF2B5EF4-FFF2-40B4-BE49-F238E27FC236}">
              <a16:creationId xmlns:a16="http://schemas.microsoft.com/office/drawing/2014/main" id="{1588C390-B010-41E7-AD20-E9CA49B97FCA}"/>
            </a:ext>
          </a:extLst>
        </xdr:cNvPr>
        <xdr:cNvSpPr txBox="1"/>
      </xdr:nvSpPr>
      <xdr:spPr>
        <a:xfrm>
          <a:off x="1752111" y="6299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61174</xdr:rowOff>
    </xdr:from>
    <xdr:to>
      <xdr:col>6</xdr:col>
      <xdr:colOff>38100</xdr:colOff>
      <xdr:row>35</xdr:row>
      <xdr:rowOff>162774</xdr:rowOff>
    </xdr:to>
    <xdr:sp macro="" textlink="">
      <xdr:nvSpPr>
        <xdr:cNvPr id="75" name="フローチャート: 判断 74">
          <a:extLst>
            <a:ext uri="{FF2B5EF4-FFF2-40B4-BE49-F238E27FC236}">
              <a16:creationId xmlns:a16="http://schemas.microsoft.com/office/drawing/2014/main" id="{4FDD9AA2-3A7A-4001-98E6-783A8DE15538}"/>
            </a:ext>
          </a:extLst>
        </xdr:cNvPr>
        <xdr:cNvSpPr/>
      </xdr:nvSpPr>
      <xdr:spPr>
        <a:xfrm>
          <a:off x="1079500" y="6061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153901</xdr:rowOff>
    </xdr:from>
    <xdr:ext cx="534377" cy="259045"/>
    <xdr:sp macro="" textlink="">
      <xdr:nvSpPr>
        <xdr:cNvPr id="76" name="テキスト ボックス 75">
          <a:extLst>
            <a:ext uri="{FF2B5EF4-FFF2-40B4-BE49-F238E27FC236}">
              <a16:creationId xmlns:a16="http://schemas.microsoft.com/office/drawing/2014/main" id="{B59EF348-86F0-42C7-9348-44A1040D9485}"/>
            </a:ext>
          </a:extLst>
        </xdr:cNvPr>
        <xdr:cNvSpPr txBox="1"/>
      </xdr:nvSpPr>
      <xdr:spPr>
        <a:xfrm>
          <a:off x="863111" y="615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F2D89684-6644-4763-BD9E-DFF95A87B7AB}"/>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53B8D817-4B32-448C-A282-E5CB08586739}"/>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3AFDE7F8-4C5A-442D-8F81-386C227EDA1E}"/>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E4A57C2F-693A-44DA-A344-CC3A7EE72BB1}"/>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CF4B571B-5C0A-4E98-99D9-C12D66551747}"/>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33546</xdr:rowOff>
    </xdr:from>
    <xdr:to>
      <xdr:col>24</xdr:col>
      <xdr:colOff>114300</xdr:colOff>
      <xdr:row>32</xdr:row>
      <xdr:rowOff>135146</xdr:rowOff>
    </xdr:to>
    <xdr:sp macro="" textlink="">
      <xdr:nvSpPr>
        <xdr:cNvPr id="82" name="楕円 81">
          <a:extLst>
            <a:ext uri="{FF2B5EF4-FFF2-40B4-BE49-F238E27FC236}">
              <a16:creationId xmlns:a16="http://schemas.microsoft.com/office/drawing/2014/main" id="{076C2F1D-D137-4701-9C38-2CA828841B6E}"/>
            </a:ext>
          </a:extLst>
        </xdr:cNvPr>
        <xdr:cNvSpPr/>
      </xdr:nvSpPr>
      <xdr:spPr>
        <a:xfrm>
          <a:off x="4584700" y="551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56423</xdr:rowOff>
    </xdr:from>
    <xdr:ext cx="599010" cy="259045"/>
    <xdr:sp macro="" textlink="">
      <xdr:nvSpPr>
        <xdr:cNvPr id="83" name="人件費該当値テキスト">
          <a:extLst>
            <a:ext uri="{FF2B5EF4-FFF2-40B4-BE49-F238E27FC236}">
              <a16:creationId xmlns:a16="http://schemas.microsoft.com/office/drawing/2014/main" id="{A2341B9B-4F70-4830-8565-7FADC8D525DD}"/>
            </a:ext>
          </a:extLst>
        </xdr:cNvPr>
        <xdr:cNvSpPr txBox="1"/>
      </xdr:nvSpPr>
      <xdr:spPr>
        <a:xfrm>
          <a:off x="4686300" y="5371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56896</xdr:rowOff>
    </xdr:from>
    <xdr:to>
      <xdr:col>20</xdr:col>
      <xdr:colOff>38100</xdr:colOff>
      <xdr:row>33</xdr:row>
      <xdr:rowOff>158496</xdr:rowOff>
    </xdr:to>
    <xdr:sp macro="" textlink="">
      <xdr:nvSpPr>
        <xdr:cNvPr id="84" name="楕円 83">
          <a:extLst>
            <a:ext uri="{FF2B5EF4-FFF2-40B4-BE49-F238E27FC236}">
              <a16:creationId xmlns:a16="http://schemas.microsoft.com/office/drawing/2014/main" id="{59E0B8C6-FCEF-42FF-A73E-AA9C675D9127}"/>
            </a:ext>
          </a:extLst>
        </xdr:cNvPr>
        <xdr:cNvSpPr/>
      </xdr:nvSpPr>
      <xdr:spPr>
        <a:xfrm>
          <a:off x="3746500" y="5714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3573</xdr:rowOff>
    </xdr:from>
    <xdr:ext cx="599010" cy="259045"/>
    <xdr:sp macro="" textlink="">
      <xdr:nvSpPr>
        <xdr:cNvPr id="85" name="テキスト ボックス 84">
          <a:extLst>
            <a:ext uri="{FF2B5EF4-FFF2-40B4-BE49-F238E27FC236}">
              <a16:creationId xmlns:a16="http://schemas.microsoft.com/office/drawing/2014/main" id="{ABC004D1-76B5-43CD-81F0-355F79A47DC2}"/>
            </a:ext>
          </a:extLst>
        </xdr:cNvPr>
        <xdr:cNvSpPr txBox="1"/>
      </xdr:nvSpPr>
      <xdr:spPr>
        <a:xfrm>
          <a:off x="3497795" y="5489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121916</xdr:rowOff>
    </xdr:from>
    <xdr:to>
      <xdr:col>15</xdr:col>
      <xdr:colOff>101600</xdr:colOff>
      <xdr:row>34</xdr:row>
      <xdr:rowOff>52066</xdr:rowOff>
    </xdr:to>
    <xdr:sp macro="" textlink="">
      <xdr:nvSpPr>
        <xdr:cNvPr id="86" name="楕円 85">
          <a:extLst>
            <a:ext uri="{FF2B5EF4-FFF2-40B4-BE49-F238E27FC236}">
              <a16:creationId xmlns:a16="http://schemas.microsoft.com/office/drawing/2014/main" id="{9F5321B2-6A5C-42A6-AD4B-2DBC84FF2DE4}"/>
            </a:ext>
          </a:extLst>
        </xdr:cNvPr>
        <xdr:cNvSpPr/>
      </xdr:nvSpPr>
      <xdr:spPr>
        <a:xfrm>
          <a:off x="2857500" y="5779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68593</xdr:rowOff>
    </xdr:from>
    <xdr:ext cx="534377" cy="259045"/>
    <xdr:sp macro="" textlink="">
      <xdr:nvSpPr>
        <xdr:cNvPr id="87" name="テキスト ボックス 86">
          <a:extLst>
            <a:ext uri="{FF2B5EF4-FFF2-40B4-BE49-F238E27FC236}">
              <a16:creationId xmlns:a16="http://schemas.microsoft.com/office/drawing/2014/main" id="{B479A27B-6007-48E5-A1B1-B6F5C65937E4}"/>
            </a:ext>
          </a:extLst>
        </xdr:cNvPr>
        <xdr:cNvSpPr txBox="1"/>
      </xdr:nvSpPr>
      <xdr:spPr>
        <a:xfrm>
          <a:off x="2641111" y="555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29497</xdr:rowOff>
    </xdr:from>
    <xdr:to>
      <xdr:col>10</xdr:col>
      <xdr:colOff>165100</xdr:colOff>
      <xdr:row>34</xdr:row>
      <xdr:rowOff>131097</xdr:rowOff>
    </xdr:to>
    <xdr:sp macro="" textlink="">
      <xdr:nvSpPr>
        <xdr:cNvPr id="88" name="楕円 87">
          <a:extLst>
            <a:ext uri="{FF2B5EF4-FFF2-40B4-BE49-F238E27FC236}">
              <a16:creationId xmlns:a16="http://schemas.microsoft.com/office/drawing/2014/main" id="{FDEF788D-C1A4-448F-AD2B-F8A11AC98634}"/>
            </a:ext>
          </a:extLst>
        </xdr:cNvPr>
        <xdr:cNvSpPr/>
      </xdr:nvSpPr>
      <xdr:spPr>
        <a:xfrm>
          <a:off x="1968500" y="5858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147624</xdr:rowOff>
    </xdr:from>
    <xdr:ext cx="534377" cy="259045"/>
    <xdr:sp macro="" textlink="">
      <xdr:nvSpPr>
        <xdr:cNvPr id="89" name="テキスト ボックス 88">
          <a:extLst>
            <a:ext uri="{FF2B5EF4-FFF2-40B4-BE49-F238E27FC236}">
              <a16:creationId xmlns:a16="http://schemas.microsoft.com/office/drawing/2014/main" id="{7F45BEB0-E2CF-4D86-B6C3-BB1001015DE9}"/>
            </a:ext>
          </a:extLst>
        </xdr:cNvPr>
        <xdr:cNvSpPr txBox="1"/>
      </xdr:nvSpPr>
      <xdr:spPr>
        <a:xfrm>
          <a:off x="1752111" y="5634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168355</xdr:rowOff>
    </xdr:from>
    <xdr:to>
      <xdr:col>6</xdr:col>
      <xdr:colOff>38100</xdr:colOff>
      <xdr:row>34</xdr:row>
      <xdr:rowOff>98505</xdr:rowOff>
    </xdr:to>
    <xdr:sp macro="" textlink="">
      <xdr:nvSpPr>
        <xdr:cNvPr id="90" name="楕円 89">
          <a:extLst>
            <a:ext uri="{FF2B5EF4-FFF2-40B4-BE49-F238E27FC236}">
              <a16:creationId xmlns:a16="http://schemas.microsoft.com/office/drawing/2014/main" id="{94D6AEEA-0A40-42EB-89C6-9B1EFE72EB97}"/>
            </a:ext>
          </a:extLst>
        </xdr:cNvPr>
        <xdr:cNvSpPr/>
      </xdr:nvSpPr>
      <xdr:spPr>
        <a:xfrm>
          <a:off x="1079500" y="582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115032</xdr:rowOff>
    </xdr:from>
    <xdr:ext cx="534377" cy="259045"/>
    <xdr:sp macro="" textlink="">
      <xdr:nvSpPr>
        <xdr:cNvPr id="91" name="テキスト ボックス 90">
          <a:extLst>
            <a:ext uri="{FF2B5EF4-FFF2-40B4-BE49-F238E27FC236}">
              <a16:creationId xmlns:a16="http://schemas.microsoft.com/office/drawing/2014/main" id="{CE957616-310A-42F9-9DAB-353DB14615BF}"/>
            </a:ext>
          </a:extLst>
        </xdr:cNvPr>
        <xdr:cNvSpPr txBox="1"/>
      </xdr:nvSpPr>
      <xdr:spPr>
        <a:xfrm>
          <a:off x="863111" y="5601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C1DFEF76-D6EB-4F28-B5E3-FE37D880F452}"/>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E50B3EE3-9AE2-4A41-BF5F-28521A2D2623}"/>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A82F71ED-0C5D-4EB0-9B47-6B334A617BB3}"/>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75D86DF4-26DB-46C3-A6E6-ABA007DFED4E}"/>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AE99D7FB-E0F5-46A9-8F3B-DE74F5C43F69}"/>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DB7CF217-E54F-4272-9F7C-51215D48F559}"/>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F1AE8DE2-E77F-4BEE-A6CD-9EC8BF7CEDD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C890FDA4-D754-44CB-AC50-288796F564E2}"/>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69BBF979-F033-4CC8-B6EB-666D040A5316}"/>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D7DCC05B-7C8F-4565-830F-03DFB081FABD}"/>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5CA9C26C-EC50-4CFD-9A7D-DEC2D1B028C8}"/>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22D6E38C-5463-4A1F-BECB-E2A6651E3654}"/>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4F922FDC-A7AC-4651-9A68-75F72EB971F3}"/>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714CF6A5-31D0-42D3-AA30-9320842DD5FC}"/>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99ABF3D9-6A3C-40B6-8AA0-84435E41271C}"/>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6FE77BA1-36A8-4262-8FA3-290AEEF2F3F5}"/>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F84C7D21-BC60-45D5-8B25-18E8BB4E4A27}"/>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D63EC5DF-BC03-44E5-BFB5-ED333C66B84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E28E649F-84CA-444F-9A6A-1DF63E606CD5}"/>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E527902A-B035-48AA-A2A9-379C4EE7FF2F}"/>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DB44DC26-17E2-45B2-93EE-816C5F7E01D4}"/>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E49FC1E8-FFA8-48CE-9559-25B0D9E4A23E}"/>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882333A3-EBF4-463E-86E3-52841520AFF1}"/>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7072228E-6523-4924-9989-76943679EDD2}"/>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3858BCC1-E72C-4079-BD79-4EC4DA2D72E4}"/>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EA522203-4982-4D1F-80A1-3578E157D948}"/>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FB747F22-159D-455C-A97E-FD46C5192839}"/>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743DBBA4-D95A-41E2-8CDF-AF0D67BFC848}"/>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2974F6D0-59C3-43DC-898A-5D75E3981FEB}"/>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E30E52CB-556B-44AE-9D50-9378C0A4A7CB}"/>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A7E3F829-2302-40DF-BD78-07A52851FD86}"/>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123937</xdr:rowOff>
    </xdr:from>
    <xdr:to>
      <xdr:col>24</xdr:col>
      <xdr:colOff>63500</xdr:colOff>
      <xdr:row>56</xdr:row>
      <xdr:rowOff>141442</xdr:rowOff>
    </xdr:to>
    <xdr:cxnSp macro="">
      <xdr:nvCxnSpPr>
        <xdr:cNvPr id="123" name="直線コネクタ 122">
          <a:extLst>
            <a:ext uri="{FF2B5EF4-FFF2-40B4-BE49-F238E27FC236}">
              <a16:creationId xmlns:a16="http://schemas.microsoft.com/office/drawing/2014/main" id="{CD883E10-0511-41C5-973C-5CD7604D0727}"/>
            </a:ext>
          </a:extLst>
        </xdr:cNvPr>
        <xdr:cNvCxnSpPr/>
      </xdr:nvCxnSpPr>
      <xdr:spPr>
        <a:xfrm flipV="1">
          <a:off x="3797300" y="9725137"/>
          <a:ext cx="838200" cy="17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79446</xdr:rowOff>
    </xdr:from>
    <xdr:ext cx="534377" cy="259045"/>
    <xdr:sp macro="" textlink="">
      <xdr:nvSpPr>
        <xdr:cNvPr id="124" name="物件費平均値テキスト">
          <a:extLst>
            <a:ext uri="{FF2B5EF4-FFF2-40B4-BE49-F238E27FC236}">
              <a16:creationId xmlns:a16="http://schemas.microsoft.com/office/drawing/2014/main" id="{84826789-7323-4975-8F68-E5C699D18C05}"/>
            </a:ext>
          </a:extLst>
        </xdr:cNvPr>
        <xdr:cNvSpPr txBox="1"/>
      </xdr:nvSpPr>
      <xdr:spPr>
        <a:xfrm>
          <a:off x="4686300" y="9509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21E72AAD-E9F3-46AB-8753-C185585D2168}"/>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136837</xdr:rowOff>
    </xdr:from>
    <xdr:to>
      <xdr:col>19</xdr:col>
      <xdr:colOff>177800</xdr:colOff>
      <xdr:row>56</xdr:row>
      <xdr:rowOff>141442</xdr:rowOff>
    </xdr:to>
    <xdr:cxnSp macro="">
      <xdr:nvCxnSpPr>
        <xdr:cNvPr id="126" name="直線コネクタ 125">
          <a:extLst>
            <a:ext uri="{FF2B5EF4-FFF2-40B4-BE49-F238E27FC236}">
              <a16:creationId xmlns:a16="http://schemas.microsoft.com/office/drawing/2014/main" id="{EB9D0636-9A87-44D9-A04E-9AF5436103C9}"/>
            </a:ext>
          </a:extLst>
        </xdr:cNvPr>
        <xdr:cNvCxnSpPr/>
      </xdr:nvCxnSpPr>
      <xdr:spPr>
        <a:xfrm>
          <a:off x="2908300" y="9738037"/>
          <a:ext cx="889000" cy="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D0184CAC-B4D2-4176-8C61-12921BF92C41}"/>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17514</xdr:rowOff>
    </xdr:from>
    <xdr:ext cx="534377" cy="259045"/>
    <xdr:sp macro="" textlink="">
      <xdr:nvSpPr>
        <xdr:cNvPr id="128" name="テキスト ボックス 127">
          <a:extLst>
            <a:ext uri="{FF2B5EF4-FFF2-40B4-BE49-F238E27FC236}">
              <a16:creationId xmlns:a16="http://schemas.microsoft.com/office/drawing/2014/main" id="{866F6E68-B351-4129-84A7-A105FB8BCB2E}"/>
            </a:ext>
          </a:extLst>
        </xdr:cNvPr>
        <xdr:cNvSpPr txBox="1"/>
      </xdr:nvSpPr>
      <xdr:spPr>
        <a:xfrm>
          <a:off x="3530111" y="979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136837</xdr:rowOff>
    </xdr:from>
    <xdr:to>
      <xdr:col>15</xdr:col>
      <xdr:colOff>50800</xdr:colOff>
      <xdr:row>57</xdr:row>
      <xdr:rowOff>23114</xdr:rowOff>
    </xdr:to>
    <xdr:cxnSp macro="">
      <xdr:nvCxnSpPr>
        <xdr:cNvPr id="129" name="直線コネクタ 128">
          <a:extLst>
            <a:ext uri="{FF2B5EF4-FFF2-40B4-BE49-F238E27FC236}">
              <a16:creationId xmlns:a16="http://schemas.microsoft.com/office/drawing/2014/main" id="{A6A3CFD1-C86C-4FD8-8067-707293D775E3}"/>
            </a:ext>
          </a:extLst>
        </xdr:cNvPr>
        <xdr:cNvCxnSpPr/>
      </xdr:nvCxnSpPr>
      <xdr:spPr>
        <a:xfrm flipV="1">
          <a:off x="2019300" y="9738037"/>
          <a:ext cx="889000" cy="57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35E69E5F-A5A8-4A50-8F6F-E0B0A88E8E72}"/>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29231</xdr:rowOff>
    </xdr:from>
    <xdr:ext cx="534377" cy="259045"/>
    <xdr:sp macro="" textlink="">
      <xdr:nvSpPr>
        <xdr:cNvPr id="131" name="テキスト ボックス 130">
          <a:extLst>
            <a:ext uri="{FF2B5EF4-FFF2-40B4-BE49-F238E27FC236}">
              <a16:creationId xmlns:a16="http://schemas.microsoft.com/office/drawing/2014/main" id="{F3499A37-974C-4C06-945F-F053E54C4CC1}"/>
            </a:ext>
          </a:extLst>
        </xdr:cNvPr>
        <xdr:cNvSpPr txBox="1"/>
      </xdr:nvSpPr>
      <xdr:spPr>
        <a:xfrm>
          <a:off x="2641111" y="945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136053</xdr:rowOff>
    </xdr:from>
    <xdr:to>
      <xdr:col>10</xdr:col>
      <xdr:colOff>114300</xdr:colOff>
      <xdr:row>57</xdr:row>
      <xdr:rowOff>23114</xdr:rowOff>
    </xdr:to>
    <xdr:cxnSp macro="">
      <xdr:nvCxnSpPr>
        <xdr:cNvPr id="132" name="直線コネクタ 131">
          <a:extLst>
            <a:ext uri="{FF2B5EF4-FFF2-40B4-BE49-F238E27FC236}">
              <a16:creationId xmlns:a16="http://schemas.microsoft.com/office/drawing/2014/main" id="{23CC45DC-6419-4449-A664-50235AEADF44}"/>
            </a:ext>
          </a:extLst>
        </xdr:cNvPr>
        <xdr:cNvCxnSpPr/>
      </xdr:nvCxnSpPr>
      <xdr:spPr>
        <a:xfrm>
          <a:off x="1130300" y="9737253"/>
          <a:ext cx="889000" cy="58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5392C2E2-FBF3-47F1-ABDB-3A7F4E77F36D}"/>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74624</xdr:rowOff>
    </xdr:from>
    <xdr:ext cx="534377" cy="259045"/>
    <xdr:sp macro="" textlink="">
      <xdr:nvSpPr>
        <xdr:cNvPr id="134" name="テキスト ボックス 133">
          <a:extLst>
            <a:ext uri="{FF2B5EF4-FFF2-40B4-BE49-F238E27FC236}">
              <a16:creationId xmlns:a16="http://schemas.microsoft.com/office/drawing/2014/main" id="{5ADB4EF7-E937-4435-8293-E0317DC03C7D}"/>
            </a:ext>
          </a:extLst>
        </xdr:cNvPr>
        <xdr:cNvSpPr txBox="1"/>
      </xdr:nvSpPr>
      <xdr:spPr>
        <a:xfrm>
          <a:off x="1752111" y="950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111586</xdr:rowOff>
    </xdr:from>
    <xdr:to>
      <xdr:col>6</xdr:col>
      <xdr:colOff>38100</xdr:colOff>
      <xdr:row>57</xdr:row>
      <xdr:rowOff>41736</xdr:rowOff>
    </xdr:to>
    <xdr:sp macro="" textlink="">
      <xdr:nvSpPr>
        <xdr:cNvPr id="135" name="フローチャート: 判断 134">
          <a:extLst>
            <a:ext uri="{FF2B5EF4-FFF2-40B4-BE49-F238E27FC236}">
              <a16:creationId xmlns:a16="http://schemas.microsoft.com/office/drawing/2014/main" id="{1F56A3E6-BF84-43A2-A97A-6C6ADA45D1CA}"/>
            </a:ext>
          </a:extLst>
        </xdr:cNvPr>
        <xdr:cNvSpPr/>
      </xdr:nvSpPr>
      <xdr:spPr>
        <a:xfrm>
          <a:off x="1079500" y="9712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32863</xdr:rowOff>
    </xdr:from>
    <xdr:ext cx="534377" cy="259045"/>
    <xdr:sp macro="" textlink="">
      <xdr:nvSpPr>
        <xdr:cNvPr id="136" name="テキスト ボックス 135">
          <a:extLst>
            <a:ext uri="{FF2B5EF4-FFF2-40B4-BE49-F238E27FC236}">
              <a16:creationId xmlns:a16="http://schemas.microsoft.com/office/drawing/2014/main" id="{D3A2FD09-74FF-451A-AFB6-F7AC352BEA97}"/>
            </a:ext>
          </a:extLst>
        </xdr:cNvPr>
        <xdr:cNvSpPr txBox="1"/>
      </xdr:nvSpPr>
      <xdr:spPr>
        <a:xfrm>
          <a:off x="863111" y="9805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396BE0B-651C-4F30-BC4C-059A54BD4B5B}"/>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8297D993-74F5-4A06-B32C-6B1CA58395EA}"/>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2FAB8B0E-4196-4F18-9BA0-2E18FF25A235}"/>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109FA7A3-71E2-4461-80D9-2010A64A772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85A1BFC-9D27-4B2A-BDF3-8E881085F575}"/>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73137</xdr:rowOff>
    </xdr:from>
    <xdr:to>
      <xdr:col>24</xdr:col>
      <xdr:colOff>114300</xdr:colOff>
      <xdr:row>57</xdr:row>
      <xdr:rowOff>3287</xdr:rowOff>
    </xdr:to>
    <xdr:sp macro="" textlink="">
      <xdr:nvSpPr>
        <xdr:cNvPr id="142" name="楕円 141">
          <a:extLst>
            <a:ext uri="{FF2B5EF4-FFF2-40B4-BE49-F238E27FC236}">
              <a16:creationId xmlns:a16="http://schemas.microsoft.com/office/drawing/2014/main" id="{C1B1B350-DD20-4458-8D69-A3803A017DDC}"/>
            </a:ext>
          </a:extLst>
        </xdr:cNvPr>
        <xdr:cNvSpPr/>
      </xdr:nvSpPr>
      <xdr:spPr>
        <a:xfrm>
          <a:off x="4584700" y="9674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51564</xdr:rowOff>
    </xdr:from>
    <xdr:ext cx="534377" cy="259045"/>
    <xdr:sp macro="" textlink="">
      <xdr:nvSpPr>
        <xdr:cNvPr id="143" name="物件費該当値テキスト">
          <a:extLst>
            <a:ext uri="{FF2B5EF4-FFF2-40B4-BE49-F238E27FC236}">
              <a16:creationId xmlns:a16="http://schemas.microsoft.com/office/drawing/2014/main" id="{679ECECE-7976-49BE-ACD8-5B53D959EA35}"/>
            </a:ext>
          </a:extLst>
        </xdr:cNvPr>
        <xdr:cNvSpPr txBox="1"/>
      </xdr:nvSpPr>
      <xdr:spPr>
        <a:xfrm>
          <a:off x="4686300" y="9652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90642</xdr:rowOff>
    </xdr:from>
    <xdr:to>
      <xdr:col>20</xdr:col>
      <xdr:colOff>38100</xdr:colOff>
      <xdr:row>57</xdr:row>
      <xdr:rowOff>20792</xdr:rowOff>
    </xdr:to>
    <xdr:sp macro="" textlink="">
      <xdr:nvSpPr>
        <xdr:cNvPr id="144" name="楕円 143">
          <a:extLst>
            <a:ext uri="{FF2B5EF4-FFF2-40B4-BE49-F238E27FC236}">
              <a16:creationId xmlns:a16="http://schemas.microsoft.com/office/drawing/2014/main" id="{C63A339D-6640-48F1-835C-893B8AB13CF4}"/>
            </a:ext>
          </a:extLst>
        </xdr:cNvPr>
        <xdr:cNvSpPr/>
      </xdr:nvSpPr>
      <xdr:spPr>
        <a:xfrm>
          <a:off x="3746500" y="9691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37319</xdr:rowOff>
    </xdr:from>
    <xdr:ext cx="534377" cy="259045"/>
    <xdr:sp macro="" textlink="">
      <xdr:nvSpPr>
        <xdr:cNvPr id="145" name="テキスト ボックス 144">
          <a:extLst>
            <a:ext uri="{FF2B5EF4-FFF2-40B4-BE49-F238E27FC236}">
              <a16:creationId xmlns:a16="http://schemas.microsoft.com/office/drawing/2014/main" id="{85873029-F659-4856-B387-CCE437454B23}"/>
            </a:ext>
          </a:extLst>
        </xdr:cNvPr>
        <xdr:cNvSpPr txBox="1"/>
      </xdr:nvSpPr>
      <xdr:spPr>
        <a:xfrm>
          <a:off x="3530111" y="9467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86037</xdr:rowOff>
    </xdr:from>
    <xdr:to>
      <xdr:col>15</xdr:col>
      <xdr:colOff>101600</xdr:colOff>
      <xdr:row>57</xdr:row>
      <xdr:rowOff>16187</xdr:rowOff>
    </xdr:to>
    <xdr:sp macro="" textlink="">
      <xdr:nvSpPr>
        <xdr:cNvPr id="146" name="楕円 145">
          <a:extLst>
            <a:ext uri="{FF2B5EF4-FFF2-40B4-BE49-F238E27FC236}">
              <a16:creationId xmlns:a16="http://schemas.microsoft.com/office/drawing/2014/main" id="{1A2EA58F-F1A0-40EF-9C1A-51CEBC3353AD}"/>
            </a:ext>
          </a:extLst>
        </xdr:cNvPr>
        <xdr:cNvSpPr/>
      </xdr:nvSpPr>
      <xdr:spPr>
        <a:xfrm>
          <a:off x="2857500" y="9687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7314</xdr:rowOff>
    </xdr:from>
    <xdr:ext cx="534377" cy="259045"/>
    <xdr:sp macro="" textlink="">
      <xdr:nvSpPr>
        <xdr:cNvPr id="147" name="テキスト ボックス 146">
          <a:extLst>
            <a:ext uri="{FF2B5EF4-FFF2-40B4-BE49-F238E27FC236}">
              <a16:creationId xmlns:a16="http://schemas.microsoft.com/office/drawing/2014/main" id="{28690E5D-7A1F-4D6F-B2BA-56766F77989D}"/>
            </a:ext>
          </a:extLst>
        </xdr:cNvPr>
        <xdr:cNvSpPr txBox="1"/>
      </xdr:nvSpPr>
      <xdr:spPr>
        <a:xfrm>
          <a:off x="2641111" y="9779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143764</xdr:rowOff>
    </xdr:from>
    <xdr:to>
      <xdr:col>10</xdr:col>
      <xdr:colOff>165100</xdr:colOff>
      <xdr:row>57</xdr:row>
      <xdr:rowOff>73914</xdr:rowOff>
    </xdr:to>
    <xdr:sp macro="" textlink="">
      <xdr:nvSpPr>
        <xdr:cNvPr id="148" name="楕円 147">
          <a:extLst>
            <a:ext uri="{FF2B5EF4-FFF2-40B4-BE49-F238E27FC236}">
              <a16:creationId xmlns:a16="http://schemas.microsoft.com/office/drawing/2014/main" id="{B61AC7B9-C0A1-4EEF-AB2E-EA0618C96EBB}"/>
            </a:ext>
          </a:extLst>
        </xdr:cNvPr>
        <xdr:cNvSpPr/>
      </xdr:nvSpPr>
      <xdr:spPr>
        <a:xfrm>
          <a:off x="1968500" y="9744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65041</xdr:rowOff>
    </xdr:from>
    <xdr:ext cx="534377" cy="259045"/>
    <xdr:sp macro="" textlink="">
      <xdr:nvSpPr>
        <xdr:cNvPr id="149" name="テキスト ボックス 148">
          <a:extLst>
            <a:ext uri="{FF2B5EF4-FFF2-40B4-BE49-F238E27FC236}">
              <a16:creationId xmlns:a16="http://schemas.microsoft.com/office/drawing/2014/main" id="{328E71B5-1325-479C-9ABB-86FD48B8BC2C}"/>
            </a:ext>
          </a:extLst>
        </xdr:cNvPr>
        <xdr:cNvSpPr txBox="1"/>
      </xdr:nvSpPr>
      <xdr:spPr>
        <a:xfrm>
          <a:off x="1752111" y="9837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85253</xdr:rowOff>
    </xdr:from>
    <xdr:to>
      <xdr:col>6</xdr:col>
      <xdr:colOff>38100</xdr:colOff>
      <xdr:row>57</xdr:row>
      <xdr:rowOff>15403</xdr:rowOff>
    </xdr:to>
    <xdr:sp macro="" textlink="">
      <xdr:nvSpPr>
        <xdr:cNvPr id="150" name="楕円 149">
          <a:extLst>
            <a:ext uri="{FF2B5EF4-FFF2-40B4-BE49-F238E27FC236}">
              <a16:creationId xmlns:a16="http://schemas.microsoft.com/office/drawing/2014/main" id="{E719CB8C-3B37-42EB-A515-00C7E3F901F3}"/>
            </a:ext>
          </a:extLst>
        </xdr:cNvPr>
        <xdr:cNvSpPr/>
      </xdr:nvSpPr>
      <xdr:spPr>
        <a:xfrm>
          <a:off x="1079500" y="968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31930</xdr:rowOff>
    </xdr:from>
    <xdr:ext cx="534377" cy="259045"/>
    <xdr:sp macro="" textlink="">
      <xdr:nvSpPr>
        <xdr:cNvPr id="151" name="テキスト ボックス 150">
          <a:extLst>
            <a:ext uri="{FF2B5EF4-FFF2-40B4-BE49-F238E27FC236}">
              <a16:creationId xmlns:a16="http://schemas.microsoft.com/office/drawing/2014/main" id="{3FE621CA-A84C-4569-BC2E-7D09418C99F3}"/>
            </a:ext>
          </a:extLst>
        </xdr:cNvPr>
        <xdr:cNvSpPr txBox="1"/>
      </xdr:nvSpPr>
      <xdr:spPr>
        <a:xfrm>
          <a:off x="863111" y="9461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1CE21E30-9F5A-4001-99DE-8F86F76EFB9C}"/>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7270562C-0E30-4392-83C7-EB44A69207B8}"/>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CB3A623D-5052-410F-B7DF-73E4EF8FB3AD}"/>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775262B6-50D9-46A2-A373-D071CBE15ED8}"/>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5022D2AF-5A31-4664-BC29-721B0924DDF5}"/>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7595097-3152-479E-AE33-7A5BB0311925}"/>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6B576535-BE0A-4488-BE9A-D089AF8279FD}"/>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1080582D-70E3-4E3B-B6A2-EDCA15609824}"/>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858A08AC-35FC-422D-8738-EE32682FBA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83AECA31-E059-4DA5-99A2-334476F75CD7}"/>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4830E87A-BE11-4F6D-A876-87D282BE3FA9}"/>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A4AADA95-B3A2-4B01-ACBA-01845570ABE3}"/>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8EA3F352-E1B3-42B2-9F28-1A12754CBB2C}"/>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A6EBACC2-205A-4306-B021-2FB0E7425CE2}"/>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D76D66E4-CF48-4C0C-8808-4881718D224A}"/>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A661AF69-0DB0-411D-A632-C45C0DA28508}"/>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D8DB2608-098F-480D-B37D-77AB8289D053}"/>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8B330943-F08F-49C8-B6AB-C6751195A667}"/>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3E82031B-07D3-4327-950D-B91B4CA06608}"/>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6F07D94C-D8F8-494E-A0E3-344F82CE4258}"/>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9842104E-4C99-45E0-9430-ABC2F92EEDD9}"/>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428D5DA7-99EB-40F8-A291-3C97691A0EFB}"/>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1979D2E1-263B-4875-8700-8859BFC0AD5D}"/>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EA84EB1A-1E22-4748-8B30-F37D79D27E44}"/>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5F9BA719-B9A4-476C-87D1-AF7E1A247E86}"/>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F3A70933-0CB1-4569-8AA9-78811409D0EA}"/>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F7975CDB-0B94-4063-9E25-74107A303DA4}"/>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BA50DCCB-4F8F-462E-914B-A5E5BA7CB6E7}"/>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27152</xdr:rowOff>
    </xdr:from>
    <xdr:to>
      <xdr:col>24</xdr:col>
      <xdr:colOff>63500</xdr:colOff>
      <xdr:row>78</xdr:row>
      <xdr:rowOff>52375</xdr:rowOff>
    </xdr:to>
    <xdr:cxnSp macro="">
      <xdr:nvCxnSpPr>
        <xdr:cNvPr id="180" name="直線コネクタ 179">
          <a:extLst>
            <a:ext uri="{FF2B5EF4-FFF2-40B4-BE49-F238E27FC236}">
              <a16:creationId xmlns:a16="http://schemas.microsoft.com/office/drawing/2014/main" id="{2EBA6159-01C2-4171-A9E7-C1B71E5476A0}"/>
            </a:ext>
          </a:extLst>
        </xdr:cNvPr>
        <xdr:cNvCxnSpPr/>
      </xdr:nvCxnSpPr>
      <xdr:spPr>
        <a:xfrm flipV="1">
          <a:off x="3797300" y="13400252"/>
          <a:ext cx="838200" cy="25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130712</xdr:rowOff>
    </xdr:from>
    <xdr:ext cx="469744" cy="259045"/>
    <xdr:sp macro="" textlink="">
      <xdr:nvSpPr>
        <xdr:cNvPr id="181" name="維持補修費平均値テキスト">
          <a:extLst>
            <a:ext uri="{FF2B5EF4-FFF2-40B4-BE49-F238E27FC236}">
              <a16:creationId xmlns:a16="http://schemas.microsoft.com/office/drawing/2014/main" id="{B178DA38-871E-415A-9E8E-1DCFF88E634E}"/>
            </a:ext>
          </a:extLst>
        </xdr:cNvPr>
        <xdr:cNvSpPr txBox="1"/>
      </xdr:nvSpPr>
      <xdr:spPr>
        <a:xfrm>
          <a:off x="4686300" y="13160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715DD0EC-862D-4C20-BD85-B994E5A9C95C}"/>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52375</xdr:rowOff>
    </xdr:from>
    <xdr:to>
      <xdr:col>19</xdr:col>
      <xdr:colOff>177800</xdr:colOff>
      <xdr:row>78</xdr:row>
      <xdr:rowOff>56375</xdr:rowOff>
    </xdr:to>
    <xdr:cxnSp macro="">
      <xdr:nvCxnSpPr>
        <xdr:cNvPr id="183" name="直線コネクタ 182">
          <a:extLst>
            <a:ext uri="{FF2B5EF4-FFF2-40B4-BE49-F238E27FC236}">
              <a16:creationId xmlns:a16="http://schemas.microsoft.com/office/drawing/2014/main" id="{5DD72752-DF7D-440A-BAC4-9274C82CF0E4}"/>
            </a:ext>
          </a:extLst>
        </xdr:cNvPr>
        <xdr:cNvCxnSpPr/>
      </xdr:nvCxnSpPr>
      <xdr:spPr>
        <a:xfrm flipV="1">
          <a:off x="2908300" y="13425475"/>
          <a:ext cx="8890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A31C210C-F6EF-45A7-AE13-66235531038D}"/>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87431</xdr:rowOff>
    </xdr:from>
    <xdr:ext cx="469744" cy="259045"/>
    <xdr:sp macro="" textlink="">
      <xdr:nvSpPr>
        <xdr:cNvPr id="185" name="テキスト ボックス 184">
          <a:extLst>
            <a:ext uri="{FF2B5EF4-FFF2-40B4-BE49-F238E27FC236}">
              <a16:creationId xmlns:a16="http://schemas.microsoft.com/office/drawing/2014/main" id="{7158B9AA-D7A8-4AD4-8D20-3EB68C9FBF48}"/>
            </a:ext>
          </a:extLst>
        </xdr:cNvPr>
        <xdr:cNvSpPr txBox="1"/>
      </xdr:nvSpPr>
      <xdr:spPr>
        <a:xfrm>
          <a:off x="3562428" y="13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8750</xdr:rowOff>
    </xdr:from>
    <xdr:to>
      <xdr:col>15</xdr:col>
      <xdr:colOff>50800</xdr:colOff>
      <xdr:row>78</xdr:row>
      <xdr:rowOff>56375</xdr:rowOff>
    </xdr:to>
    <xdr:cxnSp macro="">
      <xdr:nvCxnSpPr>
        <xdr:cNvPr id="186" name="直線コネクタ 185">
          <a:extLst>
            <a:ext uri="{FF2B5EF4-FFF2-40B4-BE49-F238E27FC236}">
              <a16:creationId xmlns:a16="http://schemas.microsoft.com/office/drawing/2014/main" id="{88C43A5B-A4FC-489B-B986-8E6742D72CE1}"/>
            </a:ext>
          </a:extLst>
        </xdr:cNvPr>
        <xdr:cNvCxnSpPr/>
      </xdr:nvCxnSpPr>
      <xdr:spPr>
        <a:xfrm>
          <a:off x="2019300" y="1338185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F7480439-B20D-42DD-83F4-12D632BA7466}"/>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60913</xdr:rowOff>
    </xdr:from>
    <xdr:ext cx="469744" cy="259045"/>
    <xdr:sp macro="" textlink="">
      <xdr:nvSpPr>
        <xdr:cNvPr id="188" name="テキスト ボックス 187">
          <a:extLst>
            <a:ext uri="{FF2B5EF4-FFF2-40B4-BE49-F238E27FC236}">
              <a16:creationId xmlns:a16="http://schemas.microsoft.com/office/drawing/2014/main" id="{69C88C51-66C2-4B82-86EC-6C1135F59BA3}"/>
            </a:ext>
          </a:extLst>
        </xdr:cNvPr>
        <xdr:cNvSpPr txBox="1"/>
      </xdr:nvSpPr>
      <xdr:spPr>
        <a:xfrm>
          <a:off x="2673428" y="1309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8750</xdr:rowOff>
    </xdr:from>
    <xdr:to>
      <xdr:col>10</xdr:col>
      <xdr:colOff>114300</xdr:colOff>
      <xdr:row>78</xdr:row>
      <xdr:rowOff>57747</xdr:rowOff>
    </xdr:to>
    <xdr:cxnSp macro="">
      <xdr:nvCxnSpPr>
        <xdr:cNvPr id="189" name="直線コネクタ 188">
          <a:extLst>
            <a:ext uri="{FF2B5EF4-FFF2-40B4-BE49-F238E27FC236}">
              <a16:creationId xmlns:a16="http://schemas.microsoft.com/office/drawing/2014/main" id="{67B4D30F-35BF-4BF0-B76A-C2A62EF27B14}"/>
            </a:ext>
          </a:extLst>
        </xdr:cNvPr>
        <xdr:cNvCxnSpPr/>
      </xdr:nvCxnSpPr>
      <xdr:spPr>
        <a:xfrm flipV="1">
          <a:off x="1130300" y="13381850"/>
          <a:ext cx="889000" cy="48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1C99824-DC79-4570-B786-9969188F3042}"/>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macro="" textlink="">
      <xdr:nvSpPr>
        <xdr:cNvPr id="191" name="テキスト ボックス 190">
          <a:extLst>
            <a:ext uri="{FF2B5EF4-FFF2-40B4-BE49-F238E27FC236}">
              <a16:creationId xmlns:a16="http://schemas.microsoft.com/office/drawing/2014/main" id="{BF8FE1FB-9A1D-406C-B5FE-47875EF1223C}"/>
            </a:ext>
          </a:extLst>
        </xdr:cNvPr>
        <xdr:cNvSpPr txBox="1"/>
      </xdr:nvSpPr>
      <xdr:spPr>
        <a:xfrm>
          <a:off x="1784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33007</xdr:rowOff>
    </xdr:from>
    <xdr:to>
      <xdr:col>6</xdr:col>
      <xdr:colOff>38100</xdr:colOff>
      <xdr:row>77</xdr:row>
      <xdr:rowOff>134607</xdr:rowOff>
    </xdr:to>
    <xdr:sp macro="" textlink="">
      <xdr:nvSpPr>
        <xdr:cNvPr id="192" name="フローチャート: 判断 191">
          <a:extLst>
            <a:ext uri="{FF2B5EF4-FFF2-40B4-BE49-F238E27FC236}">
              <a16:creationId xmlns:a16="http://schemas.microsoft.com/office/drawing/2014/main" id="{AB3362C4-665B-4410-AA06-A5C90FC69CFE}"/>
            </a:ext>
          </a:extLst>
        </xdr:cNvPr>
        <xdr:cNvSpPr/>
      </xdr:nvSpPr>
      <xdr:spPr>
        <a:xfrm>
          <a:off x="1079500" y="1323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151134</xdr:rowOff>
    </xdr:from>
    <xdr:ext cx="469744" cy="259045"/>
    <xdr:sp macro="" textlink="">
      <xdr:nvSpPr>
        <xdr:cNvPr id="193" name="テキスト ボックス 192">
          <a:extLst>
            <a:ext uri="{FF2B5EF4-FFF2-40B4-BE49-F238E27FC236}">
              <a16:creationId xmlns:a16="http://schemas.microsoft.com/office/drawing/2014/main" id="{2012B47E-7257-4EE9-B449-07975837C83A}"/>
            </a:ext>
          </a:extLst>
        </xdr:cNvPr>
        <xdr:cNvSpPr txBox="1"/>
      </xdr:nvSpPr>
      <xdr:spPr>
        <a:xfrm>
          <a:off x="895428" y="13009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55C7DFD8-317B-481F-8914-5F94023E006F}"/>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CC11A1FE-BD76-4A48-B7DF-45A6704A93B7}"/>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F64B744F-7C77-4FB5-A033-3AC83A058D79}"/>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631A161E-B313-42D3-BB80-22B1D22C0042}"/>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71B79003-3D49-45ED-967B-8BEB2C10FCE4}"/>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147802</xdr:rowOff>
    </xdr:from>
    <xdr:to>
      <xdr:col>24</xdr:col>
      <xdr:colOff>114300</xdr:colOff>
      <xdr:row>78</xdr:row>
      <xdr:rowOff>77952</xdr:rowOff>
    </xdr:to>
    <xdr:sp macro="" textlink="">
      <xdr:nvSpPr>
        <xdr:cNvPr id="199" name="楕円 198">
          <a:extLst>
            <a:ext uri="{FF2B5EF4-FFF2-40B4-BE49-F238E27FC236}">
              <a16:creationId xmlns:a16="http://schemas.microsoft.com/office/drawing/2014/main" id="{6FE1A87D-DC0B-4960-8416-91F25318DD3A}"/>
            </a:ext>
          </a:extLst>
        </xdr:cNvPr>
        <xdr:cNvSpPr/>
      </xdr:nvSpPr>
      <xdr:spPr>
        <a:xfrm>
          <a:off x="4584700" y="13349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126229</xdr:rowOff>
    </xdr:from>
    <xdr:ext cx="469744" cy="259045"/>
    <xdr:sp macro="" textlink="">
      <xdr:nvSpPr>
        <xdr:cNvPr id="200" name="維持補修費該当値テキスト">
          <a:extLst>
            <a:ext uri="{FF2B5EF4-FFF2-40B4-BE49-F238E27FC236}">
              <a16:creationId xmlns:a16="http://schemas.microsoft.com/office/drawing/2014/main" id="{5DAE46E8-F63C-4F63-A478-F6291E854E08}"/>
            </a:ext>
          </a:extLst>
        </xdr:cNvPr>
        <xdr:cNvSpPr txBox="1"/>
      </xdr:nvSpPr>
      <xdr:spPr>
        <a:xfrm>
          <a:off x="4686300" y="13327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1575</xdr:rowOff>
    </xdr:from>
    <xdr:to>
      <xdr:col>20</xdr:col>
      <xdr:colOff>38100</xdr:colOff>
      <xdr:row>78</xdr:row>
      <xdr:rowOff>103175</xdr:rowOff>
    </xdr:to>
    <xdr:sp macro="" textlink="">
      <xdr:nvSpPr>
        <xdr:cNvPr id="201" name="楕円 200">
          <a:extLst>
            <a:ext uri="{FF2B5EF4-FFF2-40B4-BE49-F238E27FC236}">
              <a16:creationId xmlns:a16="http://schemas.microsoft.com/office/drawing/2014/main" id="{01F700C2-29F0-4C2A-ACE3-97E1B02D1FDA}"/>
            </a:ext>
          </a:extLst>
        </xdr:cNvPr>
        <xdr:cNvSpPr/>
      </xdr:nvSpPr>
      <xdr:spPr>
        <a:xfrm>
          <a:off x="3746500" y="1337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94302</xdr:rowOff>
    </xdr:from>
    <xdr:ext cx="469744" cy="259045"/>
    <xdr:sp macro="" textlink="">
      <xdr:nvSpPr>
        <xdr:cNvPr id="202" name="テキスト ボックス 201">
          <a:extLst>
            <a:ext uri="{FF2B5EF4-FFF2-40B4-BE49-F238E27FC236}">
              <a16:creationId xmlns:a16="http://schemas.microsoft.com/office/drawing/2014/main" id="{07593FFC-8F1E-49B0-AD47-B4D30EA2B5EC}"/>
            </a:ext>
          </a:extLst>
        </xdr:cNvPr>
        <xdr:cNvSpPr txBox="1"/>
      </xdr:nvSpPr>
      <xdr:spPr>
        <a:xfrm>
          <a:off x="3562428" y="13467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5575</xdr:rowOff>
    </xdr:from>
    <xdr:to>
      <xdr:col>15</xdr:col>
      <xdr:colOff>101600</xdr:colOff>
      <xdr:row>78</xdr:row>
      <xdr:rowOff>107175</xdr:rowOff>
    </xdr:to>
    <xdr:sp macro="" textlink="">
      <xdr:nvSpPr>
        <xdr:cNvPr id="203" name="楕円 202">
          <a:extLst>
            <a:ext uri="{FF2B5EF4-FFF2-40B4-BE49-F238E27FC236}">
              <a16:creationId xmlns:a16="http://schemas.microsoft.com/office/drawing/2014/main" id="{5A4CB7D3-D3BB-4F69-A312-A98310E85C33}"/>
            </a:ext>
          </a:extLst>
        </xdr:cNvPr>
        <xdr:cNvSpPr/>
      </xdr:nvSpPr>
      <xdr:spPr>
        <a:xfrm>
          <a:off x="2857500" y="1337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98302</xdr:rowOff>
    </xdr:from>
    <xdr:ext cx="469744" cy="259045"/>
    <xdr:sp macro="" textlink="">
      <xdr:nvSpPr>
        <xdr:cNvPr id="204" name="テキスト ボックス 203">
          <a:extLst>
            <a:ext uri="{FF2B5EF4-FFF2-40B4-BE49-F238E27FC236}">
              <a16:creationId xmlns:a16="http://schemas.microsoft.com/office/drawing/2014/main" id="{17EA0D8C-8DA2-4F16-8EDD-1AE2BEA97A0A}"/>
            </a:ext>
          </a:extLst>
        </xdr:cNvPr>
        <xdr:cNvSpPr txBox="1"/>
      </xdr:nvSpPr>
      <xdr:spPr>
        <a:xfrm>
          <a:off x="2673428" y="13471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129400</xdr:rowOff>
    </xdr:from>
    <xdr:to>
      <xdr:col>10</xdr:col>
      <xdr:colOff>165100</xdr:colOff>
      <xdr:row>78</xdr:row>
      <xdr:rowOff>59550</xdr:rowOff>
    </xdr:to>
    <xdr:sp macro="" textlink="">
      <xdr:nvSpPr>
        <xdr:cNvPr id="205" name="楕円 204">
          <a:extLst>
            <a:ext uri="{FF2B5EF4-FFF2-40B4-BE49-F238E27FC236}">
              <a16:creationId xmlns:a16="http://schemas.microsoft.com/office/drawing/2014/main" id="{5C554C2D-8263-408A-A8C7-6FEC270269D8}"/>
            </a:ext>
          </a:extLst>
        </xdr:cNvPr>
        <xdr:cNvSpPr/>
      </xdr:nvSpPr>
      <xdr:spPr>
        <a:xfrm>
          <a:off x="1968500" y="1333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50677</xdr:rowOff>
    </xdr:from>
    <xdr:ext cx="469744" cy="259045"/>
    <xdr:sp macro="" textlink="">
      <xdr:nvSpPr>
        <xdr:cNvPr id="206" name="テキスト ボックス 205">
          <a:extLst>
            <a:ext uri="{FF2B5EF4-FFF2-40B4-BE49-F238E27FC236}">
              <a16:creationId xmlns:a16="http://schemas.microsoft.com/office/drawing/2014/main" id="{0EB219F4-777D-4E44-AC96-76478A97FCE8}"/>
            </a:ext>
          </a:extLst>
        </xdr:cNvPr>
        <xdr:cNvSpPr txBox="1"/>
      </xdr:nvSpPr>
      <xdr:spPr>
        <a:xfrm>
          <a:off x="1784428" y="1342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6947</xdr:rowOff>
    </xdr:from>
    <xdr:to>
      <xdr:col>6</xdr:col>
      <xdr:colOff>38100</xdr:colOff>
      <xdr:row>78</xdr:row>
      <xdr:rowOff>108547</xdr:rowOff>
    </xdr:to>
    <xdr:sp macro="" textlink="">
      <xdr:nvSpPr>
        <xdr:cNvPr id="207" name="楕円 206">
          <a:extLst>
            <a:ext uri="{FF2B5EF4-FFF2-40B4-BE49-F238E27FC236}">
              <a16:creationId xmlns:a16="http://schemas.microsoft.com/office/drawing/2014/main" id="{72C4FFF4-16AA-48A9-AACC-F6E4B6FA21C7}"/>
            </a:ext>
          </a:extLst>
        </xdr:cNvPr>
        <xdr:cNvSpPr/>
      </xdr:nvSpPr>
      <xdr:spPr>
        <a:xfrm>
          <a:off x="1079500" y="13380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99674</xdr:rowOff>
    </xdr:from>
    <xdr:ext cx="469744" cy="259045"/>
    <xdr:sp macro="" textlink="">
      <xdr:nvSpPr>
        <xdr:cNvPr id="208" name="テキスト ボックス 207">
          <a:extLst>
            <a:ext uri="{FF2B5EF4-FFF2-40B4-BE49-F238E27FC236}">
              <a16:creationId xmlns:a16="http://schemas.microsoft.com/office/drawing/2014/main" id="{249CC0DB-A0EB-4AA2-BB73-BC2EC9BB6786}"/>
            </a:ext>
          </a:extLst>
        </xdr:cNvPr>
        <xdr:cNvSpPr txBox="1"/>
      </xdr:nvSpPr>
      <xdr:spPr>
        <a:xfrm>
          <a:off x="895428" y="13472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4F07F06-506F-43CD-B303-A20E32B80FF5}"/>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462F119-A802-46E7-9345-C4AD03BB3456}"/>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BE5B34E0-1A8B-448F-BD75-DADE2624A7E9}"/>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A7606DB9-298A-48E4-98C3-8B0EBB09CCFA}"/>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445DB337-0CA6-48BF-9C91-9C509E3211EF}"/>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CF0D503E-52D0-41F7-9763-C36476BBB777}"/>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A91B4A6E-E1FA-4614-A256-23412656C5D6}"/>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1005A08E-0153-4B24-890B-5F22B841255F}"/>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A3ED22E0-2835-49C9-A327-FD1E18F54812}"/>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E70CA072-8AF2-4BF4-B79A-29912889AD58}"/>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FD53DBE1-A464-4277-8D14-3C1510D0446E}"/>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EA4647BC-56D5-466D-A3C1-A85A3719E1BF}"/>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F8BC47C4-4D55-4509-869B-032C354777F8}"/>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CD87310A-0E97-441D-BA9F-7B9ADEB4D233}"/>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CF5B7078-B97F-4463-9E63-457119E6B14B}"/>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F526968C-7A49-484C-9E81-913BCBB7ED2F}"/>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49A7FA7A-838F-4D2A-90DC-F6C2797C70EE}"/>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EEAA489E-AC2A-4D52-9494-6E5C5AFF59D8}"/>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D0E4DC39-B44F-4C18-BFBC-ACD6E483B795}"/>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C01FB010-F3FE-4D5B-9AFB-51CF92E97EDB}"/>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F62B2AA1-0407-490C-B336-81CF3260B759}"/>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9DDBED11-9FA5-4E74-A81E-108BC069B6C2}"/>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D4B73989-3369-4B2C-817E-D3C0E01B90C5}"/>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749C1C79-A170-4C7C-9BAA-8ADFEC49AF44}"/>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86BC6E4C-8D5A-41BA-9199-A908E5187088}"/>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242CAA5C-A300-4F7C-AE73-B6AD62081BD3}"/>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1C9F21AF-4B56-4D11-A289-A5BF18FF3312}"/>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5D39048E-A02E-4602-836D-D0A146C240FA}"/>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312D5F12-EF9F-4FAF-8FFB-E221462EE426}"/>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81102</xdr:rowOff>
    </xdr:from>
    <xdr:to>
      <xdr:col>24</xdr:col>
      <xdr:colOff>63500</xdr:colOff>
      <xdr:row>94</xdr:row>
      <xdr:rowOff>12205</xdr:rowOff>
    </xdr:to>
    <xdr:cxnSp macro="">
      <xdr:nvCxnSpPr>
        <xdr:cNvPr id="238" name="直線コネクタ 237">
          <a:extLst>
            <a:ext uri="{FF2B5EF4-FFF2-40B4-BE49-F238E27FC236}">
              <a16:creationId xmlns:a16="http://schemas.microsoft.com/office/drawing/2014/main" id="{CA0D5704-4492-4FED-8168-FBE802929181}"/>
            </a:ext>
          </a:extLst>
        </xdr:cNvPr>
        <xdr:cNvCxnSpPr/>
      </xdr:nvCxnSpPr>
      <xdr:spPr>
        <a:xfrm flipV="1">
          <a:off x="3797300" y="16025952"/>
          <a:ext cx="838200" cy="10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108514</xdr:rowOff>
    </xdr:from>
    <xdr:ext cx="599010" cy="259045"/>
    <xdr:sp macro="" textlink="">
      <xdr:nvSpPr>
        <xdr:cNvPr id="239" name="扶助費平均値テキスト">
          <a:extLst>
            <a:ext uri="{FF2B5EF4-FFF2-40B4-BE49-F238E27FC236}">
              <a16:creationId xmlns:a16="http://schemas.microsoft.com/office/drawing/2014/main" id="{5493D3B1-BC63-4419-B681-52B620AB4F69}"/>
            </a:ext>
          </a:extLst>
        </xdr:cNvPr>
        <xdr:cNvSpPr txBox="1"/>
      </xdr:nvSpPr>
      <xdr:spPr>
        <a:xfrm>
          <a:off x="4686300" y="16224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FC163696-C388-426B-848D-DA6EECC9700F}"/>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12205</xdr:rowOff>
    </xdr:from>
    <xdr:to>
      <xdr:col>19</xdr:col>
      <xdr:colOff>177800</xdr:colOff>
      <xdr:row>94</xdr:row>
      <xdr:rowOff>52400</xdr:rowOff>
    </xdr:to>
    <xdr:cxnSp macro="">
      <xdr:nvCxnSpPr>
        <xdr:cNvPr id="241" name="直線コネクタ 240">
          <a:extLst>
            <a:ext uri="{FF2B5EF4-FFF2-40B4-BE49-F238E27FC236}">
              <a16:creationId xmlns:a16="http://schemas.microsoft.com/office/drawing/2014/main" id="{26B52B14-5E7C-4EC6-AFAC-F4C8C2083C1D}"/>
            </a:ext>
          </a:extLst>
        </xdr:cNvPr>
        <xdr:cNvCxnSpPr/>
      </xdr:nvCxnSpPr>
      <xdr:spPr>
        <a:xfrm flipV="1">
          <a:off x="2908300" y="16128505"/>
          <a:ext cx="889000" cy="40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6EFB1665-6225-4784-B115-3A50F617C8B5}"/>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576</xdr:rowOff>
    </xdr:from>
    <xdr:ext cx="599010" cy="259045"/>
    <xdr:sp macro="" textlink="">
      <xdr:nvSpPr>
        <xdr:cNvPr id="243" name="テキスト ボックス 242">
          <a:extLst>
            <a:ext uri="{FF2B5EF4-FFF2-40B4-BE49-F238E27FC236}">
              <a16:creationId xmlns:a16="http://schemas.microsoft.com/office/drawing/2014/main" id="{A1256310-84E2-48D2-8A13-EB443348BF7A}"/>
            </a:ext>
          </a:extLst>
        </xdr:cNvPr>
        <xdr:cNvSpPr txBox="1"/>
      </xdr:nvSpPr>
      <xdr:spPr>
        <a:xfrm>
          <a:off x="3497795" y="16459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114528</xdr:rowOff>
    </xdr:from>
    <xdr:to>
      <xdr:col>15</xdr:col>
      <xdr:colOff>50800</xdr:colOff>
      <xdr:row>94</xdr:row>
      <xdr:rowOff>52400</xdr:rowOff>
    </xdr:to>
    <xdr:cxnSp macro="">
      <xdr:nvCxnSpPr>
        <xdr:cNvPr id="244" name="直線コネクタ 243">
          <a:extLst>
            <a:ext uri="{FF2B5EF4-FFF2-40B4-BE49-F238E27FC236}">
              <a16:creationId xmlns:a16="http://schemas.microsoft.com/office/drawing/2014/main" id="{6477D93B-BA63-4EB1-9C00-A42CF90D9D8A}"/>
            </a:ext>
          </a:extLst>
        </xdr:cNvPr>
        <xdr:cNvCxnSpPr/>
      </xdr:nvCxnSpPr>
      <xdr:spPr>
        <a:xfrm>
          <a:off x="2019300" y="16059378"/>
          <a:ext cx="889000" cy="109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195576F5-F414-43EB-A29B-D4E1664FB53B}"/>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102785</xdr:rowOff>
    </xdr:from>
    <xdr:ext cx="534377" cy="259045"/>
    <xdr:sp macro="" textlink="">
      <xdr:nvSpPr>
        <xdr:cNvPr id="246" name="テキスト ボックス 245">
          <a:extLst>
            <a:ext uri="{FF2B5EF4-FFF2-40B4-BE49-F238E27FC236}">
              <a16:creationId xmlns:a16="http://schemas.microsoft.com/office/drawing/2014/main" id="{E00B68A1-E360-42E2-9060-935087239573}"/>
            </a:ext>
          </a:extLst>
        </xdr:cNvPr>
        <xdr:cNvSpPr txBox="1"/>
      </xdr:nvSpPr>
      <xdr:spPr>
        <a:xfrm>
          <a:off x="2641111" y="16561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114528</xdr:rowOff>
    </xdr:from>
    <xdr:to>
      <xdr:col>10</xdr:col>
      <xdr:colOff>114300</xdr:colOff>
      <xdr:row>95</xdr:row>
      <xdr:rowOff>152109</xdr:rowOff>
    </xdr:to>
    <xdr:cxnSp macro="">
      <xdr:nvCxnSpPr>
        <xdr:cNvPr id="247" name="直線コネクタ 246">
          <a:extLst>
            <a:ext uri="{FF2B5EF4-FFF2-40B4-BE49-F238E27FC236}">
              <a16:creationId xmlns:a16="http://schemas.microsoft.com/office/drawing/2014/main" id="{BEC124AB-DD2A-45F2-AD9B-A2127C977048}"/>
            </a:ext>
          </a:extLst>
        </xdr:cNvPr>
        <xdr:cNvCxnSpPr/>
      </xdr:nvCxnSpPr>
      <xdr:spPr>
        <a:xfrm flipV="1">
          <a:off x="1130300" y="16059378"/>
          <a:ext cx="889000" cy="38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38DB8F5F-C23D-4EEF-A702-50DFF4132967}"/>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122471</xdr:rowOff>
    </xdr:from>
    <xdr:ext cx="599010" cy="259045"/>
    <xdr:sp macro="" textlink="">
      <xdr:nvSpPr>
        <xdr:cNvPr id="249" name="テキスト ボックス 248">
          <a:extLst>
            <a:ext uri="{FF2B5EF4-FFF2-40B4-BE49-F238E27FC236}">
              <a16:creationId xmlns:a16="http://schemas.microsoft.com/office/drawing/2014/main" id="{316F4A19-FD3C-4299-891A-86CB2E5FBCF8}"/>
            </a:ext>
          </a:extLst>
        </xdr:cNvPr>
        <xdr:cNvSpPr txBox="1"/>
      </xdr:nvSpPr>
      <xdr:spPr>
        <a:xfrm>
          <a:off x="1719795" y="16410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125197</xdr:rowOff>
    </xdr:from>
    <xdr:to>
      <xdr:col>6</xdr:col>
      <xdr:colOff>38100</xdr:colOff>
      <xdr:row>96</xdr:row>
      <xdr:rowOff>55347</xdr:rowOff>
    </xdr:to>
    <xdr:sp macro="" textlink="">
      <xdr:nvSpPr>
        <xdr:cNvPr id="250" name="フローチャート: 判断 249">
          <a:extLst>
            <a:ext uri="{FF2B5EF4-FFF2-40B4-BE49-F238E27FC236}">
              <a16:creationId xmlns:a16="http://schemas.microsoft.com/office/drawing/2014/main" id="{A22F6447-88D4-4080-B19C-95CCC20545F8}"/>
            </a:ext>
          </a:extLst>
        </xdr:cNvPr>
        <xdr:cNvSpPr/>
      </xdr:nvSpPr>
      <xdr:spPr>
        <a:xfrm>
          <a:off x="1079500" y="1641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46474</xdr:rowOff>
    </xdr:from>
    <xdr:ext cx="599010" cy="259045"/>
    <xdr:sp macro="" textlink="">
      <xdr:nvSpPr>
        <xdr:cNvPr id="251" name="テキスト ボックス 250">
          <a:extLst>
            <a:ext uri="{FF2B5EF4-FFF2-40B4-BE49-F238E27FC236}">
              <a16:creationId xmlns:a16="http://schemas.microsoft.com/office/drawing/2014/main" id="{05191AE5-89F0-4E97-9869-797397EFE3E7}"/>
            </a:ext>
          </a:extLst>
        </xdr:cNvPr>
        <xdr:cNvSpPr txBox="1"/>
      </xdr:nvSpPr>
      <xdr:spPr>
        <a:xfrm>
          <a:off x="830795" y="16505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379DFBA7-8F26-445E-95B4-999AE686DD93}"/>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396BB450-F36B-42E5-B080-8BD8A70339D8}"/>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70270A12-2D2F-4723-8A82-FD30E07403D5}"/>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4A17646E-4C76-497A-8085-32DDB34C0673}"/>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76B03E37-1927-4A57-97FB-4DFD6D5468DD}"/>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30302</xdr:rowOff>
    </xdr:from>
    <xdr:to>
      <xdr:col>24</xdr:col>
      <xdr:colOff>114300</xdr:colOff>
      <xdr:row>93</xdr:row>
      <xdr:rowOff>131902</xdr:rowOff>
    </xdr:to>
    <xdr:sp macro="" textlink="">
      <xdr:nvSpPr>
        <xdr:cNvPr id="257" name="楕円 256">
          <a:extLst>
            <a:ext uri="{FF2B5EF4-FFF2-40B4-BE49-F238E27FC236}">
              <a16:creationId xmlns:a16="http://schemas.microsoft.com/office/drawing/2014/main" id="{C7E793FD-A103-4208-BD69-AAB7B0E1B157}"/>
            </a:ext>
          </a:extLst>
        </xdr:cNvPr>
        <xdr:cNvSpPr/>
      </xdr:nvSpPr>
      <xdr:spPr>
        <a:xfrm>
          <a:off x="4584700" y="1597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53179</xdr:rowOff>
    </xdr:from>
    <xdr:ext cx="599010" cy="259045"/>
    <xdr:sp macro="" textlink="">
      <xdr:nvSpPr>
        <xdr:cNvPr id="258" name="扶助費該当値テキスト">
          <a:extLst>
            <a:ext uri="{FF2B5EF4-FFF2-40B4-BE49-F238E27FC236}">
              <a16:creationId xmlns:a16="http://schemas.microsoft.com/office/drawing/2014/main" id="{7E9CD839-236E-4E23-B72E-3A1E07ACD9E1}"/>
            </a:ext>
          </a:extLst>
        </xdr:cNvPr>
        <xdr:cNvSpPr txBox="1"/>
      </xdr:nvSpPr>
      <xdr:spPr>
        <a:xfrm>
          <a:off x="4686300" y="15826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132855</xdr:rowOff>
    </xdr:from>
    <xdr:to>
      <xdr:col>20</xdr:col>
      <xdr:colOff>38100</xdr:colOff>
      <xdr:row>94</xdr:row>
      <xdr:rowOff>63005</xdr:rowOff>
    </xdr:to>
    <xdr:sp macro="" textlink="">
      <xdr:nvSpPr>
        <xdr:cNvPr id="259" name="楕円 258">
          <a:extLst>
            <a:ext uri="{FF2B5EF4-FFF2-40B4-BE49-F238E27FC236}">
              <a16:creationId xmlns:a16="http://schemas.microsoft.com/office/drawing/2014/main" id="{D505669C-C70A-4B8A-B903-02D0578E6385}"/>
            </a:ext>
          </a:extLst>
        </xdr:cNvPr>
        <xdr:cNvSpPr/>
      </xdr:nvSpPr>
      <xdr:spPr>
        <a:xfrm>
          <a:off x="3746500" y="1607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79532</xdr:rowOff>
    </xdr:from>
    <xdr:ext cx="599010" cy="259045"/>
    <xdr:sp macro="" textlink="">
      <xdr:nvSpPr>
        <xdr:cNvPr id="260" name="テキスト ボックス 259">
          <a:extLst>
            <a:ext uri="{FF2B5EF4-FFF2-40B4-BE49-F238E27FC236}">
              <a16:creationId xmlns:a16="http://schemas.microsoft.com/office/drawing/2014/main" id="{5CD3966B-847A-42C4-B307-E98EBE935B3D}"/>
            </a:ext>
          </a:extLst>
        </xdr:cNvPr>
        <xdr:cNvSpPr txBox="1"/>
      </xdr:nvSpPr>
      <xdr:spPr>
        <a:xfrm>
          <a:off x="3497795" y="15852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1600</xdr:rowOff>
    </xdr:from>
    <xdr:to>
      <xdr:col>15</xdr:col>
      <xdr:colOff>101600</xdr:colOff>
      <xdr:row>94</xdr:row>
      <xdr:rowOff>103200</xdr:rowOff>
    </xdr:to>
    <xdr:sp macro="" textlink="">
      <xdr:nvSpPr>
        <xdr:cNvPr id="261" name="楕円 260">
          <a:extLst>
            <a:ext uri="{FF2B5EF4-FFF2-40B4-BE49-F238E27FC236}">
              <a16:creationId xmlns:a16="http://schemas.microsoft.com/office/drawing/2014/main" id="{2B3D24A0-2FC4-4A1B-9BF7-56BFD7BAD165}"/>
            </a:ext>
          </a:extLst>
        </xdr:cNvPr>
        <xdr:cNvSpPr/>
      </xdr:nvSpPr>
      <xdr:spPr>
        <a:xfrm>
          <a:off x="2857500" y="1611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119727</xdr:rowOff>
    </xdr:from>
    <xdr:ext cx="599010" cy="259045"/>
    <xdr:sp macro="" textlink="">
      <xdr:nvSpPr>
        <xdr:cNvPr id="262" name="テキスト ボックス 261">
          <a:extLst>
            <a:ext uri="{FF2B5EF4-FFF2-40B4-BE49-F238E27FC236}">
              <a16:creationId xmlns:a16="http://schemas.microsoft.com/office/drawing/2014/main" id="{4FAE9792-A7FE-4956-BC8F-A3546B07B4B3}"/>
            </a:ext>
          </a:extLst>
        </xdr:cNvPr>
        <xdr:cNvSpPr txBox="1"/>
      </xdr:nvSpPr>
      <xdr:spPr>
        <a:xfrm>
          <a:off x="2608795" y="15893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63728</xdr:rowOff>
    </xdr:from>
    <xdr:to>
      <xdr:col>10</xdr:col>
      <xdr:colOff>165100</xdr:colOff>
      <xdr:row>93</xdr:row>
      <xdr:rowOff>165328</xdr:rowOff>
    </xdr:to>
    <xdr:sp macro="" textlink="">
      <xdr:nvSpPr>
        <xdr:cNvPr id="263" name="楕円 262">
          <a:extLst>
            <a:ext uri="{FF2B5EF4-FFF2-40B4-BE49-F238E27FC236}">
              <a16:creationId xmlns:a16="http://schemas.microsoft.com/office/drawing/2014/main" id="{F26BF641-51E9-4FE6-9D7C-6E114D7E0DDC}"/>
            </a:ext>
          </a:extLst>
        </xdr:cNvPr>
        <xdr:cNvSpPr/>
      </xdr:nvSpPr>
      <xdr:spPr>
        <a:xfrm>
          <a:off x="1968500" y="16008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10405</xdr:rowOff>
    </xdr:from>
    <xdr:ext cx="599010" cy="259045"/>
    <xdr:sp macro="" textlink="">
      <xdr:nvSpPr>
        <xdr:cNvPr id="264" name="テキスト ボックス 263">
          <a:extLst>
            <a:ext uri="{FF2B5EF4-FFF2-40B4-BE49-F238E27FC236}">
              <a16:creationId xmlns:a16="http://schemas.microsoft.com/office/drawing/2014/main" id="{5B301730-804D-4F10-BA7F-D4A80573A8DA}"/>
            </a:ext>
          </a:extLst>
        </xdr:cNvPr>
        <xdr:cNvSpPr txBox="1"/>
      </xdr:nvSpPr>
      <xdr:spPr>
        <a:xfrm>
          <a:off x="1719795" y="15783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101309</xdr:rowOff>
    </xdr:from>
    <xdr:to>
      <xdr:col>6</xdr:col>
      <xdr:colOff>38100</xdr:colOff>
      <xdr:row>96</xdr:row>
      <xdr:rowOff>31459</xdr:rowOff>
    </xdr:to>
    <xdr:sp macro="" textlink="">
      <xdr:nvSpPr>
        <xdr:cNvPr id="265" name="楕円 264">
          <a:extLst>
            <a:ext uri="{FF2B5EF4-FFF2-40B4-BE49-F238E27FC236}">
              <a16:creationId xmlns:a16="http://schemas.microsoft.com/office/drawing/2014/main" id="{65C7CA1F-0B9A-41CF-80DE-421BC6861CB7}"/>
            </a:ext>
          </a:extLst>
        </xdr:cNvPr>
        <xdr:cNvSpPr/>
      </xdr:nvSpPr>
      <xdr:spPr>
        <a:xfrm>
          <a:off x="1079500" y="16389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47986</xdr:rowOff>
    </xdr:from>
    <xdr:ext cx="599010" cy="259045"/>
    <xdr:sp macro="" textlink="">
      <xdr:nvSpPr>
        <xdr:cNvPr id="266" name="テキスト ボックス 265">
          <a:extLst>
            <a:ext uri="{FF2B5EF4-FFF2-40B4-BE49-F238E27FC236}">
              <a16:creationId xmlns:a16="http://schemas.microsoft.com/office/drawing/2014/main" id="{6AC41A6E-5E40-4080-AD01-C328A05BD093}"/>
            </a:ext>
          </a:extLst>
        </xdr:cNvPr>
        <xdr:cNvSpPr txBox="1"/>
      </xdr:nvSpPr>
      <xdr:spPr>
        <a:xfrm>
          <a:off x="830795" y="16164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7BEC1B8A-5C8E-460A-B9F5-1113156A97E3}"/>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B6E74093-09FA-4240-9A10-4B2A5EDE3F1B}"/>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6A7F82D7-9422-4FE6-8BE0-B2E405180981}"/>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34B5F295-5768-496F-AC5B-CC68E4E7C881}"/>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98024C31-E7E6-4A67-8405-33EB6770B0FE}"/>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128C52CD-C066-4C53-A396-A7F671495847}"/>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93D215C7-9C48-4BEE-B40E-DF459E60C7A8}"/>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3B932E10-9EE3-47E7-9058-2F67C0824883}"/>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CBA32DD0-DD29-47A0-8224-CE74B14B4B38}"/>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D60D6021-4A5C-4169-9EF5-4B845778DC51}"/>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421FF578-351B-457A-A287-DBC9BB8A1C58}"/>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B21E9177-838D-4077-ADE2-F5A12F06B88B}"/>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486FBA4B-46C5-4721-B0BB-920ABBDC3D87}"/>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0" name="テキスト ボックス 279">
          <a:extLst>
            <a:ext uri="{FF2B5EF4-FFF2-40B4-BE49-F238E27FC236}">
              <a16:creationId xmlns:a16="http://schemas.microsoft.com/office/drawing/2014/main" id="{BB71FE06-F8B4-44D6-A957-6F46C30410AD}"/>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2925093F-B929-41B5-AF83-7721D9847FFA}"/>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2" name="テキスト ボックス 281">
          <a:extLst>
            <a:ext uri="{FF2B5EF4-FFF2-40B4-BE49-F238E27FC236}">
              <a16:creationId xmlns:a16="http://schemas.microsoft.com/office/drawing/2014/main" id="{F87BA98F-D309-422E-B4BB-085957A6CE36}"/>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EA0F53F6-BEF2-431C-8680-AE588467A8C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4" name="テキスト ボックス 283">
          <a:extLst>
            <a:ext uri="{FF2B5EF4-FFF2-40B4-BE49-F238E27FC236}">
              <a16:creationId xmlns:a16="http://schemas.microsoft.com/office/drawing/2014/main" id="{C6C4B413-44A8-40EF-B5E0-9FEF20D5B1FE}"/>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ECFD10D0-0175-47E3-ABFA-567E3A789B9C}"/>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6" name="テキスト ボックス 285">
          <a:extLst>
            <a:ext uri="{FF2B5EF4-FFF2-40B4-BE49-F238E27FC236}">
              <a16:creationId xmlns:a16="http://schemas.microsoft.com/office/drawing/2014/main" id="{616BB046-2712-4AA3-BC25-0494C1397808}"/>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40511863-8C1D-4FE1-90F3-C07FA6B09632}"/>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8FDF4243-8BB5-4FFE-860C-4D61243CAC75}"/>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26A5C423-36D8-42B5-84D4-CBCCA83C8A75}"/>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150223</xdr:rowOff>
    </xdr:from>
    <xdr:to>
      <xdr:col>54</xdr:col>
      <xdr:colOff>189865</xdr:colOff>
      <xdr:row>38</xdr:row>
      <xdr:rowOff>33554</xdr:rowOff>
    </xdr:to>
    <xdr:cxnSp macro="">
      <xdr:nvCxnSpPr>
        <xdr:cNvPr id="290" name="直線コネクタ 289">
          <a:extLst>
            <a:ext uri="{FF2B5EF4-FFF2-40B4-BE49-F238E27FC236}">
              <a16:creationId xmlns:a16="http://schemas.microsoft.com/office/drawing/2014/main" id="{94D3B206-5240-4883-8935-ACA997089D4E}"/>
            </a:ext>
          </a:extLst>
        </xdr:cNvPr>
        <xdr:cNvCxnSpPr/>
      </xdr:nvCxnSpPr>
      <xdr:spPr>
        <a:xfrm flipV="1">
          <a:off x="10475595" y="5808073"/>
          <a:ext cx="1270" cy="740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37381</xdr:rowOff>
    </xdr:from>
    <xdr:ext cx="534377" cy="259045"/>
    <xdr:sp macro="" textlink="">
      <xdr:nvSpPr>
        <xdr:cNvPr id="291" name="補助費等最小値テキスト">
          <a:extLst>
            <a:ext uri="{FF2B5EF4-FFF2-40B4-BE49-F238E27FC236}">
              <a16:creationId xmlns:a16="http://schemas.microsoft.com/office/drawing/2014/main" id="{E254EFD4-A59F-483F-89ED-09626F20BC01}"/>
            </a:ext>
          </a:extLst>
        </xdr:cNvPr>
        <xdr:cNvSpPr txBox="1"/>
      </xdr:nvSpPr>
      <xdr:spPr>
        <a:xfrm>
          <a:off x="10528300" y="6552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33554</xdr:rowOff>
    </xdr:from>
    <xdr:to>
      <xdr:col>55</xdr:col>
      <xdr:colOff>88900</xdr:colOff>
      <xdr:row>38</xdr:row>
      <xdr:rowOff>33554</xdr:rowOff>
    </xdr:to>
    <xdr:cxnSp macro="">
      <xdr:nvCxnSpPr>
        <xdr:cNvPr id="292" name="直線コネクタ 291">
          <a:extLst>
            <a:ext uri="{FF2B5EF4-FFF2-40B4-BE49-F238E27FC236}">
              <a16:creationId xmlns:a16="http://schemas.microsoft.com/office/drawing/2014/main" id="{F001D748-DEE2-492F-9B9D-FFA6EBCF8F8E}"/>
            </a:ext>
          </a:extLst>
        </xdr:cNvPr>
        <xdr:cNvCxnSpPr/>
      </xdr:nvCxnSpPr>
      <xdr:spPr>
        <a:xfrm>
          <a:off x="10388600" y="6548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96900</xdr:rowOff>
    </xdr:from>
    <xdr:ext cx="599010" cy="259045"/>
    <xdr:sp macro="" textlink="">
      <xdr:nvSpPr>
        <xdr:cNvPr id="293" name="補助費等最大値テキスト">
          <a:extLst>
            <a:ext uri="{FF2B5EF4-FFF2-40B4-BE49-F238E27FC236}">
              <a16:creationId xmlns:a16="http://schemas.microsoft.com/office/drawing/2014/main" id="{A553025C-36C1-4F57-BE65-18B1707F3D34}"/>
            </a:ext>
          </a:extLst>
        </xdr:cNvPr>
        <xdr:cNvSpPr txBox="1"/>
      </xdr:nvSpPr>
      <xdr:spPr>
        <a:xfrm>
          <a:off x="10528300" y="5583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150223</xdr:rowOff>
    </xdr:from>
    <xdr:to>
      <xdr:col>55</xdr:col>
      <xdr:colOff>88900</xdr:colOff>
      <xdr:row>33</xdr:row>
      <xdr:rowOff>150223</xdr:rowOff>
    </xdr:to>
    <xdr:cxnSp macro="">
      <xdr:nvCxnSpPr>
        <xdr:cNvPr id="294" name="直線コネクタ 293">
          <a:extLst>
            <a:ext uri="{FF2B5EF4-FFF2-40B4-BE49-F238E27FC236}">
              <a16:creationId xmlns:a16="http://schemas.microsoft.com/office/drawing/2014/main" id="{62080CD6-2DC1-47F8-B408-0992E639C0E9}"/>
            </a:ext>
          </a:extLst>
        </xdr:cNvPr>
        <xdr:cNvCxnSpPr/>
      </xdr:nvCxnSpPr>
      <xdr:spPr>
        <a:xfrm>
          <a:off x="10388600" y="5808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31862</xdr:rowOff>
    </xdr:from>
    <xdr:to>
      <xdr:col>55</xdr:col>
      <xdr:colOff>0</xdr:colOff>
      <xdr:row>35</xdr:row>
      <xdr:rowOff>52626</xdr:rowOff>
    </xdr:to>
    <xdr:cxnSp macro="">
      <xdr:nvCxnSpPr>
        <xdr:cNvPr id="295" name="直線コネクタ 294">
          <a:extLst>
            <a:ext uri="{FF2B5EF4-FFF2-40B4-BE49-F238E27FC236}">
              <a16:creationId xmlns:a16="http://schemas.microsoft.com/office/drawing/2014/main" id="{B728F29F-7FD9-44C2-A952-CF750A0C2C95}"/>
            </a:ext>
          </a:extLst>
        </xdr:cNvPr>
        <xdr:cNvCxnSpPr/>
      </xdr:nvCxnSpPr>
      <xdr:spPr>
        <a:xfrm>
          <a:off x="9639300" y="6032612"/>
          <a:ext cx="838200" cy="20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50</xdr:rowOff>
    </xdr:from>
    <xdr:ext cx="534377" cy="259045"/>
    <xdr:sp macro="" textlink="">
      <xdr:nvSpPr>
        <xdr:cNvPr id="296" name="補助費等平均値テキスト">
          <a:extLst>
            <a:ext uri="{FF2B5EF4-FFF2-40B4-BE49-F238E27FC236}">
              <a16:creationId xmlns:a16="http://schemas.microsoft.com/office/drawing/2014/main" id="{A5E0D9FE-5EC4-4BE4-A5D7-4F737DED72E3}"/>
            </a:ext>
          </a:extLst>
        </xdr:cNvPr>
        <xdr:cNvSpPr txBox="1"/>
      </xdr:nvSpPr>
      <xdr:spPr>
        <a:xfrm>
          <a:off x="10528300" y="6172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21623</xdr:rowOff>
    </xdr:from>
    <xdr:to>
      <xdr:col>55</xdr:col>
      <xdr:colOff>50800</xdr:colOff>
      <xdr:row>36</xdr:row>
      <xdr:rowOff>123223</xdr:rowOff>
    </xdr:to>
    <xdr:sp macro="" textlink="">
      <xdr:nvSpPr>
        <xdr:cNvPr id="297" name="フローチャート: 判断 296">
          <a:extLst>
            <a:ext uri="{FF2B5EF4-FFF2-40B4-BE49-F238E27FC236}">
              <a16:creationId xmlns:a16="http://schemas.microsoft.com/office/drawing/2014/main" id="{A50B13BD-CB15-4C75-B885-A7A40E950D33}"/>
            </a:ext>
          </a:extLst>
        </xdr:cNvPr>
        <xdr:cNvSpPr/>
      </xdr:nvSpPr>
      <xdr:spPr>
        <a:xfrm>
          <a:off x="10426700" y="6193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31862</xdr:rowOff>
    </xdr:from>
    <xdr:to>
      <xdr:col>50</xdr:col>
      <xdr:colOff>114300</xdr:colOff>
      <xdr:row>35</xdr:row>
      <xdr:rowOff>122654</xdr:rowOff>
    </xdr:to>
    <xdr:cxnSp macro="">
      <xdr:nvCxnSpPr>
        <xdr:cNvPr id="298" name="直線コネクタ 297">
          <a:extLst>
            <a:ext uri="{FF2B5EF4-FFF2-40B4-BE49-F238E27FC236}">
              <a16:creationId xmlns:a16="http://schemas.microsoft.com/office/drawing/2014/main" id="{CC9F59E4-20FA-470F-B780-F3657DD91157}"/>
            </a:ext>
          </a:extLst>
        </xdr:cNvPr>
        <xdr:cNvCxnSpPr/>
      </xdr:nvCxnSpPr>
      <xdr:spPr>
        <a:xfrm flipV="1">
          <a:off x="8750300" y="6032612"/>
          <a:ext cx="889000" cy="90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13896</xdr:rowOff>
    </xdr:from>
    <xdr:to>
      <xdr:col>50</xdr:col>
      <xdr:colOff>165100</xdr:colOff>
      <xdr:row>36</xdr:row>
      <xdr:rowOff>115496</xdr:rowOff>
    </xdr:to>
    <xdr:sp macro="" textlink="">
      <xdr:nvSpPr>
        <xdr:cNvPr id="299" name="フローチャート: 判断 298">
          <a:extLst>
            <a:ext uri="{FF2B5EF4-FFF2-40B4-BE49-F238E27FC236}">
              <a16:creationId xmlns:a16="http://schemas.microsoft.com/office/drawing/2014/main" id="{65F85B54-3FF0-4D4A-8996-5A533F7A782A}"/>
            </a:ext>
          </a:extLst>
        </xdr:cNvPr>
        <xdr:cNvSpPr/>
      </xdr:nvSpPr>
      <xdr:spPr>
        <a:xfrm>
          <a:off x="9588500" y="61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106623</xdr:rowOff>
    </xdr:from>
    <xdr:ext cx="534377" cy="259045"/>
    <xdr:sp macro="" textlink="">
      <xdr:nvSpPr>
        <xdr:cNvPr id="300" name="テキスト ボックス 299">
          <a:extLst>
            <a:ext uri="{FF2B5EF4-FFF2-40B4-BE49-F238E27FC236}">
              <a16:creationId xmlns:a16="http://schemas.microsoft.com/office/drawing/2014/main" id="{CD147734-D964-466E-AE78-9C3E5F839E7D}"/>
            </a:ext>
          </a:extLst>
        </xdr:cNvPr>
        <xdr:cNvSpPr txBox="1"/>
      </xdr:nvSpPr>
      <xdr:spPr>
        <a:xfrm>
          <a:off x="9372111" y="6278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122654</xdr:rowOff>
    </xdr:from>
    <xdr:to>
      <xdr:col>45</xdr:col>
      <xdr:colOff>177800</xdr:colOff>
      <xdr:row>35</xdr:row>
      <xdr:rowOff>153431</xdr:rowOff>
    </xdr:to>
    <xdr:cxnSp macro="">
      <xdr:nvCxnSpPr>
        <xdr:cNvPr id="301" name="直線コネクタ 300">
          <a:extLst>
            <a:ext uri="{FF2B5EF4-FFF2-40B4-BE49-F238E27FC236}">
              <a16:creationId xmlns:a16="http://schemas.microsoft.com/office/drawing/2014/main" id="{B176778A-6D7C-49CD-8392-CC9B0F3AA192}"/>
            </a:ext>
          </a:extLst>
        </xdr:cNvPr>
        <xdr:cNvCxnSpPr/>
      </xdr:nvCxnSpPr>
      <xdr:spPr>
        <a:xfrm flipV="1">
          <a:off x="7861300" y="6123404"/>
          <a:ext cx="889000" cy="30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11976</xdr:rowOff>
    </xdr:from>
    <xdr:to>
      <xdr:col>46</xdr:col>
      <xdr:colOff>38100</xdr:colOff>
      <xdr:row>36</xdr:row>
      <xdr:rowOff>113576</xdr:rowOff>
    </xdr:to>
    <xdr:sp macro="" textlink="">
      <xdr:nvSpPr>
        <xdr:cNvPr id="302" name="フローチャート: 判断 301">
          <a:extLst>
            <a:ext uri="{FF2B5EF4-FFF2-40B4-BE49-F238E27FC236}">
              <a16:creationId xmlns:a16="http://schemas.microsoft.com/office/drawing/2014/main" id="{44A8C2DF-F5E6-486A-844F-44E3D1EA5B9F}"/>
            </a:ext>
          </a:extLst>
        </xdr:cNvPr>
        <xdr:cNvSpPr/>
      </xdr:nvSpPr>
      <xdr:spPr>
        <a:xfrm>
          <a:off x="8699500" y="618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104703</xdr:rowOff>
    </xdr:from>
    <xdr:ext cx="534377" cy="259045"/>
    <xdr:sp macro="" textlink="">
      <xdr:nvSpPr>
        <xdr:cNvPr id="303" name="テキスト ボックス 302">
          <a:extLst>
            <a:ext uri="{FF2B5EF4-FFF2-40B4-BE49-F238E27FC236}">
              <a16:creationId xmlns:a16="http://schemas.microsoft.com/office/drawing/2014/main" id="{4F39F33B-0DE4-41F7-9F9A-B1A45E331B0B}"/>
            </a:ext>
          </a:extLst>
        </xdr:cNvPr>
        <xdr:cNvSpPr txBox="1"/>
      </xdr:nvSpPr>
      <xdr:spPr>
        <a:xfrm>
          <a:off x="8483111" y="6276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79632</xdr:rowOff>
    </xdr:from>
    <xdr:to>
      <xdr:col>41</xdr:col>
      <xdr:colOff>50800</xdr:colOff>
      <xdr:row>35</xdr:row>
      <xdr:rowOff>153431</xdr:rowOff>
    </xdr:to>
    <xdr:cxnSp macro="">
      <xdr:nvCxnSpPr>
        <xdr:cNvPr id="304" name="直線コネクタ 303">
          <a:extLst>
            <a:ext uri="{FF2B5EF4-FFF2-40B4-BE49-F238E27FC236}">
              <a16:creationId xmlns:a16="http://schemas.microsoft.com/office/drawing/2014/main" id="{5DC578B7-4F40-48C9-9097-0872500D9C96}"/>
            </a:ext>
          </a:extLst>
        </xdr:cNvPr>
        <xdr:cNvCxnSpPr/>
      </xdr:nvCxnSpPr>
      <xdr:spPr>
        <a:xfrm>
          <a:off x="6972300" y="5394582"/>
          <a:ext cx="889000" cy="759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36154</xdr:rowOff>
    </xdr:from>
    <xdr:to>
      <xdr:col>41</xdr:col>
      <xdr:colOff>101600</xdr:colOff>
      <xdr:row>36</xdr:row>
      <xdr:rowOff>137754</xdr:rowOff>
    </xdr:to>
    <xdr:sp macro="" textlink="">
      <xdr:nvSpPr>
        <xdr:cNvPr id="305" name="フローチャート: 判断 304">
          <a:extLst>
            <a:ext uri="{FF2B5EF4-FFF2-40B4-BE49-F238E27FC236}">
              <a16:creationId xmlns:a16="http://schemas.microsoft.com/office/drawing/2014/main" id="{6399834F-437F-45DB-B883-8B265DB00315}"/>
            </a:ext>
          </a:extLst>
        </xdr:cNvPr>
        <xdr:cNvSpPr/>
      </xdr:nvSpPr>
      <xdr:spPr>
        <a:xfrm>
          <a:off x="7810500" y="620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128881</xdr:rowOff>
    </xdr:from>
    <xdr:ext cx="534377" cy="259045"/>
    <xdr:sp macro="" textlink="">
      <xdr:nvSpPr>
        <xdr:cNvPr id="306" name="テキスト ボックス 305">
          <a:extLst>
            <a:ext uri="{FF2B5EF4-FFF2-40B4-BE49-F238E27FC236}">
              <a16:creationId xmlns:a16="http://schemas.microsoft.com/office/drawing/2014/main" id="{116675B0-D2A4-4E0D-83AF-E608959B645A}"/>
            </a:ext>
          </a:extLst>
        </xdr:cNvPr>
        <xdr:cNvSpPr txBox="1"/>
      </xdr:nvSpPr>
      <xdr:spPr>
        <a:xfrm>
          <a:off x="7594111" y="63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34866</xdr:rowOff>
    </xdr:from>
    <xdr:to>
      <xdr:col>36</xdr:col>
      <xdr:colOff>165100</xdr:colOff>
      <xdr:row>31</xdr:row>
      <xdr:rowOff>136466</xdr:rowOff>
    </xdr:to>
    <xdr:sp macro="" textlink="">
      <xdr:nvSpPr>
        <xdr:cNvPr id="307" name="フローチャート: 判断 306">
          <a:extLst>
            <a:ext uri="{FF2B5EF4-FFF2-40B4-BE49-F238E27FC236}">
              <a16:creationId xmlns:a16="http://schemas.microsoft.com/office/drawing/2014/main" id="{47759F51-770F-4F55-9A1E-213C053DCF4E}"/>
            </a:ext>
          </a:extLst>
        </xdr:cNvPr>
        <xdr:cNvSpPr/>
      </xdr:nvSpPr>
      <xdr:spPr>
        <a:xfrm>
          <a:off x="6921500" y="534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127593</xdr:rowOff>
    </xdr:from>
    <xdr:ext cx="599010" cy="259045"/>
    <xdr:sp macro="" textlink="">
      <xdr:nvSpPr>
        <xdr:cNvPr id="308" name="テキスト ボックス 307">
          <a:extLst>
            <a:ext uri="{FF2B5EF4-FFF2-40B4-BE49-F238E27FC236}">
              <a16:creationId xmlns:a16="http://schemas.microsoft.com/office/drawing/2014/main" id="{25CF68E9-C545-4F4C-9304-150F547D1CCD}"/>
            </a:ext>
          </a:extLst>
        </xdr:cNvPr>
        <xdr:cNvSpPr txBox="1"/>
      </xdr:nvSpPr>
      <xdr:spPr>
        <a:xfrm>
          <a:off x="6672795" y="5442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A3C3B299-55FD-4E63-9A55-942E7A1989E5}"/>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A8A84EF8-FE64-4C96-9F00-D11638CAA21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F6F7F4C6-70AD-4958-8199-1C8A8471DA8A}"/>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3BE4F4E0-8126-4729-8E4B-EC6B3D8BE09A}"/>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974D5ECC-0B03-4856-ADE7-6B0D67350F13}"/>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1826</xdr:rowOff>
    </xdr:from>
    <xdr:to>
      <xdr:col>55</xdr:col>
      <xdr:colOff>50800</xdr:colOff>
      <xdr:row>35</xdr:row>
      <xdr:rowOff>103426</xdr:rowOff>
    </xdr:to>
    <xdr:sp macro="" textlink="">
      <xdr:nvSpPr>
        <xdr:cNvPr id="314" name="楕円 313">
          <a:extLst>
            <a:ext uri="{FF2B5EF4-FFF2-40B4-BE49-F238E27FC236}">
              <a16:creationId xmlns:a16="http://schemas.microsoft.com/office/drawing/2014/main" id="{F353875D-C99E-4F09-8551-DB270B8FF393}"/>
            </a:ext>
          </a:extLst>
        </xdr:cNvPr>
        <xdr:cNvSpPr/>
      </xdr:nvSpPr>
      <xdr:spPr>
        <a:xfrm>
          <a:off x="10426700" y="6002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24703</xdr:rowOff>
    </xdr:from>
    <xdr:ext cx="534377" cy="259045"/>
    <xdr:sp macro="" textlink="">
      <xdr:nvSpPr>
        <xdr:cNvPr id="315" name="補助費等該当値テキスト">
          <a:extLst>
            <a:ext uri="{FF2B5EF4-FFF2-40B4-BE49-F238E27FC236}">
              <a16:creationId xmlns:a16="http://schemas.microsoft.com/office/drawing/2014/main" id="{21032F40-62E0-4D03-B179-0EE945A94825}"/>
            </a:ext>
          </a:extLst>
        </xdr:cNvPr>
        <xdr:cNvSpPr txBox="1"/>
      </xdr:nvSpPr>
      <xdr:spPr>
        <a:xfrm>
          <a:off x="10528300" y="5854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152512</xdr:rowOff>
    </xdr:from>
    <xdr:to>
      <xdr:col>50</xdr:col>
      <xdr:colOff>165100</xdr:colOff>
      <xdr:row>35</xdr:row>
      <xdr:rowOff>82662</xdr:rowOff>
    </xdr:to>
    <xdr:sp macro="" textlink="">
      <xdr:nvSpPr>
        <xdr:cNvPr id="316" name="楕円 315">
          <a:extLst>
            <a:ext uri="{FF2B5EF4-FFF2-40B4-BE49-F238E27FC236}">
              <a16:creationId xmlns:a16="http://schemas.microsoft.com/office/drawing/2014/main" id="{74B4E734-C02A-412B-B302-1F6ED9E5A5D3}"/>
            </a:ext>
          </a:extLst>
        </xdr:cNvPr>
        <xdr:cNvSpPr/>
      </xdr:nvSpPr>
      <xdr:spPr>
        <a:xfrm>
          <a:off x="9588500" y="5981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99189</xdr:rowOff>
    </xdr:from>
    <xdr:ext cx="534377" cy="259045"/>
    <xdr:sp macro="" textlink="">
      <xdr:nvSpPr>
        <xdr:cNvPr id="317" name="テキスト ボックス 316">
          <a:extLst>
            <a:ext uri="{FF2B5EF4-FFF2-40B4-BE49-F238E27FC236}">
              <a16:creationId xmlns:a16="http://schemas.microsoft.com/office/drawing/2014/main" id="{35E1E1C9-9212-4AA8-9C31-51027CE2FA67}"/>
            </a:ext>
          </a:extLst>
        </xdr:cNvPr>
        <xdr:cNvSpPr txBox="1"/>
      </xdr:nvSpPr>
      <xdr:spPr>
        <a:xfrm>
          <a:off x="9372111" y="5757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71854</xdr:rowOff>
    </xdr:from>
    <xdr:to>
      <xdr:col>46</xdr:col>
      <xdr:colOff>38100</xdr:colOff>
      <xdr:row>36</xdr:row>
      <xdr:rowOff>2004</xdr:rowOff>
    </xdr:to>
    <xdr:sp macro="" textlink="">
      <xdr:nvSpPr>
        <xdr:cNvPr id="318" name="楕円 317">
          <a:extLst>
            <a:ext uri="{FF2B5EF4-FFF2-40B4-BE49-F238E27FC236}">
              <a16:creationId xmlns:a16="http://schemas.microsoft.com/office/drawing/2014/main" id="{D98F0C45-EEC9-416D-8E4A-360500E15C69}"/>
            </a:ext>
          </a:extLst>
        </xdr:cNvPr>
        <xdr:cNvSpPr/>
      </xdr:nvSpPr>
      <xdr:spPr>
        <a:xfrm>
          <a:off x="8699500" y="6072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18531</xdr:rowOff>
    </xdr:from>
    <xdr:ext cx="534377" cy="259045"/>
    <xdr:sp macro="" textlink="">
      <xdr:nvSpPr>
        <xdr:cNvPr id="319" name="テキスト ボックス 318">
          <a:extLst>
            <a:ext uri="{FF2B5EF4-FFF2-40B4-BE49-F238E27FC236}">
              <a16:creationId xmlns:a16="http://schemas.microsoft.com/office/drawing/2014/main" id="{9E074123-5A7C-4D1E-A053-98D673842829}"/>
            </a:ext>
          </a:extLst>
        </xdr:cNvPr>
        <xdr:cNvSpPr txBox="1"/>
      </xdr:nvSpPr>
      <xdr:spPr>
        <a:xfrm>
          <a:off x="8483111" y="5847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102631</xdr:rowOff>
    </xdr:from>
    <xdr:to>
      <xdr:col>41</xdr:col>
      <xdr:colOff>101600</xdr:colOff>
      <xdr:row>36</xdr:row>
      <xdr:rowOff>32781</xdr:rowOff>
    </xdr:to>
    <xdr:sp macro="" textlink="">
      <xdr:nvSpPr>
        <xdr:cNvPr id="320" name="楕円 319">
          <a:extLst>
            <a:ext uri="{FF2B5EF4-FFF2-40B4-BE49-F238E27FC236}">
              <a16:creationId xmlns:a16="http://schemas.microsoft.com/office/drawing/2014/main" id="{3768D08C-6BFE-4982-AE54-629994D94141}"/>
            </a:ext>
          </a:extLst>
        </xdr:cNvPr>
        <xdr:cNvSpPr/>
      </xdr:nvSpPr>
      <xdr:spPr>
        <a:xfrm>
          <a:off x="7810500" y="6103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49308</xdr:rowOff>
    </xdr:from>
    <xdr:ext cx="534377" cy="259045"/>
    <xdr:sp macro="" textlink="">
      <xdr:nvSpPr>
        <xdr:cNvPr id="321" name="テキスト ボックス 320">
          <a:extLst>
            <a:ext uri="{FF2B5EF4-FFF2-40B4-BE49-F238E27FC236}">
              <a16:creationId xmlns:a16="http://schemas.microsoft.com/office/drawing/2014/main" id="{63BE392F-56B2-4D27-AA7F-7638F9924FC9}"/>
            </a:ext>
          </a:extLst>
        </xdr:cNvPr>
        <xdr:cNvSpPr txBox="1"/>
      </xdr:nvSpPr>
      <xdr:spPr>
        <a:xfrm>
          <a:off x="7594111" y="5878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28832</xdr:rowOff>
    </xdr:from>
    <xdr:to>
      <xdr:col>36</xdr:col>
      <xdr:colOff>165100</xdr:colOff>
      <xdr:row>31</xdr:row>
      <xdr:rowOff>130432</xdr:rowOff>
    </xdr:to>
    <xdr:sp macro="" textlink="">
      <xdr:nvSpPr>
        <xdr:cNvPr id="322" name="楕円 321">
          <a:extLst>
            <a:ext uri="{FF2B5EF4-FFF2-40B4-BE49-F238E27FC236}">
              <a16:creationId xmlns:a16="http://schemas.microsoft.com/office/drawing/2014/main" id="{B2B73718-F5D5-4700-A163-29B0F7D0C066}"/>
            </a:ext>
          </a:extLst>
        </xdr:cNvPr>
        <xdr:cNvSpPr/>
      </xdr:nvSpPr>
      <xdr:spPr>
        <a:xfrm>
          <a:off x="6921500" y="534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146959</xdr:rowOff>
    </xdr:from>
    <xdr:ext cx="599010" cy="259045"/>
    <xdr:sp macro="" textlink="">
      <xdr:nvSpPr>
        <xdr:cNvPr id="323" name="テキスト ボックス 322">
          <a:extLst>
            <a:ext uri="{FF2B5EF4-FFF2-40B4-BE49-F238E27FC236}">
              <a16:creationId xmlns:a16="http://schemas.microsoft.com/office/drawing/2014/main" id="{185E7ABD-FBA0-4AB9-BEA0-822BD00F99B3}"/>
            </a:ext>
          </a:extLst>
        </xdr:cNvPr>
        <xdr:cNvSpPr txBox="1"/>
      </xdr:nvSpPr>
      <xdr:spPr>
        <a:xfrm>
          <a:off x="6672795" y="5119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E6BF6173-3625-4B42-8E16-B43929F870FA}"/>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23D0FE16-2C65-4E7D-881F-BFEAC343A075}"/>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992EFDF1-BBBC-46BF-94E3-E503EC7BFA3A}"/>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8B6FA5F-2AD0-48E5-B9D3-998F4EDF9A76}"/>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4D3DEAA-FAF8-4082-967C-F5B242A7DD1E}"/>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2D79564B-F23F-4319-8113-F628EF6C59B4}"/>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F34DE8E7-978B-49D3-A541-754B02B54167}"/>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1787A7D9-3E38-4594-9E75-D6CEDDF97DB9}"/>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AA793BCB-2C5F-40A1-86AF-8574AD0362F9}"/>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41FCDC8B-3519-4637-9193-C0AEE11EC04E}"/>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4" name="テキスト ボックス 333">
          <a:extLst>
            <a:ext uri="{FF2B5EF4-FFF2-40B4-BE49-F238E27FC236}">
              <a16:creationId xmlns:a16="http://schemas.microsoft.com/office/drawing/2014/main" id="{FD44EA2D-23AF-44AB-AE2C-B10390C29304}"/>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425BFD36-F183-4509-A6B7-1563FD8ADF55}"/>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6" name="テキスト ボックス 335">
          <a:extLst>
            <a:ext uri="{FF2B5EF4-FFF2-40B4-BE49-F238E27FC236}">
              <a16:creationId xmlns:a16="http://schemas.microsoft.com/office/drawing/2014/main" id="{5AFF94A7-79BB-4C8E-BAE1-D75CE4BD5F7A}"/>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2D69C49E-0659-4051-91F9-9F11CA023F13}"/>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6DE2E203-79C7-4D41-88AA-95DE86DF57CE}"/>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E1F20E2A-6D05-489E-8EE5-22D7494EF237}"/>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28CF974A-8237-47C5-8DBF-32A54DAFE3C4}"/>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E5F9722A-D19D-46BD-9B49-1448FE39DEEB}"/>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F225E649-FE67-4AF2-B3A5-04A86F4B697F}"/>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3EF71ACA-1172-469E-B129-18B1E3374E4A}"/>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17AA4440-0C2D-4FB6-BEB9-273A9E2944E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994C0F9E-BB22-451A-8190-E808A490F473}"/>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6D1FD800-A95F-4EA6-B132-5299DFCA4533}"/>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5C03F3D1-039D-4EF2-9E16-A725141A272A}"/>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44344FC9-D650-4B5D-8451-9180F4986845}"/>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9D22EBFF-492F-4CCD-B9CC-E7C62D8EF3E9}"/>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0" name="直線コネクタ 349">
          <a:extLst>
            <a:ext uri="{FF2B5EF4-FFF2-40B4-BE49-F238E27FC236}">
              <a16:creationId xmlns:a16="http://schemas.microsoft.com/office/drawing/2014/main" id="{A25E08C8-E4A8-4244-AC9D-4995A0C4175D}"/>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1" name="普通建設事業費最小値テキスト">
          <a:extLst>
            <a:ext uri="{FF2B5EF4-FFF2-40B4-BE49-F238E27FC236}">
              <a16:creationId xmlns:a16="http://schemas.microsoft.com/office/drawing/2014/main" id="{6D11A943-81C9-42D8-B0ED-5AEAD0521579}"/>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2" name="直線コネクタ 351">
          <a:extLst>
            <a:ext uri="{FF2B5EF4-FFF2-40B4-BE49-F238E27FC236}">
              <a16:creationId xmlns:a16="http://schemas.microsoft.com/office/drawing/2014/main" id="{D29B8B7E-80D2-487B-A626-87C415C8A24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3" name="普通建設事業費最大値テキスト">
          <a:extLst>
            <a:ext uri="{FF2B5EF4-FFF2-40B4-BE49-F238E27FC236}">
              <a16:creationId xmlns:a16="http://schemas.microsoft.com/office/drawing/2014/main" id="{DFFC3C77-D605-4A0C-8DFE-0034C7FEA018}"/>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4" name="直線コネクタ 353">
          <a:extLst>
            <a:ext uri="{FF2B5EF4-FFF2-40B4-BE49-F238E27FC236}">
              <a16:creationId xmlns:a16="http://schemas.microsoft.com/office/drawing/2014/main" id="{9979CDA5-82F2-4C29-A504-160E605EAB9B}"/>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50</xdr:row>
      <xdr:rowOff>145921</xdr:rowOff>
    </xdr:from>
    <xdr:to>
      <xdr:col>55</xdr:col>
      <xdr:colOff>0</xdr:colOff>
      <xdr:row>52</xdr:row>
      <xdr:rowOff>66679</xdr:rowOff>
    </xdr:to>
    <xdr:cxnSp macro="">
      <xdr:nvCxnSpPr>
        <xdr:cNvPr id="355" name="直線コネクタ 354">
          <a:extLst>
            <a:ext uri="{FF2B5EF4-FFF2-40B4-BE49-F238E27FC236}">
              <a16:creationId xmlns:a16="http://schemas.microsoft.com/office/drawing/2014/main" id="{23195392-2177-4659-99B3-9477638AEE82}"/>
            </a:ext>
          </a:extLst>
        </xdr:cNvPr>
        <xdr:cNvCxnSpPr/>
      </xdr:nvCxnSpPr>
      <xdr:spPr>
        <a:xfrm>
          <a:off x="9639300" y="8718421"/>
          <a:ext cx="838200" cy="26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84227</xdr:rowOff>
    </xdr:from>
    <xdr:ext cx="534377" cy="259045"/>
    <xdr:sp macro="" textlink="">
      <xdr:nvSpPr>
        <xdr:cNvPr id="356" name="普通建設事業費平均値テキスト">
          <a:extLst>
            <a:ext uri="{FF2B5EF4-FFF2-40B4-BE49-F238E27FC236}">
              <a16:creationId xmlns:a16="http://schemas.microsoft.com/office/drawing/2014/main" id="{B9C226F5-D9F0-4780-9B98-ECE40695A87A}"/>
            </a:ext>
          </a:extLst>
        </xdr:cNvPr>
        <xdr:cNvSpPr txBox="1"/>
      </xdr:nvSpPr>
      <xdr:spPr>
        <a:xfrm>
          <a:off x="10528300" y="9513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57" name="フローチャート: 判断 356">
          <a:extLst>
            <a:ext uri="{FF2B5EF4-FFF2-40B4-BE49-F238E27FC236}">
              <a16:creationId xmlns:a16="http://schemas.microsoft.com/office/drawing/2014/main" id="{93DCE6CA-5605-4EC7-A5C5-B9ABC74BF947}"/>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50</xdr:row>
      <xdr:rowOff>145921</xdr:rowOff>
    </xdr:from>
    <xdr:to>
      <xdr:col>50</xdr:col>
      <xdr:colOff>114300</xdr:colOff>
      <xdr:row>54</xdr:row>
      <xdr:rowOff>5185</xdr:rowOff>
    </xdr:to>
    <xdr:cxnSp macro="">
      <xdr:nvCxnSpPr>
        <xdr:cNvPr id="358" name="直線コネクタ 357">
          <a:extLst>
            <a:ext uri="{FF2B5EF4-FFF2-40B4-BE49-F238E27FC236}">
              <a16:creationId xmlns:a16="http://schemas.microsoft.com/office/drawing/2014/main" id="{71879B10-B331-47B5-9140-AC256B1F97D2}"/>
            </a:ext>
          </a:extLst>
        </xdr:cNvPr>
        <xdr:cNvCxnSpPr/>
      </xdr:nvCxnSpPr>
      <xdr:spPr>
        <a:xfrm flipV="1">
          <a:off x="8750300" y="8718421"/>
          <a:ext cx="889000" cy="545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59" name="フローチャート: 判断 358">
          <a:extLst>
            <a:ext uri="{FF2B5EF4-FFF2-40B4-BE49-F238E27FC236}">
              <a16:creationId xmlns:a16="http://schemas.microsoft.com/office/drawing/2014/main" id="{D2F84402-4065-4310-BFE0-4B6D27BF026C}"/>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119807</xdr:rowOff>
    </xdr:from>
    <xdr:ext cx="534377" cy="259045"/>
    <xdr:sp macro="" textlink="">
      <xdr:nvSpPr>
        <xdr:cNvPr id="360" name="テキスト ボックス 359">
          <a:extLst>
            <a:ext uri="{FF2B5EF4-FFF2-40B4-BE49-F238E27FC236}">
              <a16:creationId xmlns:a16="http://schemas.microsoft.com/office/drawing/2014/main" id="{034868FE-517C-4380-B777-C26BF724878F}"/>
            </a:ext>
          </a:extLst>
        </xdr:cNvPr>
        <xdr:cNvSpPr txBox="1"/>
      </xdr:nvSpPr>
      <xdr:spPr>
        <a:xfrm>
          <a:off x="9372111" y="9721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5185</xdr:rowOff>
    </xdr:from>
    <xdr:to>
      <xdr:col>45</xdr:col>
      <xdr:colOff>177800</xdr:colOff>
      <xdr:row>56</xdr:row>
      <xdr:rowOff>15325</xdr:rowOff>
    </xdr:to>
    <xdr:cxnSp macro="">
      <xdr:nvCxnSpPr>
        <xdr:cNvPr id="361" name="直線コネクタ 360">
          <a:extLst>
            <a:ext uri="{FF2B5EF4-FFF2-40B4-BE49-F238E27FC236}">
              <a16:creationId xmlns:a16="http://schemas.microsoft.com/office/drawing/2014/main" id="{91D52BDE-0BD1-4AC0-870D-CD4ABB9B7A90}"/>
            </a:ext>
          </a:extLst>
        </xdr:cNvPr>
        <xdr:cNvCxnSpPr/>
      </xdr:nvCxnSpPr>
      <xdr:spPr>
        <a:xfrm flipV="1">
          <a:off x="7861300" y="9263485"/>
          <a:ext cx="889000" cy="35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2" name="フローチャート: 判断 361">
          <a:extLst>
            <a:ext uri="{FF2B5EF4-FFF2-40B4-BE49-F238E27FC236}">
              <a16:creationId xmlns:a16="http://schemas.microsoft.com/office/drawing/2014/main" id="{05BABEA6-553A-42B4-9EC3-6001BA2A013D}"/>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99723</xdr:rowOff>
    </xdr:from>
    <xdr:ext cx="534377" cy="259045"/>
    <xdr:sp macro="" textlink="">
      <xdr:nvSpPr>
        <xdr:cNvPr id="363" name="テキスト ボックス 362">
          <a:extLst>
            <a:ext uri="{FF2B5EF4-FFF2-40B4-BE49-F238E27FC236}">
              <a16:creationId xmlns:a16="http://schemas.microsoft.com/office/drawing/2014/main" id="{C83CE30D-F6D1-480C-B940-9FAE0EC769B9}"/>
            </a:ext>
          </a:extLst>
        </xdr:cNvPr>
        <xdr:cNvSpPr txBox="1"/>
      </xdr:nvSpPr>
      <xdr:spPr>
        <a:xfrm>
          <a:off x="8483111" y="970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69585</xdr:rowOff>
    </xdr:from>
    <xdr:to>
      <xdr:col>41</xdr:col>
      <xdr:colOff>50800</xdr:colOff>
      <xdr:row>56</xdr:row>
      <xdr:rowOff>15325</xdr:rowOff>
    </xdr:to>
    <xdr:cxnSp macro="">
      <xdr:nvCxnSpPr>
        <xdr:cNvPr id="364" name="直線コネクタ 363">
          <a:extLst>
            <a:ext uri="{FF2B5EF4-FFF2-40B4-BE49-F238E27FC236}">
              <a16:creationId xmlns:a16="http://schemas.microsoft.com/office/drawing/2014/main" id="{085E8EAC-7431-48FE-B4AF-165BCD646743}"/>
            </a:ext>
          </a:extLst>
        </xdr:cNvPr>
        <xdr:cNvCxnSpPr/>
      </xdr:nvCxnSpPr>
      <xdr:spPr>
        <a:xfrm>
          <a:off x="6972300" y="9327885"/>
          <a:ext cx="889000" cy="288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5" name="フローチャート: 判断 364">
          <a:extLst>
            <a:ext uri="{FF2B5EF4-FFF2-40B4-BE49-F238E27FC236}">
              <a16:creationId xmlns:a16="http://schemas.microsoft.com/office/drawing/2014/main" id="{49BEA192-ED01-45F7-8638-E57C97DA053D}"/>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96311</xdr:rowOff>
    </xdr:from>
    <xdr:ext cx="534377" cy="259045"/>
    <xdr:sp macro="" textlink="">
      <xdr:nvSpPr>
        <xdr:cNvPr id="366" name="テキスト ボックス 365">
          <a:extLst>
            <a:ext uri="{FF2B5EF4-FFF2-40B4-BE49-F238E27FC236}">
              <a16:creationId xmlns:a16="http://schemas.microsoft.com/office/drawing/2014/main" id="{5851A804-F558-4946-BBFF-F5CBD93FB08D}"/>
            </a:ext>
          </a:extLst>
        </xdr:cNvPr>
        <xdr:cNvSpPr txBox="1"/>
      </xdr:nvSpPr>
      <xdr:spPr>
        <a:xfrm>
          <a:off x="7594111" y="9697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83528</xdr:rowOff>
    </xdr:from>
    <xdr:to>
      <xdr:col>36</xdr:col>
      <xdr:colOff>165100</xdr:colOff>
      <xdr:row>55</xdr:row>
      <xdr:rowOff>13678</xdr:rowOff>
    </xdr:to>
    <xdr:sp macro="" textlink="">
      <xdr:nvSpPr>
        <xdr:cNvPr id="367" name="フローチャート: 判断 366">
          <a:extLst>
            <a:ext uri="{FF2B5EF4-FFF2-40B4-BE49-F238E27FC236}">
              <a16:creationId xmlns:a16="http://schemas.microsoft.com/office/drawing/2014/main" id="{ACD30183-2EDF-4E28-8A47-32515CC53BF6}"/>
            </a:ext>
          </a:extLst>
        </xdr:cNvPr>
        <xdr:cNvSpPr/>
      </xdr:nvSpPr>
      <xdr:spPr>
        <a:xfrm>
          <a:off x="6921500" y="934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4805</xdr:rowOff>
    </xdr:from>
    <xdr:ext cx="534377" cy="259045"/>
    <xdr:sp macro="" textlink="">
      <xdr:nvSpPr>
        <xdr:cNvPr id="368" name="テキスト ボックス 367">
          <a:extLst>
            <a:ext uri="{FF2B5EF4-FFF2-40B4-BE49-F238E27FC236}">
              <a16:creationId xmlns:a16="http://schemas.microsoft.com/office/drawing/2014/main" id="{DE9B5B0F-9C67-47E8-B0AF-7196D660236B}"/>
            </a:ext>
          </a:extLst>
        </xdr:cNvPr>
        <xdr:cNvSpPr txBox="1"/>
      </xdr:nvSpPr>
      <xdr:spPr>
        <a:xfrm>
          <a:off x="6705111" y="9434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434F9951-892A-415A-8014-66D8BDB9F845}"/>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C2798DD4-4C44-4697-AC28-F17EE01A15A8}"/>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BB484934-CC7E-44BA-A791-88C4EDA52789}"/>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DB09F311-23EF-4D20-8FE8-6849AE91EA6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4FA404FA-338B-4088-AFC6-1AC355B1239F}"/>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15879</xdr:rowOff>
    </xdr:from>
    <xdr:to>
      <xdr:col>55</xdr:col>
      <xdr:colOff>50800</xdr:colOff>
      <xdr:row>52</xdr:row>
      <xdr:rowOff>117479</xdr:rowOff>
    </xdr:to>
    <xdr:sp macro="" textlink="">
      <xdr:nvSpPr>
        <xdr:cNvPr id="374" name="楕円 373">
          <a:extLst>
            <a:ext uri="{FF2B5EF4-FFF2-40B4-BE49-F238E27FC236}">
              <a16:creationId xmlns:a16="http://schemas.microsoft.com/office/drawing/2014/main" id="{96B8C410-007B-4948-B21C-8FF825BB7112}"/>
            </a:ext>
          </a:extLst>
        </xdr:cNvPr>
        <xdr:cNvSpPr/>
      </xdr:nvSpPr>
      <xdr:spPr>
        <a:xfrm>
          <a:off x="10426700" y="8931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38756</xdr:rowOff>
    </xdr:from>
    <xdr:ext cx="534377" cy="259045"/>
    <xdr:sp macro="" textlink="">
      <xdr:nvSpPr>
        <xdr:cNvPr id="375" name="普通建設事業費該当値テキスト">
          <a:extLst>
            <a:ext uri="{FF2B5EF4-FFF2-40B4-BE49-F238E27FC236}">
              <a16:creationId xmlns:a16="http://schemas.microsoft.com/office/drawing/2014/main" id="{E821C2FF-BE36-4B69-BAB5-8C6A4CB00468}"/>
            </a:ext>
          </a:extLst>
        </xdr:cNvPr>
        <xdr:cNvSpPr txBox="1"/>
      </xdr:nvSpPr>
      <xdr:spPr>
        <a:xfrm>
          <a:off x="10528300" y="8782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50</xdr:row>
      <xdr:rowOff>95121</xdr:rowOff>
    </xdr:from>
    <xdr:to>
      <xdr:col>50</xdr:col>
      <xdr:colOff>165100</xdr:colOff>
      <xdr:row>51</xdr:row>
      <xdr:rowOff>25271</xdr:rowOff>
    </xdr:to>
    <xdr:sp macro="" textlink="">
      <xdr:nvSpPr>
        <xdr:cNvPr id="376" name="楕円 375">
          <a:extLst>
            <a:ext uri="{FF2B5EF4-FFF2-40B4-BE49-F238E27FC236}">
              <a16:creationId xmlns:a16="http://schemas.microsoft.com/office/drawing/2014/main" id="{B3D38850-FB57-4089-8CFE-2D590BD8868B}"/>
            </a:ext>
          </a:extLst>
        </xdr:cNvPr>
        <xdr:cNvSpPr/>
      </xdr:nvSpPr>
      <xdr:spPr>
        <a:xfrm>
          <a:off x="9588500" y="8667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49</xdr:row>
      <xdr:rowOff>41798</xdr:rowOff>
    </xdr:from>
    <xdr:ext cx="599010" cy="259045"/>
    <xdr:sp macro="" textlink="">
      <xdr:nvSpPr>
        <xdr:cNvPr id="377" name="テキスト ボックス 376">
          <a:extLst>
            <a:ext uri="{FF2B5EF4-FFF2-40B4-BE49-F238E27FC236}">
              <a16:creationId xmlns:a16="http://schemas.microsoft.com/office/drawing/2014/main" id="{DB5429BA-3381-4750-8C00-87A8691B31A2}"/>
            </a:ext>
          </a:extLst>
        </xdr:cNvPr>
        <xdr:cNvSpPr txBox="1"/>
      </xdr:nvSpPr>
      <xdr:spPr>
        <a:xfrm>
          <a:off x="9339795" y="8442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125835</xdr:rowOff>
    </xdr:from>
    <xdr:to>
      <xdr:col>46</xdr:col>
      <xdr:colOff>38100</xdr:colOff>
      <xdr:row>54</xdr:row>
      <xdr:rowOff>55985</xdr:rowOff>
    </xdr:to>
    <xdr:sp macro="" textlink="">
      <xdr:nvSpPr>
        <xdr:cNvPr id="378" name="楕円 377">
          <a:extLst>
            <a:ext uri="{FF2B5EF4-FFF2-40B4-BE49-F238E27FC236}">
              <a16:creationId xmlns:a16="http://schemas.microsoft.com/office/drawing/2014/main" id="{3CF0B9E1-38A4-49BF-A94B-9C54EB13FDC6}"/>
            </a:ext>
          </a:extLst>
        </xdr:cNvPr>
        <xdr:cNvSpPr/>
      </xdr:nvSpPr>
      <xdr:spPr>
        <a:xfrm>
          <a:off x="8699500" y="921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72512</xdr:rowOff>
    </xdr:from>
    <xdr:ext cx="534377" cy="259045"/>
    <xdr:sp macro="" textlink="">
      <xdr:nvSpPr>
        <xdr:cNvPr id="379" name="テキスト ボックス 378">
          <a:extLst>
            <a:ext uri="{FF2B5EF4-FFF2-40B4-BE49-F238E27FC236}">
              <a16:creationId xmlns:a16="http://schemas.microsoft.com/office/drawing/2014/main" id="{CD66980D-E3CF-44F6-8646-6510D31832D0}"/>
            </a:ext>
          </a:extLst>
        </xdr:cNvPr>
        <xdr:cNvSpPr txBox="1"/>
      </xdr:nvSpPr>
      <xdr:spPr>
        <a:xfrm>
          <a:off x="8483111" y="8987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135975</xdr:rowOff>
    </xdr:from>
    <xdr:to>
      <xdr:col>41</xdr:col>
      <xdr:colOff>101600</xdr:colOff>
      <xdr:row>56</xdr:row>
      <xdr:rowOff>66125</xdr:rowOff>
    </xdr:to>
    <xdr:sp macro="" textlink="">
      <xdr:nvSpPr>
        <xdr:cNvPr id="380" name="楕円 379">
          <a:extLst>
            <a:ext uri="{FF2B5EF4-FFF2-40B4-BE49-F238E27FC236}">
              <a16:creationId xmlns:a16="http://schemas.microsoft.com/office/drawing/2014/main" id="{1F31B893-F37C-4679-88D0-4674613648E5}"/>
            </a:ext>
          </a:extLst>
        </xdr:cNvPr>
        <xdr:cNvSpPr/>
      </xdr:nvSpPr>
      <xdr:spPr>
        <a:xfrm>
          <a:off x="7810500" y="956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82652</xdr:rowOff>
    </xdr:from>
    <xdr:ext cx="534377" cy="259045"/>
    <xdr:sp macro="" textlink="">
      <xdr:nvSpPr>
        <xdr:cNvPr id="381" name="テキスト ボックス 380">
          <a:extLst>
            <a:ext uri="{FF2B5EF4-FFF2-40B4-BE49-F238E27FC236}">
              <a16:creationId xmlns:a16="http://schemas.microsoft.com/office/drawing/2014/main" id="{32C25A4C-F700-426F-B6A6-963D5EB2FECF}"/>
            </a:ext>
          </a:extLst>
        </xdr:cNvPr>
        <xdr:cNvSpPr txBox="1"/>
      </xdr:nvSpPr>
      <xdr:spPr>
        <a:xfrm>
          <a:off x="7594111" y="9340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18785</xdr:rowOff>
    </xdr:from>
    <xdr:to>
      <xdr:col>36</xdr:col>
      <xdr:colOff>165100</xdr:colOff>
      <xdr:row>54</xdr:row>
      <xdr:rowOff>120385</xdr:rowOff>
    </xdr:to>
    <xdr:sp macro="" textlink="">
      <xdr:nvSpPr>
        <xdr:cNvPr id="382" name="楕円 381">
          <a:extLst>
            <a:ext uri="{FF2B5EF4-FFF2-40B4-BE49-F238E27FC236}">
              <a16:creationId xmlns:a16="http://schemas.microsoft.com/office/drawing/2014/main" id="{62BD37AD-E835-46D6-A23F-524C65FB7115}"/>
            </a:ext>
          </a:extLst>
        </xdr:cNvPr>
        <xdr:cNvSpPr/>
      </xdr:nvSpPr>
      <xdr:spPr>
        <a:xfrm>
          <a:off x="6921500" y="9277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136912</xdr:rowOff>
    </xdr:from>
    <xdr:ext cx="534377" cy="259045"/>
    <xdr:sp macro="" textlink="">
      <xdr:nvSpPr>
        <xdr:cNvPr id="383" name="テキスト ボックス 382">
          <a:extLst>
            <a:ext uri="{FF2B5EF4-FFF2-40B4-BE49-F238E27FC236}">
              <a16:creationId xmlns:a16="http://schemas.microsoft.com/office/drawing/2014/main" id="{8F6D5534-9A8C-44AC-B346-B361F2AB30E6}"/>
            </a:ext>
          </a:extLst>
        </xdr:cNvPr>
        <xdr:cNvSpPr txBox="1"/>
      </xdr:nvSpPr>
      <xdr:spPr>
        <a:xfrm>
          <a:off x="6705111" y="9052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6B8A8036-F601-40ED-B631-C978AE3294E8}"/>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F398D01A-F8BE-4986-BC19-C6F9FC9F7D4D}"/>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D14CF2AB-2A1B-49EB-BEE8-9B2345641DD1}"/>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4C42334B-9691-4409-A380-D1090BF721EA}"/>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10F31D8C-2F05-4FC6-9BE7-9D948219DC2A}"/>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8F376B6F-0EE6-4A19-A09E-C437A18876BB}"/>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BD9145EE-428D-49E9-B505-1ECF213330C3}"/>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45540688-B3BC-4790-ABB9-7AE33F60A54A}"/>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1539BEB-2558-444C-B027-23203B26D65A}"/>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32ABE706-E3A5-4E9C-B924-1B3BAD427512}"/>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4" name="直線コネクタ 393">
          <a:extLst>
            <a:ext uri="{FF2B5EF4-FFF2-40B4-BE49-F238E27FC236}">
              <a16:creationId xmlns:a16="http://schemas.microsoft.com/office/drawing/2014/main" id="{F27B30A0-59A0-425A-A514-15F0072E98B5}"/>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5" name="テキスト ボックス 394">
          <a:extLst>
            <a:ext uri="{FF2B5EF4-FFF2-40B4-BE49-F238E27FC236}">
              <a16:creationId xmlns:a16="http://schemas.microsoft.com/office/drawing/2014/main" id="{8CA016FC-FE6D-4B30-818E-5221DC7028CC}"/>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6" name="直線コネクタ 395">
          <a:extLst>
            <a:ext uri="{FF2B5EF4-FFF2-40B4-BE49-F238E27FC236}">
              <a16:creationId xmlns:a16="http://schemas.microsoft.com/office/drawing/2014/main" id="{044D1A40-E0C2-4770-BDE4-3979E56A11CC}"/>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7" name="テキスト ボックス 396">
          <a:extLst>
            <a:ext uri="{FF2B5EF4-FFF2-40B4-BE49-F238E27FC236}">
              <a16:creationId xmlns:a16="http://schemas.microsoft.com/office/drawing/2014/main" id="{2A81A513-6C21-4DBD-8D6A-E1B7452B1DA6}"/>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8" name="直線コネクタ 397">
          <a:extLst>
            <a:ext uri="{FF2B5EF4-FFF2-40B4-BE49-F238E27FC236}">
              <a16:creationId xmlns:a16="http://schemas.microsoft.com/office/drawing/2014/main" id="{D1CBF656-EBA8-49FC-8232-935343F81301}"/>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9" name="テキスト ボックス 398">
          <a:extLst>
            <a:ext uri="{FF2B5EF4-FFF2-40B4-BE49-F238E27FC236}">
              <a16:creationId xmlns:a16="http://schemas.microsoft.com/office/drawing/2014/main" id="{4AD69977-68CC-46B3-A0C3-17D1D16CC01B}"/>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0" name="直線コネクタ 399">
          <a:extLst>
            <a:ext uri="{FF2B5EF4-FFF2-40B4-BE49-F238E27FC236}">
              <a16:creationId xmlns:a16="http://schemas.microsoft.com/office/drawing/2014/main" id="{3FA6A79B-264D-4AE3-AB58-24696308A216}"/>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1" name="テキスト ボックス 400">
          <a:extLst>
            <a:ext uri="{FF2B5EF4-FFF2-40B4-BE49-F238E27FC236}">
              <a16:creationId xmlns:a16="http://schemas.microsoft.com/office/drawing/2014/main" id="{EF4ED06E-4FC3-4F48-AC5C-DB27603F622B}"/>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B0931065-C27E-4604-B980-F6851D654022}"/>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3" name="テキスト ボックス 402">
          <a:extLst>
            <a:ext uri="{FF2B5EF4-FFF2-40B4-BE49-F238E27FC236}">
              <a16:creationId xmlns:a16="http://schemas.microsoft.com/office/drawing/2014/main" id="{903D468A-D96C-4C57-9F31-25A10EADF40F}"/>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73B3666D-3B52-4CC9-8FFA-8D2241BF0272}"/>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5" name="直線コネクタ 404">
          <a:extLst>
            <a:ext uri="{FF2B5EF4-FFF2-40B4-BE49-F238E27FC236}">
              <a16:creationId xmlns:a16="http://schemas.microsoft.com/office/drawing/2014/main" id="{9E0417C8-5368-4837-868E-D286E4ABE3B8}"/>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6" name="普通建設事業費 （ うち新規整備　）最小値テキスト">
          <a:extLst>
            <a:ext uri="{FF2B5EF4-FFF2-40B4-BE49-F238E27FC236}">
              <a16:creationId xmlns:a16="http://schemas.microsoft.com/office/drawing/2014/main" id="{D2255A08-DD7C-41DB-B03A-A9F62FDF3558}"/>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7" name="直線コネクタ 406">
          <a:extLst>
            <a:ext uri="{FF2B5EF4-FFF2-40B4-BE49-F238E27FC236}">
              <a16:creationId xmlns:a16="http://schemas.microsoft.com/office/drawing/2014/main" id="{82A0C9DF-8C85-4AF8-A5C5-4EDC21EF7677}"/>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08" name="普通建設事業費 （ うち新規整備　）最大値テキスト">
          <a:extLst>
            <a:ext uri="{FF2B5EF4-FFF2-40B4-BE49-F238E27FC236}">
              <a16:creationId xmlns:a16="http://schemas.microsoft.com/office/drawing/2014/main" id="{CB6A9957-5E06-45F3-B98D-D7FD5333823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09" name="直線コネクタ 408">
          <a:extLst>
            <a:ext uri="{FF2B5EF4-FFF2-40B4-BE49-F238E27FC236}">
              <a16:creationId xmlns:a16="http://schemas.microsoft.com/office/drawing/2014/main" id="{B8E963AD-4EA3-466E-9799-717FE6A37DDF}"/>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72903</xdr:rowOff>
    </xdr:from>
    <xdr:to>
      <xdr:col>55</xdr:col>
      <xdr:colOff>0</xdr:colOff>
      <xdr:row>75</xdr:row>
      <xdr:rowOff>115903</xdr:rowOff>
    </xdr:to>
    <xdr:cxnSp macro="">
      <xdr:nvCxnSpPr>
        <xdr:cNvPr id="410" name="直線コネクタ 409">
          <a:extLst>
            <a:ext uri="{FF2B5EF4-FFF2-40B4-BE49-F238E27FC236}">
              <a16:creationId xmlns:a16="http://schemas.microsoft.com/office/drawing/2014/main" id="{481DA2D3-CEA5-40B1-A90E-443A6FBE80D0}"/>
            </a:ext>
          </a:extLst>
        </xdr:cNvPr>
        <xdr:cNvCxnSpPr/>
      </xdr:nvCxnSpPr>
      <xdr:spPr>
        <a:xfrm flipV="1">
          <a:off x="9639300" y="12931653"/>
          <a:ext cx="838200" cy="43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19344</xdr:rowOff>
    </xdr:from>
    <xdr:ext cx="469744" cy="259045"/>
    <xdr:sp macro="" textlink="">
      <xdr:nvSpPr>
        <xdr:cNvPr id="411" name="普通建設事業費 （ うち新規整備　）平均値テキスト">
          <a:extLst>
            <a:ext uri="{FF2B5EF4-FFF2-40B4-BE49-F238E27FC236}">
              <a16:creationId xmlns:a16="http://schemas.microsoft.com/office/drawing/2014/main" id="{DAAF66E2-6511-4752-B254-A017573A9672}"/>
            </a:ext>
          </a:extLst>
        </xdr:cNvPr>
        <xdr:cNvSpPr txBox="1"/>
      </xdr:nvSpPr>
      <xdr:spPr>
        <a:xfrm>
          <a:off x="10528300" y="13220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2" name="フローチャート: 判断 411">
          <a:extLst>
            <a:ext uri="{FF2B5EF4-FFF2-40B4-BE49-F238E27FC236}">
              <a16:creationId xmlns:a16="http://schemas.microsoft.com/office/drawing/2014/main" id="{8799E6AF-3418-4C7E-9332-1B6E9464884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115903</xdr:rowOff>
    </xdr:from>
    <xdr:to>
      <xdr:col>50</xdr:col>
      <xdr:colOff>114300</xdr:colOff>
      <xdr:row>77</xdr:row>
      <xdr:rowOff>59164</xdr:rowOff>
    </xdr:to>
    <xdr:cxnSp macro="">
      <xdr:nvCxnSpPr>
        <xdr:cNvPr id="413" name="直線コネクタ 412">
          <a:extLst>
            <a:ext uri="{FF2B5EF4-FFF2-40B4-BE49-F238E27FC236}">
              <a16:creationId xmlns:a16="http://schemas.microsoft.com/office/drawing/2014/main" id="{569672B6-589E-49BC-8B10-EF5EF00E1236}"/>
            </a:ext>
          </a:extLst>
        </xdr:cNvPr>
        <xdr:cNvCxnSpPr/>
      </xdr:nvCxnSpPr>
      <xdr:spPr>
        <a:xfrm flipV="1">
          <a:off x="8750300" y="12974653"/>
          <a:ext cx="889000" cy="286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4" name="フローチャート: 判断 413">
          <a:extLst>
            <a:ext uri="{FF2B5EF4-FFF2-40B4-BE49-F238E27FC236}">
              <a16:creationId xmlns:a16="http://schemas.microsoft.com/office/drawing/2014/main" id="{0DBAC94B-8868-4E34-9E24-BDAB469FE2FC}"/>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127426</xdr:rowOff>
    </xdr:from>
    <xdr:ext cx="469744" cy="259045"/>
    <xdr:sp macro="" textlink="">
      <xdr:nvSpPr>
        <xdr:cNvPr id="415" name="テキスト ボックス 414">
          <a:extLst>
            <a:ext uri="{FF2B5EF4-FFF2-40B4-BE49-F238E27FC236}">
              <a16:creationId xmlns:a16="http://schemas.microsoft.com/office/drawing/2014/main" id="{2F404D43-7111-4D6C-9588-635699AE39C6}"/>
            </a:ext>
          </a:extLst>
        </xdr:cNvPr>
        <xdr:cNvSpPr txBox="1"/>
      </xdr:nvSpPr>
      <xdr:spPr>
        <a:xfrm>
          <a:off x="9404428" y="13329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59164</xdr:rowOff>
    </xdr:from>
    <xdr:to>
      <xdr:col>45</xdr:col>
      <xdr:colOff>177800</xdr:colOff>
      <xdr:row>78</xdr:row>
      <xdr:rowOff>54273</xdr:rowOff>
    </xdr:to>
    <xdr:cxnSp macro="">
      <xdr:nvCxnSpPr>
        <xdr:cNvPr id="416" name="直線コネクタ 415">
          <a:extLst>
            <a:ext uri="{FF2B5EF4-FFF2-40B4-BE49-F238E27FC236}">
              <a16:creationId xmlns:a16="http://schemas.microsoft.com/office/drawing/2014/main" id="{6659D3A6-6A27-4395-B9EE-710D7FF0669F}"/>
            </a:ext>
          </a:extLst>
        </xdr:cNvPr>
        <xdr:cNvCxnSpPr/>
      </xdr:nvCxnSpPr>
      <xdr:spPr>
        <a:xfrm flipV="1">
          <a:off x="7861300" y="13260814"/>
          <a:ext cx="889000" cy="166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17" name="フローチャート: 判断 416">
          <a:extLst>
            <a:ext uri="{FF2B5EF4-FFF2-40B4-BE49-F238E27FC236}">
              <a16:creationId xmlns:a16="http://schemas.microsoft.com/office/drawing/2014/main" id="{034B0706-62A5-498E-9A9A-6C5D4D309A95}"/>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121279</xdr:rowOff>
    </xdr:from>
    <xdr:ext cx="534377" cy="259045"/>
    <xdr:sp macro="" textlink="">
      <xdr:nvSpPr>
        <xdr:cNvPr id="418" name="テキスト ボックス 417">
          <a:extLst>
            <a:ext uri="{FF2B5EF4-FFF2-40B4-BE49-F238E27FC236}">
              <a16:creationId xmlns:a16="http://schemas.microsoft.com/office/drawing/2014/main" id="{05E01939-EC75-4810-B5C0-630B50CC9814}"/>
            </a:ext>
          </a:extLst>
        </xdr:cNvPr>
        <xdr:cNvSpPr txBox="1"/>
      </xdr:nvSpPr>
      <xdr:spPr>
        <a:xfrm>
          <a:off x="8483111" y="1298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141963</xdr:rowOff>
    </xdr:from>
    <xdr:to>
      <xdr:col>41</xdr:col>
      <xdr:colOff>50800</xdr:colOff>
      <xdr:row>78</xdr:row>
      <xdr:rowOff>54273</xdr:rowOff>
    </xdr:to>
    <xdr:cxnSp macro="">
      <xdr:nvCxnSpPr>
        <xdr:cNvPr id="419" name="直線コネクタ 418">
          <a:extLst>
            <a:ext uri="{FF2B5EF4-FFF2-40B4-BE49-F238E27FC236}">
              <a16:creationId xmlns:a16="http://schemas.microsoft.com/office/drawing/2014/main" id="{0A1B6E0A-6AD0-4BD7-AA94-593B9D614918}"/>
            </a:ext>
          </a:extLst>
        </xdr:cNvPr>
        <xdr:cNvCxnSpPr/>
      </xdr:nvCxnSpPr>
      <xdr:spPr>
        <a:xfrm>
          <a:off x="6972300" y="13172163"/>
          <a:ext cx="889000" cy="255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0" name="フローチャート: 判断 419">
          <a:extLst>
            <a:ext uri="{FF2B5EF4-FFF2-40B4-BE49-F238E27FC236}">
              <a16:creationId xmlns:a16="http://schemas.microsoft.com/office/drawing/2014/main" id="{87D865B9-A5AF-4655-9002-44385C8416DD}"/>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macro="" textlink="">
      <xdr:nvSpPr>
        <xdr:cNvPr id="421" name="テキスト ボックス 420">
          <a:extLst>
            <a:ext uri="{FF2B5EF4-FFF2-40B4-BE49-F238E27FC236}">
              <a16:creationId xmlns:a16="http://schemas.microsoft.com/office/drawing/2014/main" id="{0CAF15DA-5394-4168-831B-9D0ED00E15A0}"/>
            </a:ext>
          </a:extLst>
        </xdr:cNvPr>
        <xdr:cNvSpPr txBox="1"/>
      </xdr:nvSpPr>
      <xdr:spPr>
        <a:xfrm>
          <a:off x="7594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19200</xdr:rowOff>
    </xdr:from>
    <xdr:to>
      <xdr:col>36</xdr:col>
      <xdr:colOff>165100</xdr:colOff>
      <xdr:row>76</xdr:row>
      <xdr:rowOff>120800</xdr:rowOff>
    </xdr:to>
    <xdr:sp macro="" textlink="">
      <xdr:nvSpPr>
        <xdr:cNvPr id="422" name="フローチャート: 判断 421">
          <a:extLst>
            <a:ext uri="{FF2B5EF4-FFF2-40B4-BE49-F238E27FC236}">
              <a16:creationId xmlns:a16="http://schemas.microsoft.com/office/drawing/2014/main" id="{5EF3144A-D4E3-4F38-B138-D014C182132B}"/>
            </a:ext>
          </a:extLst>
        </xdr:cNvPr>
        <xdr:cNvSpPr/>
      </xdr:nvSpPr>
      <xdr:spPr>
        <a:xfrm>
          <a:off x="6921500" y="130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137327</xdr:rowOff>
    </xdr:from>
    <xdr:ext cx="534377" cy="259045"/>
    <xdr:sp macro="" textlink="">
      <xdr:nvSpPr>
        <xdr:cNvPr id="423" name="テキスト ボックス 422">
          <a:extLst>
            <a:ext uri="{FF2B5EF4-FFF2-40B4-BE49-F238E27FC236}">
              <a16:creationId xmlns:a16="http://schemas.microsoft.com/office/drawing/2014/main" id="{5FCF6B83-AA57-4ECA-A67E-5DE3ED1F72BD}"/>
            </a:ext>
          </a:extLst>
        </xdr:cNvPr>
        <xdr:cNvSpPr txBox="1"/>
      </xdr:nvSpPr>
      <xdr:spPr>
        <a:xfrm>
          <a:off x="6705111" y="1282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3D6C3E47-0491-4FAE-BCC2-BAF17EA2FD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9CC2D57B-DFB3-4738-86D4-FD841D5522AF}"/>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26F1DF7B-CE6F-4DCA-873B-3234CF6B8ABD}"/>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5C1DAD9E-4C4D-4352-986E-A32F0BEB1F04}"/>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67519BA8-8DA3-4A4E-B7C0-B54CEA467E51}"/>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22103</xdr:rowOff>
    </xdr:from>
    <xdr:to>
      <xdr:col>55</xdr:col>
      <xdr:colOff>50800</xdr:colOff>
      <xdr:row>75</xdr:row>
      <xdr:rowOff>123703</xdr:rowOff>
    </xdr:to>
    <xdr:sp macro="" textlink="">
      <xdr:nvSpPr>
        <xdr:cNvPr id="429" name="楕円 428">
          <a:extLst>
            <a:ext uri="{FF2B5EF4-FFF2-40B4-BE49-F238E27FC236}">
              <a16:creationId xmlns:a16="http://schemas.microsoft.com/office/drawing/2014/main" id="{B31EF074-DA25-4EAE-9072-65AB6916DF44}"/>
            </a:ext>
          </a:extLst>
        </xdr:cNvPr>
        <xdr:cNvSpPr/>
      </xdr:nvSpPr>
      <xdr:spPr>
        <a:xfrm>
          <a:off x="10426700" y="12880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44980</xdr:rowOff>
    </xdr:from>
    <xdr:ext cx="534377" cy="259045"/>
    <xdr:sp macro="" textlink="">
      <xdr:nvSpPr>
        <xdr:cNvPr id="430" name="普通建設事業費 （ うち新規整備　）該当値テキスト">
          <a:extLst>
            <a:ext uri="{FF2B5EF4-FFF2-40B4-BE49-F238E27FC236}">
              <a16:creationId xmlns:a16="http://schemas.microsoft.com/office/drawing/2014/main" id="{A79C649B-69F1-46EC-AE69-08B2DCC65DE7}"/>
            </a:ext>
          </a:extLst>
        </xdr:cNvPr>
        <xdr:cNvSpPr txBox="1"/>
      </xdr:nvSpPr>
      <xdr:spPr>
        <a:xfrm>
          <a:off x="10528300" y="12732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65103</xdr:rowOff>
    </xdr:from>
    <xdr:to>
      <xdr:col>50</xdr:col>
      <xdr:colOff>165100</xdr:colOff>
      <xdr:row>75</xdr:row>
      <xdr:rowOff>166703</xdr:rowOff>
    </xdr:to>
    <xdr:sp macro="" textlink="">
      <xdr:nvSpPr>
        <xdr:cNvPr id="431" name="楕円 430">
          <a:extLst>
            <a:ext uri="{FF2B5EF4-FFF2-40B4-BE49-F238E27FC236}">
              <a16:creationId xmlns:a16="http://schemas.microsoft.com/office/drawing/2014/main" id="{20021659-01A3-4CFA-AF24-0A52ADD56284}"/>
            </a:ext>
          </a:extLst>
        </xdr:cNvPr>
        <xdr:cNvSpPr/>
      </xdr:nvSpPr>
      <xdr:spPr>
        <a:xfrm>
          <a:off x="9588500" y="12923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11780</xdr:rowOff>
    </xdr:from>
    <xdr:ext cx="534377" cy="259045"/>
    <xdr:sp macro="" textlink="">
      <xdr:nvSpPr>
        <xdr:cNvPr id="432" name="テキスト ボックス 431">
          <a:extLst>
            <a:ext uri="{FF2B5EF4-FFF2-40B4-BE49-F238E27FC236}">
              <a16:creationId xmlns:a16="http://schemas.microsoft.com/office/drawing/2014/main" id="{C138CFC3-C2EB-4B7E-8030-4B81C0770A46}"/>
            </a:ext>
          </a:extLst>
        </xdr:cNvPr>
        <xdr:cNvSpPr txBox="1"/>
      </xdr:nvSpPr>
      <xdr:spPr>
        <a:xfrm>
          <a:off x="9372111" y="1269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8364</xdr:rowOff>
    </xdr:from>
    <xdr:to>
      <xdr:col>46</xdr:col>
      <xdr:colOff>38100</xdr:colOff>
      <xdr:row>77</xdr:row>
      <xdr:rowOff>109964</xdr:rowOff>
    </xdr:to>
    <xdr:sp macro="" textlink="">
      <xdr:nvSpPr>
        <xdr:cNvPr id="433" name="楕円 432">
          <a:extLst>
            <a:ext uri="{FF2B5EF4-FFF2-40B4-BE49-F238E27FC236}">
              <a16:creationId xmlns:a16="http://schemas.microsoft.com/office/drawing/2014/main" id="{40917FAD-5842-429E-9885-035B195C75A6}"/>
            </a:ext>
          </a:extLst>
        </xdr:cNvPr>
        <xdr:cNvSpPr/>
      </xdr:nvSpPr>
      <xdr:spPr>
        <a:xfrm>
          <a:off x="8699500" y="1321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101091</xdr:rowOff>
    </xdr:from>
    <xdr:ext cx="534377" cy="259045"/>
    <xdr:sp macro="" textlink="">
      <xdr:nvSpPr>
        <xdr:cNvPr id="434" name="テキスト ボックス 433">
          <a:extLst>
            <a:ext uri="{FF2B5EF4-FFF2-40B4-BE49-F238E27FC236}">
              <a16:creationId xmlns:a16="http://schemas.microsoft.com/office/drawing/2014/main" id="{372C4370-131E-4139-9B09-63F5220B2221}"/>
            </a:ext>
          </a:extLst>
        </xdr:cNvPr>
        <xdr:cNvSpPr txBox="1"/>
      </xdr:nvSpPr>
      <xdr:spPr>
        <a:xfrm>
          <a:off x="8483111" y="13302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3473</xdr:rowOff>
    </xdr:from>
    <xdr:to>
      <xdr:col>41</xdr:col>
      <xdr:colOff>101600</xdr:colOff>
      <xdr:row>78</xdr:row>
      <xdr:rowOff>105073</xdr:rowOff>
    </xdr:to>
    <xdr:sp macro="" textlink="">
      <xdr:nvSpPr>
        <xdr:cNvPr id="435" name="楕円 434">
          <a:extLst>
            <a:ext uri="{FF2B5EF4-FFF2-40B4-BE49-F238E27FC236}">
              <a16:creationId xmlns:a16="http://schemas.microsoft.com/office/drawing/2014/main" id="{0B82710D-5628-41F4-9D06-E834F79B421D}"/>
            </a:ext>
          </a:extLst>
        </xdr:cNvPr>
        <xdr:cNvSpPr/>
      </xdr:nvSpPr>
      <xdr:spPr>
        <a:xfrm>
          <a:off x="7810500" y="13376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96200</xdr:rowOff>
    </xdr:from>
    <xdr:ext cx="469744" cy="259045"/>
    <xdr:sp macro="" textlink="">
      <xdr:nvSpPr>
        <xdr:cNvPr id="436" name="テキスト ボックス 435">
          <a:extLst>
            <a:ext uri="{FF2B5EF4-FFF2-40B4-BE49-F238E27FC236}">
              <a16:creationId xmlns:a16="http://schemas.microsoft.com/office/drawing/2014/main" id="{3698AC4F-CCEF-4F76-9A67-0D0013D8F8DC}"/>
            </a:ext>
          </a:extLst>
        </xdr:cNvPr>
        <xdr:cNvSpPr txBox="1"/>
      </xdr:nvSpPr>
      <xdr:spPr>
        <a:xfrm>
          <a:off x="7626428" y="13469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91163</xdr:rowOff>
    </xdr:from>
    <xdr:to>
      <xdr:col>36</xdr:col>
      <xdr:colOff>165100</xdr:colOff>
      <xdr:row>77</xdr:row>
      <xdr:rowOff>21313</xdr:rowOff>
    </xdr:to>
    <xdr:sp macro="" textlink="">
      <xdr:nvSpPr>
        <xdr:cNvPr id="437" name="楕円 436">
          <a:extLst>
            <a:ext uri="{FF2B5EF4-FFF2-40B4-BE49-F238E27FC236}">
              <a16:creationId xmlns:a16="http://schemas.microsoft.com/office/drawing/2014/main" id="{DE8C1F03-D404-43BA-B40E-80F3BA36F4F6}"/>
            </a:ext>
          </a:extLst>
        </xdr:cNvPr>
        <xdr:cNvSpPr/>
      </xdr:nvSpPr>
      <xdr:spPr>
        <a:xfrm>
          <a:off x="6921500" y="1312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12440</xdr:rowOff>
    </xdr:from>
    <xdr:ext cx="534377" cy="259045"/>
    <xdr:sp macro="" textlink="">
      <xdr:nvSpPr>
        <xdr:cNvPr id="438" name="テキスト ボックス 437">
          <a:extLst>
            <a:ext uri="{FF2B5EF4-FFF2-40B4-BE49-F238E27FC236}">
              <a16:creationId xmlns:a16="http://schemas.microsoft.com/office/drawing/2014/main" id="{55D434DD-AB1A-4D8E-9AFC-2B80658539EB}"/>
            </a:ext>
          </a:extLst>
        </xdr:cNvPr>
        <xdr:cNvSpPr txBox="1"/>
      </xdr:nvSpPr>
      <xdr:spPr>
        <a:xfrm>
          <a:off x="6705111" y="13214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A9DF9A30-7FB7-4FD5-B696-671159F0370D}"/>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8D47BE7A-32D2-4743-B5B9-EB8178C3FA3B}"/>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E532DF24-48C2-4E97-A591-049634801AE1}"/>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9F9674E2-8E79-4770-BCAA-7E7481EB86EA}"/>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83C063F4-9A98-4ACB-ABDA-3D52AFE0853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E00941F9-8EAF-496D-8E1B-962CACCB6827}"/>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98890938-EF97-4D6C-A5ED-699733BD7AA5}"/>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3E402BB2-DA7C-45BC-B652-5B9178C11953}"/>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2675DA8B-CE82-429C-A43C-E92012246989}"/>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E80640D8-6124-4E19-BF65-5B37D1B27769}"/>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B83AE653-BAF4-40B5-80D7-50CADF51A074}"/>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0" name="テキスト ボックス 449">
          <a:extLst>
            <a:ext uri="{FF2B5EF4-FFF2-40B4-BE49-F238E27FC236}">
              <a16:creationId xmlns:a16="http://schemas.microsoft.com/office/drawing/2014/main" id="{E9F1583C-DC67-4E4D-A6DA-BF3AAA68E647}"/>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1F06EEA4-6753-4F9B-9785-C7746D933279}"/>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F43EB9C5-AD79-45A3-B206-AF75993EC171}"/>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69436BEC-E10E-4DD7-B712-180F143450DA}"/>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BC9251D-5097-433C-905A-257AEE05F844}"/>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FD847E0-2B5F-4CCB-B941-3EB974D5FEEB}"/>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A93468DB-5EC0-49C6-8C2F-B45E22E70D0E}"/>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4137BC9C-A1C5-4D36-B327-FFE6619FEE6D}"/>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8" name="テキスト ボックス 457">
          <a:extLst>
            <a:ext uri="{FF2B5EF4-FFF2-40B4-BE49-F238E27FC236}">
              <a16:creationId xmlns:a16="http://schemas.microsoft.com/office/drawing/2014/main" id="{395C84D9-87A1-496B-8AD8-EC90E3013EC8}"/>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FFA3BD2C-44AD-49CF-A937-261D268B038D}"/>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B2ECA37C-3F70-4B3B-BC09-FA2332D2FCE8}"/>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3DB944FB-12C8-414F-BF86-4BB412F852E4}"/>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5B4E7044-33DE-43B1-9442-4140E83FFC39}"/>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4B945522-48C1-4515-B1C6-A3D59577D826}"/>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4" name="直線コネクタ 463">
          <a:extLst>
            <a:ext uri="{FF2B5EF4-FFF2-40B4-BE49-F238E27FC236}">
              <a16:creationId xmlns:a16="http://schemas.microsoft.com/office/drawing/2014/main" id="{8FC6348E-75AD-4242-AB3F-ED7EE8B7D55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5" name="普通建設事業費 （ うち更新整備　）最小値テキスト">
          <a:extLst>
            <a:ext uri="{FF2B5EF4-FFF2-40B4-BE49-F238E27FC236}">
              <a16:creationId xmlns:a16="http://schemas.microsoft.com/office/drawing/2014/main" id="{1C0C262C-07C0-4430-97F7-F1FB1B03F541}"/>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6" name="直線コネクタ 465">
          <a:extLst>
            <a:ext uri="{FF2B5EF4-FFF2-40B4-BE49-F238E27FC236}">
              <a16:creationId xmlns:a16="http://schemas.microsoft.com/office/drawing/2014/main" id="{ACDBBE8C-E240-44FD-A0EC-00980DCF029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67" name="普通建設事業費 （ うち更新整備　）最大値テキスト">
          <a:extLst>
            <a:ext uri="{FF2B5EF4-FFF2-40B4-BE49-F238E27FC236}">
              <a16:creationId xmlns:a16="http://schemas.microsoft.com/office/drawing/2014/main" id="{6F0D7076-9C97-463A-8631-7E801E506CC5}"/>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68" name="直線コネクタ 467">
          <a:extLst>
            <a:ext uri="{FF2B5EF4-FFF2-40B4-BE49-F238E27FC236}">
              <a16:creationId xmlns:a16="http://schemas.microsoft.com/office/drawing/2014/main" id="{0F01F65D-6F8D-4A36-B05B-19E64EBE2B8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144811</xdr:rowOff>
    </xdr:from>
    <xdr:to>
      <xdr:col>55</xdr:col>
      <xdr:colOff>0</xdr:colOff>
      <xdr:row>93</xdr:row>
      <xdr:rowOff>125347</xdr:rowOff>
    </xdr:to>
    <xdr:cxnSp macro="">
      <xdr:nvCxnSpPr>
        <xdr:cNvPr id="469" name="直線コネクタ 468">
          <a:extLst>
            <a:ext uri="{FF2B5EF4-FFF2-40B4-BE49-F238E27FC236}">
              <a16:creationId xmlns:a16="http://schemas.microsoft.com/office/drawing/2014/main" id="{1E2E7EFE-DF01-439F-A4DF-B58E1F313C2D}"/>
            </a:ext>
          </a:extLst>
        </xdr:cNvPr>
        <xdr:cNvCxnSpPr/>
      </xdr:nvCxnSpPr>
      <xdr:spPr>
        <a:xfrm>
          <a:off x="9639300" y="15746761"/>
          <a:ext cx="838200" cy="323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54101</xdr:rowOff>
    </xdr:from>
    <xdr:ext cx="534377" cy="259045"/>
    <xdr:sp macro="" textlink="">
      <xdr:nvSpPr>
        <xdr:cNvPr id="470" name="普通建設事業費 （ うち更新整備　）平均値テキスト">
          <a:extLst>
            <a:ext uri="{FF2B5EF4-FFF2-40B4-BE49-F238E27FC236}">
              <a16:creationId xmlns:a16="http://schemas.microsoft.com/office/drawing/2014/main" id="{5ED4292C-18FD-4088-B359-F347E12B531D}"/>
            </a:ext>
          </a:extLst>
        </xdr:cNvPr>
        <xdr:cNvSpPr txBox="1"/>
      </xdr:nvSpPr>
      <xdr:spPr>
        <a:xfrm>
          <a:off x="10528300" y="16341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1" name="フローチャート: 判断 470">
          <a:extLst>
            <a:ext uri="{FF2B5EF4-FFF2-40B4-BE49-F238E27FC236}">
              <a16:creationId xmlns:a16="http://schemas.microsoft.com/office/drawing/2014/main" id="{F44B880C-554A-46AE-9D80-1F5DBDA4C6AB}"/>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144811</xdr:rowOff>
    </xdr:from>
    <xdr:to>
      <xdr:col>50</xdr:col>
      <xdr:colOff>114300</xdr:colOff>
      <xdr:row>94</xdr:row>
      <xdr:rowOff>28045</xdr:rowOff>
    </xdr:to>
    <xdr:cxnSp macro="">
      <xdr:nvCxnSpPr>
        <xdr:cNvPr id="472" name="直線コネクタ 471">
          <a:extLst>
            <a:ext uri="{FF2B5EF4-FFF2-40B4-BE49-F238E27FC236}">
              <a16:creationId xmlns:a16="http://schemas.microsoft.com/office/drawing/2014/main" id="{2051F91F-1F32-4D70-A2A8-22EED2DC5A8C}"/>
            </a:ext>
          </a:extLst>
        </xdr:cNvPr>
        <xdr:cNvCxnSpPr/>
      </xdr:nvCxnSpPr>
      <xdr:spPr>
        <a:xfrm flipV="1">
          <a:off x="8750300" y="15746761"/>
          <a:ext cx="889000" cy="397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3" name="フローチャート: 判断 472">
          <a:extLst>
            <a:ext uri="{FF2B5EF4-FFF2-40B4-BE49-F238E27FC236}">
              <a16:creationId xmlns:a16="http://schemas.microsoft.com/office/drawing/2014/main" id="{95C34295-54BD-46A0-B29A-66C87F095787}"/>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98644</xdr:rowOff>
    </xdr:from>
    <xdr:ext cx="534377" cy="259045"/>
    <xdr:sp macro="" textlink="">
      <xdr:nvSpPr>
        <xdr:cNvPr id="474" name="テキスト ボックス 473">
          <a:extLst>
            <a:ext uri="{FF2B5EF4-FFF2-40B4-BE49-F238E27FC236}">
              <a16:creationId xmlns:a16="http://schemas.microsoft.com/office/drawing/2014/main" id="{0E89DD52-6F0B-40D7-8E93-54AF5F285787}"/>
            </a:ext>
          </a:extLst>
        </xdr:cNvPr>
        <xdr:cNvSpPr txBox="1"/>
      </xdr:nvSpPr>
      <xdr:spPr>
        <a:xfrm>
          <a:off x="9372111" y="16557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28045</xdr:rowOff>
    </xdr:from>
    <xdr:to>
      <xdr:col>45</xdr:col>
      <xdr:colOff>177800</xdr:colOff>
      <xdr:row>95</xdr:row>
      <xdr:rowOff>31964</xdr:rowOff>
    </xdr:to>
    <xdr:cxnSp macro="">
      <xdr:nvCxnSpPr>
        <xdr:cNvPr id="475" name="直線コネクタ 474">
          <a:extLst>
            <a:ext uri="{FF2B5EF4-FFF2-40B4-BE49-F238E27FC236}">
              <a16:creationId xmlns:a16="http://schemas.microsoft.com/office/drawing/2014/main" id="{E75D5D7A-213F-4AB5-9B3C-46E1677D3469}"/>
            </a:ext>
          </a:extLst>
        </xdr:cNvPr>
        <xdr:cNvCxnSpPr/>
      </xdr:nvCxnSpPr>
      <xdr:spPr>
        <a:xfrm flipV="1">
          <a:off x="7861300" y="16144345"/>
          <a:ext cx="889000" cy="175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6" name="フローチャート: 判断 475">
          <a:extLst>
            <a:ext uri="{FF2B5EF4-FFF2-40B4-BE49-F238E27FC236}">
              <a16:creationId xmlns:a16="http://schemas.microsoft.com/office/drawing/2014/main" id="{C78DA073-45AB-42EA-8201-9A4CC08E5AED}"/>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105830</xdr:rowOff>
    </xdr:from>
    <xdr:ext cx="534377" cy="259045"/>
    <xdr:sp macro="" textlink="">
      <xdr:nvSpPr>
        <xdr:cNvPr id="477" name="テキスト ボックス 476">
          <a:extLst>
            <a:ext uri="{FF2B5EF4-FFF2-40B4-BE49-F238E27FC236}">
              <a16:creationId xmlns:a16="http://schemas.microsoft.com/office/drawing/2014/main" id="{9E1E7E95-F184-4A39-9790-15120198A1FC}"/>
            </a:ext>
          </a:extLst>
        </xdr:cNvPr>
        <xdr:cNvSpPr txBox="1"/>
      </xdr:nvSpPr>
      <xdr:spPr>
        <a:xfrm>
          <a:off x="8483111" y="16565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116204</xdr:rowOff>
    </xdr:from>
    <xdr:to>
      <xdr:col>41</xdr:col>
      <xdr:colOff>50800</xdr:colOff>
      <xdr:row>95</xdr:row>
      <xdr:rowOff>31964</xdr:rowOff>
    </xdr:to>
    <xdr:cxnSp macro="">
      <xdr:nvCxnSpPr>
        <xdr:cNvPr id="478" name="直線コネクタ 477">
          <a:extLst>
            <a:ext uri="{FF2B5EF4-FFF2-40B4-BE49-F238E27FC236}">
              <a16:creationId xmlns:a16="http://schemas.microsoft.com/office/drawing/2014/main" id="{86406427-6235-462B-B57F-BFE4E43923C5}"/>
            </a:ext>
          </a:extLst>
        </xdr:cNvPr>
        <xdr:cNvCxnSpPr/>
      </xdr:nvCxnSpPr>
      <xdr:spPr>
        <a:xfrm>
          <a:off x="6972300" y="16232504"/>
          <a:ext cx="889000" cy="87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79" name="フローチャート: 判断 478">
          <a:extLst>
            <a:ext uri="{FF2B5EF4-FFF2-40B4-BE49-F238E27FC236}">
              <a16:creationId xmlns:a16="http://schemas.microsoft.com/office/drawing/2014/main" id="{AA8970F5-6D09-4974-9B82-025AC95342F9}"/>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127564</xdr:rowOff>
    </xdr:from>
    <xdr:ext cx="534377" cy="259045"/>
    <xdr:sp macro="" textlink="">
      <xdr:nvSpPr>
        <xdr:cNvPr id="480" name="テキスト ボックス 479">
          <a:extLst>
            <a:ext uri="{FF2B5EF4-FFF2-40B4-BE49-F238E27FC236}">
              <a16:creationId xmlns:a16="http://schemas.microsoft.com/office/drawing/2014/main" id="{188F944E-21E4-4A95-80F7-AB2FB45F6340}"/>
            </a:ext>
          </a:extLst>
        </xdr:cNvPr>
        <xdr:cNvSpPr txBox="1"/>
      </xdr:nvSpPr>
      <xdr:spPr>
        <a:xfrm>
          <a:off x="7594111" y="1658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68441</xdr:rowOff>
    </xdr:from>
    <xdr:to>
      <xdr:col>36</xdr:col>
      <xdr:colOff>165100</xdr:colOff>
      <xdr:row>95</xdr:row>
      <xdr:rowOff>170041</xdr:rowOff>
    </xdr:to>
    <xdr:sp macro="" textlink="">
      <xdr:nvSpPr>
        <xdr:cNvPr id="481" name="フローチャート: 判断 480">
          <a:extLst>
            <a:ext uri="{FF2B5EF4-FFF2-40B4-BE49-F238E27FC236}">
              <a16:creationId xmlns:a16="http://schemas.microsoft.com/office/drawing/2014/main" id="{A2E72E43-8477-4353-8EA6-46859EE49D54}"/>
            </a:ext>
          </a:extLst>
        </xdr:cNvPr>
        <xdr:cNvSpPr/>
      </xdr:nvSpPr>
      <xdr:spPr>
        <a:xfrm>
          <a:off x="6921500" y="16356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161168</xdr:rowOff>
    </xdr:from>
    <xdr:ext cx="534377" cy="259045"/>
    <xdr:sp macro="" textlink="">
      <xdr:nvSpPr>
        <xdr:cNvPr id="482" name="テキスト ボックス 481">
          <a:extLst>
            <a:ext uri="{FF2B5EF4-FFF2-40B4-BE49-F238E27FC236}">
              <a16:creationId xmlns:a16="http://schemas.microsoft.com/office/drawing/2014/main" id="{737809D5-D32C-476D-8F7E-43B632B1524D}"/>
            </a:ext>
          </a:extLst>
        </xdr:cNvPr>
        <xdr:cNvSpPr txBox="1"/>
      </xdr:nvSpPr>
      <xdr:spPr>
        <a:xfrm>
          <a:off x="6705111" y="16448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D35F532-262D-490C-BF04-250111B8E248}"/>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95249BD2-B3B3-4654-B286-A55081DF6AE9}"/>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B20973E0-ABEE-4DA5-BCAC-00338680100B}"/>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8794A76D-D41C-4B59-96E1-D0FF92E7530A}"/>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77672B04-4EF2-4ECF-A611-80BD68082994}"/>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74547</xdr:rowOff>
    </xdr:from>
    <xdr:to>
      <xdr:col>55</xdr:col>
      <xdr:colOff>50800</xdr:colOff>
      <xdr:row>94</xdr:row>
      <xdr:rowOff>4697</xdr:rowOff>
    </xdr:to>
    <xdr:sp macro="" textlink="">
      <xdr:nvSpPr>
        <xdr:cNvPr id="488" name="楕円 487">
          <a:extLst>
            <a:ext uri="{FF2B5EF4-FFF2-40B4-BE49-F238E27FC236}">
              <a16:creationId xmlns:a16="http://schemas.microsoft.com/office/drawing/2014/main" id="{23F48962-875C-4D3D-BF12-65165FA90C0F}"/>
            </a:ext>
          </a:extLst>
        </xdr:cNvPr>
        <xdr:cNvSpPr/>
      </xdr:nvSpPr>
      <xdr:spPr>
        <a:xfrm>
          <a:off x="10426700" y="16019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97424</xdr:rowOff>
    </xdr:from>
    <xdr:ext cx="534377" cy="259045"/>
    <xdr:sp macro="" textlink="">
      <xdr:nvSpPr>
        <xdr:cNvPr id="489" name="普通建設事業費 （ うち更新整備　）該当値テキスト">
          <a:extLst>
            <a:ext uri="{FF2B5EF4-FFF2-40B4-BE49-F238E27FC236}">
              <a16:creationId xmlns:a16="http://schemas.microsoft.com/office/drawing/2014/main" id="{7B24E52B-488E-4516-81BD-1740A0ADD1D2}"/>
            </a:ext>
          </a:extLst>
        </xdr:cNvPr>
        <xdr:cNvSpPr txBox="1"/>
      </xdr:nvSpPr>
      <xdr:spPr>
        <a:xfrm>
          <a:off x="10528300" y="15870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94011</xdr:rowOff>
    </xdr:from>
    <xdr:to>
      <xdr:col>50</xdr:col>
      <xdr:colOff>165100</xdr:colOff>
      <xdr:row>92</xdr:row>
      <xdr:rowOff>24161</xdr:rowOff>
    </xdr:to>
    <xdr:sp macro="" textlink="">
      <xdr:nvSpPr>
        <xdr:cNvPr id="490" name="楕円 489">
          <a:extLst>
            <a:ext uri="{FF2B5EF4-FFF2-40B4-BE49-F238E27FC236}">
              <a16:creationId xmlns:a16="http://schemas.microsoft.com/office/drawing/2014/main" id="{80599EC6-840B-470E-8642-BE3B7FC62DBB}"/>
            </a:ext>
          </a:extLst>
        </xdr:cNvPr>
        <xdr:cNvSpPr/>
      </xdr:nvSpPr>
      <xdr:spPr>
        <a:xfrm>
          <a:off x="9588500" y="1569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90</xdr:row>
      <xdr:rowOff>40688</xdr:rowOff>
    </xdr:from>
    <xdr:ext cx="534377" cy="259045"/>
    <xdr:sp macro="" textlink="">
      <xdr:nvSpPr>
        <xdr:cNvPr id="491" name="テキスト ボックス 490">
          <a:extLst>
            <a:ext uri="{FF2B5EF4-FFF2-40B4-BE49-F238E27FC236}">
              <a16:creationId xmlns:a16="http://schemas.microsoft.com/office/drawing/2014/main" id="{310E550D-07C8-4449-9CFB-935215DC961C}"/>
            </a:ext>
          </a:extLst>
        </xdr:cNvPr>
        <xdr:cNvSpPr txBox="1"/>
      </xdr:nvSpPr>
      <xdr:spPr>
        <a:xfrm>
          <a:off x="9372111" y="1547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148695</xdr:rowOff>
    </xdr:from>
    <xdr:to>
      <xdr:col>46</xdr:col>
      <xdr:colOff>38100</xdr:colOff>
      <xdr:row>94</xdr:row>
      <xdr:rowOff>78845</xdr:rowOff>
    </xdr:to>
    <xdr:sp macro="" textlink="">
      <xdr:nvSpPr>
        <xdr:cNvPr id="492" name="楕円 491">
          <a:extLst>
            <a:ext uri="{FF2B5EF4-FFF2-40B4-BE49-F238E27FC236}">
              <a16:creationId xmlns:a16="http://schemas.microsoft.com/office/drawing/2014/main" id="{E59C73CB-410D-4730-BB7A-691A57387F2F}"/>
            </a:ext>
          </a:extLst>
        </xdr:cNvPr>
        <xdr:cNvSpPr/>
      </xdr:nvSpPr>
      <xdr:spPr>
        <a:xfrm>
          <a:off x="8699500" y="1609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95372</xdr:rowOff>
    </xdr:from>
    <xdr:ext cx="534377" cy="259045"/>
    <xdr:sp macro="" textlink="">
      <xdr:nvSpPr>
        <xdr:cNvPr id="493" name="テキスト ボックス 492">
          <a:extLst>
            <a:ext uri="{FF2B5EF4-FFF2-40B4-BE49-F238E27FC236}">
              <a16:creationId xmlns:a16="http://schemas.microsoft.com/office/drawing/2014/main" id="{B17A7EEE-C781-433B-893B-963CB38D7AE1}"/>
            </a:ext>
          </a:extLst>
        </xdr:cNvPr>
        <xdr:cNvSpPr txBox="1"/>
      </xdr:nvSpPr>
      <xdr:spPr>
        <a:xfrm>
          <a:off x="8483111" y="15868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152614</xdr:rowOff>
    </xdr:from>
    <xdr:to>
      <xdr:col>41</xdr:col>
      <xdr:colOff>101600</xdr:colOff>
      <xdr:row>95</xdr:row>
      <xdr:rowOff>82764</xdr:rowOff>
    </xdr:to>
    <xdr:sp macro="" textlink="">
      <xdr:nvSpPr>
        <xdr:cNvPr id="494" name="楕円 493">
          <a:extLst>
            <a:ext uri="{FF2B5EF4-FFF2-40B4-BE49-F238E27FC236}">
              <a16:creationId xmlns:a16="http://schemas.microsoft.com/office/drawing/2014/main" id="{6556C4B6-95CF-4FB6-A282-DB8F62D0C9AB}"/>
            </a:ext>
          </a:extLst>
        </xdr:cNvPr>
        <xdr:cNvSpPr/>
      </xdr:nvSpPr>
      <xdr:spPr>
        <a:xfrm>
          <a:off x="7810500" y="1626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99291</xdr:rowOff>
    </xdr:from>
    <xdr:ext cx="534377" cy="259045"/>
    <xdr:sp macro="" textlink="">
      <xdr:nvSpPr>
        <xdr:cNvPr id="495" name="テキスト ボックス 494">
          <a:extLst>
            <a:ext uri="{FF2B5EF4-FFF2-40B4-BE49-F238E27FC236}">
              <a16:creationId xmlns:a16="http://schemas.microsoft.com/office/drawing/2014/main" id="{1E5475F5-15C6-4F1E-8B3D-41957AA60278}"/>
            </a:ext>
          </a:extLst>
        </xdr:cNvPr>
        <xdr:cNvSpPr txBox="1"/>
      </xdr:nvSpPr>
      <xdr:spPr>
        <a:xfrm>
          <a:off x="7594111" y="1604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65404</xdr:rowOff>
    </xdr:from>
    <xdr:to>
      <xdr:col>36</xdr:col>
      <xdr:colOff>165100</xdr:colOff>
      <xdr:row>94</xdr:row>
      <xdr:rowOff>167004</xdr:rowOff>
    </xdr:to>
    <xdr:sp macro="" textlink="">
      <xdr:nvSpPr>
        <xdr:cNvPr id="496" name="楕円 495">
          <a:extLst>
            <a:ext uri="{FF2B5EF4-FFF2-40B4-BE49-F238E27FC236}">
              <a16:creationId xmlns:a16="http://schemas.microsoft.com/office/drawing/2014/main" id="{16336957-CBF2-438E-9670-5D6C99928D62}"/>
            </a:ext>
          </a:extLst>
        </xdr:cNvPr>
        <xdr:cNvSpPr/>
      </xdr:nvSpPr>
      <xdr:spPr>
        <a:xfrm>
          <a:off x="6921500" y="16181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12081</xdr:rowOff>
    </xdr:from>
    <xdr:ext cx="534377" cy="259045"/>
    <xdr:sp macro="" textlink="">
      <xdr:nvSpPr>
        <xdr:cNvPr id="497" name="テキスト ボックス 496">
          <a:extLst>
            <a:ext uri="{FF2B5EF4-FFF2-40B4-BE49-F238E27FC236}">
              <a16:creationId xmlns:a16="http://schemas.microsoft.com/office/drawing/2014/main" id="{7A4B1CF6-AFDD-41DC-9FA6-F7209137B84F}"/>
            </a:ext>
          </a:extLst>
        </xdr:cNvPr>
        <xdr:cNvSpPr txBox="1"/>
      </xdr:nvSpPr>
      <xdr:spPr>
        <a:xfrm>
          <a:off x="6705111" y="15956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9024BCDD-850E-4A7E-B817-C22991EF4BFD}"/>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F25E501B-A16E-4A6D-98DC-96C57AE9A308}"/>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50FB2107-5AC9-44BF-81B6-9A5086DBF5AA}"/>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7E44831F-9D3A-443D-A0E5-37C49B448CDD}"/>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F7310EE-8490-4F4A-BDB7-DC9D0597D566}"/>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6BDE04A2-7FAE-4BB7-9BF0-2BE9AD90D3A4}"/>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3886E531-3A80-4E5D-82CC-A8DC4EEB4001}"/>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79D560C5-3749-41EE-BBDF-2443E3543863}"/>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707E59EC-3589-4FED-AC91-6C6E38AF9424}"/>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71E6516C-9C91-4ACD-84EC-C801CBCBFF76}"/>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a:extLst>
            <a:ext uri="{FF2B5EF4-FFF2-40B4-BE49-F238E27FC236}">
              <a16:creationId xmlns:a16="http://schemas.microsoft.com/office/drawing/2014/main" id="{855421A3-60E1-4621-9DD0-9DABF52EA8E8}"/>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9" name="テキスト ボックス 508">
          <a:extLst>
            <a:ext uri="{FF2B5EF4-FFF2-40B4-BE49-F238E27FC236}">
              <a16:creationId xmlns:a16="http://schemas.microsoft.com/office/drawing/2014/main" id="{590D0ECB-F197-4DD4-A83C-8199CD7BE46A}"/>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598636A7-CF7B-4A2C-B8B5-CBF206FBFD86}"/>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1" name="テキスト ボックス 510">
          <a:extLst>
            <a:ext uri="{FF2B5EF4-FFF2-40B4-BE49-F238E27FC236}">
              <a16:creationId xmlns:a16="http://schemas.microsoft.com/office/drawing/2014/main" id="{C04FB910-3172-4186-9CAA-09DC8736C488}"/>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EDB674E3-673E-4138-8F28-47404DD4E57F}"/>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3" name="テキスト ボックス 512">
          <a:extLst>
            <a:ext uri="{FF2B5EF4-FFF2-40B4-BE49-F238E27FC236}">
              <a16:creationId xmlns:a16="http://schemas.microsoft.com/office/drawing/2014/main" id="{E8F7CFF7-ECD1-419A-BBFD-4DB12E6A21A5}"/>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a:extLst>
            <a:ext uri="{FF2B5EF4-FFF2-40B4-BE49-F238E27FC236}">
              <a16:creationId xmlns:a16="http://schemas.microsoft.com/office/drawing/2014/main" id="{53D3935A-DDC6-4ACF-9C1A-8AC933526A2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5" name="テキスト ボックス 514">
          <a:extLst>
            <a:ext uri="{FF2B5EF4-FFF2-40B4-BE49-F238E27FC236}">
              <a16:creationId xmlns:a16="http://schemas.microsoft.com/office/drawing/2014/main" id="{58029B8C-C869-462D-8D85-C800265F510D}"/>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9C0467B7-F77B-4EE2-8EBE-015086CBBB5F}"/>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3EAB51C8-BD34-4F1F-A282-9789A7A0204A}"/>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DBA762F3-2B4D-4989-BB03-D2B7800E0523}"/>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19" name="直線コネクタ 518">
          <a:extLst>
            <a:ext uri="{FF2B5EF4-FFF2-40B4-BE49-F238E27FC236}">
              <a16:creationId xmlns:a16="http://schemas.microsoft.com/office/drawing/2014/main" id="{1D1B0DFD-AE82-4246-80C9-847771A9C12C}"/>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0" name="災害復旧事業費最小値テキスト">
          <a:extLst>
            <a:ext uri="{FF2B5EF4-FFF2-40B4-BE49-F238E27FC236}">
              <a16:creationId xmlns:a16="http://schemas.microsoft.com/office/drawing/2014/main" id="{AA81E9E4-FF33-444F-B7E3-3998A2C2F53B}"/>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1" name="直線コネクタ 520">
          <a:extLst>
            <a:ext uri="{FF2B5EF4-FFF2-40B4-BE49-F238E27FC236}">
              <a16:creationId xmlns:a16="http://schemas.microsoft.com/office/drawing/2014/main" id="{6A9B8D98-3AB4-42A6-8E0F-5E6495F30D8F}"/>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2" name="災害復旧事業費最大値テキスト">
          <a:extLst>
            <a:ext uri="{FF2B5EF4-FFF2-40B4-BE49-F238E27FC236}">
              <a16:creationId xmlns:a16="http://schemas.microsoft.com/office/drawing/2014/main" id="{F2CA3249-6340-4D7D-BACB-BED72024FEF9}"/>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3" name="直線コネクタ 522">
          <a:extLst>
            <a:ext uri="{FF2B5EF4-FFF2-40B4-BE49-F238E27FC236}">
              <a16:creationId xmlns:a16="http://schemas.microsoft.com/office/drawing/2014/main" id="{D029897E-139E-42FB-AC01-2AA192FA38FE}"/>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166629</xdr:rowOff>
    </xdr:from>
    <xdr:to>
      <xdr:col>85</xdr:col>
      <xdr:colOff>127000</xdr:colOff>
      <xdr:row>35</xdr:row>
      <xdr:rowOff>170332</xdr:rowOff>
    </xdr:to>
    <xdr:cxnSp macro="">
      <xdr:nvCxnSpPr>
        <xdr:cNvPr id="524" name="直線コネクタ 523">
          <a:extLst>
            <a:ext uri="{FF2B5EF4-FFF2-40B4-BE49-F238E27FC236}">
              <a16:creationId xmlns:a16="http://schemas.microsoft.com/office/drawing/2014/main" id="{A8CBD8C2-08D1-4EBA-BF29-6A0DD0C0C26D}"/>
            </a:ext>
          </a:extLst>
        </xdr:cNvPr>
        <xdr:cNvCxnSpPr/>
      </xdr:nvCxnSpPr>
      <xdr:spPr>
        <a:xfrm flipV="1">
          <a:off x="15481300" y="5995929"/>
          <a:ext cx="838200" cy="175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148800</xdr:rowOff>
    </xdr:from>
    <xdr:ext cx="469744" cy="259045"/>
    <xdr:sp macro="" textlink="">
      <xdr:nvSpPr>
        <xdr:cNvPr id="525" name="災害復旧事業費平均値テキスト">
          <a:extLst>
            <a:ext uri="{FF2B5EF4-FFF2-40B4-BE49-F238E27FC236}">
              <a16:creationId xmlns:a16="http://schemas.microsoft.com/office/drawing/2014/main" id="{0055A888-D60D-4BE5-9597-60435E20332C}"/>
            </a:ext>
          </a:extLst>
        </xdr:cNvPr>
        <xdr:cNvSpPr txBox="1"/>
      </xdr:nvSpPr>
      <xdr:spPr>
        <a:xfrm>
          <a:off x="16370300" y="6492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6" name="フローチャート: 判断 525">
          <a:extLst>
            <a:ext uri="{FF2B5EF4-FFF2-40B4-BE49-F238E27FC236}">
              <a16:creationId xmlns:a16="http://schemas.microsoft.com/office/drawing/2014/main" id="{47AD2222-6393-4D7D-AACF-8C5F90B6D376}"/>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170332</xdr:rowOff>
    </xdr:from>
    <xdr:to>
      <xdr:col>81</xdr:col>
      <xdr:colOff>50800</xdr:colOff>
      <xdr:row>38</xdr:row>
      <xdr:rowOff>82962</xdr:rowOff>
    </xdr:to>
    <xdr:cxnSp macro="">
      <xdr:nvCxnSpPr>
        <xdr:cNvPr id="527" name="直線コネクタ 526">
          <a:extLst>
            <a:ext uri="{FF2B5EF4-FFF2-40B4-BE49-F238E27FC236}">
              <a16:creationId xmlns:a16="http://schemas.microsoft.com/office/drawing/2014/main" id="{4BD4ED8F-8EE8-4696-B770-375ED9B6D3FF}"/>
            </a:ext>
          </a:extLst>
        </xdr:cNvPr>
        <xdr:cNvCxnSpPr/>
      </xdr:nvCxnSpPr>
      <xdr:spPr>
        <a:xfrm flipV="1">
          <a:off x="14592300" y="6171082"/>
          <a:ext cx="889000" cy="426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28" name="フローチャート: 判断 527">
          <a:extLst>
            <a:ext uri="{FF2B5EF4-FFF2-40B4-BE49-F238E27FC236}">
              <a16:creationId xmlns:a16="http://schemas.microsoft.com/office/drawing/2014/main" id="{5A7B57E1-FCCB-44B0-BCEF-DD40867DE66A}"/>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65727</xdr:rowOff>
    </xdr:from>
    <xdr:ext cx="469744" cy="259045"/>
    <xdr:sp macro="" textlink="">
      <xdr:nvSpPr>
        <xdr:cNvPr id="529" name="テキスト ボックス 528">
          <a:extLst>
            <a:ext uri="{FF2B5EF4-FFF2-40B4-BE49-F238E27FC236}">
              <a16:creationId xmlns:a16="http://schemas.microsoft.com/office/drawing/2014/main" id="{58A27698-37DD-45BE-A93A-B27A310CA26C}"/>
            </a:ext>
          </a:extLst>
        </xdr:cNvPr>
        <xdr:cNvSpPr txBox="1"/>
      </xdr:nvSpPr>
      <xdr:spPr>
        <a:xfrm>
          <a:off x="15246428" y="658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82962</xdr:rowOff>
    </xdr:from>
    <xdr:to>
      <xdr:col>76</xdr:col>
      <xdr:colOff>114300</xdr:colOff>
      <xdr:row>38</xdr:row>
      <xdr:rowOff>109296</xdr:rowOff>
    </xdr:to>
    <xdr:cxnSp macro="">
      <xdr:nvCxnSpPr>
        <xdr:cNvPr id="530" name="直線コネクタ 529">
          <a:extLst>
            <a:ext uri="{FF2B5EF4-FFF2-40B4-BE49-F238E27FC236}">
              <a16:creationId xmlns:a16="http://schemas.microsoft.com/office/drawing/2014/main" id="{8634B88E-68C5-4187-BA81-73804C7A25A1}"/>
            </a:ext>
          </a:extLst>
        </xdr:cNvPr>
        <xdr:cNvCxnSpPr/>
      </xdr:nvCxnSpPr>
      <xdr:spPr>
        <a:xfrm flipV="1">
          <a:off x="13703300" y="6598062"/>
          <a:ext cx="889000" cy="26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1" name="フローチャート: 判断 530">
          <a:extLst>
            <a:ext uri="{FF2B5EF4-FFF2-40B4-BE49-F238E27FC236}">
              <a16:creationId xmlns:a16="http://schemas.microsoft.com/office/drawing/2014/main" id="{FC9C16F0-C5E4-4C90-B9BC-B56CE3F6FFF4}"/>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2" name="テキスト ボックス 531">
          <a:extLst>
            <a:ext uri="{FF2B5EF4-FFF2-40B4-BE49-F238E27FC236}">
              <a16:creationId xmlns:a16="http://schemas.microsoft.com/office/drawing/2014/main" id="{90854184-8EBB-452C-A096-40C8030D6188}"/>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141300</xdr:rowOff>
    </xdr:from>
    <xdr:to>
      <xdr:col>71</xdr:col>
      <xdr:colOff>177800</xdr:colOff>
      <xdr:row>38</xdr:row>
      <xdr:rowOff>109296</xdr:rowOff>
    </xdr:to>
    <xdr:cxnSp macro="">
      <xdr:nvCxnSpPr>
        <xdr:cNvPr id="533" name="直線コネクタ 532">
          <a:extLst>
            <a:ext uri="{FF2B5EF4-FFF2-40B4-BE49-F238E27FC236}">
              <a16:creationId xmlns:a16="http://schemas.microsoft.com/office/drawing/2014/main" id="{AE09400E-5833-40FF-BEA1-6DAECCA7131B}"/>
            </a:ext>
          </a:extLst>
        </xdr:cNvPr>
        <xdr:cNvCxnSpPr/>
      </xdr:nvCxnSpPr>
      <xdr:spPr>
        <a:xfrm>
          <a:off x="12814300" y="6142050"/>
          <a:ext cx="889000" cy="482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4" name="フローチャート: 判断 533">
          <a:extLst>
            <a:ext uri="{FF2B5EF4-FFF2-40B4-BE49-F238E27FC236}">
              <a16:creationId xmlns:a16="http://schemas.microsoft.com/office/drawing/2014/main" id="{0D6277AA-10F7-44F0-8A7B-B058FCE4D9F5}"/>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5" name="テキスト ボックス 534">
          <a:extLst>
            <a:ext uri="{FF2B5EF4-FFF2-40B4-BE49-F238E27FC236}">
              <a16:creationId xmlns:a16="http://schemas.microsoft.com/office/drawing/2014/main" id="{E6FDEFCE-B901-4252-80F5-85F6A660CA09}"/>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75595</xdr:rowOff>
    </xdr:from>
    <xdr:to>
      <xdr:col>67</xdr:col>
      <xdr:colOff>101600</xdr:colOff>
      <xdr:row>37</xdr:row>
      <xdr:rowOff>5745</xdr:rowOff>
    </xdr:to>
    <xdr:sp macro="" textlink="">
      <xdr:nvSpPr>
        <xdr:cNvPr id="536" name="フローチャート: 判断 535">
          <a:extLst>
            <a:ext uri="{FF2B5EF4-FFF2-40B4-BE49-F238E27FC236}">
              <a16:creationId xmlns:a16="http://schemas.microsoft.com/office/drawing/2014/main" id="{F4B3AB3C-3963-4116-9B8A-04E11D0E1FDD}"/>
            </a:ext>
          </a:extLst>
        </xdr:cNvPr>
        <xdr:cNvSpPr/>
      </xdr:nvSpPr>
      <xdr:spPr>
        <a:xfrm>
          <a:off x="12763500" y="624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168322</xdr:rowOff>
    </xdr:from>
    <xdr:ext cx="469744" cy="259045"/>
    <xdr:sp macro="" textlink="">
      <xdr:nvSpPr>
        <xdr:cNvPr id="537" name="テキスト ボックス 536">
          <a:extLst>
            <a:ext uri="{FF2B5EF4-FFF2-40B4-BE49-F238E27FC236}">
              <a16:creationId xmlns:a16="http://schemas.microsoft.com/office/drawing/2014/main" id="{4E2820D4-D294-4A5C-8319-CCABC5F102BF}"/>
            </a:ext>
          </a:extLst>
        </xdr:cNvPr>
        <xdr:cNvSpPr txBox="1"/>
      </xdr:nvSpPr>
      <xdr:spPr>
        <a:xfrm>
          <a:off x="12579428" y="6340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378B631A-0A1E-4CC1-BA82-4594FAA8CCD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BAE89E84-3B0C-4DE8-8610-403CD86A7D25}"/>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3C6EF855-62EC-45D6-8373-B481ED0576C7}"/>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C013B7EC-F18B-4338-80C2-FE334D6395CF}"/>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F6F7D2B4-FC82-4986-ACCF-98E5CA34394C}"/>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115829</xdr:rowOff>
    </xdr:from>
    <xdr:to>
      <xdr:col>85</xdr:col>
      <xdr:colOff>177800</xdr:colOff>
      <xdr:row>35</xdr:row>
      <xdr:rowOff>45979</xdr:rowOff>
    </xdr:to>
    <xdr:sp macro="" textlink="">
      <xdr:nvSpPr>
        <xdr:cNvPr id="543" name="楕円 542">
          <a:extLst>
            <a:ext uri="{FF2B5EF4-FFF2-40B4-BE49-F238E27FC236}">
              <a16:creationId xmlns:a16="http://schemas.microsoft.com/office/drawing/2014/main" id="{D9AA5EFA-4118-49DB-B37A-BD95B2E7E7B5}"/>
            </a:ext>
          </a:extLst>
        </xdr:cNvPr>
        <xdr:cNvSpPr/>
      </xdr:nvSpPr>
      <xdr:spPr>
        <a:xfrm>
          <a:off x="16268700" y="5945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138706</xdr:rowOff>
    </xdr:from>
    <xdr:ext cx="534377" cy="259045"/>
    <xdr:sp macro="" textlink="">
      <xdr:nvSpPr>
        <xdr:cNvPr id="544" name="災害復旧事業費該当値テキスト">
          <a:extLst>
            <a:ext uri="{FF2B5EF4-FFF2-40B4-BE49-F238E27FC236}">
              <a16:creationId xmlns:a16="http://schemas.microsoft.com/office/drawing/2014/main" id="{9BDF7FB3-226C-432B-BB0F-89FCCF43084F}"/>
            </a:ext>
          </a:extLst>
        </xdr:cNvPr>
        <xdr:cNvSpPr txBox="1"/>
      </xdr:nvSpPr>
      <xdr:spPr>
        <a:xfrm>
          <a:off x="16370300" y="5796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119532</xdr:rowOff>
    </xdr:from>
    <xdr:to>
      <xdr:col>81</xdr:col>
      <xdr:colOff>101600</xdr:colOff>
      <xdr:row>36</xdr:row>
      <xdr:rowOff>49682</xdr:rowOff>
    </xdr:to>
    <xdr:sp macro="" textlink="">
      <xdr:nvSpPr>
        <xdr:cNvPr id="545" name="楕円 544">
          <a:extLst>
            <a:ext uri="{FF2B5EF4-FFF2-40B4-BE49-F238E27FC236}">
              <a16:creationId xmlns:a16="http://schemas.microsoft.com/office/drawing/2014/main" id="{4DF27169-C2CB-46DE-BC7A-875FF896E511}"/>
            </a:ext>
          </a:extLst>
        </xdr:cNvPr>
        <xdr:cNvSpPr/>
      </xdr:nvSpPr>
      <xdr:spPr>
        <a:xfrm>
          <a:off x="15430500" y="6120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66209</xdr:rowOff>
    </xdr:from>
    <xdr:ext cx="534377" cy="259045"/>
    <xdr:sp macro="" textlink="">
      <xdr:nvSpPr>
        <xdr:cNvPr id="546" name="テキスト ボックス 545">
          <a:extLst>
            <a:ext uri="{FF2B5EF4-FFF2-40B4-BE49-F238E27FC236}">
              <a16:creationId xmlns:a16="http://schemas.microsoft.com/office/drawing/2014/main" id="{A86B8157-9ABB-49B7-8319-6FA81E0F84E0}"/>
            </a:ext>
          </a:extLst>
        </xdr:cNvPr>
        <xdr:cNvSpPr txBox="1"/>
      </xdr:nvSpPr>
      <xdr:spPr>
        <a:xfrm>
          <a:off x="15214111" y="5895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32162</xdr:rowOff>
    </xdr:from>
    <xdr:to>
      <xdr:col>76</xdr:col>
      <xdr:colOff>165100</xdr:colOff>
      <xdr:row>38</xdr:row>
      <xdr:rowOff>133762</xdr:rowOff>
    </xdr:to>
    <xdr:sp macro="" textlink="">
      <xdr:nvSpPr>
        <xdr:cNvPr id="547" name="楕円 546">
          <a:extLst>
            <a:ext uri="{FF2B5EF4-FFF2-40B4-BE49-F238E27FC236}">
              <a16:creationId xmlns:a16="http://schemas.microsoft.com/office/drawing/2014/main" id="{5B177231-89F7-4ED2-A198-374A9BB85494}"/>
            </a:ext>
          </a:extLst>
        </xdr:cNvPr>
        <xdr:cNvSpPr/>
      </xdr:nvSpPr>
      <xdr:spPr>
        <a:xfrm>
          <a:off x="14541500" y="6547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124889</xdr:rowOff>
    </xdr:from>
    <xdr:ext cx="469744" cy="259045"/>
    <xdr:sp macro="" textlink="">
      <xdr:nvSpPr>
        <xdr:cNvPr id="548" name="テキスト ボックス 547">
          <a:extLst>
            <a:ext uri="{FF2B5EF4-FFF2-40B4-BE49-F238E27FC236}">
              <a16:creationId xmlns:a16="http://schemas.microsoft.com/office/drawing/2014/main" id="{9B679C7E-CDF6-489A-AF9F-DB8BF879A72F}"/>
            </a:ext>
          </a:extLst>
        </xdr:cNvPr>
        <xdr:cNvSpPr txBox="1"/>
      </xdr:nvSpPr>
      <xdr:spPr>
        <a:xfrm>
          <a:off x="14357428" y="6639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58496</xdr:rowOff>
    </xdr:from>
    <xdr:to>
      <xdr:col>72</xdr:col>
      <xdr:colOff>38100</xdr:colOff>
      <xdr:row>38</xdr:row>
      <xdr:rowOff>160096</xdr:rowOff>
    </xdr:to>
    <xdr:sp macro="" textlink="">
      <xdr:nvSpPr>
        <xdr:cNvPr id="549" name="楕円 548">
          <a:extLst>
            <a:ext uri="{FF2B5EF4-FFF2-40B4-BE49-F238E27FC236}">
              <a16:creationId xmlns:a16="http://schemas.microsoft.com/office/drawing/2014/main" id="{FC516CB4-0567-4676-81AF-4E30FF4F25CC}"/>
            </a:ext>
          </a:extLst>
        </xdr:cNvPr>
        <xdr:cNvSpPr/>
      </xdr:nvSpPr>
      <xdr:spPr>
        <a:xfrm>
          <a:off x="13652500" y="657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151223</xdr:rowOff>
    </xdr:from>
    <xdr:ext cx="378565" cy="259045"/>
    <xdr:sp macro="" textlink="">
      <xdr:nvSpPr>
        <xdr:cNvPr id="550" name="テキスト ボックス 549">
          <a:extLst>
            <a:ext uri="{FF2B5EF4-FFF2-40B4-BE49-F238E27FC236}">
              <a16:creationId xmlns:a16="http://schemas.microsoft.com/office/drawing/2014/main" id="{B4A371F8-DE1D-4F3D-88DC-A509CDB065E9}"/>
            </a:ext>
          </a:extLst>
        </xdr:cNvPr>
        <xdr:cNvSpPr txBox="1"/>
      </xdr:nvSpPr>
      <xdr:spPr>
        <a:xfrm>
          <a:off x="13514017" y="66663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90500</xdr:rowOff>
    </xdr:from>
    <xdr:to>
      <xdr:col>67</xdr:col>
      <xdr:colOff>101600</xdr:colOff>
      <xdr:row>36</xdr:row>
      <xdr:rowOff>20650</xdr:rowOff>
    </xdr:to>
    <xdr:sp macro="" textlink="">
      <xdr:nvSpPr>
        <xdr:cNvPr id="551" name="楕円 550">
          <a:extLst>
            <a:ext uri="{FF2B5EF4-FFF2-40B4-BE49-F238E27FC236}">
              <a16:creationId xmlns:a16="http://schemas.microsoft.com/office/drawing/2014/main" id="{C2D64DDD-E56F-4A1A-9E21-4CB112D0A786}"/>
            </a:ext>
          </a:extLst>
        </xdr:cNvPr>
        <xdr:cNvSpPr/>
      </xdr:nvSpPr>
      <xdr:spPr>
        <a:xfrm>
          <a:off x="12763500" y="609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37177</xdr:rowOff>
    </xdr:from>
    <xdr:ext cx="534377" cy="259045"/>
    <xdr:sp macro="" textlink="">
      <xdr:nvSpPr>
        <xdr:cNvPr id="552" name="テキスト ボックス 551">
          <a:extLst>
            <a:ext uri="{FF2B5EF4-FFF2-40B4-BE49-F238E27FC236}">
              <a16:creationId xmlns:a16="http://schemas.microsoft.com/office/drawing/2014/main" id="{40FB8294-DEFC-4E05-BDE4-750B1079DE9B}"/>
            </a:ext>
          </a:extLst>
        </xdr:cNvPr>
        <xdr:cNvSpPr txBox="1"/>
      </xdr:nvSpPr>
      <xdr:spPr>
        <a:xfrm>
          <a:off x="12547111" y="5866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4D205A11-3FF3-45B9-8222-B9A7276CC33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91E8E8A4-6ABC-4160-9442-4C037648A56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317AB035-715F-4B0C-BE77-BE9E03BD2D8A}"/>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785F1CCE-30E1-48CB-ACB4-C23548180854}"/>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8999DAE8-D159-475E-816E-3DCA195AD6DC}"/>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C9DA5757-8417-472C-8D09-FFB87A7466BD}"/>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CA45F03A-ED2C-4985-A474-5C558EA0D409}"/>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61CF1786-314D-493B-9EC2-F603F0B5FD78}"/>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90E4FED2-F773-4D1B-A658-C7A924BE5D1F}"/>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80607263-A6A0-4FF9-8F4E-CB9925E26856}"/>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BF08C2E2-B616-4417-92CB-490EB8FF1DBF}"/>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57E07B8F-46CD-4610-9A85-F898A3B3914E}"/>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DC3F185F-44A6-40B4-9990-201EAFBACED6}"/>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E679E23A-7E60-4E84-8078-954CCE3217B5}"/>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F418FE08-BD29-4E96-9B6E-A346F58DCC2D}"/>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FC351936-CD2C-4116-9193-70FF286F662E}"/>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5BC27A2C-7436-4FBE-9FAF-C1FB3A37C97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3E607DAB-EC48-4A48-8857-E67C7624FD3B}"/>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EFBE938-E88F-4572-AAF7-530A0063959C}"/>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7EC2FCB4-7863-4005-AFBC-1D98D6BFE50C}"/>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20569AB1-B771-4785-85A3-25646B3E67A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A5E6B1AB-3919-443E-A7F9-C64BDD103F83}"/>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89509A74-BA04-49B8-9FB0-A1125D11B71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EEE777AD-4EA4-428C-B083-FD6DEFD73FFE}"/>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B02B27C3-61FC-4650-8FFC-90CE186635F9}"/>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69EA2A9B-32A3-4B11-BF4F-90DFF8BC782E}"/>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DBD6B9F6-6C8E-4B12-A320-96B931907E3B}"/>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69495D13-064B-4623-B2C6-974751D504CD}"/>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8C225FA0-E354-4F9F-B1F5-C1C5B3D40133}"/>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C7DF376E-5A13-49D0-A634-FB503734F40F}"/>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867323F1-D0F3-45EB-982F-68FA1832A65E}"/>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1D6ACA2A-C8D1-41E9-9848-082798EDD4E5}"/>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356BE803-D167-4AD2-A7E9-CC750B9B4C87}"/>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4EF7B8EF-7EB9-4675-B993-602FDA61FC6C}"/>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2A14DABE-4328-4CB3-B378-F747A5D9F1AD}"/>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CA406B40-AA12-43AB-872F-DA907151D5F8}"/>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7B262F12-9F72-4665-99A8-C4E080FA77CE}"/>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3F92DEA4-5E35-4D4F-914A-43C6AAC751C8}"/>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18E8B63E-AF26-47EA-B7DF-D465A0DE465F}"/>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6863416E-C8CB-4E53-BA5E-E5D98EE9316B}"/>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80E7B666-61DF-459D-821A-2CF4BFC037F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7BE1DA86-AC9A-4C36-B600-7B63E6445BD3}"/>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56BD7C29-5CC9-4378-825B-9E24F1F05B06}"/>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F00E7BFB-8694-43DF-94EC-A382B0E0B97C}"/>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43B2AFF3-FB45-4CE0-8638-ACF8EEC69ED7}"/>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2C786291-D48C-4E0D-89F6-BF07751114DF}"/>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6C3377E2-0DDE-4E2B-ACB5-8682EA7C905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C91FE9DF-300E-464B-9FD8-45A3FB6B470D}"/>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9071D8FC-C7B1-473B-A331-D1DEB8564F2C}"/>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F041E69F-38DC-4597-9D75-0BA016E99CB1}"/>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C38B377A-7F4E-4642-824C-357DE6DF6EC1}"/>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8D33ED44-ABD0-4360-A335-C46238F5FC62}"/>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ED152B40-9FD9-4F5C-8202-78ECCFB3E6EF}"/>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8A3AD231-1716-4F52-90B3-2111FA3880E2}"/>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5D0B2379-B016-4786-96F6-2F2A874CA1F5}"/>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F8F1784B-AD1C-4BD5-9261-764697D600C8}"/>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2D9A2ADC-48F8-4F30-AED0-CF6F9C3F93E8}"/>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550015B7-A9F2-45FB-A4D4-363749833935}"/>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44674A29-B015-463A-85D2-C98CDA4EDD6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187B5B0F-33B2-4183-B2EF-52F8C49BB588}"/>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3" name="テキスト ボックス 612">
          <a:extLst>
            <a:ext uri="{FF2B5EF4-FFF2-40B4-BE49-F238E27FC236}">
              <a16:creationId xmlns:a16="http://schemas.microsoft.com/office/drawing/2014/main" id="{24C0AFB1-6503-402E-A771-10E0ED7E91F8}"/>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BFFC50E4-7424-4AC6-A249-5F6CAA468AEE}"/>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26BE005F-5A25-4393-9CF1-4E4A36F1D726}"/>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48606E1C-0901-4FFB-A9EF-284706925109}"/>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7A051AEA-392E-4951-937A-B06F89350E8A}"/>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336A1BA5-DD7B-4019-A7EA-41B174F86898}"/>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21588723-4297-423D-AF6C-C25749739BAC}"/>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7AB49B01-9C34-4E18-B2EC-44CF2FFA655C}"/>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1" name="テキスト ボックス 620">
          <a:extLst>
            <a:ext uri="{FF2B5EF4-FFF2-40B4-BE49-F238E27FC236}">
              <a16:creationId xmlns:a16="http://schemas.microsoft.com/office/drawing/2014/main" id="{284D3448-4E4E-4A11-83F4-725ECFBEF889}"/>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707F9C2A-F7D1-4623-8F95-67416C2B4E45}"/>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C82FA34F-4F54-489E-B832-EA362979C639}"/>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909400E5-6042-49E8-8D2A-C200BE2DB811}"/>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30E3D7B6-CBE3-42AD-A704-CC20F4A30254}"/>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D4B572C7-F4DB-4C06-8905-67940517E1A3}"/>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27" name="直線コネクタ 626">
          <a:extLst>
            <a:ext uri="{FF2B5EF4-FFF2-40B4-BE49-F238E27FC236}">
              <a16:creationId xmlns:a16="http://schemas.microsoft.com/office/drawing/2014/main" id="{00AA0303-5989-4979-9C96-0E6E40CDB531}"/>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28" name="公債費最小値テキスト">
          <a:extLst>
            <a:ext uri="{FF2B5EF4-FFF2-40B4-BE49-F238E27FC236}">
              <a16:creationId xmlns:a16="http://schemas.microsoft.com/office/drawing/2014/main" id="{1D963DD1-AAC5-43C1-ADAE-9EB822C9F592}"/>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29" name="直線コネクタ 628">
          <a:extLst>
            <a:ext uri="{FF2B5EF4-FFF2-40B4-BE49-F238E27FC236}">
              <a16:creationId xmlns:a16="http://schemas.microsoft.com/office/drawing/2014/main" id="{BD87EB3E-7877-40BA-83E6-8D3800489602}"/>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0" name="公債費最大値テキスト">
          <a:extLst>
            <a:ext uri="{FF2B5EF4-FFF2-40B4-BE49-F238E27FC236}">
              <a16:creationId xmlns:a16="http://schemas.microsoft.com/office/drawing/2014/main" id="{288FFC5A-783F-44E9-9FBA-DC203ED2E15A}"/>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1" name="直線コネクタ 630">
          <a:extLst>
            <a:ext uri="{FF2B5EF4-FFF2-40B4-BE49-F238E27FC236}">
              <a16:creationId xmlns:a16="http://schemas.microsoft.com/office/drawing/2014/main" id="{7E95867F-918B-4901-92C7-4607BB6528F5}"/>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34723</xdr:rowOff>
    </xdr:from>
    <xdr:to>
      <xdr:col>85</xdr:col>
      <xdr:colOff>127000</xdr:colOff>
      <xdr:row>72</xdr:row>
      <xdr:rowOff>48292</xdr:rowOff>
    </xdr:to>
    <xdr:cxnSp macro="">
      <xdr:nvCxnSpPr>
        <xdr:cNvPr id="632" name="直線コネクタ 631">
          <a:extLst>
            <a:ext uri="{FF2B5EF4-FFF2-40B4-BE49-F238E27FC236}">
              <a16:creationId xmlns:a16="http://schemas.microsoft.com/office/drawing/2014/main" id="{035D98CD-25B0-4480-97DF-EF6E9444EC5A}"/>
            </a:ext>
          </a:extLst>
        </xdr:cNvPr>
        <xdr:cNvCxnSpPr/>
      </xdr:nvCxnSpPr>
      <xdr:spPr>
        <a:xfrm flipV="1">
          <a:off x="15481300" y="12379123"/>
          <a:ext cx="838200" cy="13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25853</xdr:rowOff>
    </xdr:from>
    <xdr:ext cx="534377" cy="259045"/>
    <xdr:sp macro="" textlink="">
      <xdr:nvSpPr>
        <xdr:cNvPr id="633" name="公債費平均値テキスト">
          <a:extLst>
            <a:ext uri="{FF2B5EF4-FFF2-40B4-BE49-F238E27FC236}">
              <a16:creationId xmlns:a16="http://schemas.microsoft.com/office/drawing/2014/main" id="{8453AB63-F942-45C8-844B-104879D23651}"/>
            </a:ext>
          </a:extLst>
        </xdr:cNvPr>
        <xdr:cNvSpPr txBox="1"/>
      </xdr:nvSpPr>
      <xdr:spPr>
        <a:xfrm>
          <a:off x="16370300" y="12884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4" name="フローチャート: 判断 633">
          <a:extLst>
            <a:ext uri="{FF2B5EF4-FFF2-40B4-BE49-F238E27FC236}">
              <a16:creationId xmlns:a16="http://schemas.microsoft.com/office/drawing/2014/main" id="{BA504873-E838-4580-B3E3-0E6779C4CFE1}"/>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48292</xdr:rowOff>
    </xdr:from>
    <xdr:to>
      <xdr:col>81</xdr:col>
      <xdr:colOff>50800</xdr:colOff>
      <xdr:row>72</xdr:row>
      <xdr:rowOff>58417</xdr:rowOff>
    </xdr:to>
    <xdr:cxnSp macro="">
      <xdr:nvCxnSpPr>
        <xdr:cNvPr id="635" name="直線コネクタ 634">
          <a:extLst>
            <a:ext uri="{FF2B5EF4-FFF2-40B4-BE49-F238E27FC236}">
              <a16:creationId xmlns:a16="http://schemas.microsoft.com/office/drawing/2014/main" id="{28F2154E-238D-4A73-A1D4-40FD1E1FA246}"/>
            </a:ext>
          </a:extLst>
        </xdr:cNvPr>
        <xdr:cNvCxnSpPr/>
      </xdr:nvCxnSpPr>
      <xdr:spPr>
        <a:xfrm flipV="1">
          <a:off x="14592300" y="12392692"/>
          <a:ext cx="889000" cy="10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6" name="フローチャート: 判断 635">
          <a:extLst>
            <a:ext uri="{FF2B5EF4-FFF2-40B4-BE49-F238E27FC236}">
              <a16:creationId xmlns:a16="http://schemas.microsoft.com/office/drawing/2014/main" id="{4AC90C13-9539-4967-8DFD-86D99C383376}"/>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98220</xdr:rowOff>
    </xdr:from>
    <xdr:ext cx="534377" cy="259045"/>
    <xdr:sp macro="" textlink="">
      <xdr:nvSpPr>
        <xdr:cNvPr id="637" name="テキスト ボックス 636">
          <a:extLst>
            <a:ext uri="{FF2B5EF4-FFF2-40B4-BE49-F238E27FC236}">
              <a16:creationId xmlns:a16="http://schemas.microsoft.com/office/drawing/2014/main" id="{0F055A37-0404-44E1-BF13-AA8AD5B68807}"/>
            </a:ext>
          </a:extLst>
        </xdr:cNvPr>
        <xdr:cNvSpPr txBox="1"/>
      </xdr:nvSpPr>
      <xdr:spPr>
        <a:xfrm>
          <a:off x="15214111" y="1295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58417</xdr:rowOff>
    </xdr:from>
    <xdr:to>
      <xdr:col>76</xdr:col>
      <xdr:colOff>114300</xdr:colOff>
      <xdr:row>72</xdr:row>
      <xdr:rowOff>67789</xdr:rowOff>
    </xdr:to>
    <xdr:cxnSp macro="">
      <xdr:nvCxnSpPr>
        <xdr:cNvPr id="638" name="直線コネクタ 637">
          <a:extLst>
            <a:ext uri="{FF2B5EF4-FFF2-40B4-BE49-F238E27FC236}">
              <a16:creationId xmlns:a16="http://schemas.microsoft.com/office/drawing/2014/main" id="{4F34A72C-7FE4-4C1A-8453-6CAA5F700553}"/>
            </a:ext>
          </a:extLst>
        </xdr:cNvPr>
        <xdr:cNvCxnSpPr/>
      </xdr:nvCxnSpPr>
      <xdr:spPr>
        <a:xfrm flipV="1">
          <a:off x="13703300" y="12402817"/>
          <a:ext cx="889000" cy="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39" name="フローチャート: 判断 638">
          <a:extLst>
            <a:ext uri="{FF2B5EF4-FFF2-40B4-BE49-F238E27FC236}">
              <a16:creationId xmlns:a16="http://schemas.microsoft.com/office/drawing/2014/main" id="{2359345F-B443-4B4C-A877-1AB5D733CBFF}"/>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121130</xdr:rowOff>
    </xdr:from>
    <xdr:ext cx="534377" cy="259045"/>
    <xdr:sp macro="" textlink="">
      <xdr:nvSpPr>
        <xdr:cNvPr id="640" name="テキスト ボックス 639">
          <a:extLst>
            <a:ext uri="{FF2B5EF4-FFF2-40B4-BE49-F238E27FC236}">
              <a16:creationId xmlns:a16="http://schemas.microsoft.com/office/drawing/2014/main" id="{A9E99F91-DCF1-4FE5-92AE-DA67EB8E99C6}"/>
            </a:ext>
          </a:extLst>
        </xdr:cNvPr>
        <xdr:cNvSpPr txBox="1"/>
      </xdr:nvSpPr>
      <xdr:spPr>
        <a:xfrm>
          <a:off x="14325111" y="1297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67789</xdr:rowOff>
    </xdr:from>
    <xdr:to>
      <xdr:col>71</xdr:col>
      <xdr:colOff>177800</xdr:colOff>
      <xdr:row>72</xdr:row>
      <xdr:rowOff>104953</xdr:rowOff>
    </xdr:to>
    <xdr:cxnSp macro="">
      <xdr:nvCxnSpPr>
        <xdr:cNvPr id="641" name="直線コネクタ 640">
          <a:extLst>
            <a:ext uri="{FF2B5EF4-FFF2-40B4-BE49-F238E27FC236}">
              <a16:creationId xmlns:a16="http://schemas.microsoft.com/office/drawing/2014/main" id="{AC432C24-8C61-4DA8-9BEE-5CAF1DB1D398}"/>
            </a:ext>
          </a:extLst>
        </xdr:cNvPr>
        <xdr:cNvCxnSpPr/>
      </xdr:nvCxnSpPr>
      <xdr:spPr>
        <a:xfrm flipV="1">
          <a:off x="12814300" y="12412189"/>
          <a:ext cx="889000" cy="3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2" name="フローチャート: 判断 641">
          <a:extLst>
            <a:ext uri="{FF2B5EF4-FFF2-40B4-BE49-F238E27FC236}">
              <a16:creationId xmlns:a16="http://schemas.microsoft.com/office/drawing/2014/main" id="{E708F953-9BDC-4BA4-B295-24F2AD181CA8}"/>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116606</xdr:rowOff>
    </xdr:from>
    <xdr:ext cx="534377" cy="259045"/>
    <xdr:sp macro="" textlink="">
      <xdr:nvSpPr>
        <xdr:cNvPr id="643" name="テキスト ボックス 642">
          <a:extLst>
            <a:ext uri="{FF2B5EF4-FFF2-40B4-BE49-F238E27FC236}">
              <a16:creationId xmlns:a16="http://schemas.microsoft.com/office/drawing/2014/main" id="{9D1A00DA-2656-4F1F-99D2-F527E0567CD8}"/>
            </a:ext>
          </a:extLst>
        </xdr:cNvPr>
        <xdr:cNvSpPr txBox="1"/>
      </xdr:nvSpPr>
      <xdr:spPr>
        <a:xfrm>
          <a:off x="13436111" y="1297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9674</xdr:rowOff>
    </xdr:from>
    <xdr:to>
      <xdr:col>67</xdr:col>
      <xdr:colOff>101600</xdr:colOff>
      <xdr:row>74</xdr:row>
      <xdr:rowOff>111274</xdr:rowOff>
    </xdr:to>
    <xdr:sp macro="" textlink="">
      <xdr:nvSpPr>
        <xdr:cNvPr id="644" name="フローチャート: 判断 643">
          <a:extLst>
            <a:ext uri="{FF2B5EF4-FFF2-40B4-BE49-F238E27FC236}">
              <a16:creationId xmlns:a16="http://schemas.microsoft.com/office/drawing/2014/main" id="{0BE686FE-442A-4E0F-ADC0-D6B8D41BAFB9}"/>
            </a:ext>
          </a:extLst>
        </xdr:cNvPr>
        <xdr:cNvSpPr/>
      </xdr:nvSpPr>
      <xdr:spPr>
        <a:xfrm>
          <a:off x="12763500" y="1269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102401</xdr:rowOff>
    </xdr:from>
    <xdr:ext cx="534377" cy="259045"/>
    <xdr:sp macro="" textlink="">
      <xdr:nvSpPr>
        <xdr:cNvPr id="645" name="テキスト ボックス 644">
          <a:extLst>
            <a:ext uri="{FF2B5EF4-FFF2-40B4-BE49-F238E27FC236}">
              <a16:creationId xmlns:a16="http://schemas.microsoft.com/office/drawing/2014/main" id="{7C376516-4A03-4DF1-A175-35B1E344C814}"/>
            </a:ext>
          </a:extLst>
        </xdr:cNvPr>
        <xdr:cNvSpPr txBox="1"/>
      </xdr:nvSpPr>
      <xdr:spPr>
        <a:xfrm>
          <a:off x="12547111" y="1278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58F644E3-D84B-4DC5-87D3-A259D899728D}"/>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246FFFC-3AD6-4F75-BF11-7A5A6A3D6221}"/>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95C91F51-9476-42AB-9E98-98D2398A87C9}"/>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6DDB9B65-CC1C-4E0E-A77E-20A4BB2FD18F}"/>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D78A4CA1-6B2D-43CB-8055-8A6F49287ACB}"/>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155373</xdr:rowOff>
    </xdr:from>
    <xdr:to>
      <xdr:col>85</xdr:col>
      <xdr:colOff>177800</xdr:colOff>
      <xdr:row>72</xdr:row>
      <xdr:rowOff>85523</xdr:rowOff>
    </xdr:to>
    <xdr:sp macro="" textlink="">
      <xdr:nvSpPr>
        <xdr:cNvPr id="651" name="楕円 650">
          <a:extLst>
            <a:ext uri="{FF2B5EF4-FFF2-40B4-BE49-F238E27FC236}">
              <a16:creationId xmlns:a16="http://schemas.microsoft.com/office/drawing/2014/main" id="{AE434869-C5AC-4AF8-B5EB-3A12513C815B}"/>
            </a:ext>
          </a:extLst>
        </xdr:cNvPr>
        <xdr:cNvSpPr/>
      </xdr:nvSpPr>
      <xdr:spPr>
        <a:xfrm>
          <a:off x="16268700" y="1232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6800</xdr:rowOff>
    </xdr:from>
    <xdr:ext cx="534377" cy="259045"/>
    <xdr:sp macro="" textlink="">
      <xdr:nvSpPr>
        <xdr:cNvPr id="652" name="公債費該当値テキスト">
          <a:extLst>
            <a:ext uri="{FF2B5EF4-FFF2-40B4-BE49-F238E27FC236}">
              <a16:creationId xmlns:a16="http://schemas.microsoft.com/office/drawing/2014/main" id="{D68FE7A6-C32F-4014-B914-BEB4C4CB8312}"/>
            </a:ext>
          </a:extLst>
        </xdr:cNvPr>
        <xdr:cNvSpPr txBox="1"/>
      </xdr:nvSpPr>
      <xdr:spPr>
        <a:xfrm>
          <a:off x="16370300" y="12179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168942</xdr:rowOff>
    </xdr:from>
    <xdr:to>
      <xdr:col>81</xdr:col>
      <xdr:colOff>101600</xdr:colOff>
      <xdr:row>72</xdr:row>
      <xdr:rowOff>99092</xdr:rowOff>
    </xdr:to>
    <xdr:sp macro="" textlink="">
      <xdr:nvSpPr>
        <xdr:cNvPr id="653" name="楕円 652">
          <a:extLst>
            <a:ext uri="{FF2B5EF4-FFF2-40B4-BE49-F238E27FC236}">
              <a16:creationId xmlns:a16="http://schemas.microsoft.com/office/drawing/2014/main" id="{418A328B-BAEF-45EA-B71A-E7B40E19EA4B}"/>
            </a:ext>
          </a:extLst>
        </xdr:cNvPr>
        <xdr:cNvSpPr/>
      </xdr:nvSpPr>
      <xdr:spPr>
        <a:xfrm>
          <a:off x="15430500" y="12341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70</xdr:row>
      <xdr:rowOff>115619</xdr:rowOff>
    </xdr:from>
    <xdr:ext cx="534377" cy="259045"/>
    <xdr:sp macro="" textlink="">
      <xdr:nvSpPr>
        <xdr:cNvPr id="654" name="テキスト ボックス 653">
          <a:extLst>
            <a:ext uri="{FF2B5EF4-FFF2-40B4-BE49-F238E27FC236}">
              <a16:creationId xmlns:a16="http://schemas.microsoft.com/office/drawing/2014/main" id="{42FF9314-862F-467D-9735-AD054630DB1F}"/>
            </a:ext>
          </a:extLst>
        </xdr:cNvPr>
        <xdr:cNvSpPr txBox="1"/>
      </xdr:nvSpPr>
      <xdr:spPr>
        <a:xfrm>
          <a:off x="15214111" y="12117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7617</xdr:rowOff>
    </xdr:from>
    <xdr:to>
      <xdr:col>76</xdr:col>
      <xdr:colOff>165100</xdr:colOff>
      <xdr:row>72</xdr:row>
      <xdr:rowOff>109217</xdr:rowOff>
    </xdr:to>
    <xdr:sp macro="" textlink="">
      <xdr:nvSpPr>
        <xdr:cNvPr id="655" name="楕円 654">
          <a:extLst>
            <a:ext uri="{FF2B5EF4-FFF2-40B4-BE49-F238E27FC236}">
              <a16:creationId xmlns:a16="http://schemas.microsoft.com/office/drawing/2014/main" id="{6785CAA8-F5D7-41C9-BA8D-68FE4F4B7288}"/>
            </a:ext>
          </a:extLst>
        </xdr:cNvPr>
        <xdr:cNvSpPr/>
      </xdr:nvSpPr>
      <xdr:spPr>
        <a:xfrm>
          <a:off x="14541500" y="12352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70</xdr:row>
      <xdr:rowOff>125744</xdr:rowOff>
    </xdr:from>
    <xdr:ext cx="534377" cy="259045"/>
    <xdr:sp macro="" textlink="">
      <xdr:nvSpPr>
        <xdr:cNvPr id="656" name="テキスト ボックス 655">
          <a:extLst>
            <a:ext uri="{FF2B5EF4-FFF2-40B4-BE49-F238E27FC236}">
              <a16:creationId xmlns:a16="http://schemas.microsoft.com/office/drawing/2014/main" id="{4F6292E4-7314-4A80-A985-7A870514CCED}"/>
            </a:ext>
          </a:extLst>
        </xdr:cNvPr>
        <xdr:cNvSpPr txBox="1"/>
      </xdr:nvSpPr>
      <xdr:spPr>
        <a:xfrm>
          <a:off x="14325111" y="12127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16989</xdr:rowOff>
    </xdr:from>
    <xdr:to>
      <xdr:col>72</xdr:col>
      <xdr:colOff>38100</xdr:colOff>
      <xdr:row>72</xdr:row>
      <xdr:rowOff>118589</xdr:rowOff>
    </xdr:to>
    <xdr:sp macro="" textlink="">
      <xdr:nvSpPr>
        <xdr:cNvPr id="657" name="楕円 656">
          <a:extLst>
            <a:ext uri="{FF2B5EF4-FFF2-40B4-BE49-F238E27FC236}">
              <a16:creationId xmlns:a16="http://schemas.microsoft.com/office/drawing/2014/main" id="{8B41AFA7-C152-470E-AC58-20D51E43723C}"/>
            </a:ext>
          </a:extLst>
        </xdr:cNvPr>
        <xdr:cNvSpPr/>
      </xdr:nvSpPr>
      <xdr:spPr>
        <a:xfrm>
          <a:off x="13652500" y="12361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70</xdr:row>
      <xdr:rowOff>135116</xdr:rowOff>
    </xdr:from>
    <xdr:ext cx="534377" cy="259045"/>
    <xdr:sp macro="" textlink="">
      <xdr:nvSpPr>
        <xdr:cNvPr id="658" name="テキスト ボックス 657">
          <a:extLst>
            <a:ext uri="{FF2B5EF4-FFF2-40B4-BE49-F238E27FC236}">
              <a16:creationId xmlns:a16="http://schemas.microsoft.com/office/drawing/2014/main" id="{6553F2EB-9B37-4579-A2F1-314713102A4A}"/>
            </a:ext>
          </a:extLst>
        </xdr:cNvPr>
        <xdr:cNvSpPr txBox="1"/>
      </xdr:nvSpPr>
      <xdr:spPr>
        <a:xfrm>
          <a:off x="13436111" y="12136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54153</xdr:rowOff>
    </xdr:from>
    <xdr:to>
      <xdr:col>67</xdr:col>
      <xdr:colOff>101600</xdr:colOff>
      <xdr:row>72</xdr:row>
      <xdr:rowOff>155753</xdr:rowOff>
    </xdr:to>
    <xdr:sp macro="" textlink="">
      <xdr:nvSpPr>
        <xdr:cNvPr id="659" name="楕円 658">
          <a:extLst>
            <a:ext uri="{FF2B5EF4-FFF2-40B4-BE49-F238E27FC236}">
              <a16:creationId xmlns:a16="http://schemas.microsoft.com/office/drawing/2014/main" id="{32435955-C2AC-4ABC-BECF-88A38186FA72}"/>
            </a:ext>
          </a:extLst>
        </xdr:cNvPr>
        <xdr:cNvSpPr/>
      </xdr:nvSpPr>
      <xdr:spPr>
        <a:xfrm>
          <a:off x="12763500" y="12398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830</xdr:rowOff>
    </xdr:from>
    <xdr:ext cx="534377" cy="259045"/>
    <xdr:sp macro="" textlink="">
      <xdr:nvSpPr>
        <xdr:cNvPr id="660" name="テキスト ボックス 659">
          <a:extLst>
            <a:ext uri="{FF2B5EF4-FFF2-40B4-BE49-F238E27FC236}">
              <a16:creationId xmlns:a16="http://schemas.microsoft.com/office/drawing/2014/main" id="{9D7D774A-C9C6-463B-A3D2-D17E1E990852}"/>
            </a:ext>
          </a:extLst>
        </xdr:cNvPr>
        <xdr:cNvSpPr txBox="1"/>
      </xdr:nvSpPr>
      <xdr:spPr>
        <a:xfrm>
          <a:off x="12547111" y="12173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AE559704-20AF-4B2F-9A4F-59B49AB21B6F}"/>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B326FDCA-4713-4500-8FEA-D0E9042C9D96}"/>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C0AB4D1B-E634-4AC9-A447-7954614FB695}"/>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9EF62A53-BD8D-4929-BD49-18EC0C86FC0A}"/>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79F68BDD-FD53-4BA3-AFA5-DA40A3036D45}"/>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83BC1E5-A194-4A60-9C6E-8E95CA7CE10E}"/>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5DB316AC-B2B0-4266-BFBB-38DC4DC96FB1}"/>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ACDB2678-C44F-4AE6-9ECD-585EEAF9DE72}"/>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35B7A452-E890-44EA-B504-97FD2666F0BE}"/>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2EE22A9D-28B9-443F-B512-E265D925B578}"/>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448FBB5E-70C7-4116-BEC6-0109D468978C}"/>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3B0B6F09-CE1C-416E-9827-547811034FAB}"/>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FF106640-6FCD-4497-B359-B8674E42ED3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647272AB-C5F0-44D8-B1F8-E78C3D78E23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17832B02-C897-4C98-B46C-48B6B263568A}"/>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B7ABE094-1A7F-4DFD-AAC6-833BC107B74B}"/>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5B173E2A-AA3F-4E65-8138-5C0FEB699C4C}"/>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E712DC6-4093-4294-B4BC-CFC9B5CEA8E7}"/>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FBFA1781-59F4-48F9-A40B-16B1C4180786}"/>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C719EDF5-4150-43A2-9D0A-46D20AC55BCA}"/>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FAAB57C5-9982-43C6-89A7-2DBE6319760A}"/>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9FAF4A91-7627-46CE-8A5C-6CC61164081E}"/>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C8A7553E-859A-4936-8ED7-C57B0D3A6BBD}"/>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4" name="直線コネクタ 683">
          <a:extLst>
            <a:ext uri="{FF2B5EF4-FFF2-40B4-BE49-F238E27FC236}">
              <a16:creationId xmlns:a16="http://schemas.microsoft.com/office/drawing/2014/main" id="{0C5E1DEA-ADF2-4723-B179-3659CF91B62F}"/>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5" name="積立金最小値テキスト">
          <a:extLst>
            <a:ext uri="{FF2B5EF4-FFF2-40B4-BE49-F238E27FC236}">
              <a16:creationId xmlns:a16="http://schemas.microsoft.com/office/drawing/2014/main" id="{495D5190-196C-4C7E-BC53-3CBC700A72B6}"/>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6" name="直線コネクタ 685">
          <a:extLst>
            <a:ext uri="{FF2B5EF4-FFF2-40B4-BE49-F238E27FC236}">
              <a16:creationId xmlns:a16="http://schemas.microsoft.com/office/drawing/2014/main" id="{9E069C5D-17DC-423D-BEAD-5B474DA0B58B}"/>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87" name="積立金最大値テキスト">
          <a:extLst>
            <a:ext uri="{FF2B5EF4-FFF2-40B4-BE49-F238E27FC236}">
              <a16:creationId xmlns:a16="http://schemas.microsoft.com/office/drawing/2014/main" id="{9EE0D7B6-7367-4C2F-829E-C3C57E954D4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88" name="直線コネクタ 687">
          <a:extLst>
            <a:ext uri="{FF2B5EF4-FFF2-40B4-BE49-F238E27FC236}">
              <a16:creationId xmlns:a16="http://schemas.microsoft.com/office/drawing/2014/main" id="{3CB33E0E-8A90-4649-B313-7D70403B64CB}"/>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1829</xdr:rowOff>
    </xdr:from>
    <xdr:to>
      <xdr:col>85</xdr:col>
      <xdr:colOff>127000</xdr:colOff>
      <xdr:row>98</xdr:row>
      <xdr:rowOff>83375</xdr:rowOff>
    </xdr:to>
    <xdr:cxnSp macro="">
      <xdr:nvCxnSpPr>
        <xdr:cNvPr id="689" name="直線コネクタ 688">
          <a:extLst>
            <a:ext uri="{FF2B5EF4-FFF2-40B4-BE49-F238E27FC236}">
              <a16:creationId xmlns:a16="http://schemas.microsoft.com/office/drawing/2014/main" id="{22CC4CE3-5235-4A4F-9145-A0276E259BA6}"/>
            </a:ext>
          </a:extLst>
        </xdr:cNvPr>
        <xdr:cNvCxnSpPr/>
      </xdr:nvCxnSpPr>
      <xdr:spPr>
        <a:xfrm>
          <a:off x="15481300" y="16803929"/>
          <a:ext cx="838200" cy="81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90" name="積立金平均値テキスト">
          <a:extLst>
            <a:ext uri="{FF2B5EF4-FFF2-40B4-BE49-F238E27FC236}">
              <a16:creationId xmlns:a16="http://schemas.microsoft.com/office/drawing/2014/main" id="{B6366C19-4166-4F6F-A4EF-0AB17E488C16}"/>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1" name="フローチャート: 判断 690">
          <a:extLst>
            <a:ext uri="{FF2B5EF4-FFF2-40B4-BE49-F238E27FC236}">
              <a16:creationId xmlns:a16="http://schemas.microsoft.com/office/drawing/2014/main" id="{507F2338-5BA6-4412-B3F3-B7698C8E63FE}"/>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1829</xdr:rowOff>
    </xdr:from>
    <xdr:to>
      <xdr:col>81</xdr:col>
      <xdr:colOff>50800</xdr:colOff>
      <xdr:row>98</xdr:row>
      <xdr:rowOff>62509</xdr:rowOff>
    </xdr:to>
    <xdr:cxnSp macro="">
      <xdr:nvCxnSpPr>
        <xdr:cNvPr id="692" name="直線コネクタ 691">
          <a:extLst>
            <a:ext uri="{FF2B5EF4-FFF2-40B4-BE49-F238E27FC236}">
              <a16:creationId xmlns:a16="http://schemas.microsoft.com/office/drawing/2014/main" id="{2ABCEFF8-389C-42D2-AD1F-114C6849F633}"/>
            </a:ext>
          </a:extLst>
        </xdr:cNvPr>
        <xdr:cNvCxnSpPr/>
      </xdr:nvCxnSpPr>
      <xdr:spPr>
        <a:xfrm flipV="1">
          <a:off x="14592300" y="16803929"/>
          <a:ext cx="889000" cy="60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3" name="フローチャート: 判断 692">
          <a:extLst>
            <a:ext uri="{FF2B5EF4-FFF2-40B4-BE49-F238E27FC236}">
              <a16:creationId xmlns:a16="http://schemas.microsoft.com/office/drawing/2014/main" id="{62E61801-76BC-4854-ACEB-0D34B5A440B1}"/>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4" name="テキスト ボックス 693">
          <a:extLst>
            <a:ext uri="{FF2B5EF4-FFF2-40B4-BE49-F238E27FC236}">
              <a16:creationId xmlns:a16="http://schemas.microsoft.com/office/drawing/2014/main" id="{0E78525B-5715-40A8-B54E-2BD9120C9F84}"/>
            </a:ext>
          </a:extLst>
        </xdr:cNvPr>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101067</xdr:rowOff>
    </xdr:from>
    <xdr:to>
      <xdr:col>76</xdr:col>
      <xdr:colOff>114300</xdr:colOff>
      <xdr:row>98</xdr:row>
      <xdr:rowOff>62509</xdr:rowOff>
    </xdr:to>
    <xdr:cxnSp macro="">
      <xdr:nvCxnSpPr>
        <xdr:cNvPr id="695" name="直線コネクタ 694">
          <a:extLst>
            <a:ext uri="{FF2B5EF4-FFF2-40B4-BE49-F238E27FC236}">
              <a16:creationId xmlns:a16="http://schemas.microsoft.com/office/drawing/2014/main" id="{930C8F99-8E30-4702-8722-523690EFDB57}"/>
            </a:ext>
          </a:extLst>
        </xdr:cNvPr>
        <xdr:cNvCxnSpPr/>
      </xdr:nvCxnSpPr>
      <xdr:spPr>
        <a:xfrm>
          <a:off x="13703300" y="16731717"/>
          <a:ext cx="889000" cy="132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6" name="フローチャート: 判断 695">
          <a:extLst>
            <a:ext uri="{FF2B5EF4-FFF2-40B4-BE49-F238E27FC236}">
              <a16:creationId xmlns:a16="http://schemas.microsoft.com/office/drawing/2014/main" id="{102209DA-3C17-4BB5-9074-C5F74D403677}"/>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130929</xdr:rowOff>
    </xdr:from>
    <xdr:ext cx="534377" cy="259045"/>
    <xdr:sp macro="" textlink="">
      <xdr:nvSpPr>
        <xdr:cNvPr id="697" name="テキスト ボックス 696">
          <a:extLst>
            <a:ext uri="{FF2B5EF4-FFF2-40B4-BE49-F238E27FC236}">
              <a16:creationId xmlns:a16="http://schemas.microsoft.com/office/drawing/2014/main" id="{DE1A4394-9765-4E3D-AF02-1A6AAE65E906}"/>
            </a:ext>
          </a:extLst>
        </xdr:cNvPr>
        <xdr:cNvSpPr txBox="1"/>
      </xdr:nvSpPr>
      <xdr:spPr>
        <a:xfrm>
          <a:off x="14325111" y="1641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101067</xdr:rowOff>
    </xdr:from>
    <xdr:to>
      <xdr:col>71</xdr:col>
      <xdr:colOff>177800</xdr:colOff>
      <xdr:row>97</xdr:row>
      <xdr:rowOff>133414</xdr:rowOff>
    </xdr:to>
    <xdr:cxnSp macro="">
      <xdr:nvCxnSpPr>
        <xdr:cNvPr id="698" name="直線コネクタ 697">
          <a:extLst>
            <a:ext uri="{FF2B5EF4-FFF2-40B4-BE49-F238E27FC236}">
              <a16:creationId xmlns:a16="http://schemas.microsoft.com/office/drawing/2014/main" id="{5B04399E-9B0C-4225-873F-2D0B3B723E37}"/>
            </a:ext>
          </a:extLst>
        </xdr:cNvPr>
        <xdr:cNvCxnSpPr/>
      </xdr:nvCxnSpPr>
      <xdr:spPr>
        <a:xfrm flipV="1">
          <a:off x="12814300" y="16731717"/>
          <a:ext cx="889000" cy="32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699" name="フローチャート: 判断 698">
          <a:extLst>
            <a:ext uri="{FF2B5EF4-FFF2-40B4-BE49-F238E27FC236}">
              <a16:creationId xmlns:a16="http://schemas.microsoft.com/office/drawing/2014/main" id="{AB12FF99-1613-4110-888C-69FE0D38C2F3}"/>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119333</xdr:rowOff>
    </xdr:from>
    <xdr:ext cx="534377" cy="259045"/>
    <xdr:sp macro="" textlink="">
      <xdr:nvSpPr>
        <xdr:cNvPr id="700" name="テキスト ボックス 699">
          <a:extLst>
            <a:ext uri="{FF2B5EF4-FFF2-40B4-BE49-F238E27FC236}">
              <a16:creationId xmlns:a16="http://schemas.microsoft.com/office/drawing/2014/main" id="{69796F0E-B72E-469D-A45C-EFD5EDAAC6BD}"/>
            </a:ext>
          </a:extLst>
        </xdr:cNvPr>
        <xdr:cNvSpPr txBox="1"/>
      </xdr:nvSpPr>
      <xdr:spPr>
        <a:xfrm>
          <a:off x="13436111" y="1640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135573</xdr:rowOff>
    </xdr:from>
    <xdr:to>
      <xdr:col>67</xdr:col>
      <xdr:colOff>101600</xdr:colOff>
      <xdr:row>98</xdr:row>
      <xdr:rowOff>65723</xdr:rowOff>
    </xdr:to>
    <xdr:sp macro="" textlink="">
      <xdr:nvSpPr>
        <xdr:cNvPr id="701" name="フローチャート: 判断 700">
          <a:extLst>
            <a:ext uri="{FF2B5EF4-FFF2-40B4-BE49-F238E27FC236}">
              <a16:creationId xmlns:a16="http://schemas.microsoft.com/office/drawing/2014/main" id="{705B0419-D4DF-4D60-898B-826140F119E2}"/>
            </a:ext>
          </a:extLst>
        </xdr:cNvPr>
        <xdr:cNvSpPr/>
      </xdr:nvSpPr>
      <xdr:spPr>
        <a:xfrm>
          <a:off x="12763500" y="16766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56850</xdr:rowOff>
    </xdr:from>
    <xdr:ext cx="534377" cy="259045"/>
    <xdr:sp macro="" textlink="">
      <xdr:nvSpPr>
        <xdr:cNvPr id="702" name="テキスト ボックス 701">
          <a:extLst>
            <a:ext uri="{FF2B5EF4-FFF2-40B4-BE49-F238E27FC236}">
              <a16:creationId xmlns:a16="http://schemas.microsoft.com/office/drawing/2014/main" id="{4E675231-482A-4DD2-B803-B382AD7646B4}"/>
            </a:ext>
          </a:extLst>
        </xdr:cNvPr>
        <xdr:cNvSpPr txBox="1"/>
      </xdr:nvSpPr>
      <xdr:spPr>
        <a:xfrm>
          <a:off x="12547111" y="16858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95C5D129-99FA-4CEE-B869-2001EB215B3D}"/>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E4D9D535-CB04-4492-B9DB-698FF0C485DA}"/>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D67E489-33FB-46CF-AB0B-80452390521D}"/>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4ED37593-BB15-4D82-9CFC-2D8E207D4E29}"/>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58B8E438-298E-495D-B2D6-0ABCA7ACC322}"/>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32575</xdr:rowOff>
    </xdr:from>
    <xdr:to>
      <xdr:col>85</xdr:col>
      <xdr:colOff>177800</xdr:colOff>
      <xdr:row>98</xdr:row>
      <xdr:rowOff>134175</xdr:rowOff>
    </xdr:to>
    <xdr:sp macro="" textlink="">
      <xdr:nvSpPr>
        <xdr:cNvPr id="708" name="楕円 707">
          <a:extLst>
            <a:ext uri="{FF2B5EF4-FFF2-40B4-BE49-F238E27FC236}">
              <a16:creationId xmlns:a16="http://schemas.microsoft.com/office/drawing/2014/main" id="{F1B7F39D-3525-4071-8373-F49DE48E4055}"/>
            </a:ext>
          </a:extLst>
        </xdr:cNvPr>
        <xdr:cNvSpPr/>
      </xdr:nvSpPr>
      <xdr:spPr>
        <a:xfrm>
          <a:off x="16268700" y="1683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118952</xdr:rowOff>
    </xdr:from>
    <xdr:ext cx="534377" cy="259045"/>
    <xdr:sp macro="" textlink="">
      <xdr:nvSpPr>
        <xdr:cNvPr id="709" name="積立金該当値テキスト">
          <a:extLst>
            <a:ext uri="{FF2B5EF4-FFF2-40B4-BE49-F238E27FC236}">
              <a16:creationId xmlns:a16="http://schemas.microsoft.com/office/drawing/2014/main" id="{69C43B59-1553-49AF-B7F7-2517B5BCBDFC}"/>
            </a:ext>
          </a:extLst>
        </xdr:cNvPr>
        <xdr:cNvSpPr txBox="1"/>
      </xdr:nvSpPr>
      <xdr:spPr>
        <a:xfrm>
          <a:off x="16370300" y="16749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122479</xdr:rowOff>
    </xdr:from>
    <xdr:to>
      <xdr:col>81</xdr:col>
      <xdr:colOff>101600</xdr:colOff>
      <xdr:row>98</xdr:row>
      <xdr:rowOff>52629</xdr:rowOff>
    </xdr:to>
    <xdr:sp macro="" textlink="">
      <xdr:nvSpPr>
        <xdr:cNvPr id="710" name="楕円 709">
          <a:extLst>
            <a:ext uri="{FF2B5EF4-FFF2-40B4-BE49-F238E27FC236}">
              <a16:creationId xmlns:a16="http://schemas.microsoft.com/office/drawing/2014/main" id="{B7D81A52-99DC-4C77-8E7E-7440DB8490F5}"/>
            </a:ext>
          </a:extLst>
        </xdr:cNvPr>
        <xdr:cNvSpPr/>
      </xdr:nvSpPr>
      <xdr:spPr>
        <a:xfrm>
          <a:off x="15430500" y="16753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43756</xdr:rowOff>
    </xdr:from>
    <xdr:ext cx="534377" cy="259045"/>
    <xdr:sp macro="" textlink="">
      <xdr:nvSpPr>
        <xdr:cNvPr id="711" name="テキスト ボックス 710">
          <a:extLst>
            <a:ext uri="{FF2B5EF4-FFF2-40B4-BE49-F238E27FC236}">
              <a16:creationId xmlns:a16="http://schemas.microsoft.com/office/drawing/2014/main" id="{D53A031B-32FA-4839-BF4F-A50444D318BC}"/>
            </a:ext>
          </a:extLst>
        </xdr:cNvPr>
        <xdr:cNvSpPr txBox="1"/>
      </xdr:nvSpPr>
      <xdr:spPr>
        <a:xfrm>
          <a:off x="15214111" y="16845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11709</xdr:rowOff>
    </xdr:from>
    <xdr:to>
      <xdr:col>76</xdr:col>
      <xdr:colOff>165100</xdr:colOff>
      <xdr:row>98</xdr:row>
      <xdr:rowOff>113309</xdr:rowOff>
    </xdr:to>
    <xdr:sp macro="" textlink="">
      <xdr:nvSpPr>
        <xdr:cNvPr id="712" name="楕円 711">
          <a:extLst>
            <a:ext uri="{FF2B5EF4-FFF2-40B4-BE49-F238E27FC236}">
              <a16:creationId xmlns:a16="http://schemas.microsoft.com/office/drawing/2014/main" id="{DFACDB00-3B80-40CA-9620-B0AA0B71D796}"/>
            </a:ext>
          </a:extLst>
        </xdr:cNvPr>
        <xdr:cNvSpPr/>
      </xdr:nvSpPr>
      <xdr:spPr>
        <a:xfrm>
          <a:off x="14541500" y="16813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104436</xdr:rowOff>
    </xdr:from>
    <xdr:ext cx="534377" cy="259045"/>
    <xdr:sp macro="" textlink="">
      <xdr:nvSpPr>
        <xdr:cNvPr id="713" name="テキスト ボックス 712">
          <a:extLst>
            <a:ext uri="{FF2B5EF4-FFF2-40B4-BE49-F238E27FC236}">
              <a16:creationId xmlns:a16="http://schemas.microsoft.com/office/drawing/2014/main" id="{F62EEE88-182A-4041-9B41-A6B82AABFAF9}"/>
            </a:ext>
          </a:extLst>
        </xdr:cNvPr>
        <xdr:cNvSpPr txBox="1"/>
      </xdr:nvSpPr>
      <xdr:spPr>
        <a:xfrm>
          <a:off x="14325111" y="16906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50267</xdr:rowOff>
    </xdr:from>
    <xdr:to>
      <xdr:col>72</xdr:col>
      <xdr:colOff>38100</xdr:colOff>
      <xdr:row>97</xdr:row>
      <xdr:rowOff>151867</xdr:rowOff>
    </xdr:to>
    <xdr:sp macro="" textlink="">
      <xdr:nvSpPr>
        <xdr:cNvPr id="714" name="楕円 713">
          <a:extLst>
            <a:ext uri="{FF2B5EF4-FFF2-40B4-BE49-F238E27FC236}">
              <a16:creationId xmlns:a16="http://schemas.microsoft.com/office/drawing/2014/main" id="{DE3E30D3-B74E-4C9B-B666-9465D38BE269}"/>
            </a:ext>
          </a:extLst>
        </xdr:cNvPr>
        <xdr:cNvSpPr/>
      </xdr:nvSpPr>
      <xdr:spPr>
        <a:xfrm>
          <a:off x="13652500" y="16680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142994</xdr:rowOff>
    </xdr:from>
    <xdr:ext cx="534377" cy="259045"/>
    <xdr:sp macro="" textlink="">
      <xdr:nvSpPr>
        <xdr:cNvPr id="715" name="テキスト ボックス 714">
          <a:extLst>
            <a:ext uri="{FF2B5EF4-FFF2-40B4-BE49-F238E27FC236}">
              <a16:creationId xmlns:a16="http://schemas.microsoft.com/office/drawing/2014/main" id="{E61A52EC-63B2-4384-8CC7-812C9D2D0022}"/>
            </a:ext>
          </a:extLst>
        </xdr:cNvPr>
        <xdr:cNvSpPr txBox="1"/>
      </xdr:nvSpPr>
      <xdr:spPr>
        <a:xfrm>
          <a:off x="13436111" y="16773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82614</xdr:rowOff>
    </xdr:from>
    <xdr:to>
      <xdr:col>67</xdr:col>
      <xdr:colOff>101600</xdr:colOff>
      <xdr:row>98</xdr:row>
      <xdr:rowOff>12764</xdr:rowOff>
    </xdr:to>
    <xdr:sp macro="" textlink="">
      <xdr:nvSpPr>
        <xdr:cNvPr id="716" name="楕円 715">
          <a:extLst>
            <a:ext uri="{FF2B5EF4-FFF2-40B4-BE49-F238E27FC236}">
              <a16:creationId xmlns:a16="http://schemas.microsoft.com/office/drawing/2014/main" id="{361A39AF-7129-4273-822F-E985531FE840}"/>
            </a:ext>
          </a:extLst>
        </xdr:cNvPr>
        <xdr:cNvSpPr/>
      </xdr:nvSpPr>
      <xdr:spPr>
        <a:xfrm>
          <a:off x="12763500" y="1671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29291</xdr:rowOff>
    </xdr:from>
    <xdr:ext cx="534377" cy="259045"/>
    <xdr:sp macro="" textlink="">
      <xdr:nvSpPr>
        <xdr:cNvPr id="717" name="テキスト ボックス 716">
          <a:extLst>
            <a:ext uri="{FF2B5EF4-FFF2-40B4-BE49-F238E27FC236}">
              <a16:creationId xmlns:a16="http://schemas.microsoft.com/office/drawing/2014/main" id="{D0A2C215-6E6F-42C9-AEBC-67CE14914204}"/>
            </a:ext>
          </a:extLst>
        </xdr:cNvPr>
        <xdr:cNvSpPr txBox="1"/>
      </xdr:nvSpPr>
      <xdr:spPr>
        <a:xfrm>
          <a:off x="12547111" y="16488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E6D3C390-27CF-4E47-B8EE-C073277A7BC3}"/>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EDE7629E-6761-49A7-91A6-46609FF5E79A}"/>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1D78F18D-B1A8-45EB-865A-44BC9BE77FD7}"/>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93A2522-E1D4-41AF-B1A4-6B147A943BA3}"/>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417EA307-703A-43EF-927E-B264EF74E2F9}"/>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2455182C-EBDF-444F-93E6-4B55F7DA89D2}"/>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BC2A095C-5D82-4C13-9931-50E31E6D2D8E}"/>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2461F2B2-9B46-4E5F-A24D-F10169EF559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4BED7E03-AFFA-4E54-8605-FCD86B90AE6C}"/>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2B0C2F31-F8FC-4761-8F1D-44582305E2FA}"/>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D86936CC-CBD4-4297-B5B0-564B10F4D5E8}"/>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B69CFC38-F167-41FA-8B93-EEE9F9E6AFDB}"/>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AE36188E-61D9-4E69-8BB3-E0550CC7DB78}"/>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1" name="テキスト ボックス 730">
          <a:extLst>
            <a:ext uri="{FF2B5EF4-FFF2-40B4-BE49-F238E27FC236}">
              <a16:creationId xmlns:a16="http://schemas.microsoft.com/office/drawing/2014/main" id="{55129DC7-8B0A-46CA-8E2A-4FE0D645E608}"/>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41267C3-B041-4F72-8BDA-D876EF514D1D}"/>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3" name="テキスト ボックス 732">
          <a:extLst>
            <a:ext uri="{FF2B5EF4-FFF2-40B4-BE49-F238E27FC236}">
              <a16:creationId xmlns:a16="http://schemas.microsoft.com/office/drawing/2014/main" id="{906C200F-298F-4C16-9EA2-477473FD92B7}"/>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864938A6-84E0-45C4-AFCA-A3A043BD7343}"/>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5" name="テキスト ボックス 734">
          <a:extLst>
            <a:ext uri="{FF2B5EF4-FFF2-40B4-BE49-F238E27FC236}">
              <a16:creationId xmlns:a16="http://schemas.microsoft.com/office/drawing/2014/main" id="{EEE7FDE1-C326-47D6-BBED-DE1C7C6575C9}"/>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55C330B0-9FF3-46DA-8C1A-BC4CEE9D61D2}"/>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EA25DC74-1EE3-4246-BD7C-D1497C50DD99}"/>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8BD3E1F1-D1B0-465C-B780-5688FA23628E}"/>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8E300ACA-109E-4FEB-A180-343E0E9FEB74}"/>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0" name="投資及び出資金最小値テキスト">
          <a:extLst>
            <a:ext uri="{FF2B5EF4-FFF2-40B4-BE49-F238E27FC236}">
              <a16:creationId xmlns:a16="http://schemas.microsoft.com/office/drawing/2014/main" id="{33500861-B638-4C62-86FA-D2F4C66B0528}"/>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2C19760A-4739-4997-9ADD-0D38DB12A93F}"/>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2" name="投資及び出資金最大値テキスト">
          <a:extLst>
            <a:ext uri="{FF2B5EF4-FFF2-40B4-BE49-F238E27FC236}">
              <a16:creationId xmlns:a16="http://schemas.microsoft.com/office/drawing/2014/main" id="{C3A7897C-C229-49BF-93A1-962FFD29BF81}"/>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3" name="直線コネクタ 742">
          <a:extLst>
            <a:ext uri="{FF2B5EF4-FFF2-40B4-BE49-F238E27FC236}">
              <a16:creationId xmlns:a16="http://schemas.microsoft.com/office/drawing/2014/main" id="{1D51E5F9-9F4F-4615-A934-1E2126352443}"/>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155611</xdr:rowOff>
    </xdr:from>
    <xdr:to>
      <xdr:col>116</xdr:col>
      <xdr:colOff>63500</xdr:colOff>
      <xdr:row>37</xdr:row>
      <xdr:rowOff>166538</xdr:rowOff>
    </xdr:to>
    <xdr:cxnSp macro="">
      <xdr:nvCxnSpPr>
        <xdr:cNvPr id="744" name="直線コネクタ 743">
          <a:extLst>
            <a:ext uri="{FF2B5EF4-FFF2-40B4-BE49-F238E27FC236}">
              <a16:creationId xmlns:a16="http://schemas.microsoft.com/office/drawing/2014/main" id="{15EBE18B-885F-433C-9695-F14D1B022661}"/>
            </a:ext>
          </a:extLst>
        </xdr:cNvPr>
        <xdr:cNvCxnSpPr/>
      </xdr:nvCxnSpPr>
      <xdr:spPr>
        <a:xfrm>
          <a:off x="21323300" y="6499261"/>
          <a:ext cx="838200" cy="10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129333</xdr:rowOff>
    </xdr:from>
    <xdr:ext cx="469744" cy="259045"/>
    <xdr:sp macro="" textlink="">
      <xdr:nvSpPr>
        <xdr:cNvPr id="745" name="投資及び出資金平均値テキスト">
          <a:extLst>
            <a:ext uri="{FF2B5EF4-FFF2-40B4-BE49-F238E27FC236}">
              <a16:creationId xmlns:a16="http://schemas.microsoft.com/office/drawing/2014/main" id="{4A34F727-F087-4ABD-9DA5-DC5DF671E6D4}"/>
            </a:ext>
          </a:extLst>
        </xdr:cNvPr>
        <xdr:cNvSpPr txBox="1"/>
      </xdr:nvSpPr>
      <xdr:spPr>
        <a:xfrm>
          <a:off x="22212300" y="6301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6" name="フローチャート: 判断 745">
          <a:extLst>
            <a:ext uri="{FF2B5EF4-FFF2-40B4-BE49-F238E27FC236}">
              <a16:creationId xmlns:a16="http://schemas.microsoft.com/office/drawing/2014/main" id="{28FFAD44-4F21-438B-BBCB-659527474F87}"/>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155611</xdr:rowOff>
    </xdr:from>
    <xdr:to>
      <xdr:col>111</xdr:col>
      <xdr:colOff>177800</xdr:colOff>
      <xdr:row>37</xdr:row>
      <xdr:rowOff>170469</xdr:rowOff>
    </xdr:to>
    <xdr:cxnSp macro="">
      <xdr:nvCxnSpPr>
        <xdr:cNvPr id="747" name="直線コネクタ 746">
          <a:extLst>
            <a:ext uri="{FF2B5EF4-FFF2-40B4-BE49-F238E27FC236}">
              <a16:creationId xmlns:a16="http://schemas.microsoft.com/office/drawing/2014/main" id="{204AC155-EA5F-4D45-BDE4-06EB6B586B22}"/>
            </a:ext>
          </a:extLst>
        </xdr:cNvPr>
        <xdr:cNvCxnSpPr/>
      </xdr:nvCxnSpPr>
      <xdr:spPr>
        <a:xfrm flipV="1">
          <a:off x="20434300" y="6499261"/>
          <a:ext cx="889000" cy="14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48" name="フローチャート: 判断 747">
          <a:extLst>
            <a:ext uri="{FF2B5EF4-FFF2-40B4-BE49-F238E27FC236}">
              <a16:creationId xmlns:a16="http://schemas.microsoft.com/office/drawing/2014/main" id="{820C57F5-97A1-441E-B56D-04435844AB88}"/>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45544</xdr:rowOff>
    </xdr:from>
    <xdr:ext cx="469744" cy="259045"/>
    <xdr:sp macro="" textlink="">
      <xdr:nvSpPr>
        <xdr:cNvPr id="749" name="テキスト ボックス 748">
          <a:extLst>
            <a:ext uri="{FF2B5EF4-FFF2-40B4-BE49-F238E27FC236}">
              <a16:creationId xmlns:a16="http://schemas.microsoft.com/office/drawing/2014/main" id="{0DB8F0E8-6116-4061-A24D-EEA4F80751C2}"/>
            </a:ext>
          </a:extLst>
        </xdr:cNvPr>
        <xdr:cNvSpPr txBox="1"/>
      </xdr:nvSpPr>
      <xdr:spPr>
        <a:xfrm>
          <a:off x="21088428" y="6217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170469</xdr:rowOff>
    </xdr:from>
    <xdr:to>
      <xdr:col>107</xdr:col>
      <xdr:colOff>50800</xdr:colOff>
      <xdr:row>38</xdr:row>
      <xdr:rowOff>163</xdr:rowOff>
    </xdr:to>
    <xdr:cxnSp macro="">
      <xdr:nvCxnSpPr>
        <xdr:cNvPr id="750" name="直線コネクタ 749">
          <a:extLst>
            <a:ext uri="{FF2B5EF4-FFF2-40B4-BE49-F238E27FC236}">
              <a16:creationId xmlns:a16="http://schemas.microsoft.com/office/drawing/2014/main" id="{D6AB813A-77BD-46D2-B23A-427F28543C4D}"/>
            </a:ext>
          </a:extLst>
        </xdr:cNvPr>
        <xdr:cNvCxnSpPr/>
      </xdr:nvCxnSpPr>
      <xdr:spPr>
        <a:xfrm flipV="1">
          <a:off x="19545300" y="6514119"/>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1" name="フローチャート: 判断 750">
          <a:extLst>
            <a:ext uri="{FF2B5EF4-FFF2-40B4-BE49-F238E27FC236}">
              <a16:creationId xmlns:a16="http://schemas.microsoft.com/office/drawing/2014/main" id="{15B29D5A-41CF-4773-9518-CC42FD6F92A9}"/>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47556</xdr:rowOff>
    </xdr:from>
    <xdr:ext cx="469744" cy="259045"/>
    <xdr:sp macro="" textlink="">
      <xdr:nvSpPr>
        <xdr:cNvPr id="752" name="テキスト ボックス 751">
          <a:extLst>
            <a:ext uri="{FF2B5EF4-FFF2-40B4-BE49-F238E27FC236}">
              <a16:creationId xmlns:a16="http://schemas.microsoft.com/office/drawing/2014/main" id="{395365AC-800D-4A3A-825B-AF5C413CA2F6}"/>
            </a:ext>
          </a:extLst>
        </xdr:cNvPr>
        <xdr:cNvSpPr txBox="1"/>
      </xdr:nvSpPr>
      <xdr:spPr>
        <a:xfrm>
          <a:off x="20199428" y="621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169601</xdr:rowOff>
    </xdr:from>
    <xdr:to>
      <xdr:col>102</xdr:col>
      <xdr:colOff>114300</xdr:colOff>
      <xdr:row>38</xdr:row>
      <xdr:rowOff>163</xdr:rowOff>
    </xdr:to>
    <xdr:cxnSp macro="">
      <xdr:nvCxnSpPr>
        <xdr:cNvPr id="753" name="直線コネクタ 752">
          <a:extLst>
            <a:ext uri="{FF2B5EF4-FFF2-40B4-BE49-F238E27FC236}">
              <a16:creationId xmlns:a16="http://schemas.microsoft.com/office/drawing/2014/main" id="{C2CCBE66-6207-48F6-947D-9A3ABE7FF617}"/>
            </a:ext>
          </a:extLst>
        </xdr:cNvPr>
        <xdr:cNvCxnSpPr/>
      </xdr:nvCxnSpPr>
      <xdr:spPr>
        <a:xfrm>
          <a:off x="18656300" y="6513251"/>
          <a:ext cx="889000" cy="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4" name="フローチャート: 判断 753">
          <a:extLst>
            <a:ext uri="{FF2B5EF4-FFF2-40B4-BE49-F238E27FC236}">
              <a16:creationId xmlns:a16="http://schemas.microsoft.com/office/drawing/2014/main" id="{8FDAF825-E11B-4191-9584-D17E2C385D9C}"/>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43898</xdr:rowOff>
    </xdr:from>
    <xdr:ext cx="469744" cy="259045"/>
    <xdr:sp macro="" textlink="">
      <xdr:nvSpPr>
        <xdr:cNvPr id="755" name="テキスト ボックス 754">
          <a:extLst>
            <a:ext uri="{FF2B5EF4-FFF2-40B4-BE49-F238E27FC236}">
              <a16:creationId xmlns:a16="http://schemas.microsoft.com/office/drawing/2014/main" id="{4937E107-9713-4129-BECD-1B946BE35F52}"/>
            </a:ext>
          </a:extLst>
        </xdr:cNvPr>
        <xdr:cNvSpPr txBox="1"/>
      </xdr:nvSpPr>
      <xdr:spPr>
        <a:xfrm>
          <a:off x="19310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76738</xdr:rowOff>
    </xdr:from>
    <xdr:to>
      <xdr:col>98</xdr:col>
      <xdr:colOff>38100</xdr:colOff>
      <xdr:row>38</xdr:row>
      <xdr:rowOff>6888</xdr:rowOff>
    </xdr:to>
    <xdr:sp macro="" textlink="">
      <xdr:nvSpPr>
        <xdr:cNvPr id="756" name="フローチャート: 判断 755">
          <a:extLst>
            <a:ext uri="{FF2B5EF4-FFF2-40B4-BE49-F238E27FC236}">
              <a16:creationId xmlns:a16="http://schemas.microsoft.com/office/drawing/2014/main" id="{EFFBC022-C45A-488C-A18C-0C5080436EBB}"/>
            </a:ext>
          </a:extLst>
        </xdr:cNvPr>
        <xdr:cNvSpPr/>
      </xdr:nvSpPr>
      <xdr:spPr>
        <a:xfrm>
          <a:off x="18605500" y="642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23415</xdr:rowOff>
    </xdr:from>
    <xdr:ext cx="469744" cy="259045"/>
    <xdr:sp macro="" textlink="">
      <xdr:nvSpPr>
        <xdr:cNvPr id="757" name="テキスト ボックス 756">
          <a:extLst>
            <a:ext uri="{FF2B5EF4-FFF2-40B4-BE49-F238E27FC236}">
              <a16:creationId xmlns:a16="http://schemas.microsoft.com/office/drawing/2014/main" id="{A9659B58-3C37-4FF6-8883-584A645D086E}"/>
            </a:ext>
          </a:extLst>
        </xdr:cNvPr>
        <xdr:cNvSpPr txBox="1"/>
      </xdr:nvSpPr>
      <xdr:spPr>
        <a:xfrm>
          <a:off x="18421428" y="6195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D1CD44BB-1180-4CA4-B769-BC6CAFB3B588}"/>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85F39828-540D-40AF-A8AB-41B8E3A0965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FE6B0159-7AAF-4A56-9AEC-B4DF14CA6FCB}"/>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3C20C10F-4E93-4397-943F-0AE2C45A12CC}"/>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7A76222F-2621-4633-8CD4-FAF947AD9B94}"/>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115738</xdr:rowOff>
    </xdr:from>
    <xdr:to>
      <xdr:col>116</xdr:col>
      <xdr:colOff>114300</xdr:colOff>
      <xdr:row>38</xdr:row>
      <xdr:rowOff>45887</xdr:rowOff>
    </xdr:to>
    <xdr:sp macro="" textlink="">
      <xdr:nvSpPr>
        <xdr:cNvPr id="763" name="楕円 762">
          <a:extLst>
            <a:ext uri="{FF2B5EF4-FFF2-40B4-BE49-F238E27FC236}">
              <a16:creationId xmlns:a16="http://schemas.microsoft.com/office/drawing/2014/main" id="{F277A664-8F2E-4217-977B-8F5F4FC24D0A}"/>
            </a:ext>
          </a:extLst>
        </xdr:cNvPr>
        <xdr:cNvSpPr/>
      </xdr:nvSpPr>
      <xdr:spPr>
        <a:xfrm>
          <a:off x="22110700" y="645938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94165</xdr:rowOff>
    </xdr:from>
    <xdr:ext cx="469744" cy="259045"/>
    <xdr:sp macro="" textlink="">
      <xdr:nvSpPr>
        <xdr:cNvPr id="764" name="投資及び出資金該当値テキスト">
          <a:extLst>
            <a:ext uri="{FF2B5EF4-FFF2-40B4-BE49-F238E27FC236}">
              <a16:creationId xmlns:a16="http://schemas.microsoft.com/office/drawing/2014/main" id="{FF657581-7DBB-41E9-9112-183D69D20D2A}"/>
            </a:ext>
          </a:extLst>
        </xdr:cNvPr>
        <xdr:cNvSpPr txBox="1"/>
      </xdr:nvSpPr>
      <xdr:spPr>
        <a:xfrm>
          <a:off x="22212300" y="6437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104811</xdr:rowOff>
    </xdr:from>
    <xdr:to>
      <xdr:col>112</xdr:col>
      <xdr:colOff>38100</xdr:colOff>
      <xdr:row>38</xdr:row>
      <xdr:rowOff>34961</xdr:rowOff>
    </xdr:to>
    <xdr:sp macro="" textlink="">
      <xdr:nvSpPr>
        <xdr:cNvPr id="765" name="楕円 764">
          <a:extLst>
            <a:ext uri="{FF2B5EF4-FFF2-40B4-BE49-F238E27FC236}">
              <a16:creationId xmlns:a16="http://schemas.microsoft.com/office/drawing/2014/main" id="{FD219A6C-7567-4C4C-B9CD-5954BE2E2538}"/>
            </a:ext>
          </a:extLst>
        </xdr:cNvPr>
        <xdr:cNvSpPr/>
      </xdr:nvSpPr>
      <xdr:spPr>
        <a:xfrm>
          <a:off x="21272500" y="6448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26088</xdr:rowOff>
    </xdr:from>
    <xdr:ext cx="469744" cy="259045"/>
    <xdr:sp macro="" textlink="">
      <xdr:nvSpPr>
        <xdr:cNvPr id="766" name="テキスト ボックス 765">
          <a:extLst>
            <a:ext uri="{FF2B5EF4-FFF2-40B4-BE49-F238E27FC236}">
              <a16:creationId xmlns:a16="http://schemas.microsoft.com/office/drawing/2014/main" id="{394562B6-27D0-4932-A02C-7899ADD82028}"/>
            </a:ext>
          </a:extLst>
        </xdr:cNvPr>
        <xdr:cNvSpPr txBox="1"/>
      </xdr:nvSpPr>
      <xdr:spPr>
        <a:xfrm>
          <a:off x="21088428" y="6541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119669</xdr:rowOff>
    </xdr:from>
    <xdr:to>
      <xdr:col>107</xdr:col>
      <xdr:colOff>101600</xdr:colOff>
      <xdr:row>38</xdr:row>
      <xdr:rowOff>49819</xdr:rowOff>
    </xdr:to>
    <xdr:sp macro="" textlink="">
      <xdr:nvSpPr>
        <xdr:cNvPr id="767" name="楕円 766">
          <a:extLst>
            <a:ext uri="{FF2B5EF4-FFF2-40B4-BE49-F238E27FC236}">
              <a16:creationId xmlns:a16="http://schemas.microsoft.com/office/drawing/2014/main" id="{F073CF0E-1709-47F1-A4A3-22BD6C345D5A}"/>
            </a:ext>
          </a:extLst>
        </xdr:cNvPr>
        <xdr:cNvSpPr/>
      </xdr:nvSpPr>
      <xdr:spPr>
        <a:xfrm>
          <a:off x="20383500" y="6463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40946</xdr:rowOff>
    </xdr:from>
    <xdr:ext cx="469744" cy="259045"/>
    <xdr:sp macro="" textlink="">
      <xdr:nvSpPr>
        <xdr:cNvPr id="768" name="テキスト ボックス 767">
          <a:extLst>
            <a:ext uri="{FF2B5EF4-FFF2-40B4-BE49-F238E27FC236}">
              <a16:creationId xmlns:a16="http://schemas.microsoft.com/office/drawing/2014/main" id="{79E01706-8400-468D-B96A-4A9B6DF2E69D}"/>
            </a:ext>
          </a:extLst>
        </xdr:cNvPr>
        <xdr:cNvSpPr txBox="1"/>
      </xdr:nvSpPr>
      <xdr:spPr>
        <a:xfrm>
          <a:off x="20199428" y="6556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120812</xdr:rowOff>
    </xdr:from>
    <xdr:to>
      <xdr:col>102</xdr:col>
      <xdr:colOff>165100</xdr:colOff>
      <xdr:row>38</xdr:row>
      <xdr:rowOff>50963</xdr:rowOff>
    </xdr:to>
    <xdr:sp macro="" textlink="">
      <xdr:nvSpPr>
        <xdr:cNvPr id="769" name="楕円 768">
          <a:extLst>
            <a:ext uri="{FF2B5EF4-FFF2-40B4-BE49-F238E27FC236}">
              <a16:creationId xmlns:a16="http://schemas.microsoft.com/office/drawing/2014/main" id="{3549DC99-63F5-43D2-8D91-10C45D409D77}"/>
            </a:ext>
          </a:extLst>
        </xdr:cNvPr>
        <xdr:cNvSpPr/>
      </xdr:nvSpPr>
      <xdr:spPr>
        <a:xfrm>
          <a:off x="19494500" y="646446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42090</xdr:rowOff>
    </xdr:from>
    <xdr:ext cx="469744" cy="259045"/>
    <xdr:sp macro="" textlink="">
      <xdr:nvSpPr>
        <xdr:cNvPr id="770" name="テキスト ボックス 769">
          <a:extLst>
            <a:ext uri="{FF2B5EF4-FFF2-40B4-BE49-F238E27FC236}">
              <a16:creationId xmlns:a16="http://schemas.microsoft.com/office/drawing/2014/main" id="{2639C2AB-EADD-4135-9ADD-5A5A5F3E2AE9}"/>
            </a:ext>
          </a:extLst>
        </xdr:cNvPr>
        <xdr:cNvSpPr txBox="1"/>
      </xdr:nvSpPr>
      <xdr:spPr>
        <a:xfrm>
          <a:off x="19310428" y="6557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118801</xdr:rowOff>
    </xdr:from>
    <xdr:to>
      <xdr:col>98</xdr:col>
      <xdr:colOff>38100</xdr:colOff>
      <xdr:row>38</xdr:row>
      <xdr:rowOff>48951</xdr:rowOff>
    </xdr:to>
    <xdr:sp macro="" textlink="">
      <xdr:nvSpPr>
        <xdr:cNvPr id="771" name="楕円 770">
          <a:extLst>
            <a:ext uri="{FF2B5EF4-FFF2-40B4-BE49-F238E27FC236}">
              <a16:creationId xmlns:a16="http://schemas.microsoft.com/office/drawing/2014/main" id="{EDC82F63-2A01-4121-89A8-2FEF1C0A260D}"/>
            </a:ext>
          </a:extLst>
        </xdr:cNvPr>
        <xdr:cNvSpPr/>
      </xdr:nvSpPr>
      <xdr:spPr>
        <a:xfrm>
          <a:off x="18605500" y="6462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40078</xdr:rowOff>
    </xdr:from>
    <xdr:ext cx="469744" cy="259045"/>
    <xdr:sp macro="" textlink="">
      <xdr:nvSpPr>
        <xdr:cNvPr id="772" name="テキスト ボックス 771">
          <a:extLst>
            <a:ext uri="{FF2B5EF4-FFF2-40B4-BE49-F238E27FC236}">
              <a16:creationId xmlns:a16="http://schemas.microsoft.com/office/drawing/2014/main" id="{0F6AE624-57DE-4C59-812F-C4514158E0F9}"/>
            </a:ext>
          </a:extLst>
        </xdr:cNvPr>
        <xdr:cNvSpPr txBox="1"/>
      </xdr:nvSpPr>
      <xdr:spPr>
        <a:xfrm>
          <a:off x="18421428" y="6555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B0B90729-1BA7-4AFC-8FD0-978EBF8BB9B5}"/>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4B50C099-ABC9-46AD-AB19-FDD05FDA5106}"/>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493811BC-7E0C-436C-863F-04D500B189B7}"/>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7E7A24CD-1B07-499D-8954-700CD6E12075}"/>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CF849C0F-D714-4F5C-BDA6-D4AB6397DF0E}"/>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F3DD29AC-D61C-4D94-82F4-4BB3932F51BF}"/>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B99CAA08-764E-45B9-9672-9484F1C8D7C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16D0F0D8-46BA-4C64-9BE1-88414EBB34DE}"/>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D80162EA-EE86-4397-8951-DE9547A9B7A7}"/>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2F3D7DF8-DC8A-4463-874A-320366332B01}"/>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74325FF7-9446-4E1C-AD39-5E40592BF904}"/>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a:extLst>
            <a:ext uri="{FF2B5EF4-FFF2-40B4-BE49-F238E27FC236}">
              <a16:creationId xmlns:a16="http://schemas.microsoft.com/office/drawing/2014/main" id="{51506D56-4573-416A-8FE9-5B7D659B4F4C}"/>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26265475-8DC7-44FF-9B6E-606CD6A152A8}"/>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6" name="テキスト ボックス 785">
          <a:extLst>
            <a:ext uri="{FF2B5EF4-FFF2-40B4-BE49-F238E27FC236}">
              <a16:creationId xmlns:a16="http://schemas.microsoft.com/office/drawing/2014/main" id="{1F817B25-41F7-4F76-9D6B-AFCB2197848A}"/>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296E9F2C-6789-4625-940B-64CC0A9E2909}"/>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8" name="テキスト ボックス 787">
          <a:extLst>
            <a:ext uri="{FF2B5EF4-FFF2-40B4-BE49-F238E27FC236}">
              <a16:creationId xmlns:a16="http://schemas.microsoft.com/office/drawing/2014/main" id="{86CD547E-AD48-4BD6-8F3F-478956C18778}"/>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A0E22EEF-EBE1-4632-8BDB-60A991BC17E6}"/>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0" name="テキスト ボックス 789">
          <a:extLst>
            <a:ext uri="{FF2B5EF4-FFF2-40B4-BE49-F238E27FC236}">
              <a16:creationId xmlns:a16="http://schemas.microsoft.com/office/drawing/2014/main" id="{F7D4135B-06B0-4B82-8DD8-CECEA38AC45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1FD63D67-0434-49FD-8CD1-951B1059F7C2}"/>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CB03A2EE-0D39-4CD2-902E-817825089161}"/>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DE86656F-62C5-4CD7-8FF0-C7BBFD6A775B}"/>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4" name="直線コネクタ 793">
          <a:extLst>
            <a:ext uri="{FF2B5EF4-FFF2-40B4-BE49-F238E27FC236}">
              <a16:creationId xmlns:a16="http://schemas.microsoft.com/office/drawing/2014/main" id="{A422780A-C575-435C-81DA-392FE2B32364}"/>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5" name="貸付金最小値テキスト">
          <a:extLst>
            <a:ext uri="{FF2B5EF4-FFF2-40B4-BE49-F238E27FC236}">
              <a16:creationId xmlns:a16="http://schemas.microsoft.com/office/drawing/2014/main" id="{0ECFA78B-E7A5-45E8-9E2A-78DFC60732AA}"/>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1DC6E1C5-0E1A-4C43-BCF7-7C0FF71741EF}"/>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797" name="貸付金最大値テキスト">
          <a:extLst>
            <a:ext uri="{FF2B5EF4-FFF2-40B4-BE49-F238E27FC236}">
              <a16:creationId xmlns:a16="http://schemas.microsoft.com/office/drawing/2014/main" id="{D1930577-49D5-4A47-B37A-0D035DEBE7D4}"/>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798" name="直線コネクタ 797">
          <a:extLst>
            <a:ext uri="{FF2B5EF4-FFF2-40B4-BE49-F238E27FC236}">
              <a16:creationId xmlns:a16="http://schemas.microsoft.com/office/drawing/2014/main" id="{6F1015CC-084A-446A-9107-05B73141C084}"/>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135265</xdr:rowOff>
    </xdr:from>
    <xdr:to>
      <xdr:col>116</xdr:col>
      <xdr:colOff>63500</xdr:colOff>
      <xdr:row>58</xdr:row>
      <xdr:rowOff>136774</xdr:rowOff>
    </xdr:to>
    <xdr:cxnSp macro="">
      <xdr:nvCxnSpPr>
        <xdr:cNvPr id="799" name="直線コネクタ 798">
          <a:extLst>
            <a:ext uri="{FF2B5EF4-FFF2-40B4-BE49-F238E27FC236}">
              <a16:creationId xmlns:a16="http://schemas.microsoft.com/office/drawing/2014/main" id="{3804C540-1BAD-4934-9511-8B460DA3E1D6}"/>
            </a:ext>
          </a:extLst>
        </xdr:cNvPr>
        <xdr:cNvCxnSpPr/>
      </xdr:nvCxnSpPr>
      <xdr:spPr>
        <a:xfrm flipV="1">
          <a:off x="21323300" y="10079365"/>
          <a:ext cx="838200" cy="1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macro="" textlink="">
      <xdr:nvSpPr>
        <xdr:cNvPr id="800" name="貸付金平均値テキスト">
          <a:extLst>
            <a:ext uri="{FF2B5EF4-FFF2-40B4-BE49-F238E27FC236}">
              <a16:creationId xmlns:a16="http://schemas.microsoft.com/office/drawing/2014/main" id="{45808633-9840-47C0-BA57-F22E80A72229}"/>
            </a:ext>
          </a:extLst>
        </xdr:cNvPr>
        <xdr:cNvSpPr txBox="1"/>
      </xdr:nvSpPr>
      <xdr:spPr>
        <a:xfrm>
          <a:off x="22212300" y="9701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1" name="フローチャート: 判断 800">
          <a:extLst>
            <a:ext uri="{FF2B5EF4-FFF2-40B4-BE49-F238E27FC236}">
              <a16:creationId xmlns:a16="http://schemas.microsoft.com/office/drawing/2014/main" id="{5DF99F8C-BA59-4750-BC90-872D23562DDC}"/>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136774</xdr:rowOff>
    </xdr:from>
    <xdr:to>
      <xdr:col>111</xdr:col>
      <xdr:colOff>177800</xdr:colOff>
      <xdr:row>58</xdr:row>
      <xdr:rowOff>138419</xdr:rowOff>
    </xdr:to>
    <xdr:cxnSp macro="">
      <xdr:nvCxnSpPr>
        <xdr:cNvPr id="802" name="直線コネクタ 801">
          <a:extLst>
            <a:ext uri="{FF2B5EF4-FFF2-40B4-BE49-F238E27FC236}">
              <a16:creationId xmlns:a16="http://schemas.microsoft.com/office/drawing/2014/main" id="{319D8E70-FCFF-4762-B5B8-EE6F913D7093}"/>
            </a:ext>
          </a:extLst>
        </xdr:cNvPr>
        <xdr:cNvCxnSpPr/>
      </xdr:nvCxnSpPr>
      <xdr:spPr>
        <a:xfrm flipV="1">
          <a:off x="20434300" y="10080874"/>
          <a:ext cx="889000" cy="1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3" name="フローチャート: 判断 802">
          <a:extLst>
            <a:ext uri="{FF2B5EF4-FFF2-40B4-BE49-F238E27FC236}">
              <a16:creationId xmlns:a16="http://schemas.microsoft.com/office/drawing/2014/main" id="{879685A7-AC94-484E-9AB7-0AEC2118677B}"/>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4" name="テキスト ボックス 803">
          <a:extLst>
            <a:ext uri="{FF2B5EF4-FFF2-40B4-BE49-F238E27FC236}">
              <a16:creationId xmlns:a16="http://schemas.microsoft.com/office/drawing/2014/main" id="{D5BC4BA5-AB18-4EFB-B368-3BEC1070195F}"/>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138419</xdr:rowOff>
    </xdr:from>
    <xdr:to>
      <xdr:col>107</xdr:col>
      <xdr:colOff>50800</xdr:colOff>
      <xdr:row>58</xdr:row>
      <xdr:rowOff>138465</xdr:rowOff>
    </xdr:to>
    <xdr:cxnSp macro="">
      <xdr:nvCxnSpPr>
        <xdr:cNvPr id="805" name="直線コネクタ 804">
          <a:extLst>
            <a:ext uri="{FF2B5EF4-FFF2-40B4-BE49-F238E27FC236}">
              <a16:creationId xmlns:a16="http://schemas.microsoft.com/office/drawing/2014/main" id="{8A2D2E45-E1C5-4058-A9FC-E270D8B1A518}"/>
            </a:ext>
          </a:extLst>
        </xdr:cNvPr>
        <xdr:cNvCxnSpPr/>
      </xdr:nvCxnSpPr>
      <xdr:spPr>
        <a:xfrm flipV="1">
          <a:off x="19545300" y="10082519"/>
          <a:ext cx="8890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6" name="フローチャート: 判断 805">
          <a:extLst>
            <a:ext uri="{FF2B5EF4-FFF2-40B4-BE49-F238E27FC236}">
              <a16:creationId xmlns:a16="http://schemas.microsoft.com/office/drawing/2014/main" id="{340AF0FE-DFD5-41EA-BC97-044E7FB14DC4}"/>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07" name="テキスト ボックス 806">
          <a:extLst>
            <a:ext uri="{FF2B5EF4-FFF2-40B4-BE49-F238E27FC236}">
              <a16:creationId xmlns:a16="http://schemas.microsoft.com/office/drawing/2014/main" id="{0FE7A5DA-90DF-4238-897F-2F4AEA31DD45}"/>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138465</xdr:rowOff>
    </xdr:from>
    <xdr:to>
      <xdr:col>102</xdr:col>
      <xdr:colOff>114300</xdr:colOff>
      <xdr:row>58</xdr:row>
      <xdr:rowOff>139517</xdr:rowOff>
    </xdr:to>
    <xdr:cxnSp macro="">
      <xdr:nvCxnSpPr>
        <xdr:cNvPr id="808" name="直線コネクタ 807">
          <a:extLst>
            <a:ext uri="{FF2B5EF4-FFF2-40B4-BE49-F238E27FC236}">
              <a16:creationId xmlns:a16="http://schemas.microsoft.com/office/drawing/2014/main" id="{96D12519-92F2-4C7C-B70B-C7562A7AA1A1}"/>
            </a:ext>
          </a:extLst>
        </xdr:cNvPr>
        <xdr:cNvCxnSpPr/>
      </xdr:nvCxnSpPr>
      <xdr:spPr>
        <a:xfrm flipV="1">
          <a:off x="18656300" y="10082565"/>
          <a:ext cx="889000" cy="1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09" name="フローチャート: 判断 808">
          <a:extLst>
            <a:ext uri="{FF2B5EF4-FFF2-40B4-BE49-F238E27FC236}">
              <a16:creationId xmlns:a16="http://schemas.microsoft.com/office/drawing/2014/main" id="{BE180B04-721B-4BD6-9E80-7EF75897476F}"/>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10" name="テキスト ボックス 809">
          <a:extLst>
            <a:ext uri="{FF2B5EF4-FFF2-40B4-BE49-F238E27FC236}">
              <a16:creationId xmlns:a16="http://schemas.microsoft.com/office/drawing/2014/main" id="{D846010A-3BF9-423C-9C04-48C147E01312}"/>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6696</xdr:rowOff>
    </xdr:from>
    <xdr:to>
      <xdr:col>98</xdr:col>
      <xdr:colOff>38100</xdr:colOff>
      <xdr:row>57</xdr:row>
      <xdr:rowOff>108296</xdr:rowOff>
    </xdr:to>
    <xdr:sp macro="" textlink="">
      <xdr:nvSpPr>
        <xdr:cNvPr id="811" name="フローチャート: 判断 810">
          <a:extLst>
            <a:ext uri="{FF2B5EF4-FFF2-40B4-BE49-F238E27FC236}">
              <a16:creationId xmlns:a16="http://schemas.microsoft.com/office/drawing/2014/main" id="{26296DA0-DF5B-4DF1-B57F-7B0F2A3E7AEE}"/>
            </a:ext>
          </a:extLst>
        </xdr:cNvPr>
        <xdr:cNvSpPr/>
      </xdr:nvSpPr>
      <xdr:spPr>
        <a:xfrm>
          <a:off x="18605500" y="9779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124823</xdr:rowOff>
    </xdr:from>
    <xdr:ext cx="469744" cy="259045"/>
    <xdr:sp macro="" textlink="">
      <xdr:nvSpPr>
        <xdr:cNvPr id="812" name="テキスト ボックス 811">
          <a:extLst>
            <a:ext uri="{FF2B5EF4-FFF2-40B4-BE49-F238E27FC236}">
              <a16:creationId xmlns:a16="http://schemas.microsoft.com/office/drawing/2014/main" id="{13170A5D-C15A-473D-9E40-B98B031D3C71}"/>
            </a:ext>
          </a:extLst>
        </xdr:cNvPr>
        <xdr:cNvSpPr txBox="1"/>
      </xdr:nvSpPr>
      <xdr:spPr>
        <a:xfrm>
          <a:off x="18421428" y="955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F85A1E25-42CF-4B14-9A93-994E993B17E3}"/>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E07774B7-4DC0-4288-BCEA-475EC8F1DD98}"/>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EB8A2233-8802-4B61-9FB9-B628EF258594}"/>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6707EA6-543D-420C-87FF-A782982ACCA7}"/>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8B3EA11C-9357-49A7-9DCE-939689C2FB78}"/>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84465</xdr:rowOff>
    </xdr:from>
    <xdr:to>
      <xdr:col>116</xdr:col>
      <xdr:colOff>114300</xdr:colOff>
      <xdr:row>59</xdr:row>
      <xdr:rowOff>14615</xdr:rowOff>
    </xdr:to>
    <xdr:sp macro="" textlink="">
      <xdr:nvSpPr>
        <xdr:cNvPr id="818" name="楕円 817">
          <a:extLst>
            <a:ext uri="{FF2B5EF4-FFF2-40B4-BE49-F238E27FC236}">
              <a16:creationId xmlns:a16="http://schemas.microsoft.com/office/drawing/2014/main" id="{69FED29C-1600-45A6-8287-AE7F1DCAF51C}"/>
            </a:ext>
          </a:extLst>
        </xdr:cNvPr>
        <xdr:cNvSpPr/>
      </xdr:nvSpPr>
      <xdr:spPr>
        <a:xfrm>
          <a:off x="22110700" y="1002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170842</xdr:rowOff>
    </xdr:from>
    <xdr:ext cx="313932" cy="259045"/>
    <xdr:sp macro="" textlink="">
      <xdr:nvSpPr>
        <xdr:cNvPr id="819" name="貸付金該当値テキスト">
          <a:extLst>
            <a:ext uri="{FF2B5EF4-FFF2-40B4-BE49-F238E27FC236}">
              <a16:creationId xmlns:a16="http://schemas.microsoft.com/office/drawing/2014/main" id="{BD449E66-975F-4629-9D59-D1E6A43266E6}"/>
            </a:ext>
          </a:extLst>
        </xdr:cNvPr>
        <xdr:cNvSpPr txBox="1"/>
      </xdr:nvSpPr>
      <xdr:spPr>
        <a:xfrm>
          <a:off x="22212300" y="99434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85974</xdr:rowOff>
    </xdr:from>
    <xdr:to>
      <xdr:col>112</xdr:col>
      <xdr:colOff>38100</xdr:colOff>
      <xdr:row>59</xdr:row>
      <xdr:rowOff>16124</xdr:rowOff>
    </xdr:to>
    <xdr:sp macro="" textlink="">
      <xdr:nvSpPr>
        <xdr:cNvPr id="820" name="楕円 819">
          <a:extLst>
            <a:ext uri="{FF2B5EF4-FFF2-40B4-BE49-F238E27FC236}">
              <a16:creationId xmlns:a16="http://schemas.microsoft.com/office/drawing/2014/main" id="{01B81897-6192-45F9-806E-5CFE3E00F643}"/>
            </a:ext>
          </a:extLst>
        </xdr:cNvPr>
        <xdr:cNvSpPr/>
      </xdr:nvSpPr>
      <xdr:spPr>
        <a:xfrm>
          <a:off x="21272500" y="1003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7251</xdr:rowOff>
    </xdr:from>
    <xdr:ext cx="313932" cy="259045"/>
    <xdr:sp macro="" textlink="">
      <xdr:nvSpPr>
        <xdr:cNvPr id="821" name="テキスト ボックス 820">
          <a:extLst>
            <a:ext uri="{FF2B5EF4-FFF2-40B4-BE49-F238E27FC236}">
              <a16:creationId xmlns:a16="http://schemas.microsoft.com/office/drawing/2014/main" id="{9CD777E4-F55B-44DA-8F50-E0AD0D3E5969}"/>
            </a:ext>
          </a:extLst>
        </xdr:cNvPr>
        <xdr:cNvSpPr txBox="1"/>
      </xdr:nvSpPr>
      <xdr:spPr>
        <a:xfrm>
          <a:off x="21166333" y="101228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87619</xdr:rowOff>
    </xdr:from>
    <xdr:to>
      <xdr:col>107</xdr:col>
      <xdr:colOff>101600</xdr:colOff>
      <xdr:row>59</xdr:row>
      <xdr:rowOff>17769</xdr:rowOff>
    </xdr:to>
    <xdr:sp macro="" textlink="">
      <xdr:nvSpPr>
        <xdr:cNvPr id="822" name="楕円 821">
          <a:extLst>
            <a:ext uri="{FF2B5EF4-FFF2-40B4-BE49-F238E27FC236}">
              <a16:creationId xmlns:a16="http://schemas.microsoft.com/office/drawing/2014/main" id="{B137807A-E8E1-4D5E-83D7-5AEE6B95F616}"/>
            </a:ext>
          </a:extLst>
        </xdr:cNvPr>
        <xdr:cNvSpPr/>
      </xdr:nvSpPr>
      <xdr:spPr>
        <a:xfrm>
          <a:off x="20383500" y="10031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8896</xdr:rowOff>
    </xdr:from>
    <xdr:ext cx="313932" cy="259045"/>
    <xdr:sp macro="" textlink="">
      <xdr:nvSpPr>
        <xdr:cNvPr id="823" name="テキスト ボックス 822">
          <a:extLst>
            <a:ext uri="{FF2B5EF4-FFF2-40B4-BE49-F238E27FC236}">
              <a16:creationId xmlns:a16="http://schemas.microsoft.com/office/drawing/2014/main" id="{EC49CF7E-4FC3-4DD3-AE7E-3AE97BE7D89C}"/>
            </a:ext>
          </a:extLst>
        </xdr:cNvPr>
        <xdr:cNvSpPr txBox="1"/>
      </xdr:nvSpPr>
      <xdr:spPr>
        <a:xfrm>
          <a:off x="20277333" y="101244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87665</xdr:rowOff>
    </xdr:from>
    <xdr:to>
      <xdr:col>102</xdr:col>
      <xdr:colOff>165100</xdr:colOff>
      <xdr:row>59</xdr:row>
      <xdr:rowOff>17815</xdr:rowOff>
    </xdr:to>
    <xdr:sp macro="" textlink="">
      <xdr:nvSpPr>
        <xdr:cNvPr id="824" name="楕円 823">
          <a:extLst>
            <a:ext uri="{FF2B5EF4-FFF2-40B4-BE49-F238E27FC236}">
              <a16:creationId xmlns:a16="http://schemas.microsoft.com/office/drawing/2014/main" id="{EEBA3BB9-5063-4806-93CD-C9E22E3202A2}"/>
            </a:ext>
          </a:extLst>
        </xdr:cNvPr>
        <xdr:cNvSpPr/>
      </xdr:nvSpPr>
      <xdr:spPr>
        <a:xfrm>
          <a:off x="19494500" y="10031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8942</xdr:rowOff>
    </xdr:from>
    <xdr:ext cx="313932" cy="259045"/>
    <xdr:sp macro="" textlink="">
      <xdr:nvSpPr>
        <xdr:cNvPr id="825" name="テキスト ボックス 824">
          <a:extLst>
            <a:ext uri="{FF2B5EF4-FFF2-40B4-BE49-F238E27FC236}">
              <a16:creationId xmlns:a16="http://schemas.microsoft.com/office/drawing/2014/main" id="{52E4340F-DFFA-480D-AE2A-AF7F25835F5B}"/>
            </a:ext>
          </a:extLst>
        </xdr:cNvPr>
        <xdr:cNvSpPr txBox="1"/>
      </xdr:nvSpPr>
      <xdr:spPr>
        <a:xfrm>
          <a:off x="19388333" y="101244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88717</xdr:rowOff>
    </xdr:from>
    <xdr:to>
      <xdr:col>98</xdr:col>
      <xdr:colOff>38100</xdr:colOff>
      <xdr:row>59</xdr:row>
      <xdr:rowOff>18867</xdr:rowOff>
    </xdr:to>
    <xdr:sp macro="" textlink="">
      <xdr:nvSpPr>
        <xdr:cNvPr id="826" name="楕円 825">
          <a:extLst>
            <a:ext uri="{FF2B5EF4-FFF2-40B4-BE49-F238E27FC236}">
              <a16:creationId xmlns:a16="http://schemas.microsoft.com/office/drawing/2014/main" id="{C906EBC4-F6BE-43B8-8A5B-40FA83A986A1}"/>
            </a:ext>
          </a:extLst>
        </xdr:cNvPr>
        <xdr:cNvSpPr/>
      </xdr:nvSpPr>
      <xdr:spPr>
        <a:xfrm>
          <a:off x="18605500" y="10032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9994</xdr:rowOff>
    </xdr:from>
    <xdr:ext cx="249299" cy="259045"/>
    <xdr:sp macro="" textlink="">
      <xdr:nvSpPr>
        <xdr:cNvPr id="827" name="テキスト ボックス 826">
          <a:extLst>
            <a:ext uri="{FF2B5EF4-FFF2-40B4-BE49-F238E27FC236}">
              <a16:creationId xmlns:a16="http://schemas.microsoft.com/office/drawing/2014/main" id="{09A72784-419F-4CD6-9117-53B5B3081852}"/>
            </a:ext>
          </a:extLst>
        </xdr:cNvPr>
        <xdr:cNvSpPr txBox="1"/>
      </xdr:nvSpPr>
      <xdr:spPr>
        <a:xfrm>
          <a:off x="18531650" y="1012554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7C5746F-1354-4448-ADC5-C3B4DE1CFD66}"/>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7D5786A9-A4A2-425B-B2C7-5363244E78F4}"/>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3E78151F-0BB5-485A-92AB-3A3B2FD26C01}"/>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F6DDD8E6-DF40-43BA-A10A-7EF46A8E0C87}"/>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EA312CE0-CF12-48FA-B000-2FD0E8B8013C}"/>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1AB9F6F7-1662-4280-B2F2-075A2377F517}"/>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C73E2119-AAC0-438E-9890-8B61958965B6}"/>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BCB6BF76-B1AE-42BD-B920-33C64642639E}"/>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8791C5E4-CB51-4F5E-AE46-09194C0067F1}"/>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CD222FFE-C143-4E4C-B2B4-7C7A3FBDDE95}"/>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E060B3F8-AFE4-411F-B0CE-32793FE1E20F}"/>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8493271B-FB98-4A53-AD58-C178C6AA0D39}"/>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8FF53C06-E53C-4AD7-8168-66060DA15026}"/>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D113615A-A9F1-4700-B904-E1B70335AD78}"/>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731406F5-FC89-4E80-BF41-D7DA834EC949}"/>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B2AA126-B108-4A8F-A7FE-4E0FF3A429CC}"/>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BE8923CF-B286-4077-B0FB-0CDE4090472D}"/>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EBE034AB-8965-44C7-AB8B-7D37EEAE3734}"/>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AC98F596-4707-453B-8616-7EAB220554B3}"/>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736E94EF-BC90-48AC-A64D-34A3AF8A7806}"/>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7B4F5C96-B061-4072-AF59-79594C213221}"/>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FC328E69-3266-400D-A521-B8A35A1ED189}"/>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0" name="直線コネクタ 849">
          <a:extLst>
            <a:ext uri="{FF2B5EF4-FFF2-40B4-BE49-F238E27FC236}">
              <a16:creationId xmlns:a16="http://schemas.microsoft.com/office/drawing/2014/main" id="{222DB25E-9BB1-48F0-ABB0-311BADAE0A71}"/>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1" name="繰出金最小値テキスト">
          <a:extLst>
            <a:ext uri="{FF2B5EF4-FFF2-40B4-BE49-F238E27FC236}">
              <a16:creationId xmlns:a16="http://schemas.microsoft.com/office/drawing/2014/main" id="{07640D0B-DFA5-4AFE-86F0-D917CC753A5F}"/>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2" name="直線コネクタ 851">
          <a:extLst>
            <a:ext uri="{FF2B5EF4-FFF2-40B4-BE49-F238E27FC236}">
              <a16:creationId xmlns:a16="http://schemas.microsoft.com/office/drawing/2014/main" id="{F1FE5FB4-1E32-4F9F-AD0F-8E88AD591D9E}"/>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3" name="繰出金最大値テキスト">
          <a:extLst>
            <a:ext uri="{FF2B5EF4-FFF2-40B4-BE49-F238E27FC236}">
              <a16:creationId xmlns:a16="http://schemas.microsoft.com/office/drawing/2014/main" id="{780588EB-49B1-48CE-901C-190DBE346F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4" name="直線コネクタ 853">
          <a:extLst>
            <a:ext uri="{FF2B5EF4-FFF2-40B4-BE49-F238E27FC236}">
              <a16:creationId xmlns:a16="http://schemas.microsoft.com/office/drawing/2014/main" id="{29DB0A53-FD95-4664-92DA-2EBF4E20AD79}"/>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126853</xdr:rowOff>
    </xdr:from>
    <xdr:to>
      <xdr:col>116</xdr:col>
      <xdr:colOff>63500</xdr:colOff>
      <xdr:row>75</xdr:row>
      <xdr:rowOff>161440</xdr:rowOff>
    </xdr:to>
    <xdr:cxnSp macro="">
      <xdr:nvCxnSpPr>
        <xdr:cNvPr id="855" name="直線コネクタ 854">
          <a:extLst>
            <a:ext uri="{FF2B5EF4-FFF2-40B4-BE49-F238E27FC236}">
              <a16:creationId xmlns:a16="http://schemas.microsoft.com/office/drawing/2014/main" id="{FABA8D15-AF1F-4167-B291-68455F5A9E79}"/>
            </a:ext>
          </a:extLst>
        </xdr:cNvPr>
        <xdr:cNvCxnSpPr/>
      </xdr:nvCxnSpPr>
      <xdr:spPr>
        <a:xfrm flipV="1">
          <a:off x="21323300" y="12985603"/>
          <a:ext cx="838200" cy="34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144868</xdr:rowOff>
    </xdr:from>
    <xdr:ext cx="534377" cy="259045"/>
    <xdr:sp macro="" textlink="">
      <xdr:nvSpPr>
        <xdr:cNvPr id="856" name="繰出金平均値テキスト">
          <a:extLst>
            <a:ext uri="{FF2B5EF4-FFF2-40B4-BE49-F238E27FC236}">
              <a16:creationId xmlns:a16="http://schemas.microsoft.com/office/drawing/2014/main" id="{27423235-BD72-41DB-B7A1-877DE6A6DA0D}"/>
            </a:ext>
          </a:extLst>
        </xdr:cNvPr>
        <xdr:cNvSpPr txBox="1"/>
      </xdr:nvSpPr>
      <xdr:spPr>
        <a:xfrm>
          <a:off x="22212300" y="13003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57" name="フローチャート: 判断 856">
          <a:extLst>
            <a:ext uri="{FF2B5EF4-FFF2-40B4-BE49-F238E27FC236}">
              <a16:creationId xmlns:a16="http://schemas.microsoft.com/office/drawing/2014/main" id="{D57F5BA3-2F49-4593-B0F6-09A44B25EE5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168938</xdr:rowOff>
    </xdr:from>
    <xdr:to>
      <xdr:col>111</xdr:col>
      <xdr:colOff>177800</xdr:colOff>
      <xdr:row>75</xdr:row>
      <xdr:rowOff>161440</xdr:rowOff>
    </xdr:to>
    <xdr:cxnSp macro="">
      <xdr:nvCxnSpPr>
        <xdr:cNvPr id="858" name="直線コネクタ 857">
          <a:extLst>
            <a:ext uri="{FF2B5EF4-FFF2-40B4-BE49-F238E27FC236}">
              <a16:creationId xmlns:a16="http://schemas.microsoft.com/office/drawing/2014/main" id="{29CB608F-801D-4579-A9C5-1C52027622DC}"/>
            </a:ext>
          </a:extLst>
        </xdr:cNvPr>
        <xdr:cNvCxnSpPr/>
      </xdr:nvCxnSpPr>
      <xdr:spPr>
        <a:xfrm>
          <a:off x="20434300" y="12856238"/>
          <a:ext cx="889000" cy="163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59" name="フローチャート: 判断 858">
          <a:extLst>
            <a:ext uri="{FF2B5EF4-FFF2-40B4-BE49-F238E27FC236}">
              <a16:creationId xmlns:a16="http://schemas.microsoft.com/office/drawing/2014/main" id="{F19FB8E8-D5AB-4F90-BBF6-3DB5CBED0DDA}"/>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112132</xdr:rowOff>
    </xdr:from>
    <xdr:ext cx="534377" cy="259045"/>
    <xdr:sp macro="" textlink="">
      <xdr:nvSpPr>
        <xdr:cNvPr id="860" name="テキスト ボックス 859">
          <a:extLst>
            <a:ext uri="{FF2B5EF4-FFF2-40B4-BE49-F238E27FC236}">
              <a16:creationId xmlns:a16="http://schemas.microsoft.com/office/drawing/2014/main" id="{82B0AD42-830C-4BFB-8317-78645C5BFEC9}"/>
            </a:ext>
          </a:extLst>
        </xdr:cNvPr>
        <xdr:cNvSpPr txBox="1"/>
      </xdr:nvSpPr>
      <xdr:spPr>
        <a:xfrm>
          <a:off x="21056111" y="1314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141780</xdr:rowOff>
    </xdr:from>
    <xdr:to>
      <xdr:col>107</xdr:col>
      <xdr:colOff>50800</xdr:colOff>
      <xdr:row>74</xdr:row>
      <xdr:rowOff>168938</xdr:rowOff>
    </xdr:to>
    <xdr:cxnSp macro="">
      <xdr:nvCxnSpPr>
        <xdr:cNvPr id="861" name="直線コネクタ 860">
          <a:extLst>
            <a:ext uri="{FF2B5EF4-FFF2-40B4-BE49-F238E27FC236}">
              <a16:creationId xmlns:a16="http://schemas.microsoft.com/office/drawing/2014/main" id="{F31FA98F-9BAA-477D-94B8-0762D3844B2F}"/>
            </a:ext>
          </a:extLst>
        </xdr:cNvPr>
        <xdr:cNvCxnSpPr/>
      </xdr:nvCxnSpPr>
      <xdr:spPr>
        <a:xfrm>
          <a:off x="19545300" y="12829080"/>
          <a:ext cx="889000" cy="27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2" name="フローチャート: 判断 861">
          <a:extLst>
            <a:ext uri="{FF2B5EF4-FFF2-40B4-BE49-F238E27FC236}">
              <a16:creationId xmlns:a16="http://schemas.microsoft.com/office/drawing/2014/main" id="{EA250B2E-BE4A-4717-806C-2FF430E42334}"/>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143817</xdr:rowOff>
    </xdr:from>
    <xdr:ext cx="534377" cy="259045"/>
    <xdr:sp macro="" textlink="">
      <xdr:nvSpPr>
        <xdr:cNvPr id="863" name="テキスト ボックス 862">
          <a:extLst>
            <a:ext uri="{FF2B5EF4-FFF2-40B4-BE49-F238E27FC236}">
              <a16:creationId xmlns:a16="http://schemas.microsoft.com/office/drawing/2014/main" id="{A37C4383-3134-418C-8012-812FC6563D1C}"/>
            </a:ext>
          </a:extLst>
        </xdr:cNvPr>
        <xdr:cNvSpPr txBox="1"/>
      </xdr:nvSpPr>
      <xdr:spPr>
        <a:xfrm>
          <a:off x="20167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141780</xdr:rowOff>
    </xdr:from>
    <xdr:to>
      <xdr:col>102</xdr:col>
      <xdr:colOff>114300</xdr:colOff>
      <xdr:row>74</xdr:row>
      <xdr:rowOff>167292</xdr:rowOff>
    </xdr:to>
    <xdr:cxnSp macro="">
      <xdr:nvCxnSpPr>
        <xdr:cNvPr id="864" name="直線コネクタ 863">
          <a:extLst>
            <a:ext uri="{FF2B5EF4-FFF2-40B4-BE49-F238E27FC236}">
              <a16:creationId xmlns:a16="http://schemas.microsoft.com/office/drawing/2014/main" id="{23449E92-144D-4A31-A7DB-16FD080DB415}"/>
            </a:ext>
          </a:extLst>
        </xdr:cNvPr>
        <xdr:cNvCxnSpPr/>
      </xdr:nvCxnSpPr>
      <xdr:spPr>
        <a:xfrm flipV="1">
          <a:off x="18656300" y="12829080"/>
          <a:ext cx="889000" cy="2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5" name="フローチャート: 判断 864">
          <a:extLst>
            <a:ext uri="{FF2B5EF4-FFF2-40B4-BE49-F238E27FC236}">
              <a16:creationId xmlns:a16="http://schemas.microsoft.com/office/drawing/2014/main" id="{BFE014E7-C1F1-4D43-9CB2-3876D783E46B}"/>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155224</xdr:rowOff>
    </xdr:from>
    <xdr:ext cx="534377" cy="259045"/>
    <xdr:sp macro="" textlink="">
      <xdr:nvSpPr>
        <xdr:cNvPr id="866" name="テキスト ボックス 865">
          <a:extLst>
            <a:ext uri="{FF2B5EF4-FFF2-40B4-BE49-F238E27FC236}">
              <a16:creationId xmlns:a16="http://schemas.microsoft.com/office/drawing/2014/main" id="{D07383B3-B49A-444A-AD6A-BDBAE387EA15}"/>
            </a:ext>
          </a:extLst>
        </xdr:cNvPr>
        <xdr:cNvSpPr txBox="1"/>
      </xdr:nvSpPr>
      <xdr:spPr>
        <a:xfrm>
          <a:off x="19278111" y="1318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84968</xdr:rowOff>
    </xdr:from>
    <xdr:to>
      <xdr:col>98</xdr:col>
      <xdr:colOff>38100</xdr:colOff>
      <xdr:row>76</xdr:row>
      <xdr:rowOff>15118</xdr:rowOff>
    </xdr:to>
    <xdr:sp macro="" textlink="">
      <xdr:nvSpPr>
        <xdr:cNvPr id="867" name="フローチャート: 判断 866">
          <a:extLst>
            <a:ext uri="{FF2B5EF4-FFF2-40B4-BE49-F238E27FC236}">
              <a16:creationId xmlns:a16="http://schemas.microsoft.com/office/drawing/2014/main" id="{EBB10A7C-783F-40DC-B3A4-89E02FC8768A}"/>
            </a:ext>
          </a:extLst>
        </xdr:cNvPr>
        <xdr:cNvSpPr/>
      </xdr:nvSpPr>
      <xdr:spPr>
        <a:xfrm>
          <a:off x="18605500" y="12943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6245</xdr:rowOff>
    </xdr:from>
    <xdr:ext cx="534377" cy="259045"/>
    <xdr:sp macro="" textlink="">
      <xdr:nvSpPr>
        <xdr:cNvPr id="868" name="テキスト ボックス 867">
          <a:extLst>
            <a:ext uri="{FF2B5EF4-FFF2-40B4-BE49-F238E27FC236}">
              <a16:creationId xmlns:a16="http://schemas.microsoft.com/office/drawing/2014/main" id="{53B8A5D6-5F5F-47AE-9EC5-F8F8033058E9}"/>
            </a:ext>
          </a:extLst>
        </xdr:cNvPr>
        <xdr:cNvSpPr txBox="1"/>
      </xdr:nvSpPr>
      <xdr:spPr>
        <a:xfrm>
          <a:off x="18389111" y="13036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F1780008-17E5-40F8-9969-D44F93B70993}"/>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25D69868-2BE7-4E00-88A6-40957403045F}"/>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7203DEAC-BFEA-4621-B495-956F3DA3C08A}"/>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18A3BADD-6145-4845-B19E-5CA638246DAA}"/>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9BE91CB2-CDC9-47BE-A60C-2A0C8F597B46}"/>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76053</xdr:rowOff>
    </xdr:from>
    <xdr:to>
      <xdr:col>116</xdr:col>
      <xdr:colOff>114300</xdr:colOff>
      <xdr:row>76</xdr:row>
      <xdr:rowOff>6203</xdr:rowOff>
    </xdr:to>
    <xdr:sp macro="" textlink="">
      <xdr:nvSpPr>
        <xdr:cNvPr id="874" name="楕円 873">
          <a:extLst>
            <a:ext uri="{FF2B5EF4-FFF2-40B4-BE49-F238E27FC236}">
              <a16:creationId xmlns:a16="http://schemas.microsoft.com/office/drawing/2014/main" id="{314A3C83-60C0-434E-824F-0F10A13DBCD1}"/>
            </a:ext>
          </a:extLst>
        </xdr:cNvPr>
        <xdr:cNvSpPr/>
      </xdr:nvSpPr>
      <xdr:spPr>
        <a:xfrm>
          <a:off x="22110700" y="12934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98930</xdr:rowOff>
    </xdr:from>
    <xdr:ext cx="534377" cy="259045"/>
    <xdr:sp macro="" textlink="">
      <xdr:nvSpPr>
        <xdr:cNvPr id="875" name="繰出金該当値テキスト">
          <a:extLst>
            <a:ext uri="{FF2B5EF4-FFF2-40B4-BE49-F238E27FC236}">
              <a16:creationId xmlns:a16="http://schemas.microsoft.com/office/drawing/2014/main" id="{8DD77B30-D9A5-4A50-BD33-8A4E4B9C69F6}"/>
            </a:ext>
          </a:extLst>
        </xdr:cNvPr>
        <xdr:cNvSpPr txBox="1"/>
      </xdr:nvSpPr>
      <xdr:spPr>
        <a:xfrm>
          <a:off x="22212300" y="12786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110640</xdr:rowOff>
    </xdr:from>
    <xdr:to>
      <xdr:col>112</xdr:col>
      <xdr:colOff>38100</xdr:colOff>
      <xdr:row>76</xdr:row>
      <xdr:rowOff>40790</xdr:rowOff>
    </xdr:to>
    <xdr:sp macro="" textlink="">
      <xdr:nvSpPr>
        <xdr:cNvPr id="876" name="楕円 875">
          <a:extLst>
            <a:ext uri="{FF2B5EF4-FFF2-40B4-BE49-F238E27FC236}">
              <a16:creationId xmlns:a16="http://schemas.microsoft.com/office/drawing/2014/main" id="{BFFE8AFE-F0D0-47A0-92EF-41EB44A5DE6F}"/>
            </a:ext>
          </a:extLst>
        </xdr:cNvPr>
        <xdr:cNvSpPr/>
      </xdr:nvSpPr>
      <xdr:spPr>
        <a:xfrm>
          <a:off x="21272500" y="1296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57317</xdr:rowOff>
    </xdr:from>
    <xdr:ext cx="534377" cy="259045"/>
    <xdr:sp macro="" textlink="">
      <xdr:nvSpPr>
        <xdr:cNvPr id="877" name="テキスト ボックス 876">
          <a:extLst>
            <a:ext uri="{FF2B5EF4-FFF2-40B4-BE49-F238E27FC236}">
              <a16:creationId xmlns:a16="http://schemas.microsoft.com/office/drawing/2014/main" id="{84CC2667-942A-4905-88A6-6B6FB8AF6A63}"/>
            </a:ext>
          </a:extLst>
        </xdr:cNvPr>
        <xdr:cNvSpPr txBox="1"/>
      </xdr:nvSpPr>
      <xdr:spPr>
        <a:xfrm>
          <a:off x="21056111" y="1274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118138</xdr:rowOff>
    </xdr:from>
    <xdr:to>
      <xdr:col>107</xdr:col>
      <xdr:colOff>101600</xdr:colOff>
      <xdr:row>75</xdr:row>
      <xdr:rowOff>48288</xdr:rowOff>
    </xdr:to>
    <xdr:sp macro="" textlink="">
      <xdr:nvSpPr>
        <xdr:cNvPr id="878" name="楕円 877">
          <a:extLst>
            <a:ext uri="{FF2B5EF4-FFF2-40B4-BE49-F238E27FC236}">
              <a16:creationId xmlns:a16="http://schemas.microsoft.com/office/drawing/2014/main" id="{4E04BD16-54A6-4F1A-8652-A7A52E2BE3F6}"/>
            </a:ext>
          </a:extLst>
        </xdr:cNvPr>
        <xdr:cNvSpPr/>
      </xdr:nvSpPr>
      <xdr:spPr>
        <a:xfrm>
          <a:off x="20383500" y="1280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64815</xdr:rowOff>
    </xdr:from>
    <xdr:ext cx="534377" cy="259045"/>
    <xdr:sp macro="" textlink="">
      <xdr:nvSpPr>
        <xdr:cNvPr id="879" name="テキスト ボックス 878">
          <a:extLst>
            <a:ext uri="{FF2B5EF4-FFF2-40B4-BE49-F238E27FC236}">
              <a16:creationId xmlns:a16="http://schemas.microsoft.com/office/drawing/2014/main" id="{9C3BC4CC-1400-4871-9756-8175624EAF70}"/>
            </a:ext>
          </a:extLst>
        </xdr:cNvPr>
        <xdr:cNvSpPr txBox="1"/>
      </xdr:nvSpPr>
      <xdr:spPr>
        <a:xfrm>
          <a:off x="20167111" y="12580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90980</xdr:rowOff>
    </xdr:from>
    <xdr:to>
      <xdr:col>102</xdr:col>
      <xdr:colOff>165100</xdr:colOff>
      <xdr:row>75</xdr:row>
      <xdr:rowOff>21130</xdr:rowOff>
    </xdr:to>
    <xdr:sp macro="" textlink="">
      <xdr:nvSpPr>
        <xdr:cNvPr id="880" name="楕円 879">
          <a:extLst>
            <a:ext uri="{FF2B5EF4-FFF2-40B4-BE49-F238E27FC236}">
              <a16:creationId xmlns:a16="http://schemas.microsoft.com/office/drawing/2014/main" id="{66920922-4F55-4148-8B91-A2F181E7C68C}"/>
            </a:ext>
          </a:extLst>
        </xdr:cNvPr>
        <xdr:cNvSpPr/>
      </xdr:nvSpPr>
      <xdr:spPr>
        <a:xfrm>
          <a:off x="19494500" y="1277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37657</xdr:rowOff>
    </xdr:from>
    <xdr:ext cx="534377" cy="259045"/>
    <xdr:sp macro="" textlink="">
      <xdr:nvSpPr>
        <xdr:cNvPr id="881" name="テキスト ボックス 880">
          <a:extLst>
            <a:ext uri="{FF2B5EF4-FFF2-40B4-BE49-F238E27FC236}">
              <a16:creationId xmlns:a16="http://schemas.microsoft.com/office/drawing/2014/main" id="{115C719D-FBEE-46E5-8C3F-2F4488EADCF4}"/>
            </a:ext>
          </a:extLst>
        </xdr:cNvPr>
        <xdr:cNvSpPr txBox="1"/>
      </xdr:nvSpPr>
      <xdr:spPr>
        <a:xfrm>
          <a:off x="19278111" y="1255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116492</xdr:rowOff>
    </xdr:from>
    <xdr:to>
      <xdr:col>98</xdr:col>
      <xdr:colOff>38100</xdr:colOff>
      <xdr:row>75</xdr:row>
      <xdr:rowOff>46642</xdr:rowOff>
    </xdr:to>
    <xdr:sp macro="" textlink="">
      <xdr:nvSpPr>
        <xdr:cNvPr id="882" name="楕円 881">
          <a:extLst>
            <a:ext uri="{FF2B5EF4-FFF2-40B4-BE49-F238E27FC236}">
              <a16:creationId xmlns:a16="http://schemas.microsoft.com/office/drawing/2014/main" id="{8AC758F1-1D90-4D72-9F05-5630C0E41A29}"/>
            </a:ext>
          </a:extLst>
        </xdr:cNvPr>
        <xdr:cNvSpPr/>
      </xdr:nvSpPr>
      <xdr:spPr>
        <a:xfrm>
          <a:off x="18605500" y="1280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63169</xdr:rowOff>
    </xdr:from>
    <xdr:ext cx="534377" cy="259045"/>
    <xdr:sp macro="" textlink="">
      <xdr:nvSpPr>
        <xdr:cNvPr id="883" name="テキスト ボックス 882">
          <a:extLst>
            <a:ext uri="{FF2B5EF4-FFF2-40B4-BE49-F238E27FC236}">
              <a16:creationId xmlns:a16="http://schemas.microsoft.com/office/drawing/2014/main" id="{4BEF7A66-2805-4DBA-9E67-BEC2EE1C5105}"/>
            </a:ext>
          </a:extLst>
        </xdr:cNvPr>
        <xdr:cNvSpPr txBox="1"/>
      </xdr:nvSpPr>
      <xdr:spPr>
        <a:xfrm>
          <a:off x="18389111" y="12579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72303A9D-9CDC-489D-8D23-6B0E971C0AB6}"/>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365A166F-26D4-494E-AE85-B8B40D190C85}"/>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87BE76ED-BB59-47B2-B4F9-09EE43DC762F}"/>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D5C1B1B-ACDE-4B89-A56E-637174B01182}"/>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FA2B49EE-3761-424F-A097-24834658644D}"/>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88016BF9-FAED-49A3-9524-0F0C5313A05B}"/>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1415DE1E-1A95-4ADF-B710-BC4EFC969E5E}"/>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A1CB86F3-E3B8-4A34-BBC7-76B4E6D43FD8}"/>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542C92D2-8575-4D0B-AB2E-D03268B767CC}"/>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CEC2979E-6DB6-451C-84B6-005681C47419}"/>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672C793E-B23D-48E0-B2E3-7D3B5F683458}"/>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47F5FEA3-1D94-456D-AED6-2D535223E002}"/>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ABC3C8D3-0FCE-4322-9CFA-83828699E1DD}"/>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6B2AB288-0423-4D2A-A1DB-65035D7B1774}"/>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E8B7B53D-819D-42AE-9200-20AAF3B9188A}"/>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BAE4A738-F9CC-44CD-9C36-29CE91EB20B9}"/>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EB89B3E3-4B39-451D-B1CA-7AF6A8218DDE}"/>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3D6A11A6-7D98-4EB5-8A29-12C0E7FC31F3}"/>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CC5D0775-C0BB-44E9-806A-167F4716A103}"/>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C373FA9E-CFDA-4FBC-8DE2-523698E534C6}"/>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B15BBFC4-3883-4208-8D70-BB1FE12FC9B5}"/>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42ADD5BE-659B-41D9-ADD7-D248A5B0E793}"/>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2843F4B5-D391-40A8-963B-4EDB6C209FD4}"/>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A59548D0-C287-46C8-8DC2-8DD559B1196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9BCFB5EB-66B7-4DFA-BA8E-86F335B2DA2D}"/>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1B45BAE-4B1E-4262-81FE-B401BA7CA664}"/>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4EFCB7F8-AF7E-49B8-976F-042B14A52A7F}"/>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D7E82F57-8FFA-467B-81B6-F77E35473CE7}"/>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E3B144F7-0488-4233-A99A-6FAE7D3B410B}"/>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B23C4947-ED71-4505-BF51-91F42C3DE134}"/>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60B17574-223E-4746-823A-70ED1C7D414B}"/>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F22819BB-F175-40C1-B664-4BB63B84DD2F}"/>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56AFD716-7197-48C5-A0BF-32508246B45C}"/>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7319AFC6-258B-44FB-B1FA-243B521DFF22}"/>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9F6D44BD-4E54-4FDA-99AC-CCBCC7B99CEA}"/>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559D1138-E654-44E1-95CA-90EC9B311156}"/>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532AB78-F685-489E-B754-9FD3E046D6D6}"/>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AE399402-B388-4E73-BEAA-BE02EEE2C55A}"/>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CD351871-AA98-428C-9731-C80FD8D290FB}"/>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7669CA1C-9BC3-4F6E-89CA-8A106A6B3FD7}"/>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C52C0F49-E7FC-434C-A948-0EFD089E116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AB55FD18-4BA4-47EF-9656-67F5C3CAAEA1}"/>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E6F880FE-3E5A-46DB-9DC4-D375B0043CD3}"/>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22CC3747-CF84-476B-A4BF-3868B3D46E8C}"/>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6154C8A3-0BCE-40B0-9806-0DCE5429ECD9}"/>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F8507836-D723-4B65-B9CC-6E534DD41057}"/>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B1BCD5EA-6797-48DD-9A0B-3A9508C251FA}"/>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806B5513-964F-4CB8-84BF-0326E13AB3CB}"/>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F016595C-4D0A-4B37-9A62-FEDA74E04F7F}"/>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FB4CE75F-2890-4C87-B777-F818334AC9B5}"/>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23F3631-55AF-419F-97D2-9543BD61D117}"/>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5CDA3546-E313-4F48-9658-B9D49DEC65CC}"/>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性質別区分では普通建設事業費、補助費が主な減少項目である。普通建設事業費では、市営住宅「つつじが丘・向野団地建替事業」の事業進捗に伴う減や、中・北部地域共同消防指令センター整備事業の完了など、大規模整備事業の終了による減等が要因である。補助費等では、物価高騰対策にかかる中小企業支援給付事業や、ふくちやま応援プレミアムポイント事業の終了による減等が要因である。</a:t>
          </a:r>
        </a:p>
        <a:p>
          <a:r>
            <a:rPr kumimoji="1" lang="ja-JP" altLang="en-US" sz="1300">
              <a:latin typeface="ＭＳ Ｐゴシック" panose="020B0600070205080204" pitchFamily="50" charset="-128"/>
              <a:ea typeface="ＭＳ Ｐゴシック" panose="020B0600070205080204" pitchFamily="50" charset="-128"/>
            </a:rPr>
            <a:t>　一方で増化項目としては、扶助費、繰出金が主に増加している。扶助費においては、定額減税に係る調整給付金の影響が大きく、その他にも保育所委託費、児童手当の増等が大きな要因となっている。繰出金については、高齢化等による介護・医療費の増により、各特別会計への繰出が増加していること等が要因となっている。加えて人件費の増加が非常に大きく、これは人事院勧告に基づく給与改定等によるものであり、業務のあり方を含めた抜本的な人員管理が引き続き求めら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B2D18E1-3D76-4DF9-8B53-AE046BD9B96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1F6A47C-90F4-4114-A33F-7EFD03F6506E}"/>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CE5B5942-0BD6-4711-B50C-86F0B49A9158}"/>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9FD82293-FA6C-42C1-A12D-7283A4AFF7FD}"/>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京都府福知山市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867CE32-C95D-46F6-BBE8-9918F38A50A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77776B1-315B-4EDA-8689-C81F7C1CFBE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6E6A780-B932-4F35-9295-1D16C9524B2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964CBD1-5BAB-4D7F-955C-DEF7428710F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B9A815A-CA74-4F76-8C19-32A4E2CA818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3CDCD3B4-DCCF-4A0E-81EE-96042FEF14E7}"/>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74,540
73,099
552.54
50,326,246
49,599,046
659,905
25,290,991
44,209,917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87C54E0-4104-428B-A15B-6ED440C6E68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EAE6413-D03B-4C88-89CE-077B2C76B5E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FA0713D-5110-49E0-8FEE-F30C80AF679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28.3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29FC9DE-9BCA-45B6-A113-65E3D037693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1ABC493-62F1-4BC7-BC7F-792FC7DAEDB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7979C72E-0530-4BA3-8914-ED6DAFF7FC5B}"/>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70A5C98D-7A52-4827-A95B-B90BA75C27DA}"/>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28B77167-9108-41E0-B866-3B40104DF23D}"/>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7B0CFDA9-307B-439A-9CBF-268A16183ED2}"/>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E32F54D-D74B-40DE-B6FC-2D3D41E8832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3FA82EC0-7ED6-42E9-BE79-46084E3B3A87}"/>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1164A30A-CC37-423C-9DE9-288DFBEDB1D4}"/>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954D3893-FDAD-4DD5-9A15-CC17D070EC9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2529B073-C31C-4F83-9C4F-D452981B9C0A}"/>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CA4E71C-CB7D-4504-95C0-A0253FDE822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6CFD29EB-6759-4A39-B56B-D09739E2A6F3}"/>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DE4A820-D253-4A11-9140-D7D112BC200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9FCCE93C-F4D8-4AE7-BB28-5AD563B272E4}"/>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AE3CF70F-2276-4933-871A-59C1102A39CE}"/>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184E52E-0ACC-4C95-893E-E6349A314F85}"/>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609171D3-E42D-4AF8-B452-1596DE0DA6DD}"/>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8B50B6C0-097C-4B8C-BCBC-DBB8BBA3255E}"/>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14B596FE-5AF6-4A1E-9732-24DE14EF05CF}"/>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86EEFF4A-EC2F-4039-BD0E-707BE8660FE5}"/>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89032E5A-4974-451C-977D-0D5BCE2868C6}"/>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725014B7-7B76-4811-BE68-348F8A87CDF7}"/>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CB6A4F6C-E36C-4626-82F6-4AFAE954E118}"/>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A8D867C2-F539-4EB8-AFE4-4500E5B58457}"/>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CB0E2690-17BE-40E9-8E1E-A04EA918D265}"/>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BDDCF093-C191-424B-89E2-032B80A82E82}"/>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FCD3F75B-2F2B-4F40-B4EE-3D0E8B8A093B}"/>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81F7DADD-21E4-4106-BF08-47BB3EBB0242}"/>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6F3A4BB5-2817-431D-8B73-5316AC3569EB}"/>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996A3EDA-A3A1-4976-A603-0BD0E02FAA8E}"/>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2D0296FA-E07D-4052-9A70-D885F25584D2}"/>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7F1B8C95-6D5D-4CB5-B983-BD7DF9E5FE0F}"/>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2B57A143-9807-47E3-8FF4-64F9C71990C8}"/>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B516EDB4-DE3B-4776-BAE0-2412AEBEAF86}"/>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535D473D-A0E7-44D3-BD40-5723B5E0E719}"/>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39555C65-F224-40DE-A174-CB2EB2DFFDDE}"/>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D4535DA6-2816-4923-A2B5-D8BCB29836FE}"/>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8D2D37-DB62-4C0F-BBA9-93AD1A792B27}"/>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8374369B-7E95-4D7A-BB26-5ED4F8F28A65}"/>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929D6511-DF0C-4661-8570-3D9129C88ADE}"/>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C9E84547-B8B5-4249-B666-57E174B2BC5C}"/>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51A70B60-8751-4FCA-ADB0-11E9A19F606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235D895-6812-4AC3-8E41-955F71E18F19}"/>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79349</xdr:rowOff>
    </xdr:from>
    <xdr:to>
      <xdr:col>24</xdr:col>
      <xdr:colOff>63500</xdr:colOff>
      <xdr:row>34</xdr:row>
      <xdr:rowOff>72949</xdr:rowOff>
    </xdr:to>
    <xdr:cxnSp macro="">
      <xdr:nvCxnSpPr>
        <xdr:cNvPr id="59" name="直線コネクタ 58">
          <a:extLst>
            <a:ext uri="{FF2B5EF4-FFF2-40B4-BE49-F238E27FC236}">
              <a16:creationId xmlns:a16="http://schemas.microsoft.com/office/drawing/2014/main" id="{7C7676F5-4D38-469E-8A2E-A7060E10DABF}"/>
            </a:ext>
          </a:extLst>
        </xdr:cNvPr>
        <xdr:cNvCxnSpPr/>
      </xdr:nvCxnSpPr>
      <xdr:spPr>
        <a:xfrm>
          <a:off x="3797300" y="5737199"/>
          <a:ext cx="838200" cy="165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146880</xdr:rowOff>
    </xdr:from>
    <xdr:ext cx="469744" cy="259045"/>
    <xdr:sp macro="" textlink="">
      <xdr:nvSpPr>
        <xdr:cNvPr id="60" name="議会費平均値テキスト">
          <a:extLst>
            <a:ext uri="{FF2B5EF4-FFF2-40B4-BE49-F238E27FC236}">
              <a16:creationId xmlns:a16="http://schemas.microsoft.com/office/drawing/2014/main" id="{117D7111-AA49-4B9B-89F6-7DAFFD280070}"/>
            </a:ext>
          </a:extLst>
        </xdr:cNvPr>
        <xdr:cNvSpPr txBox="1"/>
      </xdr:nvSpPr>
      <xdr:spPr>
        <a:xfrm>
          <a:off x="4686300" y="5976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335E493F-DAED-4A46-8437-BF5F8C453CA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79349</xdr:rowOff>
    </xdr:from>
    <xdr:to>
      <xdr:col>19</xdr:col>
      <xdr:colOff>177800</xdr:colOff>
      <xdr:row>34</xdr:row>
      <xdr:rowOff>35916</xdr:rowOff>
    </xdr:to>
    <xdr:cxnSp macro="">
      <xdr:nvCxnSpPr>
        <xdr:cNvPr id="62" name="直線コネクタ 61">
          <a:extLst>
            <a:ext uri="{FF2B5EF4-FFF2-40B4-BE49-F238E27FC236}">
              <a16:creationId xmlns:a16="http://schemas.microsoft.com/office/drawing/2014/main" id="{38A7F30E-34E6-4642-BDA5-53EBC90BC5C5}"/>
            </a:ext>
          </a:extLst>
        </xdr:cNvPr>
        <xdr:cNvCxnSpPr/>
      </xdr:nvCxnSpPr>
      <xdr:spPr>
        <a:xfrm flipV="1">
          <a:off x="2908300" y="5737199"/>
          <a:ext cx="889000" cy="128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83101065-2915-4B30-8F38-C2926D568824}"/>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140479</xdr:rowOff>
    </xdr:from>
    <xdr:ext cx="469744" cy="259045"/>
    <xdr:sp macro="" textlink="">
      <xdr:nvSpPr>
        <xdr:cNvPr id="64" name="テキスト ボックス 63">
          <a:extLst>
            <a:ext uri="{FF2B5EF4-FFF2-40B4-BE49-F238E27FC236}">
              <a16:creationId xmlns:a16="http://schemas.microsoft.com/office/drawing/2014/main" id="{42C63F99-EDA5-48C1-A027-761019205D98}"/>
            </a:ext>
          </a:extLst>
        </xdr:cNvPr>
        <xdr:cNvSpPr txBox="1"/>
      </xdr:nvSpPr>
      <xdr:spPr>
        <a:xfrm>
          <a:off x="3562428" y="6141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35916</xdr:rowOff>
    </xdr:from>
    <xdr:to>
      <xdr:col>15</xdr:col>
      <xdr:colOff>50800</xdr:colOff>
      <xdr:row>34</xdr:row>
      <xdr:rowOff>84836</xdr:rowOff>
    </xdr:to>
    <xdr:cxnSp macro="">
      <xdr:nvCxnSpPr>
        <xdr:cNvPr id="65" name="直線コネクタ 64">
          <a:extLst>
            <a:ext uri="{FF2B5EF4-FFF2-40B4-BE49-F238E27FC236}">
              <a16:creationId xmlns:a16="http://schemas.microsoft.com/office/drawing/2014/main" id="{8CB099AB-B5C5-4163-A5C6-835BDEA3C798}"/>
            </a:ext>
          </a:extLst>
        </xdr:cNvPr>
        <xdr:cNvCxnSpPr/>
      </xdr:nvCxnSpPr>
      <xdr:spPr>
        <a:xfrm flipV="1">
          <a:off x="2019300" y="5865216"/>
          <a:ext cx="889000" cy="48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474B9356-3C24-459D-863A-772B7456EB97}"/>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151452</xdr:rowOff>
    </xdr:from>
    <xdr:ext cx="469744" cy="259045"/>
    <xdr:sp macro="" textlink="">
      <xdr:nvSpPr>
        <xdr:cNvPr id="67" name="テキスト ボックス 66">
          <a:extLst>
            <a:ext uri="{FF2B5EF4-FFF2-40B4-BE49-F238E27FC236}">
              <a16:creationId xmlns:a16="http://schemas.microsoft.com/office/drawing/2014/main" id="{20E153C1-21FF-4ED1-BE08-8469D7F2822E}"/>
            </a:ext>
          </a:extLst>
        </xdr:cNvPr>
        <xdr:cNvSpPr txBox="1"/>
      </xdr:nvSpPr>
      <xdr:spPr>
        <a:xfrm>
          <a:off x="2673428" y="6152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82093</xdr:rowOff>
    </xdr:from>
    <xdr:to>
      <xdr:col>10</xdr:col>
      <xdr:colOff>114300</xdr:colOff>
      <xdr:row>34</xdr:row>
      <xdr:rowOff>84836</xdr:rowOff>
    </xdr:to>
    <xdr:cxnSp macro="">
      <xdr:nvCxnSpPr>
        <xdr:cNvPr id="68" name="直線コネクタ 67">
          <a:extLst>
            <a:ext uri="{FF2B5EF4-FFF2-40B4-BE49-F238E27FC236}">
              <a16:creationId xmlns:a16="http://schemas.microsoft.com/office/drawing/2014/main" id="{EA522E45-4155-4BAD-9335-1DAEA7530A16}"/>
            </a:ext>
          </a:extLst>
        </xdr:cNvPr>
        <xdr:cNvCxnSpPr/>
      </xdr:nvCxnSpPr>
      <xdr:spPr>
        <a:xfrm>
          <a:off x="1130300" y="5911393"/>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17201FD5-2889-4289-991C-08CB5C556387}"/>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160596</xdr:rowOff>
    </xdr:from>
    <xdr:ext cx="469744" cy="259045"/>
    <xdr:sp macro="" textlink="">
      <xdr:nvSpPr>
        <xdr:cNvPr id="70" name="テキスト ボックス 69">
          <a:extLst>
            <a:ext uri="{FF2B5EF4-FFF2-40B4-BE49-F238E27FC236}">
              <a16:creationId xmlns:a16="http://schemas.microsoft.com/office/drawing/2014/main" id="{54D3A549-AA9A-47EB-8802-4EC78CFD25D4}"/>
            </a:ext>
          </a:extLst>
        </xdr:cNvPr>
        <xdr:cNvSpPr txBox="1"/>
      </xdr:nvSpPr>
      <xdr:spPr>
        <a:xfrm>
          <a:off x="1784428" y="6161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141478</xdr:rowOff>
    </xdr:from>
    <xdr:to>
      <xdr:col>6</xdr:col>
      <xdr:colOff>38100</xdr:colOff>
      <xdr:row>35</xdr:row>
      <xdr:rowOff>71628</xdr:rowOff>
    </xdr:to>
    <xdr:sp macro="" textlink="">
      <xdr:nvSpPr>
        <xdr:cNvPr id="71" name="フローチャート: 判断 70">
          <a:extLst>
            <a:ext uri="{FF2B5EF4-FFF2-40B4-BE49-F238E27FC236}">
              <a16:creationId xmlns:a16="http://schemas.microsoft.com/office/drawing/2014/main" id="{63AC2AFD-6933-4BC0-9B7C-8CE64F79922B}"/>
            </a:ext>
          </a:extLst>
        </xdr:cNvPr>
        <xdr:cNvSpPr/>
      </xdr:nvSpPr>
      <xdr:spPr>
        <a:xfrm>
          <a:off x="1079500" y="597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62755</xdr:rowOff>
    </xdr:from>
    <xdr:ext cx="469744" cy="259045"/>
    <xdr:sp macro="" textlink="">
      <xdr:nvSpPr>
        <xdr:cNvPr id="72" name="テキスト ボックス 71">
          <a:extLst>
            <a:ext uri="{FF2B5EF4-FFF2-40B4-BE49-F238E27FC236}">
              <a16:creationId xmlns:a16="http://schemas.microsoft.com/office/drawing/2014/main" id="{E0D32A43-ED47-4528-A488-E867080628C0}"/>
            </a:ext>
          </a:extLst>
        </xdr:cNvPr>
        <xdr:cNvSpPr txBox="1"/>
      </xdr:nvSpPr>
      <xdr:spPr>
        <a:xfrm>
          <a:off x="895428" y="6063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8CD87820-EF47-4BF3-90AC-B56BA4ECA208}"/>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5A33E81C-2BDD-45CE-86D7-49EA5F5F2F14}"/>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E6679B54-D628-4A88-AD4B-43A54C104EF1}"/>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91B9902A-F4BC-4E57-A60C-FF3B238C6243}"/>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D028A26A-CCE8-4AC7-90DC-8ED5F27691A2}"/>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22149</xdr:rowOff>
    </xdr:from>
    <xdr:to>
      <xdr:col>24</xdr:col>
      <xdr:colOff>114300</xdr:colOff>
      <xdr:row>34</xdr:row>
      <xdr:rowOff>123749</xdr:rowOff>
    </xdr:to>
    <xdr:sp macro="" textlink="">
      <xdr:nvSpPr>
        <xdr:cNvPr id="78" name="楕円 77">
          <a:extLst>
            <a:ext uri="{FF2B5EF4-FFF2-40B4-BE49-F238E27FC236}">
              <a16:creationId xmlns:a16="http://schemas.microsoft.com/office/drawing/2014/main" id="{FE208F27-EBC0-4B0A-8897-6108F615D9EB}"/>
            </a:ext>
          </a:extLst>
        </xdr:cNvPr>
        <xdr:cNvSpPr/>
      </xdr:nvSpPr>
      <xdr:spPr>
        <a:xfrm>
          <a:off x="4584700" y="5851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45026</xdr:rowOff>
    </xdr:from>
    <xdr:ext cx="469744" cy="259045"/>
    <xdr:sp macro="" textlink="">
      <xdr:nvSpPr>
        <xdr:cNvPr id="79" name="議会費該当値テキスト">
          <a:extLst>
            <a:ext uri="{FF2B5EF4-FFF2-40B4-BE49-F238E27FC236}">
              <a16:creationId xmlns:a16="http://schemas.microsoft.com/office/drawing/2014/main" id="{26A9C9F9-2407-4C96-AB9B-C4CAEDA5803E}"/>
            </a:ext>
          </a:extLst>
        </xdr:cNvPr>
        <xdr:cNvSpPr txBox="1"/>
      </xdr:nvSpPr>
      <xdr:spPr>
        <a:xfrm>
          <a:off x="4686300" y="5702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28549</xdr:rowOff>
    </xdr:from>
    <xdr:to>
      <xdr:col>20</xdr:col>
      <xdr:colOff>38100</xdr:colOff>
      <xdr:row>33</xdr:row>
      <xdr:rowOff>130149</xdr:rowOff>
    </xdr:to>
    <xdr:sp macro="" textlink="">
      <xdr:nvSpPr>
        <xdr:cNvPr id="80" name="楕円 79">
          <a:extLst>
            <a:ext uri="{FF2B5EF4-FFF2-40B4-BE49-F238E27FC236}">
              <a16:creationId xmlns:a16="http://schemas.microsoft.com/office/drawing/2014/main" id="{FBFF296F-4B27-4FAB-8EED-8015139D6544}"/>
            </a:ext>
          </a:extLst>
        </xdr:cNvPr>
        <xdr:cNvSpPr/>
      </xdr:nvSpPr>
      <xdr:spPr>
        <a:xfrm>
          <a:off x="3746500" y="5686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146676</xdr:rowOff>
    </xdr:from>
    <xdr:ext cx="469744" cy="259045"/>
    <xdr:sp macro="" textlink="">
      <xdr:nvSpPr>
        <xdr:cNvPr id="81" name="テキスト ボックス 80">
          <a:extLst>
            <a:ext uri="{FF2B5EF4-FFF2-40B4-BE49-F238E27FC236}">
              <a16:creationId xmlns:a16="http://schemas.microsoft.com/office/drawing/2014/main" id="{9FCD04F2-B80E-437E-B5B6-6C3037C8C229}"/>
            </a:ext>
          </a:extLst>
        </xdr:cNvPr>
        <xdr:cNvSpPr txBox="1"/>
      </xdr:nvSpPr>
      <xdr:spPr>
        <a:xfrm>
          <a:off x="3562428" y="5461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156566</xdr:rowOff>
    </xdr:from>
    <xdr:to>
      <xdr:col>15</xdr:col>
      <xdr:colOff>101600</xdr:colOff>
      <xdr:row>34</xdr:row>
      <xdr:rowOff>86716</xdr:rowOff>
    </xdr:to>
    <xdr:sp macro="" textlink="">
      <xdr:nvSpPr>
        <xdr:cNvPr id="82" name="楕円 81">
          <a:extLst>
            <a:ext uri="{FF2B5EF4-FFF2-40B4-BE49-F238E27FC236}">
              <a16:creationId xmlns:a16="http://schemas.microsoft.com/office/drawing/2014/main" id="{CC692207-E1AE-470E-BCD4-E0E61CF25F0C}"/>
            </a:ext>
          </a:extLst>
        </xdr:cNvPr>
        <xdr:cNvSpPr/>
      </xdr:nvSpPr>
      <xdr:spPr>
        <a:xfrm>
          <a:off x="2857500" y="581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103243</xdr:rowOff>
    </xdr:from>
    <xdr:ext cx="469744" cy="259045"/>
    <xdr:sp macro="" textlink="">
      <xdr:nvSpPr>
        <xdr:cNvPr id="83" name="テキスト ボックス 82">
          <a:extLst>
            <a:ext uri="{FF2B5EF4-FFF2-40B4-BE49-F238E27FC236}">
              <a16:creationId xmlns:a16="http://schemas.microsoft.com/office/drawing/2014/main" id="{BFDB02A3-4B5A-42D0-A7ED-F21B7A387CFC}"/>
            </a:ext>
          </a:extLst>
        </xdr:cNvPr>
        <xdr:cNvSpPr txBox="1"/>
      </xdr:nvSpPr>
      <xdr:spPr>
        <a:xfrm>
          <a:off x="2673428" y="5589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34036</xdr:rowOff>
    </xdr:from>
    <xdr:to>
      <xdr:col>10</xdr:col>
      <xdr:colOff>165100</xdr:colOff>
      <xdr:row>34</xdr:row>
      <xdr:rowOff>135636</xdr:rowOff>
    </xdr:to>
    <xdr:sp macro="" textlink="">
      <xdr:nvSpPr>
        <xdr:cNvPr id="84" name="楕円 83">
          <a:extLst>
            <a:ext uri="{FF2B5EF4-FFF2-40B4-BE49-F238E27FC236}">
              <a16:creationId xmlns:a16="http://schemas.microsoft.com/office/drawing/2014/main" id="{C5960637-62EC-4D6C-88AA-5DE074EBE8DF}"/>
            </a:ext>
          </a:extLst>
        </xdr:cNvPr>
        <xdr:cNvSpPr/>
      </xdr:nvSpPr>
      <xdr:spPr>
        <a:xfrm>
          <a:off x="1968500" y="586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152163</xdr:rowOff>
    </xdr:from>
    <xdr:ext cx="469744" cy="259045"/>
    <xdr:sp macro="" textlink="">
      <xdr:nvSpPr>
        <xdr:cNvPr id="85" name="テキスト ボックス 84">
          <a:extLst>
            <a:ext uri="{FF2B5EF4-FFF2-40B4-BE49-F238E27FC236}">
              <a16:creationId xmlns:a16="http://schemas.microsoft.com/office/drawing/2014/main" id="{CBBDE934-280E-476C-9AD2-77ED4FF2F21B}"/>
            </a:ext>
          </a:extLst>
        </xdr:cNvPr>
        <xdr:cNvSpPr txBox="1"/>
      </xdr:nvSpPr>
      <xdr:spPr>
        <a:xfrm>
          <a:off x="1784428" y="5638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31293</xdr:rowOff>
    </xdr:from>
    <xdr:to>
      <xdr:col>6</xdr:col>
      <xdr:colOff>38100</xdr:colOff>
      <xdr:row>34</xdr:row>
      <xdr:rowOff>132893</xdr:rowOff>
    </xdr:to>
    <xdr:sp macro="" textlink="">
      <xdr:nvSpPr>
        <xdr:cNvPr id="86" name="楕円 85">
          <a:extLst>
            <a:ext uri="{FF2B5EF4-FFF2-40B4-BE49-F238E27FC236}">
              <a16:creationId xmlns:a16="http://schemas.microsoft.com/office/drawing/2014/main" id="{E6378519-3219-4AC9-9C90-5A199FACEBFA}"/>
            </a:ext>
          </a:extLst>
        </xdr:cNvPr>
        <xdr:cNvSpPr/>
      </xdr:nvSpPr>
      <xdr:spPr>
        <a:xfrm>
          <a:off x="1079500" y="5860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149420</xdr:rowOff>
    </xdr:from>
    <xdr:ext cx="469744" cy="259045"/>
    <xdr:sp macro="" textlink="">
      <xdr:nvSpPr>
        <xdr:cNvPr id="87" name="テキスト ボックス 86">
          <a:extLst>
            <a:ext uri="{FF2B5EF4-FFF2-40B4-BE49-F238E27FC236}">
              <a16:creationId xmlns:a16="http://schemas.microsoft.com/office/drawing/2014/main" id="{3C67D90D-207F-4AB9-ABFA-8689DBB85E5D}"/>
            </a:ext>
          </a:extLst>
        </xdr:cNvPr>
        <xdr:cNvSpPr txBox="1"/>
      </xdr:nvSpPr>
      <xdr:spPr>
        <a:xfrm>
          <a:off x="895428" y="5635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1AA901F0-28FA-4A7B-8A87-29CF697D1E04}"/>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6452C423-7D6C-43F7-AD26-36300D66ED24}"/>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E1F59DAB-5924-4726-A9F4-A6B6FF0D09DD}"/>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ED8123B7-441E-4E2D-BD76-04C8159004A7}"/>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2D90F2BB-8BC6-46DC-920E-32A8D8BF42F4}"/>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3DB11744-CA02-4881-BEFC-F4C36E232795}"/>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ACF0F0CF-0E05-4624-9DD1-5BCE237A8B74}"/>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8726648C-B17A-4C16-96A9-E1AAA9DB0F51}"/>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56140A44-DDBF-4C56-90B5-FF565E8E6412}"/>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3BC63103-C61A-4DBA-AAB7-23A572D48D1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A0E9A9AC-55D0-4F1F-9559-BE9D7C7C11F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803677F4-4078-4E4D-9A24-D24B46188972}"/>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CA6401C-332E-4226-BACF-1223DC9E1DD2}"/>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60D9D5B7-C1BF-4584-87DB-721207C82CFE}"/>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A996E32A-BF1B-4DBA-AB03-2D593E4F4DC1}"/>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D3F10760-3AF3-48CA-8249-1FFF21F5DBE3}"/>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85D1E745-3C65-4959-9C89-424FC3181592}"/>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E74E3018-C346-4AA2-A759-5E7A1ADCA355}"/>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F696F4F-2BBA-4487-8084-4F8481B009EA}"/>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A8EE7B70-9F70-4BEA-B5A8-35439B621D4D}"/>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AED14DF8-8A78-475D-817E-9A08B798A1C2}"/>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DA08A089-1800-45FB-95DD-357CC9B21627}"/>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4C06BD67-CB3D-41C4-8B5A-5743786533A3}"/>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95DC35ED-C6CE-405C-A4F3-CD5003440945}"/>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7EF0CB94-B793-4D73-9813-948F43A6FED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C433F742-AC68-44D0-93CF-0F51670F8855}"/>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975D85C9-739D-4A1E-A843-2AECEED9DDDD}"/>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DA43B119-EBB2-4B63-9426-7C6026A82E9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109906</xdr:rowOff>
    </xdr:from>
    <xdr:to>
      <xdr:col>24</xdr:col>
      <xdr:colOff>63500</xdr:colOff>
      <xdr:row>55</xdr:row>
      <xdr:rowOff>156357</xdr:rowOff>
    </xdr:to>
    <xdr:cxnSp macro="">
      <xdr:nvCxnSpPr>
        <xdr:cNvPr id="116" name="直線コネクタ 115">
          <a:extLst>
            <a:ext uri="{FF2B5EF4-FFF2-40B4-BE49-F238E27FC236}">
              <a16:creationId xmlns:a16="http://schemas.microsoft.com/office/drawing/2014/main" id="{7C6D0B20-3BB4-455F-8D78-003ABD8D64F7}"/>
            </a:ext>
          </a:extLst>
        </xdr:cNvPr>
        <xdr:cNvCxnSpPr/>
      </xdr:nvCxnSpPr>
      <xdr:spPr>
        <a:xfrm>
          <a:off x="3797300" y="9539656"/>
          <a:ext cx="838200" cy="46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91446</xdr:rowOff>
    </xdr:from>
    <xdr:ext cx="534377" cy="259045"/>
    <xdr:sp macro="" textlink="">
      <xdr:nvSpPr>
        <xdr:cNvPr id="117" name="総務費平均値テキスト">
          <a:extLst>
            <a:ext uri="{FF2B5EF4-FFF2-40B4-BE49-F238E27FC236}">
              <a16:creationId xmlns:a16="http://schemas.microsoft.com/office/drawing/2014/main" id="{187CE525-7771-4D90-B1CA-5E424EC87479}"/>
            </a:ext>
          </a:extLst>
        </xdr:cNvPr>
        <xdr:cNvSpPr txBox="1"/>
      </xdr:nvSpPr>
      <xdr:spPr>
        <a:xfrm>
          <a:off x="4686300" y="9349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2EFA087F-3B47-4AFE-BC57-1A3471709DA9}"/>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109906</xdr:rowOff>
    </xdr:from>
    <xdr:to>
      <xdr:col>19</xdr:col>
      <xdr:colOff>177800</xdr:colOff>
      <xdr:row>56</xdr:row>
      <xdr:rowOff>11585</xdr:rowOff>
    </xdr:to>
    <xdr:cxnSp macro="">
      <xdr:nvCxnSpPr>
        <xdr:cNvPr id="119" name="直線コネクタ 118">
          <a:extLst>
            <a:ext uri="{FF2B5EF4-FFF2-40B4-BE49-F238E27FC236}">
              <a16:creationId xmlns:a16="http://schemas.microsoft.com/office/drawing/2014/main" id="{6AB8CAE1-FBD1-4DC8-B57C-332D44FC8C06}"/>
            </a:ext>
          </a:extLst>
        </xdr:cNvPr>
        <xdr:cNvCxnSpPr/>
      </xdr:nvCxnSpPr>
      <xdr:spPr>
        <a:xfrm flipV="1">
          <a:off x="2908300" y="9539656"/>
          <a:ext cx="889000" cy="73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70E3DE96-1DA0-43BF-B823-7A6170C21BD2}"/>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41678</xdr:rowOff>
    </xdr:from>
    <xdr:ext cx="534377" cy="259045"/>
    <xdr:sp macro="" textlink="">
      <xdr:nvSpPr>
        <xdr:cNvPr id="121" name="テキスト ボックス 120">
          <a:extLst>
            <a:ext uri="{FF2B5EF4-FFF2-40B4-BE49-F238E27FC236}">
              <a16:creationId xmlns:a16="http://schemas.microsoft.com/office/drawing/2014/main" id="{585A5F51-1B78-4121-B318-4D74AECB7671}"/>
            </a:ext>
          </a:extLst>
        </xdr:cNvPr>
        <xdr:cNvSpPr txBox="1"/>
      </xdr:nvSpPr>
      <xdr:spPr>
        <a:xfrm>
          <a:off x="3530111" y="9642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165730</xdr:rowOff>
    </xdr:from>
    <xdr:to>
      <xdr:col>15</xdr:col>
      <xdr:colOff>50800</xdr:colOff>
      <xdr:row>56</xdr:row>
      <xdr:rowOff>11585</xdr:rowOff>
    </xdr:to>
    <xdr:cxnSp macro="">
      <xdr:nvCxnSpPr>
        <xdr:cNvPr id="122" name="直線コネクタ 121">
          <a:extLst>
            <a:ext uri="{FF2B5EF4-FFF2-40B4-BE49-F238E27FC236}">
              <a16:creationId xmlns:a16="http://schemas.microsoft.com/office/drawing/2014/main" id="{F3FAB870-0977-4CC4-B6AC-9CC6DF2D4F0A}"/>
            </a:ext>
          </a:extLst>
        </xdr:cNvPr>
        <xdr:cNvCxnSpPr/>
      </xdr:nvCxnSpPr>
      <xdr:spPr>
        <a:xfrm>
          <a:off x="2019300" y="9595480"/>
          <a:ext cx="889000" cy="1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CE74A6AC-8A9B-4EB6-B388-1581C1F17232}"/>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59900</xdr:rowOff>
    </xdr:from>
    <xdr:ext cx="534377" cy="259045"/>
    <xdr:sp macro="" textlink="">
      <xdr:nvSpPr>
        <xdr:cNvPr id="124" name="テキスト ボックス 123">
          <a:extLst>
            <a:ext uri="{FF2B5EF4-FFF2-40B4-BE49-F238E27FC236}">
              <a16:creationId xmlns:a16="http://schemas.microsoft.com/office/drawing/2014/main" id="{D6A1A311-0B6D-4F05-8C0D-3CDE98591568}"/>
            </a:ext>
          </a:extLst>
        </xdr:cNvPr>
        <xdr:cNvSpPr txBox="1"/>
      </xdr:nvSpPr>
      <xdr:spPr>
        <a:xfrm>
          <a:off x="2641111" y="931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74221</xdr:rowOff>
    </xdr:from>
    <xdr:to>
      <xdr:col>10</xdr:col>
      <xdr:colOff>114300</xdr:colOff>
      <xdr:row>55</xdr:row>
      <xdr:rowOff>165730</xdr:rowOff>
    </xdr:to>
    <xdr:cxnSp macro="">
      <xdr:nvCxnSpPr>
        <xdr:cNvPr id="125" name="直線コネクタ 124">
          <a:extLst>
            <a:ext uri="{FF2B5EF4-FFF2-40B4-BE49-F238E27FC236}">
              <a16:creationId xmlns:a16="http://schemas.microsoft.com/office/drawing/2014/main" id="{9E3FC8CD-EDB6-42B9-84E6-9A6E9F849B9E}"/>
            </a:ext>
          </a:extLst>
        </xdr:cNvPr>
        <xdr:cNvCxnSpPr/>
      </xdr:nvCxnSpPr>
      <xdr:spPr>
        <a:xfrm>
          <a:off x="1130300" y="8818171"/>
          <a:ext cx="889000" cy="777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C982D070-D74D-468E-8D76-28AAC6CBC896}"/>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45938</xdr:rowOff>
    </xdr:from>
    <xdr:ext cx="534377" cy="259045"/>
    <xdr:sp macro="" textlink="">
      <xdr:nvSpPr>
        <xdr:cNvPr id="127" name="テキスト ボックス 126">
          <a:extLst>
            <a:ext uri="{FF2B5EF4-FFF2-40B4-BE49-F238E27FC236}">
              <a16:creationId xmlns:a16="http://schemas.microsoft.com/office/drawing/2014/main" id="{DC02ED9A-87DF-4CD5-867B-DDD3AAF552EF}"/>
            </a:ext>
          </a:extLst>
        </xdr:cNvPr>
        <xdr:cNvSpPr txBox="1"/>
      </xdr:nvSpPr>
      <xdr:spPr>
        <a:xfrm>
          <a:off x="1752111" y="964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33350</xdr:rowOff>
    </xdr:from>
    <xdr:to>
      <xdr:col>6</xdr:col>
      <xdr:colOff>38100</xdr:colOff>
      <xdr:row>51</xdr:row>
      <xdr:rowOff>134950</xdr:rowOff>
    </xdr:to>
    <xdr:sp macro="" textlink="">
      <xdr:nvSpPr>
        <xdr:cNvPr id="128" name="フローチャート: 判断 127">
          <a:extLst>
            <a:ext uri="{FF2B5EF4-FFF2-40B4-BE49-F238E27FC236}">
              <a16:creationId xmlns:a16="http://schemas.microsoft.com/office/drawing/2014/main" id="{CB15B2EB-3988-43C4-A745-9C746D1BF037}"/>
            </a:ext>
          </a:extLst>
        </xdr:cNvPr>
        <xdr:cNvSpPr/>
      </xdr:nvSpPr>
      <xdr:spPr>
        <a:xfrm>
          <a:off x="1079500" y="877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126077</xdr:rowOff>
    </xdr:from>
    <xdr:ext cx="599010" cy="259045"/>
    <xdr:sp macro="" textlink="">
      <xdr:nvSpPr>
        <xdr:cNvPr id="129" name="テキスト ボックス 128">
          <a:extLst>
            <a:ext uri="{FF2B5EF4-FFF2-40B4-BE49-F238E27FC236}">
              <a16:creationId xmlns:a16="http://schemas.microsoft.com/office/drawing/2014/main" id="{75A5B62F-D840-4854-85D2-EBB67748DCAC}"/>
            </a:ext>
          </a:extLst>
        </xdr:cNvPr>
        <xdr:cNvSpPr txBox="1"/>
      </xdr:nvSpPr>
      <xdr:spPr>
        <a:xfrm>
          <a:off x="830795" y="8870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FC2B47C4-ECB9-42B1-A835-D92849AC6A06}"/>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1350D6B7-1F46-4787-8B51-76E08D0B85E5}"/>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2B3C16A6-6D6F-47DB-A003-B65871F431DF}"/>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599A5BB4-7DDD-4206-9598-218065313F0A}"/>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B3648515-8D0B-45B1-857F-D062458CF042}"/>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105557</xdr:rowOff>
    </xdr:from>
    <xdr:to>
      <xdr:col>24</xdr:col>
      <xdr:colOff>114300</xdr:colOff>
      <xdr:row>56</xdr:row>
      <xdr:rowOff>35707</xdr:rowOff>
    </xdr:to>
    <xdr:sp macro="" textlink="">
      <xdr:nvSpPr>
        <xdr:cNvPr id="135" name="楕円 134">
          <a:extLst>
            <a:ext uri="{FF2B5EF4-FFF2-40B4-BE49-F238E27FC236}">
              <a16:creationId xmlns:a16="http://schemas.microsoft.com/office/drawing/2014/main" id="{A1B653E2-B0C1-4D18-B73D-67A7D7DBBD18}"/>
            </a:ext>
          </a:extLst>
        </xdr:cNvPr>
        <xdr:cNvSpPr/>
      </xdr:nvSpPr>
      <xdr:spPr>
        <a:xfrm>
          <a:off x="4584700" y="9535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83984</xdr:rowOff>
    </xdr:from>
    <xdr:ext cx="534377" cy="259045"/>
    <xdr:sp macro="" textlink="">
      <xdr:nvSpPr>
        <xdr:cNvPr id="136" name="総務費該当値テキスト">
          <a:extLst>
            <a:ext uri="{FF2B5EF4-FFF2-40B4-BE49-F238E27FC236}">
              <a16:creationId xmlns:a16="http://schemas.microsoft.com/office/drawing/2014/main" id="{2D776F8B-326B-4644-A17C-6FB8007BF143}"/>
            </a:ext>
          </a:extLst>
        </xdr:cNvPr>
        <xdr:cNvSpPr txBox="1"/>
      </xdr:nvSpPr>
      <xdr:spPr>
        <a:xfrm>
          <a:off x="4686300" y="951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59106</xdr:rowOff>
    </xdr:from>
    <xdr:to>
      <xdr:col>20</xdr:col>
      <xdr:colOff>38100</xdr:colOff>
      <xdr:row>55</xdr:row>
      <xdr:rowOff>160706</xdr:rowOff>
    </xdr:to>
    <xdr:sp macro="" textlink="">
      <xdr:nvSpPr>
        <xdr:cNvPr id="137" name="楕円 136">
          <a:extLst>
            <a:ext uri="{FF2B5EF4-FFF2-40B4-BE49-F238E27FC236}">
              <a16:creationId xmlns:a16="http://schemas.microsoft.com/office/drawing/2014/main" id="{B55FD87D-1E7B-49D9-ABA4-1AFB81C10870}"/>
            </a:ext>
          </a:extLst>
        </xdr:cNvPr>
        <xdr:cNvSpPr/>
      </xdr:nvSpPr>
      <xdr:spPr>
        <a:xfrm>
          <a:off x="3746500" y="9488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5783</xdr:rowOff>
    </xdr:from>
    <xdr:ext cx="534377" cy="259045"/>
    <xdr:sp macro="" textlink="">
      <xdr:nvSpPr>
        <xdr:cNvPr id="138" name="テキスト ボックス 137">
          <a:extLst>
            <a:ext uri="{FF2B5EF4-FFF2-40B4-BE49-F238E27FC236}">
              <a16:creationId xmlns:a16="http://schemas.microsoft.com/office/drawing/2014/main" id="{ABE38F3B-8498-4E43-8861-8EE9E265421E}"/>
            </a:ext>
          </a:extLst>
        </xdr:cNvPr>
        <xdr:cNvSpPr txBox="1"/>
      </xdr:nvSpPr>
      <xdr:spPr>
        <a:xfrm>
          <a:off x="3530111" y="9264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132235</xdr:rowOff>
    </xdr:from>
    <xdr:to>
      <xdr:col>15</xdr:col>
      <xdr:colOff>101600</xdr:colOff>
      <xdr:row>56</xdr:row>
      <xdr:rowOff>62385</xdr:rowOff>
    </xdr:to>
    <xdr:sp macro="" textlink="">
      <xdr:nvSpPr>
        <xdr:cNvPr id="139" name="楕円 138">
          <a:extLst>
            <a:ext uri="{FF2B5EF4-FFF2-40B4-BE49-F238E27FC236}">
              <a16:creationId xmlns:a16="http://schemas.microsoft.com/office/drawing/2014/main" id="{7281C452-23BF-4031-B164-14D8F60C837A}"/>
            </a:ext>
          </a:extLst>
        </xdr:cNvPr>
        <xdr:cNvSpPr/>
      </xdr:nvSpPr>
      <xdr:spPr>
        <a:xfrm>
          <a:off x="2857500" y="956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53512</xdr:rowOff>
    </xdr:from>
    <xdr:ext cx="534377" cy="259045"/>
    <xdr:sp macro="" textlink="">
      <xdr:nvSpPr>
        <xdr:cNvPr id="140" name="テキスト ボックス 139">
          <a:extLst>
            <a:ext uri="{FF2B5EF4-FFF2-40B4-BE49-F238E27FC236}">
              <a16:creationId xmlns:a16="http://schemas.microsoft.com/office/drawing/2014/main" id="{0294D0F3-5C16-4FC5-A90B-C8229BD44339}"/>
            </a:ext>
          </a:extLst>
        </xdr:cNvPr>
        <xdr:cNvSpPr txBox="1"/>
      </xdr:nvSpPr>
      <xdr:spPr>
        <a:xfrm>
          <a:off x="2641111" y="9654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114930</xdr:rowOff>
    </xdr:from>
    <xdr:to>
      <xdr:col>10</xdr:col>
      <xdr:colOff>165100</xdr:colOff>
      <xdr:row>56</xdr:row>
      <xdr:rowOff>45080</xdr:rowOff>
    </xdr:to>
    <xdr:sp macro="" textlink="">
      <xdr:nvSpPr>
        <xdr:cNvPr id="141" name="楕円 140">
          <a:extLst>
            <a:ext uri="{FF2B5EF4-FFF2-40B4-BE49-F238E27FC236}">
              <a16:creationId xmlns:a16="http://schemas.microsoft.com/office/drawing/2014/main" id="{9FEE5E0D-B484-43D3-B651-B5EA48481258}"/>
            </a:ext>
          </a:extLst>
        </xdr:cNvPr>
        <xdr:cNvSpPr/>
      </xdr:nvSpPr>
      <xdr:spPr>
        <a:xfrm>
          <a:off x="1968500" y="954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61607</xdr:rowOff>
    </xdr:from>
    <xdr:ext cx="534377" cy="259045"/>
    <xdr:sp macro="" textlink="">
      <xdr:nvSpPr>
        <xdr:cNvPr id="142" name="テキスト ボックス 141">
          <a:extLst>
            <a:ext uri="{FF2B5EF4-FFF2-40B4-BE49-F238E27FC236}">
              <a16:creationId xmlns:a16="http://schemas.microsoft.com/office/drawing/2014/main" id="{1B780984-9E48-4766-A423-19C1C0B33B31}"/>
            </a:ext>
          </a:extLst>
        </xdr:cNvPr>
        <xdr:cNvSpPr txBox="1"/>
      </xdr:nvSpPr>
      <xdr:spPr>
        <a:xfrm>
          <a:off x="1752111" y="9319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23421</xdr:rowOff>
    </xdr:from>
    <xdr:to>
      <xdr:col>6</xdr:col>
      <xdr:colOff>38100</xdr:colOff>
      <xdr:row>51</xdr:row>
      <xdr:rowOff>125021</xdr:rowOff>
    </xdr:to>
    <xdr:sp macro="" textlink="">
      <xdr:nvSpPr>
        <xdr:cNvPr id="143" name="楕円 142">
          <a:extLst>
            <a:ext uri="{FF2B5EF4-FFF2-40B4-BE49-F238E27FC236}">
              <a16:creationId xmlns:a16="http://schemas.microsoft.com/office/drawing/2014/main" id="{2547B902-01A1-4490-AE26-A52D8C6FEC50}"/>
            </a:ext>
          </a:extLst>
        </xdr:cNvPr>
        <xdr:cNvSpPr/>
      </xdr:nvSpPr>
      <xdr:spPr>
        <a:xfrm>
          <a:off x="1079500" y="876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141548</xdr:rowOff>
    </xdr:from>
    <xdr:ext cx="599010" cy="259045"/>
    <xdr:sp macro="" textlink="">
      <xdr:nvSpPr>
        <xdr:cNvPr id="144" name="テキスト ボックス 143">
          <a:extLst>
            <a:ext uri="{FF2B5EF4-FFF2-40B4-BE49-F238E27FC236}">
              <a16:creationId xmlns:a16="http://schemas.microsoft.com/office/drawing/2014/main" id="{DF5B0048-9F16-4AF3-B71C-AFA4252CDDC5}"/>
            </a:ext>
          </a:extLst>
        </xdr:cNvPr>
        <xdr:cNvSpPr txBox="1"/>
      </xdr:nvSpPr>
      <xdr:spPr>
        <a:xfrm>
          <a:off x="830795" y="8542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F3F73B93-6ECB-4F2F-8348-E2E7BB4A901A}"/>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6139F509-318A-4B8F-8D25-ECEB8BA08709}"/>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6BE9A067-763B-41B0-876A-895963BDA2FA}"/>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97B5B6A7-B4AE-4805-83FB-9108804B9603}"/>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BFFDB6A8-44B4-4C14-B177-20E300B401F7}"/>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B5D2630-FB34-4955-A5F9-D746D2233A7B}"/>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90C87811-0874-4CA8-AB61-700BA2C79A02}"/>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6B443754-6897-4889-B07D-2CFDB73E32FE}"/>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F77A1CAD-4B64-4624-9CB4-73B7BA7D9DB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B9B4F28D-42AF-4A02-BB68-23E77B4D7883}"/>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61A3343-B6FE-4B5C-A22D-8E02BBC02899}"/>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B9E4D210-94EF-4756-84A7-16A89EEB1566}"/>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2361CB39-4F6F-4941-B5CB-29CEB7AFBD9F}"/>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1FC32A16-6F21-408F-ACB9-CE1C3266DC02}"/>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1B8639FD-A5B5-4519-86C6-ADB30048D54A}"/>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5BD93E6A-A206-4333-B4A0-EC6DA4F733E2}"/>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6B8A99F0-0C3C-49B6-B69D-BAE8AF5EE4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43E9F6B8-8FDF-4175-8B35-FFB952B9D631}"/>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F79F3DC2-EF35-4800-BBDD-BA2889B20AD1}"/>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F1F11F1E-AF05-42C3-A266-590BD865212C}"/>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60FB2D91-E053-4F5B-B199-2641B81AC841}"/>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49CE76AB-3542-45A6-9915-AEE420F1264B}"/>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EF576C7A-C843-4FF7-9686-71C0F6172B29}"/>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4260C7EF-BD6F-45F2-8C0C-EE3DC69CA7D3}"/>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5275624E-35DC-4264-94EF-C0DB39186458}"/>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EF5348AC-B6E4-44E1-9A6D-C238E4426776}"/>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1795138B-8DA4-45A6-A677-087DA0091556}"/>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ABA1FAD8-11A5-4853-90C8-9AE04DBA3746}"/>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75320B48-C172-4388-A46B-5F8966920D15}"/>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704B7F97-6384-4C70-9862-AE4D52D1ED4F}"/>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5B6D1EAD-8287-4CD6-A0AB-33B66414FD2B}"/>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1701</xdr:rowOff>
    </xdr:from>
    <xdr:to>
      <xdr:col>24</xdr:col>
      <xdr:colOff>63500</xdr:colOff>
      <xdr:row>73</xdr:row>
      <xdr:rowOff>123393</xdr:rowOff>
    </xdr:to>
    <xdr:cxnSp macro="">
      <xdr:nvCxnSpPr>
        <xdr:cNvPr id="176" name="直線コネクタ 175">
          <a:extLst>
            <a:ext uri="{FF2B5EF4-FFF2-40B4-BE49-F238E27FC236}">
              <a16:creationId xmlns:a16="http://schemas.microsoft.com/office/drawing/2014/main" id="{FE6BC726-D4AC-4FDC-847D-2E4CA825BAE9}"/>
            </a:ext>
          </a:extLst>
        </xdr:cNvPr>
        <xdr:cNvCxnSpPr/>
      </xdr:nvCxnSpPr>
      <xdr:spPr>
        <a:xfrm flipV="1">
          <a:off x="3797300" y="12517551"/>
          <a:ext cx="838200" cy="121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120918</xdr:rowOff>
    </xdr:from>
    <xdr:ext cx="599010" cy="259045"/>
    <xdr:sp macro="" textlink="">
      <xdr:nvSpPr>
        <xdr:cNvPr id="177" name="民生費平均値テキスト">
          <a:extLst>
            <a:ext uri="{FF2B5EF4-FFF2-40B4-BE49-F238E27FC236}">
              <a16:creationId xmlns:a16="http://schemas.microsoft.com/office/drawing/2014/main" id="{5B9A34D6-3363-4301-A5FB-4D086D161F9E}"/>
            </a:ext>
          </a:extLst>
        </xdr:cNvPr>
        <xdr:cNvSpPr txBox="1"/>
      </xdr:nvSpPr>
      <xdr:spPr>
        <a:xfrm>
          <a:off x="4686300" y="12808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86AEF899-858C-436C-B213-4707B8878F48}"/>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123393</xdr:rowOff>
    </xdr:from>
    <xdr:to>
      <xdr:col>19</xdr:col>
      <xdr:colOff>177800</xdr:colOff>
      <xdr:row>74</xdr:row>
      <xdr:rowOff>54530</xdr:rowOff>
    </xdr:to>
    <xdr:cxnSp macro="">
      <xdr:nvCxnSpPr>
        <xdr:cNvPr id="179" name="直線コネクタ 178">
          <a:extLst>
            <a:ext uri="{FF2B5EF4-FFF2-40B4-BE49-F238E27FC236}">
              <a16:creationId xmlns:a16="http://schemas.microsoft.com/office/drawing/2014/main" id="{15C28AAE-AD1D-423D-880D-D4DBE0049E69}"/>
            </a:ext>
          </a:extLst>
        </xdr:cNvPr>
        <xdr:cNvCxnSpPr/>
      </xdr:nvCxnSpPr>
      <xdr:spPr>
        <a:xfrm flipV="1">
          <a:off x="2908300" y="12639243"/>
          <a:ext cx="889000" cy="102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40BC3FDF-06F5-4725-BBD1-AB1FF5495B8E}"/>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25460</xdr:rowOff>
    </xdr:from>
    <xdr:ext cx="599010" cy="259045"/>
    <xdr:sp macro="" textlink="">
      <xdr:nvSpPr>
        <xdr:cNvPr id="181" name="テキスト ボックス 180">
          <a:extLst>
            <a:ext uri="{FF2B5EF4-FFF2-40B4-BE49-F238E27FC236}">
              <a16:creationId xmlns:a16="http://schemas.microsoft.com/office/drawing/2014/main" id="{22AE9ABD-04B5-4898-9B9B-C1C54174823E}"/>
            </a:ext>
          </a:extLst>
        </xdr:cNvPr>
        <xdr:cNvSpPr txBox="1"/>
      </xdr:nvSpPr>
      <xdr:spPr>
        <a:xfrm>
          <a:off x="3497795" y="13055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151446</xdr:rowOff>
    </xdr:from>
    <xdr:to>
      <xdr:col>15</xdr:col>
      <xdr:colOff>50800</xdr:colOff>
      <xdr:row>74</xdr:row>
      <xdr:rowOff>54530</xdr:rowOff>
    </xdr:to>
    <xdr:cxnSp macro="">
      <xdr:nvCxnSpPr>
        <xdr:cNvPr id="182" name="直線コネクタ 181">
          <a:extLst>
            <a:ext uri="{FF2B5EF4-FFF2-40B4-BE49-F238E27FC236}">
              <a16:creationId xmlns:a16="http://schemas.microsoft.com/office/drawing/2014/main" id="{3F887A9C-1714-4486-8975-A242B5F22DA1}"/>
            </a:ext>
          </a:extLst>
        </xdr:cNvPr>
        <xdr:cNvCxnSpPr/>
      </xdr:nvCxnSpPr>
      <xdr:spPr>
        <a:xfrm>
          <a:off x="2019300" y="12667296"/>
          <a:ext cx="889000" cy="74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30499790-A950-49A4-8F63-5BBBCAFA866E}"/>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136985</xdr:rowOff>
    </xdr:from>
    <xdr:ext cx="599010" cy="259045"/>
    <xdr:sp macro="" textlink="">
      <xdr:nvSpPr>
        <xdr:cNvPr id="184" name="テキスト ボックス 183">
          <a:extLst>
            <a:ext uri="{FF2B5EF4-FFF2-40B4-BE49-F238E27FC236}">
              <a16:creationId xmlns:a16="http://schemas.microsoft.com/office/drawing/2014/main" id="{6C6F9E52-F6CD-4FFE-894B-7335BB0FB976}"/>
            </a:ext>
          </a:extLst>
        </xdr:cNvPr>
        <xdr:cNvSpPr txBox="1"/>
      </xdr:nvSpPr>
      <xdr:spPr>
        <a:xfrm>
          <a:off x="2608795" y="13167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151446</xdr:rowOff>
    </xdr:from>
    <xdr:to>
      <xdr:col>10</xdr:col>
      <xdr:colOff>114300</xdr:colOff>
      <xdr:row>75</xdr:row>
      <xdr:rowOff>107043</xdr:rowOff>
    </xdr:to>
    <xdr:cxnSp macro="">
      <xdr:nvCxnSpPr>
        <xdr:cNvPr id="185" name="直線コネクタ 184">
          <a:extLst>
            <a:ext uri="{FF2B5EF4-FFF2-40B4-BE49-F238E27FC236}">
              <a16:creationId xmlns:a16="http://schemas.microsoft.com/office/drawing/2014/main" id="{B88C97D5-4A79-4D25-9224-1213C266C38E}"/>
            </a:ext>
          </a:extLst>
        </xdr:cNvPr>
        <xdr:cNvCxnSpPr/>
      </xdr:nvCxnSpPr>
      <xdr:spPr>
        <a:xfrm flipV="1">
          <a:off x="1130300" y="12667296"/>
          <a:ext cx="889000" cy="298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53ED9452-48A6-4429-B493-87BE6940561F}"/>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46079</xdr:rowOff>
    </xdr:from>
    <xdr:ext cx="599010" cy="259045"/>
    <xdr:sp macro="" textlink="">
      <xdr:nvSpPr>
        <xdr:cNvPr id="187" name="テキスト ボックス 186">
          <a:extLst>
            <a:ext uri="{FF2B5EF4-FFF2-40B4-BE49-F238E27FC236}">
              <a16:creationId xmlns:a16="http://schemas.microsoft.com/office/drawing/2014/main" id="{A2F65FFE-C88D-4431-BAC2-D7FB7FC2DB1D}"/>
            </a:ext>
          </a:extLst>
        </xdr:cNvPr>
        <xdr:cNvSpPr txBox="1"/>
      </xdr:nvSpPr>
      <xdr:spPr>
        <a:xfrm>
          <a:off x="1719795" y="13076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128731</xdr:rowOff>
    </xdr:from>
    <xdr:to>
      <xdr:col>6</xdr:col>
      <xdr:colOff>38100</xdr:colOff>
      <xdr:row>76</xdr:row>
      <xdr:rowOff>58880</xdr:rowOff>
    </xdr:to>
    <xdr:sp macro="" textlink="">
      <xdr:nvSpPr>
        <xdr:cNvPr id="188" name="フローチャート: 判断 187">
          <a:extLst>
            <a:ext uri="{FF2B5EF4-FFF2-40B4-BE49-F238E27FC236}">
              <a16:creationId xmlns:a16="http://schemas.microsoft.com/office/drawing/2014/main" id="{67032303-F673-4201-B4AD-D526EE332830}"/>
            </a:ext>
          </a:extLst>
        </xdr:cNvPr>
        <xdr:cNvSpPr/>
      </xdr:nvSpPr>
      <xdr:spPr>
        <a:xfrm>
          <a:off x="1079500" y="1298748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50007</xdr:rowOff>
    </xdr:from>
    <xdr:ext cx="599010" cy="259045"/>
    <xdr:sp macro="" textlink="">
      <xdr:nvSpPr>
        <xdr:cNvPr id="189" name="テキスト ボックス 188">
          <a:extLst>
            <a:ext uri="{FF2B5EF4-FFF2-40B4-BE49-F238E27FC236}">
              <a16:creationId xmlns:a16="http://schemas.microsoft.com/office/drawing/2014/main" id="{49DD7D17-5640-4363-BA1D-C7A1FAEE7732}"/>
            </a:ext>
          </a:extLst>
        </xdr:cNvPr>
        <xdr:cNvSpPr txBox="1"/>
      </xdr:nvSpPr>
      <xdr:spPr>
        <a:xfrm>
          <a:off x="830795" y="13080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9745F2FC-BB45-4093-8FEC-7911E3F7D068}"/>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32566C69-0FCB-4056-BC94-7C7CCC3C1F6A}"/>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4A19ECC4-C0F0-4FE8-A6E0-131E5AB2A5C3}"/>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62A6E9BA-EF0D-4A1F-8E4A-703CBFA2451A}"/>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D589B3C8-E741-423E-86D3-56CD56C045CD}"/>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122351</xdr:rowOff>
    </xdr:from>
    <xdr:to>
      <xdr:col>24</xdr:col>
      <xdr:colOff>114300</xdr:colOff>
      <xdr:row>73</xdr:row>
      <xdr:rowOff>52501</xdr:rowOff>
    </xdr:to>
    <xdr:sp macro="" textlink="">
      <xdr:nvSpPr>
        <xdr:cNvPr id="195" name="楕円 194">
          <a:extLst>
            <a:ext uri="{FF2B5EF4-FFF2-40B4-BE49-F238E27FC236}">
              <a16:creationId xmlns:a16="http://schemas.microsoft.com/office/drawing/2014/main" id="{781A547F-35D8-4994-8425-E926E7596AA8}"/>
            </a:ext>
          </a:extLst>
        </xdr:cNvPr>
        <xdr:cNvSpPr/>
      </xdr:nvSpPr>
      <xdr:spPr>
        <a:xfrm>
          <a:off x="4584700" y="12466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145228</xdr:rowOff>
    </xdr:from>
    <xdr:ext cx="599010" cy="259045"/>
    <xdr:sp macro="" textlink="">
      <xdr:nvSpPr>
        <xdr:cNvPr id="196" name="民生費該当値テキスト">
          <a:extLst>
            <a:ext uri="{FF2B5EF4-FFF2-40B4-BE49-F238E27FC236}">
              <a16:creationId xmlns:a16="http://schemas.microsoft.com/office/drawing/2014/main" id="{33471806-8989-4ECC-871C-F77C4CCD22E8}"/>
            </a:ext>
          </a:extLst>
        </xdr:cNvPr>
        <xdr:cNvSpPr txBox="1"/>
      </xdr:nvSpPr>
      <xdr:spPr>
        <a:xfrm>
          <a:off x="4686300" y="12318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72593</xdr:rowOff>
    </xdr:from>
    <xdr:to>
      <xdr:col>20</xdr:col>
      <xdr:colOff>38100</xdr:colOff>
      <xdr:row>74</xdr:row>
      <xdr:rowOff>2743</xdr:rowOff>
    </xdr:to>
    <xdr:sp macro="" textlink="">
      <xdr:nvSpPr>
        <xdr:cNvPr id="197" name="楕円 196">
          <a:extLst>
            <a:ext uri="{FF2B5EF4-FFF2-40B4-BE49-F238E27FC236}">
              <a16:creationId xmlns:a16="http://schemas.microsoft.com/office/drawing/2014/main" id="{B2C85D4C-CD20-46DF-9BC1-CFF1A6D30A53}"/>
            </a:ext>
          </a:extLst>
        </xdr:cNvPr>
        <xdr:cNvSpPr/>
      </xdr:nvSpPr>
      <xdr:spPr>
        <a:xfrm>
          <a:off x="3746500" y="12588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19270</xdr:rowOff>
    </xdr:from>
    <xdr:ext cx="599010" cy="259045"/>
    <xdr:sp macro="" textlink="">
      <xdr:nvSpPr>
        <xdr:cNvPr id="198" name="テキスト ボックス 197">
          <a:extLst>
            <a:ext uri="{FF2B5EF4-FFF2-40B4-BE49-F238E27FC236}">
              <a16:creationId xmlns:a16="http://schemas.microsoft.com/office/drawing/2014/main" id="{E859EBD8-DCB8-467D-8776-4106742C1A4C}"/>
            </a:ext>
          </a:extLst>
        </xdr:cNvPr>
        <xdr:cNvSpPr txBox="1"/>
      </xdr:nvSpPr>
      <xdr:spPr>
        <a:xfrm>
          <a:off x="3497795" y="12363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3730</xdr:rowOff>
    </xdr:from>
    <xdr:to>
      <xdr:col>15</xdr:col>
      <xdr:colOff>101600</xdr:colOff>
      <xdr:row>74</xdr:row>
      <xdr:rowOff>105330</xdr:rowOff>
    </xdr:to>
    <xdr:sp macro="" textlink="">
      <xdr:nvSpPr>
        <xdr:cNvPr id="199" name="楕円 198">
          <a:extLst>
            <a:ext uri="{FF2B5EF4-FFF2-40B4-BE49-F238E27FC236}">
              <a16:creationId xmlns:a16="http://schemas.microsoft.com/office/drawing/2014/main" id="{A80C2150-FE76-42A8-8E91-8C5ED9E6DC3A}"/>
            </a:ext>
          </a:extLst>
        </xdr:cNvPr>
        <xdr:cNvSpPr/>
      </xdr:nvSpPr>
      <xdr:spPr>
        <a:xfrm>
          <a:off x="2857500" y="1269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121857</xdr:rowOff>
    </xdr:from>
    <xdr:ext cx="599010" cy="259045"/>
    <xdr:sp macro="" textlink="">
      <xdr:nvSpPr>
        <xdr:cNvPr id="200" name="テキスト ボックス 199">
          <a:extLst>
            <a:ext uri="{FF2B5EF4-FFF2-40B4-BE49-F238E27FC236}">
              <a16:creationId xmlns:a16="http://schemas.microsoft.com/office/drawing/2014/main" id="{E538AB6A-E129-49BF-B24B-E07B3C9BE780}"/>
            </a:ext>
          </a:extLst>
        </xdr:cNvPr>
        <xdr:cNvSpPr txBox="1"/>
      </xdr:nvSpPr>
      <xdr:spPr>
        <a:xfrm>
          <a:off x="2608795" y="12466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100646</xdr:rowOff>
    </xdr:from>
    <xdr:to>
      <xdr:col>10</xdr:col>
      <xdr:colOff>165100</xdr:colOff>
      <xdr:row>74</xdr:row>
      <xdr:rowOff>30796</xdr:rowOff>
    </xdr:to>
    <xdr:sp macro="" textlink="">
      <xdr:nvSpPr>
        <xdr:cNvPr id="201" name="楕円 200">
          <a:extLst>
            <a:ext uri="{FF2B5EF4-FFF2-40B4-BE49-F238E27FC236}">
              <a16:creationId xmlns:a16="http://schemas.microsoft.com/office/drawing/2014/main" id="{A8DC52C7-FFBE-454B-B3BE-D6CF44493A6C}"/>
            </a:ext>
          </a:extLst>
        </xdr:cNvPr>
        <xdr:cNvSpPr/>
      </xdr:nvSpPr>
      <xdr:spPr>
        <a:xfrm>
          <a:off x="1968500" y="12616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47323</xdr:rowOff>
    </xdr:from>
    <xdr:ext cx="599010" cy="259045"/>
    <xdr:sp macro="" textlink="">
      <xdr:nvSpPr>
        <xdr:cNvPr id="202" name="テキスト ボックス 201">
          <a:extLst>
            <a:ext uri="{FF2B5EF4-FFF2-40B4-BE49-F238E27FC236}">
              <a16:creationId xmlns:a16="http://schemas.microsoft.com/office/drawing/2014/main" id="{2556BC39-3918-4283-B619-63C5034511C1}"/>
            </a:ext>
          </a:extLst>
        </xdr:cNvPr>
        <xdr:cNvSpPr txBox="1"/>
      </xdr:nvSpPr>
      <xdr:spPr>
        <a:xfrm>
          <a:off x="1719795" y="12391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56243</xdr:rowOff>
    </xdr:from>
    <xdr:to>
      <xdr:col>6</xdr:col>
      <xdr:colOff>38100</xdr:colOff>
      <xdr:row>75</xdr:row>
      <xdr:rowOff>157843</xdr:rowOff>
    </xdr:to>
    <xdr:sp macro="" textlink="">
      <xdr:nvSpPr>
        <xdr:cNvPr id="203" name="楕円 202">
          <a:extLst>
            <a:ext uri="{FF2B5EF4-FFF2-40B4-BE49-F238E27FC236}">
              <a16:creationId xmlns:a16="http://schemas.microsoft.com/office/drawing/2014/main" id="{E0591264-B5B8-4E83-AAB5-A3ACACD896BD}"/>
            </a:ext>
          </a:extLst>
        </xdr:cNvPr>
        <xdr:cNvSpPr/>
      </xdr:nvSpPr>
      <xdr:spPr>
        <a:xfrm>
          <a:off x="1079500" y="1291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2920</xdr:rowOff>
    </xdr:from>
    <xdr:ext cx="599010" cy="259045"/>
    <xdr:sp macro="" textlink="">
      <xdr:nvSpPr>
        <xdr:cNvPr id="204" name="テキスト ボックス 203">
          <a:extLst>
            <a:ext uri="{FF2B5EF4-FFF2-40B4-BE49-F238E27FC236}">
              <a16:creationId xmlns:a16="http://schemas.microsoft.com/office/drawing/2014/main" id="{581C3537-9D5C-4FE4-AF35-F819CDDB0D2F}"/>
            </a:ext>
          </a:extLst>
        </xdr:cNvPr>
        <xdr:cNvSpPr txBox="1"/>
      </xdr:nvSpPr>
      <xdr:spPr>
        <a:xfrm>
          <a:off x="830795" y="12690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DA5CB0E3-9307-496D-82E6-E712C7A87AA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6CB7D819-DE78-4F05-A526-C273F4A1437B}"/>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76C2D59E-9D3E-4E22-8D84-A337B6FD3A87}"/>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872012B8-7DE8-4158-96AF-7450014BD772}"/>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1D184152-E4D2-4EF5-B6D4-A7AF0B49C8F2}"/>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C25A2ABA-7301-4D72-9110-1B1879C0EB67}"/>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72B69BF1-0958-4AF0-80D8-4EA77305E683}"/>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7481E359-43C9-43D9-9AAF-9B8DEE25FECF}"/>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25B5918C-6966-4C19-AD7F-74605DF10567}"/>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9C649C98-4764-4503-83A7-3F78746B756B}"/>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CE97B746-FEB8-48C7-AEC9-9EB80B8D9B13}"/>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167F1C15-95F5-4935-ABB4-5923CF8ABF29}"/>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A8E0C53E-EC66-42CB-8A3B-0AFBDB04EDE6}"/>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348EF992-0BB9-421F-B434-3F6DD381AF7D}"/>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74B34668-9A86-4161-B84C-33732ED30DD4}"/>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CCE74C14-BA20-4196-8E92-E5221B4587CC}"/>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87475D4-A2C9-48A0-A94F-25BB7352784A}"/>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DECF1B65-FDFC-4A6B-A7B0-9B25259D7537}"/>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701D231C-0C89-4F2D-A6A7-0D38C9747A83}"/>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7660A294-C0B7-4F8A-B4CA-DD374451C1A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878896F1-BB56-43BB-B384-3C5962F966E7}"/>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63386DA0-D345-403A-9A19-139FE23CF47E}"/>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AD1F8698-DC59-4466-996D-8168DD2FF498}"/>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129D3AA5-0D70-4FC9-8C2B-27D7E4F91998}"/>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FE63C65-5A78-4D5C-971F-B5494DEB4E2A}"/>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E7D93203-EF63-4EC5-974A-A6102C74B7D3}"/>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A38D0ED4-5B09-442F-A31D-5022F2AD7D81}"/>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7F3B6CCD-6D3E-49C0-89CC-BD6B78905C7F}"/>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E0AFC883-A812-4C9B-9BE2-0C447435E4F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43383</xdr:rowOff>
    </xdr:from>
    <xdr:to>
      <xdr:col>24</xdr:col>
      <xdr:colOff>63500</xdr:colOff>
      <xdr:row>94</xdr:row>
      <xdr:rowOff>44945</xdr:rowOff>
    </xdr:to>
    <xdr:cxnSp macro="">
      <xdr:nvCxnSpPr>
        <xdr:cNvPr id="234" name="直線コネクタ 233">
          <a:extLst>
            <a:ext uri="{FF2B5EF4-FFF2-40B4-BE49-F238E27FC236}">
              <a16:creationId xmlns:a16="http://schemas.microsoft.com/office/drawing/2014/main" id="{E8DD4A0C-2A41-47EA-BB6E-EC1B74A42D94}"/>
            </a:ext>
          </a:extLst>
        </xdr:cNvPr>
        <xdr:cNvCxnSpPr/>
      </xdr:nvCxnSpPr>
      <xdr:spPr>
        <a:xfrm flipV="1">
          <a:off x="3797300" y="15988233"/>
          <a:ext cx="838200" cy="173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27379</xdr:rowOff>
    </xdr:from>
    <xdr:ext cx="534377" cy="259045"/>
    <xdr:sp macro="" textlink="">
      <xdr:nvSpPr>
        <xdr:cNvPr id="235" name="衛生費平均値テキスト">
          <a:extLst>
            <a:ext uri="{FF2B5EF4-FFF2-40B4-BE49-F238E27FC236}">
              <a16:creationId xmlns:a16="http://schemas.microsoft.com/office/drawing/2014/main" id="{8D928BD5-895D-4E4B-A4A1-14875F50CDB9}"/>
            </a:ext>
          </a:extLst>
        </xdr:cNvPr>
        <xdr:cNvSpPr txBox="1"/>
      </xdr:nvSpPr>
      <xdr:spPr>
        <a:xfrm>
          <a:off x="4686300" y="16486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BB4ACA0A-FD57-4DC0-B334-AB61E0B60D17}"/>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20199</xdr:rowOff>
    </xdr:from>
    <xdr:to>
      <xdr:col>19</xdr:col>
      <xdr:colOff>177800</xdr:colOff>
      <xdr:row>94</xdr:row>
      <xdr:rowOff>44945</xdr:rowOff>
    </xdr:to>
    <xdr:cxnSp macro="">
      <xdr:nvCxnSpPr>
        <xdr:cNvPr id="237" name="直線コネクタ 236">
          <a:extLst>
            <a:ext uri="{FF2B5EF4-FFF2-40B4-BE49-F238E27FC236}">
              <a16:creationId xmlns:a16="http://schemas.microsoft.com/office/drawing/2014/main" id="{AE9CF0B9-A78F-4286-8735-B96F90F00FB5}"/>
            </a:ext>
          </a:extLst>
        </xdr:cNvPr>
        <xdr:cNvCxnSpPr/>
      </xdr:nvCxnSpPr>
      <xdr:spPr>
        <a:xfrm>
          <a:off x="2908300" y="16136499"/>
          <a:ext cx="889000" cy="24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B74B61C0-BE90-4EFC-9420-E02189139B0E}"/>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138192</xdr:rowOff>
    </xdr:from>
    <xdr:ext cx="534377" cy="259045"/>
    <xdr:sp macro="" textlink="">
      <xdr:nvSpPr>
        <xdr:cNvPr id="239" name="テキスト ボックス 238">
          <a:extLst>
            <a:ext uri="{FF2B5EF4-FFF2-40B4-BE49-F238E27FC236}">
              <a16:creationId xmlns:a16="http://schemas.microsoft.com/office/drawing/2014/main" id="{EF34D150-B0FC-434C-A3D3-242A52EB90A5}"/>
            </a:ext>
          </a:extLst>
        </xdr:cNvPr>
        <xdr:cNvSpPr txBox="1"/>
      </xdr:nvSpPr>
      <xdr:spPr>
        <a:xfrm>
          <a:off x="3530111" y="1659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20199</xdr:rowOff>
    </xdr:from>
    <xdr:to>
      <xdr:col>15</xdr:col>
      <xdr:colOff>50800</xdr:colOff>
      <xdr:row>94</xdr:row>
      <xdr:rowOff>69596</xdr:rowOff>
    </xdr:to>
    <xdr:cxnSp macro="">
      <xdr:nvCxnSpPr>
        <xdr:cNvPr id="240" name="直線コネクタ 239">
          <a:extLst>
            <a:ext uri="{FF2B5EF4-FFF2-40B4-BE49-F238E27FC236}">
              <a16:creationId xmlns:a16="http://schemas.microsoft.com/office/drawing/2014/main" id="{D4360E8F-58BD-4952-B5B1-A8FC20345151}"/>
            </a:ext>
          </a:extLst>
        </xdr:cNvPr>
        <xdr:cNvCxnSpPr/>
      </xdr:nvCxnSpPr>
      <xdr:spPr>
        <a:xfrm flipV="1">
          <a:off x="2019300" y="16136499"/>
          <a:ext cx="889000" cy="49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B6560AF1-06FA-4373-AFEB-48F5B18545EC}"/>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73252</xdr:rowOff>
    </xdr:from>
    <xdr:ext cx="534377" cy="259045"/>
    <xdr:sp macro="" textlink="">
      <xdr:nvSpPr>
        <xdr:cNvPr id="242" name="テキスト ボックス 241">
          <a:extLst>
            <a:ext uri="{FF2B5EF4-FFF2-40B4-BE49-F238E27FC236}">
              <a16:creationId xmlns:a16="http://schemas.microsoft.com/office/drawing/2014/main" id="{F4CC263B-AEAE-4D51-85C3-C9CEFD686B11}"/>
            </a:ext>
          </a:extLst>
        </xdr:cNvPr>
        <xdr:cNvSpPr txBox="1"/>
      </xdr:nvSpPr>
      <xdr:spPr>
        <a:xfrm>
          <a:off x="2641111" y="16532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69596</xdr:rowOff>
    </xdr:from>
    <xdr:to>
      <xdr:col>10</xdr:col>
      <xdr:colOff>114300</xdr:colOff>
      <xdr:row>95</xdr:row>
      <xdr:rowOff>65881</xdr:rowOff>
    </xdr:to>
    <xdr:cxnSp macro="">
      <xdr:nvCxnSpPr>
        <xdr:cNvPr id="243" name="直線コネクタ 242">
          <a:extLst>
            <a:ext uri="{FF2B5EF4-FFF2-40B4-BE49-F238E27FC236}">
              <a16:creationId xmlns:a16="http://schemas.microsoft.com/office/drawing/2014/main" id="{94C0CAAF-9F9A-400C-9CF3-35727D0B4592}"/>
            </a:ext>
          </a:extLst>
        </xdr:cNvPr>
        <xdr:cNvCxnSpPr/>
      </xdr:nvCxnSpPr>
      <xdr:spPr>
        <a:xfrm flipV="1">
          <a:off x="1130300" y="16185896"/>
          <a:ext cx="889000" cy="167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787DCC12-3192-4A49-9FA2-FBA7AD36606E}"/>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55002</xdr:rowOff>
    </xdr:from>
    <xdr:ext cx="534377" cy="259045"/>
    <xdr:sp macro="" textlink="">
      <xdr:nvSpPr>
        <xdr:cNvPr id="245" name="テキスト ボックス 244">
          <a:extLst>
            <a:ext uri="{FF2B5EF4-FFF2-40B4-BE49-F238E27FC236}">
              <a16:creationId xmlns:a16="http://schemas.microsoft.com/office/drawing/2014/main" id="{8D0D8793-D488-4698-BD8A-10EB2C4DB3EE}"/>
            </a:ext>
          </a:extLst>
        </xdr:cNvPr>
        <xdr:cNvSpPr txBox="1"/>
      </xdr:nvSpPr>
      <xdr:spPr>
        <a:xfrm>
          <a:off x="1752111" y="1651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10471</xdr:rowOff>
    </xdr:from>
    <xdr:to>
      <xdr:col>6</xdr:col>
      <xdr:colOff>38100</xdr:colOff>
      <xdr:row>96</xdr:row>
      <xdr:rowOff>112071</xdr:rowOff>
    </xdr:to>
    <xdr:sp macro="" textlink="">
      <xdr:nvSpPr>
        <xdr:cNvPr id="246" name="フローチャート: 判断 245">
          <a:extLst>
            <a:ext uri="{FF2B5EF4-FFF2-40B4-BE49-F238E27FC236}">
              <a16:creationId xmlns:a16="http://schemas.microsoft.com/office/drawing/2014/main" id="{E709ED8A-473A-4A49-859B-D1368132154B}"/>
            </a:ext>
          </a:extLst>
        </xdr:cNvPr>
        <xdr:cNvSpPr/>
      </xdr:nvSpPr>
      <xdr:spPr>
        <a:xfrm>
          <a:off x="1079500" y="164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103198</xdr:rowOff>
    </xdr:from>
    <xdr:ext cx="534377" cy="259045"/>
    <xdr:sp macro="" textlink="">
      <xdr:nvSpPr>
        <xdr:cNvPr id="247" name="テキスト ボックス 246">
          <a:extLst>
            <a:ext uri="{FF2B5EF4-FFF2-40B4-BE49-F238E27FC236}">
              <a16:creationId xmlns:a16="http://schemas.microsoft.com/office/drawing/2014/main" id="{84443A07-1BE4-4ED4-A1E6-F39269CD8C40}"/>
            </a:ext>
          </a:extLst>
        </xdr:cNvPr>
        <xdr:cNvSpPr txBox="1"/>
      </xdr:nvSpPr>
      <xdr:spPr>
        <a:xfrm>
          <a:off x="863111" y="16562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5489E218-A91C-4215-87F7-9EAF5F16D0FB}"/>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34583D44-B5A1-4F30-959C-AAFB607D28D3}"/>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73903C17-5A68-4F72-8638-CFEDEE130C1B}"/>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1BB85077-B934-4DBC-BE44-D0E33732BD52}"/>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A19B406A-83DB-4A31-86AB-46D930C15434}"/>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164033</xdr:rowOff>
    </xdr:from>
    <xdr:to>
      <xdr:col>24</xdr:col>
      <xdr:colOff>114300</xdr:colOff>
      <xdr:row>93</xdr:row>
      <xdr:rowOff>94183</xdr:rowOff>
    </xdr:to>
    <xdr:sp macro="" textlink="">
      <xdr:nvSpPr>
        <xdr:cNvPr id="253" name="楕円 252">
          <a:extLst>
            <a:ext uri="{FF2B5EF4-FFF2-40B4-BE49-F238E27FC236}">
              <a16:creationId xmlns:a16="http://schemas.microsoft.com/office/drawing/2014/main" id="{11956FE8-7ECB-4F5D-A62B-EE3548CF6205}"/>
            </a:ext>
          </a:extLst>
        </xdr:cNvPr>
        <xdr:cNvSpPr/>
      </xdr:nvSpPr>
      <xdr:spPr>
        <a:xfrm>
          <a:off x="4584700" y="15937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15460</xdr:rowOff>
    </xdr:from>
    <xdr:ext cx="534377" cy="259045"/>
    <xdr:sp macro="" textlink="">
      <xdr:nvSpPr>
        <xdr:cNvPr id="254" name="衛生費該当値テキスト">
          <a:extLst>
            <a:ext uri="{FF2B5EF4-FFF2-40B4-BE49-F238E27FC236}">
              <a16:creationId xmlns:a16="http://schemas.microsoft.com/office/drawing/2014/main" id="{75525F37-D87B-49A8-A33B-055DD7330D86}"/>
            </a:ext>
          </a:extLst>
        </xdr:cNvPr>
        <xdr:cNvSpPr txBox="1"/>
      </xdr:nvSpPr>
      <xdr:spPr>
        <a:xfrm>
          <a:off x="4686300" y="15788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165595</xdr:rowOff>
    </xdr:from>
    <xdr:to>
      <xdr:col>20</xdr:col>
      <xdr:colOff>38100</xdr:colOff>
      <xdr:row>94</xdr:row>
      <xdr:rowOff>95745</xdr:rowOff>
    </xdr:to>
    <xdr:sp macro="" textlink="">
      <xdr:nvSpPr>
        <xdr:cNvPr id="255" name="楕円 254">
          <a:extLst>
            <a:ext uri="{FF2B5EF4-FFF2-40B4-BE49-F238E27FC236}">
              <a16:creationId xmlns:a16="http://schemas.microsoft.com/office/drawing/2014/main" id="{DFF1013B-623E-48EE-838D-C5857E9105DF}"/>
            </a:ext>
          </a:extLst>
        </xdr:cNvPr>
        <xdr:cNvSpPr/>
      </xdr:nvSpPr>
      <xdr:spPr>
        <a:xfrm>
          <a:off x="3746500" y="1611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112272</xdr:rowOff>
    </xdr:from>
    <xdr:ext cx="534377" cy="259045"/>
    <xdr:sp macro="" textlink="">
      <xdr:nvSpPr>
        <xdr:cNvPr id="256" name="テキスト ボックス 255">
          <a:extLst>
            <a:ext uri="{FF2B5EF4-FFF2-40B4-BE49-F238E27FC236}">
              <a16:creationId xmlns:a16="http://schemas.microsoft.com/office/drawing/2014/main" id="{94F2FD96-B9F5-47C7-A911-253D980B7C25}"/>
            </a:ext>
          </a:extLst>
        </xdr:cNvPr>
        <xdr:cNvSpPr txBox="1"/>
      </xdr:nvSpPr>
      <xdr:spPr>
        <a:xfrm>
          <a:off x="3530111" y="15885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140849</xdr:rowOff>
    </xdr:from>
    <xdr:to>
      <xdr:col>15</xdr:col>
      <xdr:colOff>101600</xdr:colOff>
      <xdr:row>94</xdr:row>
      <xdr:rowOff>70999</xdr:rowOff>
    </xdr:to>
    <xdr:sp macro="" textlink="">
      <xdr:nvSpPr>
        <xdr:cNvPr id="257" name="楕円 256">
          <a:extLst>
            <a:ext uri="{FF2B5EF4-FFF2-40B4-BE49-F238E27FC236}">
              <a16:creationId xmlns:a16="http://schemas.microsoft.com/office/drawing/2014/main" id="{70771B77-0456-4C11-B3AA-E99A93A5D4A6}"/>
            </a:ext>
          </a:extLst>
        </xdr:cNvPr>
        <xdr:cNvSpPr/>
      </xdr:nvSpPr>
      <xdr:spPr>
        <a:xfrm>
          <a:off x="2857500" y="16085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87526</xdr:rowOff>
    </xdr:from>
    <xdr:ext cx="534377" cy="259045"/>
    <xdr:sp macro="" textlink="">
      <xdr:nvSpPr>
        <xdr:cNvPr id="258" name="テキスト ボックス 257">
          <a:extLst>
            <a:ext uri="{FF2B5EF4-FFF2-40B4-BE49-F238E27FC236}">
              <a16:creationId xmlns:a16="http://schemas.microsoft.com/office/drawing/2014/main" id="{07AC3520-367B-4E0D-900A-537E283D47F3}"/>
            </a:ext>
          </a:extLst>
        </xdr:cNvPr>
        <xdr:cNvSpPr txBox="1"/>
      </xdr:nvSpPr>
      <xdr:spPr>
        <a:xfrm>
          <a:off x="2641111" y="15860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18796</xdr:rowOff>
    </xdr:from>
    <xdr:to>
      <xdr:col>10</xdr:col>
      <xdr:colOff>165100</xdr:colOff>
      <xdr:row>94</xdr:row>
      <xdr:rowOff>120396</xdr:rowOff>
    </xdr:to>
    <xdr:sp macro="" textlink="">
      <xdr:nvSpPr>
        <xdr:cNvPr id="259" name="楕円 258">
          <a:extLst>
            <a:ext uri="{FF2B5EF4-FFF2-40B4-BE49-F238E27FC236}">
              <a16:creationId xmlns:a16="http://schemas.microsoft.com/office/drawing/2014/main" id="{F95C85DF-DEBC-45B2-A8C1-2C0DDB354ABE}"/>
            </a:ext>
          </a:extLst>
        </xdr:cNvPr>
        <xdr:cNvSpPr/>
      </xdr:nvSpPr>
      <xdr:spPr>
        <a:xfrm>
          <a:off x="1968500" y="16135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136923</xdr:rowOff>
    </xdr:from>
    <xdr:ext cx="534377" cy="259045"/>
    <xdr:sp macro="" textlink="">
      <xdr:nvSpPr>
        <xdr:cNvPr id="260" name="テキスト ボックス 259">
          <a:extLst>
            <a:ext uri="{FF2B5EF4-FFF2-40B4-BE49-F238E27FC236}">
              <a16:creationId xmlns:a16="http://schemas.microsoft.com/office/drawing/2014/main" id="{7B07E54A-AE69-4DB9-A73A-6795D714C40A}"/>
            </a:ext>
          </a:extLst>
        </xdr:cNvPr>
        <xdr:cNvSpPr txBox="1"/>
      </xdr:nvSpPr>
      <xdr:spPr>
        <a:xfrm>
          <a:off x="1752111" y="15910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15081</xdr:rowOff>
    </xdr:from>
    <xdr:to>
      <xdr:col>6</xdr:col>
      <xdr:colOff>38100</xdr:colOff>
      <xdr:row>95</xdr:row>
      <xdr:rowOff>116681</xdr:rowOff>
    </xdr:to>
    <xdr:sp macro="" textlink="">
      <xdr:nvSpPr>
        <xdr:cNvPr id="261" name="楕円 260">
          <a:extLst>
            <a:ext uri="{FF2B5EF4-FFF2-40B4-BE49-F238E27FC236}">
              <a16:creationId xmlns:a16="http://schemas.microsoft.com/office/drawing/2014/main" id="{20C13C5C-329F-4042-AEBF-8C088249CF58}"/>
            </a:ext>
          </a:extLst>
        </xdr:cNvPr>
        <xdr:cNvSpPr/>
      </xdr:nvSpPr>
      <xdr:spPr>
        <a:xfrm>
          <a:off x="1079500" y="16302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133208</xdr:rowOff>
    </xdr:from>
    <xdr:ext cx="534377" cy="259045"/>
    <xdr:sp macro="" textlink="">
      <xdr:nvSpPr>
        <xdr:cNvPr id="262" name="テキスト ボックス 261">
          <a:extLst>
            <a:ext uri="{FF2B5EF4-FFF2-40B4-BE49-F238E27FC236}">
              <a16:creationId xmlns:a16="http://schemas.microsoft.com/office/drawing/2014/main" id="{AF38A7E5-1256-44B0-A4EF-F7E0E1AFCF7A}"/>
            </a:ext>
          </a:extLst>
        </xdr:cNvPr>
        <xdr:cNvSpPr txBox="1"/>
      </xdr:nvSpPr>
      <xdr:spPr>
        <a:xfrm>
          <a:off x="863111" y="16078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FFC435C8-FC35-45EE-A0C3-BE89D4133CCB}"/>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ED18840F-1F57-415B-AAD5-0B841E1B7A01}"/>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88E2E9A5-075C-4B21-947C-0B44F2B1499A}"/>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ABF2EB4C-7651-4491-BCCA-14EEE05EEF45}"/>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9D3A892F-8AA3-4F3C-A1AC-BA36F6F3AFE2}"/>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30B7D347-F512-4516-90DA-1B13F5B10B94}"/>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28731CA0-3406-4C66-B153-359E7AC676B9}"/>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289DD47F-FDD6-4554-BFCC-292D542C7DD2}"/>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57840978-BD61-4038-8126-1C95E20E261E}"/>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88576A22-DCAB-4D36-A27B-7EE94FD26B4E}"/>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E9ABA3DF-6654-47C4-B780-AD5B4FA6ED6A}"/>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7EC77E24-D8B1-4368-B150-03AFE1E70C3A}"/>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33522610-3C52-4A03-A763-4B3D134BF12F}"/>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3600C3D6-94FF-4952-A99C-2E5362F92A05}"/>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2E5C1896-D957-4556-AA05-4266AF5B3F2B}"/>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A9BB4580-E425-4AD8-954C-CE4CB024AC0E}"/>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602E733B-4A19-4146-9AA2-19DBF572714F}"/>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FA4929A9-D3D5-419F-B297-5D481A9E971D}"/>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43A7BA87-8BE0-44EB-8373-FAE3AA7D1B09}"/>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C74B5781-084A-47D9-BB87-5C693F647091}"/>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F9AB3948-7A69-4D9B-85CD-2620D70182F7}"/>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C41E4CF2-5DEE-4BF8-AFAE-3A34222CE555}"/>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DB7A4EF2-7CDA-4D49-BD64-79E1CFC32C2E}"/>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65F95AFF-DEDE-46D3-94F6-A28706ACA82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376A9BEF-FEF7-469A-9C6F-4A7842B4512B}"/>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950B1EC3-72F1-4987-8BD2-74D3026C1F83}"/>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A4147D4A-4611-4B6C-84B3-473024A09568}"/>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DF3D5C9E-6604-4A88-9923-21E825CF66EA}"/>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6C231CB2-E2E8-4345-852B-66FCA0C4F864}"/>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4DCB8B7F-9540-4250-B2D7-6F5E775F5B84}"/>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68725</xdr:rowOff>
    </xdr:from>
    <xdr:to>
      <xdr:col>55</xdr:col>
      <xdr:colOff>0</xdr:colOff>
      <xdr:row>39</xdr:row>
      <xdr:rowOff>69269</xdr:rowOff>
    </xdr:to>
    <xdr:cxnSp macro="">
      <xdr:nvCxnSpPr>
        <xdr:cNvPr id="293" name="直線コネクタ 292">
          <a:extLst>
            <a:ext uri="{FF2B5EF4-FFF2-40B4-BE49-F238E27FC236}">
              <a16:creationId xmlns:a16="http://schemas.microsoft.com/office/drawing/2014/main" id="{B9BDE108-1706-471F-8F4C-6507CF4CEF44}"/>
            </a:ext>
          </a:extLst>
        </xdr:cNvPr>
        <xdr:cNvCxnSpPr/>
      </xdr:nvCxnSpPr>
      <xdr:spPr>
        <a:xfrm flipV="1">
          <a:off x="9639300" y="6755275"/>
          <a:ext cx="838200" cy="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119397</xdr:rowOff>
    </xdr:from>
    <xdr:ext cx="469744" cy="259045"/>
    <xdr:sp macro="" textlink="">
      <xdr:nvSpPr>
        <xdr:cNvPr id="294" name="労働費平均値テキスト">
          <a:extLst>
            <a:ext uri="{FF2B5EF4-FFF2-40B4-BE49-F238E27FC236}">
              <a16:creationId xmlns:a16="http://schemas.microsoft.com/office/drawing/2014/main" id="{4CD0E0F5-219B-481A-AA4E-F27F8810B591}"/>
            </a:ext>
          </a:extLst>
        </xdr:cNvPr>
        <xdr:cNvSpPr txBox="1"/>
      </xdr:nvSpPr>
      <xdr:spPr>
        <a:xfrm>
          <a:off x="1052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33A4792B-5733-4CD2-B1D0-B7D676676342}"/>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69269</xdr:rowOff>
    </xdr:from>
    <xdr:to>
      <xdr:col>50</xdr:col>
      <xdr:colOff>114300</xdr:colOff>
      <xdr:row>39</xdr:row>
      <xdr:rowOff>69378</xdr:rowOff>
    </xdr:to>
    <xdr:cxnSp macro="">
      <xdr:nvCxnSpPr>
        <xdr:cNvPr id="296" name="直線コネクタ 295">
          <a:extLst>
            <a:ext uri="{FF2B5EF4-FFF2-40B4-BE49-F238E27FC236}">
              <a16:creationId xmlns:a16="http://schemas.microsoft.com/office/drawing/2014/main" id="{7C9103AE-010D-4747-AA3D-594F397CF79A}"/>
            </a:ext>
          </a:extLst>
        </xdr:cNvPr>
        <xdr:cNvCxnSpPr/>
      </xdr:nvCxnSpPr>
      <xdr:spPr>
        <a:xfrm flipV="1">
          <a:off x="8750300" y="6755819"/>
          <a:ext cx="889000"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70508251-7C6F-4ABE-A1CA-4C7215BC0B19}"/>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298" name="テキスト ボックス 297">
          <a:extLst>
            <a:ext uri="{FF2B5EF4-FFF2-40B4-BE49-F238E27FC236}">
              <a16:creationId xmlns:a16="http://schemas.microsoft.com/office/drawing/2014/main" id="{14690D94-D2A2-418C-962B-229C5A53FEC6}"/>
            </a:ext>
          </a:extLst>
        </xdr:cNvPr>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69378</xdr:rowOff>
    </xdr:from>
    <xdr:to>
      <xdr:col>45</xdr:col>
      <xdr:colOff>177800</xdr:colOff>
      <xdr:row>39</xdr:row>
      <xdr:rowOff>69378</xdr:rowOff>
    </xdr:to>
    <xdr:cxnSp macro="">
      <xdr:nvCxnSpPr>
        <xdr:cNvPr id="299" name="直線コネクタ 298">
          <a:extLst>
            <a:ext uri="{FF2B5EF4-FFF2-40B4-BE49-F238E27FC236}">
              <a16:creationId xmlns:a16="http://schemas.microsoft.com/office/drawing/2014/main" id="{210FD4EC-8DEE-4552-94E1-2883F8ECC957}"/>
            </a:ext>
          </a:extLst>
        </xdr:cNvPr>
        <xdr:cNvCxnSpPr/>
      </xdr:nvCxnSpPr>
      <xdr:spPr>
        <a:xfrm>
          <a:off x="7861300" y="67559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B0DFC7BF-EDE8-44B0-BACB-45931567AA87}"/>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macro="" textlink="">
      <xdr:nvSpPr>
        <xdr:cNvPr id="301" name="テキスト ボックス 300">
          <a:extLst>
            <a:ext uri="{FF2B5EF4-FFF2-40B4-BE49-F238E27FC236}">
              <a16:creationId xmlns:a16="http://schemas.microsoft.com/office/drawing/2014/main" id="{CF08EF61-5275-4A32-86C7-9B665EA31A03}"/>
            </a:ext>
          </a:extLst>
        </xdr:cNvPr>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69378</xdr:rowOff>
    </xdr:from>
    <xdr:to>
      <xdr:col>41</xdr:col>
      <xdr:colOff>50800</xdr:colOff>
      <xdr:row>39</xdr:row>
      <xdr:rowOff>71011</xdr:rowOff>
    </xdr:to>
    <xdr:cxnSp macro="">
      <xdr:nvCxnSpPr>
        <xdr:cNvPr id="302" name="直線コネクタ 301">
          <a:extLst>
            <a:ext uri="{FF2B5EF4-FFF2-40B4-BE49-F238E27FC236}">
              <a16:creationId xmlns:a16="http://schemas.microsoft.com/office/drawing/2014/main" id="{792E3557-C588-456A-B31C-718781757526}"/>
            </a:ext>
          </a:extLst>
        </xdr:cNvPr>
        <xdr:cNvCxnSpPr/>
      </xdr:nvCxnSpPr>
      <xdr:spPr>
        <a:xfrm flipV="1">
          <a:off x="6972300" y="6755928"/>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21ABDE37-735B-4461-82FB-432EAA0D5D6D}"/>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4" name="テキスト ボックス 303">
          <a:extLst>
            <a:ext uri="{FF2B5EF4-FFF2-40B4-BE49-F238E27FC236}">
              <a16:creationId xmlns:a16="http://schemas.microsoft.com/office/drawing/2014/main" id="{3DE06250-AE60-4DD5-953A-E89A7ECF5CC5}"/>
            </a:ext>
          </a:extLst>
        </xdr:cNvPr>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119924</xdr:rowOff>
    </xdr:from>
    <xdr:to>
      <xdr:col>36</xdr:col>
      <xdr:colOff>165100</xdr:colOff>
      <xdr:row>39</xdr:row>
      <xdr:rowOff>50074</xdr:rowOff>
    </xdr:to>
    <xdr:sp macro="" textlink="">
      <xdr:nvSpPr>
        <xdr:cNvPr id="305" name="フローチャート: 判断 304">
          <a:extLst>
            <a:ext uri="{FF2B5EF4-FFF2-40B4-BE49-F238E27FC236}">
              <a16:creationId xmlns:a16="http://schemas.microsoft.com/office/drawing/2014/main" id="{8F15FFAC-1ADC-4AE6-BED9-A0E9D2033507}"/>
            </a:ext>
          </a:extLst>
        </xdr:cNvPr>
        <xdr:cNvSpPr/>
      </xdr:nvSpPr>
      <xdr:spPr>
        <a:xfrm>
          <a:off x="6921500" y="663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66601</xdr:rowOff>
    </xdr:from>
    <xdr:ext cx="378565" cy="259045"/>
    <xdr:sp macro="" textlink="">
      <xdr:nvSpPr>
        <xdr:cNvPr id="306" name="テキスト ボックス 305">
          <a:extLst>
            <a:ext uri="{FF2B5EF4-FFF2-40B4-BE49-F238E27FC236}">
              <a16:creationId xmlns:a16="http://schemas.microsoft.com/office/drawing/2014/main" id="{8C2DBEE0-37C0-460B-B165-286012476AB5}"/>
            </a:ext>
          </a:extLst>
        </xdr:cNvPr>
        <xdr:cNvSpPr txBox="1"/>
      </xdr:nvSpPr>
      <xdr:spPr>
        <a:xfrm>
          <a:off x="6783017" y="6410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BD705188-4FF3-4B40-A647-6E707780431B}"/>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B44B346A-726F-4F2A-931D-80D90FF5AC7F}"/>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1B55E124-4A1D-4C5D-BD5D-65CA0110A8F7}"/>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AA7B4993-5F97-419A-9CC5-545A064B8ACF}"/>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8B2B97BC-4A9B-4371-9451-6C29F03FF837}"/>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17925</xdr:rowOff>
    </xdr:from>
    <xdr:to>
      <xdr:col>55</xdr:col>
      <xdr:colOff>50800</xdr:colOff>
      <xdr:row>39</xdr:row>
      <xdr:rowOff>119525</xdr:rowOff>
    </xdr:to>
    <xdr:sp macro="" textlink="">
      <xdr:nvSpPr>
        <xdr:cNvPr id="312" name="楕円 311">
          <a:extLst>
            <a:ext uri="{FF2B5EF4-FFF2-40B4-BE49-F238E27FC236}">
              <a16:creationId xmlns:a16="http://schemas.microsoft.com/office/drawing/2014/main" id="{D7D8FA72-E1F9-4E59-8A8A-9A62C724F45C}"/>
            </a:ext>
          </a:extLst>
        </xdr:cNvPr>
        <xdr:cNvSpPr/>
      </xdr:nvSpPr>
      <xdr:spPr>
        <a:xfrm>
          <a:off x="10426700" y="670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104302</xdr:rowOff>
    </xdr:from>
    <xdr:ext cx="378565" cy="259045"/>
    <xdr:sp macro="" textlink="">
      <xdr:nvSpPr>
        <xdr:cNvPr id="313" name="労働費該当値テキスト">
          <a:extLst>
            <a:ext uri="{FF2B5EF4-FFF2-40B4-BE49-F238E27FC236}">
              <a16:creationId xmlns:a16="http://schemas.microsoft.com/office/drawing/2014/main" id="{B3FF01A8-6A04-4CA5-B970-60B3A5D552F7}"/>
            </a:ext>
          </a:extLst>
        </xdr:cNvPr>
        <xdr:cNvSpPr txBox="1"/>
      </xdr:nvSpPr>
      <xdr:spPr>
        <a:xfrm>
          <a:off x="10528300" y="6619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18469</xdr:rowOff>
    </xdr:from>
    <xdr:to>
      <xdr:col>50</xdr:col>
      <xdr:colOff>165100</xdr:colOff>
      <xdr:row>39</xdr:row>
      <xdr:rowOff>120069</xdr:rowOff>
    </xdr:to>
    <xdr:sp macro="" textlink="">
      <xdr:nvSpPr>
        <xdr:cNvPr id="314" name="楕円 313">
          <a:extLst>
            <a:ext uri="{FF2B5EF4-FFF2-40B4-BE49-F238E27FC236}">
              <a16:creationId xmlns:a16="http://schemas.microsoft.com/office/drawing/2014/main" id="{3CA0220E-7097-4269-B4E3-41F6500BB8C3}"/>
            </a:ext>
          </a:extLst>
        </xdr:cNvPr>
        <xdr:cNvSpPr/>
      </xdr:nvSpPr>
      <xdr:spPr>
        <a:xfrm>
          <a:off x="9588500" y="6705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111196</xdr:rowOff>
    </xdr:from>
    <xdr:ext cx="378565" cy="259045"/>
    <xdr:sp macro="" textlink="">
      <xdr:nvSpPr>
        <xdr:cNvPr id="315" name="テキスト ボックス 314">
          <a:extLst>
            <a:ext uri="{FF2B5EF4-FFF2-40B4-BE49-F238E27FC236}">
              <a16:creationId xmlns:a16="http://schemas.microsoft.com/office/drawing/2014/main" id="{61893706-2DEF-4CAB-A9D1-161E0EB4E099}"/>
            </a:ext>
          </a:extLst>
        </xdr:cNvPr>
        <xdr:cNvSpPr txBox="1"/>
      </xdr:nvSpPr>
      <xdr:spPr>
        <a:xfrm>
          <a:off x="9450017" y="67977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18578</xdr:rowOff>
    </xdr:from>
    <xdr:to>
      <xdr:col>46</xdr:col>
      <xdr:colOff>38100</xdr:colOff>
      <xdr:row>39</xdr:row>
      <xdr:rowOff>120178</xdr:rowOff>
    </xdr:to>
    <xdr:sp macro="" textlink="">
      <xdr:nvSpPr>
        <xdr:cNvPr id="316" name="楕円 315">
          <a:extLst>
            <a:ext uri="{FF2B5EF4-FFF2-40B4-BE49-F238E27FC236}">
              <a16:creationId xmlns:a16="http://schemas.microsoft.com/office/drawing/2014/main" id="{DAAC1409-B47D-46F9-B4DB-D976AE8C1C6B}"/>
            </a:ext>
          </a:extLst>
        </xdr:cNvPr>
        <xdr:cNvSpPr/>
      </xdr:nvSpPr>
      <xdr:spPr>
        <a:xfrm>
          <a:off x="8699500" y="670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111305</xdr:rowOff>
    </xdr:from>
    <xdr:ext cx="378565" cy="259045"/>
    <xdr:sp macro="" textlink="">
      <xdr:nvSpPr>
        <xdr:cNvPr id="317" name="テキスト ボックス 316">
          <a:extLst>
            <a:ext uri="{FF2B5EF4-FFF2-40B4-BE49-F238E27FC236}">
              <a16:creationId xmlns:a16="http://schemas.microsoft.com/office/drawing/2014/main" id="{766108A5-ABA3-4822-A231-9F86D6453875}"/>
            </a:ext>
          </a:extLst>
        </xdr:cNvPr>
        <xdr:cNvSpPr txBox="1"/>
      </xdr:nvSpPr>
      <xdr:spPr>
        <a:xfrm>
          <a:off x="8561017" y="67978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18578</xdr:rowOff>
    </xdr:from>
    <xdr:to>
      <xdr:col>41</xdr:col>
      <xdr:colOff>101600</xdr:colOff>
      <xdr:row>39</xdr:row>
      <xdr:rowOff>120178</xdr:rowOff>
    </xdr:to>
    <xdr:sp macro="" textlink="">
      <xdr:nvSpPr>
        <xdr:cNvPr id="318" name="楕円 317">
          <a:extLst>
            <a:ext uri="{FF2B5EF4-FFF2-40B4-BE49-F238E27FC236}">
              <a16:creationId xmlns:a16="http://schemas.microsoft.com/office/drawing/2014/main" id="{B47B0C18-2363-4ED0-BD45-ED215A8D0B9D}"/>
            </a:ext>
          </a:extLst>
        </xdr:cNvPr>
        <xdr:cNvSpPr/>
      </xdr:nvSpPr>
      <xdr:spPr>
        <a:xfrm>
          <a:off x="7810500" y="670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111305</xdr:rowOff>
    </xdr:from>
    <xdr:ext cx="378565" cy="259045"/>
    <xdr:sp macro="" textlink="">
      <xdr:nvSpPr>
        <xdr:cNvPr id="319" name="テキスト ボックス 318">
          <a:extLst>
            <a:ext uri="{FF2B5EF4-FFF2-40B4-BE49-F238E27FC236}">
              <a16:creationId xmlns:a16="http://schemas.microsoft.com/office/drawing/2014/main" id="{E9F2761A-D00D-438B-B3A1-C98DFDB937E3}"/>
            </a:ext>
          </a:extLst>
        </xdr:cNvPr>
        <xdr:cNvSpPr txBox="1"/>
      </xdr:nvSpPr>
      <xdr:spPr>
        <a:xfrm>
          <a:off x="7672017" y="67978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20211</xdr:rowOff>
    </xdr:from>
    <xdr:to>
      <xdr:col>36</xdr:col>
      <xdr:colOff>165100</xdr:colOff>
      <xdr:row>39</xdr:row>
      <xdr:rowOff>121811</xdr:rowOff>
    </xdr:to>
    <xdr:sp macro="" textlink="">
      <xdr:nvSpPr>
        <xdr:cNvPr id="320" name="楕円 319">
          <a:extLst>
            <a:ext uri="{FF2B5EF4-FFF2-40B4-BE49-F238E27FC236}">
              <a16:creationId xmlns:a16="http://schemas.microsoft.com/office/drawing/2014/main" id="{CE9B36FD-88C2-4415-8CFD-7188EBE98E97}"/>
            </a:ext>
          </a:extLst>
        </xdr:cNvPr>
        <xdr:cNvSpPr/>
      </xdr:nvSpPr>
      <xdr:spPr>
        <a:xfrm>
          <a:off x="6921500" y="670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112938</xdr:rowOff>
    </xdr:from>
    <xdr:ext cx="378565" cy="259045"/>
    <xdr:sp macro="" textlink="">
      <xdr:nvSpPr>
        <xdr:cNvPr id="321" name="テキスト ボックス 320">
          <a:extLst>
            <a:ext uri="{FF2B5EF4-FFF2-40B4-BE49-F238E27FC236}">
              <a16:creationId xmlns:a16="http://schemas.microsoft.com/office/drawing/2014/main" id="{23B1C394-5761-4162-9F0B-1724763B022A}"/>
            </a:ext>
          </a:extLst>
        </xdr:cNvPr>
        <xdr:cNvSpPr txBox="1"/>
      </xdr:nvSpPr>
      <xdr:spPr>
        <a:xfrm>
          <a:off x="6783017" y="67994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2E61ECBC-ABD3-4520-A618-4EE176DEE40E}"/>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570AF5B1-B206-41E0-875F-276CA9C8FEBD}"/>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E5AA11F4-9529-454D-A275-FD1871F27F3F}"/>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72092A30-1A6A-40CE-A68D-47D697C8AB79}"/>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706BFB06-7471-49A6-86B2-35A27327D52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86095898-0A21-4B4C-9C47-97D13166CAD4}"/>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42C6D403-9F13-4E07-9C1D-EA55F62CFA68}"/>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FA1B2F9-8BD0-427A-9E46-CC7F6DE530DA}"/>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307E1AF7-E3F5-457F-8A0C-B5EF4C4D84E5}"/>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1FBD77B1-E891-43B7-8ACE-57726F445E71}"/>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D6515199-BD05-4392-BCBB-1E70A5087041}"/>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2B4C175D-8DBB-4C75-995F-3C0962D61701}"/>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C14DF6D-E1F2-4E09-9E7C-DFF061C11206}"/>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B4E574F7-7AE8-403A-9007-94D85EC7C23A}"/>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5005C9AE-DF49-4B9A-B531-A3B5FF0F2AC7}"/>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96E55BDC-BC03-4225-97BC-0DFE71436035}"/>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AB3959CA-738E-4CD6-B387-C6AA146067E3}"/>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7A7BCEFD-285D-4EE9-805E-CFC6865C185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AE31A3DD-280F-417C-99D8-14E7D397F2FE}"/>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27598569-F65C-4736-B79B-7FA6E3C2C1DF}"/>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9DC8CC5E-DADD-4D8A-B354-D57E4CE60599}"/>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60E165EA-E827-49EA-8F87-8BA8A7D8B08D}"/>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7F3A56C5-4303-4D1D-A572-F106098FC3A2}"/>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C7814BE3-37BB-46C5-89D0-787324BF12F8}"/>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D3EA1CD1-4F9B-401E-9263-8CEFB8DFB372}"/>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17D570F2-D817-4E6E-89B7-C05C4233D3D5}"/>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52B2C29E-AAC5-4319-BBB2-D61DEAEDFDCD}"/>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20643D94-0C06-4C7A-94BE-DB876D93E8BE}"/>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5654CD2B-FF35-4B8C-BF59-5C874D01563E}"/>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E35A022C-95E9-45BF-8DD3-8F5F01FA4279}"/>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75605</xdr:rowOff>
    </xdr:from>
    <xdr:to>
      <xdr:col>55</xdr:col>
      <xdr:colOff>0</xdr:colOff>
      <xdr:row>58</xdr:row>
      <xdr:rowOff>100424</xdr:rowOff>
    </xdr:to>
    <xdr:cxnSp macro="">
      <xdr:nvCxnSpPr>
        <xdr:cNvPr id="352" name="直線コネクタ 351">
          <a:extLst>
            <a:ext uri="{FF2B5EF4-FFF2-40B4-BE49-F238E27FC236}">
              <a16:creationId xmlns:a16="http://schemas.microsoft.com/office/drawing/2014/main" id="{2F3E4BB6-D68B-4304-82B1-F8DA84C83856}"/>
            </a:ext>
          </a:extLst>
        </xdr:cNvPr>
        <xdr:cNvCxnSpPr/>
      </xdr:nvCxnSpPr>
      <xdr:spPr>
        <a:xfrm flipV="1">
          <a:off x="9639300" y="10019705"/>
          <a:ext cx="838200" cy="24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39851</xdr:rowOff>
    </xdr:from>
    <xdr:ext cx="534377" cy="259045"/>
    <xdr:sp macro="" textlink="">
      <xdr:nvSpPr>
        <xdr:cNvPr id="353" name="農林水産業費平均値テキスト">
          <a:extLst>
            <a:ext uri="{FF2B5EF4-FFF2-40B4-BE49-F238E27FC236}">
              <a16:creationId xmlns:a16="http://schemas.microsoft.com/office/drawing/2014/main" id="{3AC143AA-5432-4C68-B6DD-B6DC1F3792F1}"/>
            </a:ext>
          </a:extLst>
        </xdr:cNvPr>
        <xdr:cNvSpPr txBox="1"/>
      </xdr:nvSpPr>
      <xdr:spPr>
        <a:xfrm>
          <a:off x="10528300" y="9983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213596DE-01E2-4DE6-8CB2-77B4200DD3BA}"/>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2170</xdr:rowOff>
    </xdr:from>
    <xdr:to>
      <xdr:col>50</xdr:col>
      <xdr:colOff>114300</xdr:colOff>
      <xdr:row>58</xdr:row>
      <xdr:rowOff>100424</xdr:rowOff>
    </xdr:to>
    <xdr:cxnSp macro="">
      <xdr:nvCxnSpPr>
        <xdr:cNvPr id="355" name="直線コネクタ 354">
          <a:extLst>
            <a:ext uri="{FF2B5EF4-FFF2-40B4-BE49-F238E27FC236}">
              <a16:creationId xmlns:a16="http://schemas.microsoft.com/office/drawing/2014/main" id="{42DB7254-6468-47AF-8681-E6A5363BF315}"/>
            </a:ext>
          </a:extLst>
        </xdr:cNvPr>
        <xdr:cNvCxnSpPr/>
      </xdr:nvCxnSpPr>
      <xdr:spPr>
        <a:xfrm>
          <a:off x="8750300" y="9946270"/>
          <a:ext cx="889000" cy="98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DF44015B-2D68-4A3A-86E7-C52E5630F0F8}"/>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157777</xdr:rowOff>
    </xdr:from>
    <xdr:ext cx="534377" cy="259045"/>
    <xdr:sp macro="" textlink="">
      <xdr:nvSpPr>
        <xdr:cNvPr id="357" name="テキスト ボックス 356">
          <a:extLst>
            <a:ext uri="{FF2B5EF4-FFF2-40B4-BE49-F238E27FC236}">
              <a16:creationId xmlns:a16="http://schemas.microsoft.com/office/drawing/2014/main" id="{43319711-8604-494C-9259-EC2C56406AA3}"/>
            </a:ext>
          </a:extLst>
        </xdr:cNvPr>
        <xdr:cNvSpPr txBox="1"/>
      </xdr:nvSpPr>
      <xdr:spPr>
        <a:xfrm>
          <a:off x="9372111" y="10101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2170</xdr:rowOff>
    </xdr:from>
    <xdr:to>
      <xdr:col>45</xdr:col>
      <xdr:colOff>177800</xdr:colOff>
      <xdr:row>58</xdr:row>
      <xdr:rowOff>16365</xdr:rowOff>
    </xdr:to>
    <xdr:cxnSp macro="">
      <xdr:nvCxnSpPr>
        <xdr:cNvPr id="358" name="直線コネクタ 357">
          <a:extLst>
            <a:ext uri="{FF2B5EF4-FFF2-40B4-BE49-F238E27FC236}">
              <a16:creationId xmlns:a16="http://schemas.microsoft.com/office/drawing/2014/main" id="{8D326AE4-F55E-4F80-9DDB-7EC4DAA737A3}"/>
            </a:ext>
          </a:extLst>
        </xdr:cNvPr>
        <xdr:cNvCxnSpPr/>
      </xdr:nvCxnSpPr>
      <xdr:spPr>
        <a:xfrm flipV="1">
          <a:off x="7861300" y="9946270"/>
          <a:ext cx="889000" cy="14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43D9666C-B271-4DFC-BB7C-96E2FA6A0246}"/>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153183</xdr:rowOff>
    </xdr:from>
    <xdr:ext cx="534377" cy="259045"/>
    <xdr:sp macro="" textlink="">
      <xdr:nvSpPr>
        <xdr:cNvPr id="360" name="テキスト ボックス 359">
          <a:extLst>
            <a:ext uri="{FF2B5EF4-FFF2-40B4-BE49-F238E27FC236}">
              <a16:creationId xmlns:a16="http://schemas.microsoft.com/office/drawing/2014/main" id="{7D642A01-3594-42E9-99A9-EC0213255547}"/>
            </a:ext>
          </a:extLst>
        </xdr:cNvPr>
        <xdr:cNvSpPr txBox="1"/>
      </xdr:nvSpPr>
      <xdr:spPr>
        <a:xfrm>
          <a:off x="8483111" y="1009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4565</xdr:rowOff>
    </xdr:from>
    <xdr:to>
      <xdr:col>41</xdr:col>
      <xdr:colOff>50800</xdr:colOff>
      <xdr:row>58</xdr:row>
      <xdr:rowOff>16365</xdr:rowOff>
    </xdr:to>
    <xdr:cxnSp macro="">
      <xdr:nvCxnSpPr>
        <xdr:cNvPr id="361" name="直線コネクタ 360">
          <a:extLst>
            <a:ext uri="{FF2B5EF4-FFF2-40B4-BE49-F238E27FC236}">
              <a16:creationId xmlns:a16="http://schemas.microsoft.com/office/drawing/2014/main" id="{B30B21A4-4715-4E7E-8635-5A3B7B6C13A0}"/>
            </a:ext>
          </a:extLst>
        </xdr:cNvPr>
        <xdr:cNvCxnSpPr/>
      </xdr:nvCxnSpPr>
      <xdr:spPr>
        <a:xfrm>
          <a:off x="6972300" y="9948665"/>
          <a:ext cx="889000" cy="11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8C1C52A8-77D9-4F67-8899-DDC275BE49A3}"/>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158157</xdr:rowOff>
    </xdr:from>
    <xdr:ext cx="534377" cy="259045"/>
    <xdr:sp macro="" textlink="">
      <xdr:nvSpPr>
        <xdr:cNvPr id="363" name="テキスト ボックス 362">
          <a:extLst>
            <a:ext uri="{FF2B5EF4-FFF2-40B4-BE49-F238E27FC236}">
              <a16:creationId xmlns:a16="http://schemas.microsoft.com/office/drawing/2014/main" id="{AB8304B1-3333-4E46-87D6-F6AC013FC17B}"/>
            </a:ext>
          </a:extLst>
        </xdr:cNvPr>
        <xdr:cNvSpPr txBox="1"/>
      </xdr:nvSpPr>
      <xdr:spPr>
        <a:xfrm>
          <a:off x="7594111" y="10102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127011</xdr:rowOff>
    </xdr:from>
    <xdr:to>
      <xdr:col>36</xdr:col>
      <xdr:colOff>165100</xdr:colOff>
      <xdr:row>58</xdr:row>
      <xdr:rowOff>57161</xdr:rowOff>
    </xdr:to>
    <xdr:sp macro="" textlink="">
      <xdr:nvSpPr>
        <xdr:cNvPr id="364" name="フローチャート: 判断 363">
          <a:extLst>
            <a:ext uri="{FF2B5EF4-FFF2-40B4-BE49-F238E27FC236}">
              <a16:creationId xmlns:a16="http://schemas.microsoft.com/office/drawing/2014/main" id="{44001F36-8062-4BD0-8476-567B027EAC8C}"/>
            </a:ext>
          </a:extLst>
        </xdr:cNvPr>
        <xdr:cNvSpPr/>
      </xdr:nvSpPr>
      <xdr:spPr>
        <a:xfrm>
          <a:off x="6921500" y="9899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48288</xdr:rowOff>
    </xdr:from>
    <xdr:ext cx="534377" cy="259045"/>
    <xdr:sp macro="" textlink="">
      <xdr:nvSpPr>
        <xdr:cNvPr id="365" name="テキスト ボックス 364">
          <a:extLst>
            <a:ext uri="{FF2B5EF4-FFF2-40B4-BE49-F238E27FC236}">
              <a16:creationId xmlns:a16="http://schemas.microsoft.com/office/drawing/2014/main" id="{A8F2F590-FD4C-43E6-8B08-2FE4D1D6BA5F}"/>
            </a:ext>
          </a:extLst>
        </xdr:cNvPr>
        <xdr:cNvSpPr txBox="1"/>
      </xdr:nvSpPr>
      <xdr:spPr>
        <a:xfrm>
          <a:off x="6705111" y="9992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3002770C-2607-48F3-AC60-A150F206E4AA}"/>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E77C9FD1-5408-4106-98E6-637DEC605E85}"/>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D467A7BD-6548-45D8-AB96-A2792DDDE56C}"/>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3BFA9BDA-E2ED-4803-BA71-62464F073DD1}"/>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2993A07A-0BD8-43ED-91B4-3A8405DA81D8}"/>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24805</xdr:rowOff>
    </xdr:from>
    <xdr:to>
      <xdr:col>55</xdr:col>
      <xdr:colOff>50800</xdr:colOff>
      <xdr:row>58</xdr:row>
      <xdr:rowOff>126405</xdr:rowOff>
    </xdr:to>
    <xdr:sp macro="" textlink="">
      <xdr:nvSpPr>
        <xdr:cNvPr id="371" name="楕円 370">
          <a:extLst>
            <a:ext uri="{FF2B5EF4-FFF2-40B4-BE49-F238E27FC236}">
              <a16:creationId xmlns:a16="http://schemas.microsoft.com/office/drawing/2014/main" id="{09A4B80B-4F87-41E5-8C6F-8643F2596B36}"/>
            </a:ext>
          </a:extLst>
        </xdr:cNvPr>
        <xdr:cNvSpPr/>
      </xdr:nvSpPr>
      <xdr:spPr>
        <a:xfrm>
          <a:off x="10426700" y="996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47682</xdr:rowOff>
    </xdr:from>
    <xdr:ext cx="534377" cy="259045"/>
    <xdr:sp macro="" textlink="">
      <xdr:nvSpPr>
        <xdr:cNvPr id="372" name="農林水産業費該当値テキスト">
          <a:extLst>
            <a:ext uri="{FF2B5EF4-FFF2-40B4-BE49-F238E27FC236}">
              <a16:creationId xmlns:a16="http://schemas.microsoft.com/office/drawing/2014/main" id="{13A0F3D0-8917-4A8F-BE4C-4C58A82257F5}"/>
            </a:ext>
          </a:extLst>
        </xdr:cNvPr>
        <xdr:cNvSpPr txBox="1"/>
      </xdr:nvSpPr>
      <xdr:spPr>
        <a:xfrm>
          <a:off x="10528300" y="9820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49624</xdr:rowOff>
    </xdr:from>
    <xdr:to>
      <xdr:col>50</xdr:col>
      <xdr:colOff>165100</xdr:colOff>
      <xdr:row>58</xdr:row>
      <xdr:rowOff>151224</xdr:rowOff>
    </xdr:to>
    <xdr:sp macro="" textlink="">
      <xdr:nvSpPr>
        <xdr:cNvPr id="373" name="楕円 372">
          <a:extLst>
            <a:ext uri="{FF2B5EF4-FFF2-40B4-BE49-F238E27FC236}">
              <a16:creationId xmlns:a16="http://schemas.microsoft.com/office/drawing/2014/main" id="{6B09F969-C036-4226-9C3A-71049450CF66}"/>
            </a:ext>
          </a:extLst>
        </xdr:cNvPr>
        <xdr:cNvSpPr/>
      </xdr:nvSpPr>
      <xdr:spPr>
        <a:xfrm>
          <a:off x="9588500" y="9993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167751</xdr:rowOff>
    </xdr:from>
    <xdr:ext cx="534377" cy="259045"/>
    <xdr:sp macro="" textlink="">
      <xdr:nvSpPr>
        <xdr:cNvPr id="374" name="テキスト ボックス 373">
          <a:extLst>
            <a:ext uri="{FF2B5EF4-FFF2-40B4-BE49-F238E27FC236}">
              <a16:creationId xmlns:a16="http://schemas.microsoft.com/office/drawing/2014/main" id="{256E50E3-E312-4124-A945-C4812A77678B}"/>
            </a:ext>
          </a:extLst>
        </xdr:cNvPr>
        <xdr:cNvSpPr txBox="1"/>
      </xdr:nvSpPr>
      <xdr:spPr>
        <a:xfrm>
          <a:off x="9372111" y="9768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122820</xdr:rowOff>
    </xdr:from>
    <xdr:to>
      <xdr:col>46</xdr:col>
      <xdr:colOff>38100</xdr:colOff>
      <xdr:row>58</xdr:row>
      <xdr:rowOff>52970</xdr:rowOff>
    </xdr:to>
    <xdr:sp macro="" textlink="">
      <xdr:nvSpPr>
        <xdr:cNvPr id="375" name="楕円 374">
          <a:extLst>
            <a:ext uri="{FF2B5EF4-FFF2-40B4-BE49-F238E27FC236}">
              <a16:creationId xmlns:a16="http://schemas.microsoft.com/office/drawing/2014/main" id="{22E2A693-2EDD-47D0-A998-3601B9ED9CB7}"/>
            </a:ext>
          </a:extLst>
        </xdr:cNvPr>
        <xdr:cNvSpPr/>
      </xdr:nvSpPr>
      <xdr:spPr>
        <a:xfrm>
          <a:off x="8699500" y="989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69497</xdr:rowOff>
    </xdr:from>
    <xdr:ext cx="534377" cy="259045"/>
    <xdr:sp macro="" textlink="">
      <xdr:nvSpPr>
        <xdr:cNvPr id="376" name="テキスト ボックス 375">
          <a:extLst>
            <a:ext uri="{FF2B5EF4-FFF2-40B4-BE49-F238E27FC236}">
              <a16:creationId xmlns:a16="http://schemas.microsoft.com/office/drawing/2014/main" id="{5C178839-8121-4308-B0EF-F40C7DD564E5}"/>
            </a:ext>
          </a:extLst>
        </xdr:cNvPr>
        <xdr:cNvSpPr txBox="1"/>
      </xdr:nvSpPr>
      <xdr:spPr>
        <a:xfrm>
          <a:off x="8483111" y="9670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137015</xdr:rowOff>
    </xdr:from>
    <xdr:to>
      <xdr:col>41</xdr:col>
      <xdr:colOff>101600</xdr:colOff>
      <xdr:row>58</xdr:row>
      <xdr:rowOff>67165</xdr:rowOff>
    </xdr:to>
    <xdr:sp macro="" textlink="">
      <xdr:nvSpPr>
        <xdr:cNvPr id="377" name="楕円 376">
          <a:extLst>
            <a:ext uri="{FF2B5EF4-FFF2-40B4-BE49-F238E27FC236}">
              <a16:creationId xmlns:a16="http://schemas.microsoft.com/office/drawing/2014/main" id="{B6097B88-ED3A-4050-A92A-E373C122BCAA}"/>
            </a:ext>
          </a:extLst>
        </xdr:cNvPr>
        <xdr:cNvSpPr/>
      </xdr:nvSpPr>
      <xdr:spPr>
        <a:xfrm>
          <a:off x="7810500" y="9909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83692</xdr:rowOff>
    </xdr:from>
    <xdr:ext cx="534377" cy="259045"/>
    <xdr:sp macro="" textlink="">
      <xdr:nvSpPr>
        <xdr:cNvPr id="378" name="テキスト ボックス 377">
          <a:extLst>
            <a:ext uri="{FF2B5EF4-FFF2-40B4-BE49-F238E27FC236}">
              <a16:creationId xmlns:a16="http://schemas.microsoft.com/office/drawing/2014/main" id="{98603DE0-DF79-42DA-B2AE-485E67E2DD5C}"/>
            </a:ext>
          </a:extLst>
        </xdr:cNvPr>
        <xdr:cNvSpPr txBox="1"/>
      </xdr:nvSpPr>
      <xdr:spPr>
        <a:xfrm>
          <a:off x="7594111" y="9684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125215</xdr:rowOff>
    </xdr:from>
    <xdr:to>
      <xdr:col>36</xdr:col>
      <xdr:colOff>165100</xdr:colOff>
      <xdr:row>58</xdr:row>
      <xdr:rowOff>55365</xdr:rowOff>
    </xdr:to>
    <xdr:sp macro="" textlink="">
      <xdr:nvSpPr>
        <xdr:cNvPr id="379" name="楕円 378">
          <a:extLst>
            <a:ext uri="{FF2B5EF4-FFF2-40B4-BE49-F238E27FC236}">
              <a16:creationId xmlns:a16="http://schemas.microsoft.com/office/drawing/2014/main" id="{88680DEF-779B-484C-8B7E-3CB8E97FEAB3}"/>
            </a:ext>
          </a:extLst>
        </xdr:cNvPr>
        <xdr:cNvSpPr/>
      </xdr:nvSpPr>
      <xdr:spPr>
        <a:xfrm>
          <a:off x="6921500" y="9897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71892</xdr:rowOff>
    </xdr:from>
    <xdr:ext cx="534377" cy="259045"/>
    <xdr:sp macro="" textlink="">
      <xdr:nvSpPr>
        <xdr:cNvPr id="380" name="テキスト ボックス 379">
          <a:extLst>
            <a:ext uri="{FF2B5EF4-FFF2-40B4-BE49-F238E27FC236}">
              <a16:creationId xmlns:a16="http://schemas.microsoft.com/office/drawing/2014/main" id="{A6C0387F-4D68-4251-B21E-77A2CD002589}"/>
            </a:ext>
          </a:extLst>
        </xdr:cNvPr>
        <xdr:cNvSpPr txBox="1"/>
      </xdr:nvSpPr>
      <xdr:spPr>
        <a:xfrm>
          <a:off x="6705111" y="9673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FA53E76-731E-4A0A-977A-F43B3099FA85}"/>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E411B546-3154-4217-9C44-D9891616872B}"/>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6D29F802-5743-44FD-A93E-310EAC2C3A4A}"/>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7C9164F3-C388-4DC7-B917-3C96880C1F65}"/>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9882B160-8206-4CCF-B5EB-B46A43F6AF5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E068D94E-C97B-4F2D-84B4-C354EDE90EDB}"/>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F65346F9-7BA6-4B1C-9182-BF331A9F1514}"/>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B43E986C-78D5-41B8-9D3F-73C748226C8B}"/>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8230BB15-C793-4370-8018-3F302414E405}"/>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2EA28CF4-BE1A-4AF2-9E5C-678551173FED}"/>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438B940F-F646-4EAA-9E78-00BAF89281AB}"/>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A09652CB-6E1C-4D9C-BDF6-DD469CEFE045}"/>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D5B7BB73-ED27-4AD3-87E8-FA9F676C2546}"/>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7558B1A7-7453-43C2-BDCC-95F9D397F93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E1E26C29-5410-4185-8210-CEDCEF7AFCAB}"/>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93738B9E-6CD6-4F47-A1BD-391E51305D16}"/>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22943F2C-975C-4EA2-9268-E7CA893C6DAA}"/>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AB4557F-AFF3-4B91-89C1-3A0D203DFDEF}"/>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313AE771-D688-4E96-890A-BA329261D0D1}"/>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17F1A151-6E04-41FE-86A2-3A440D29A16E}"/>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6994888-D862-444E-84A0-9E7AE2B10DC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1E918024-26ED-4991-A9D2-6187FE6C89F2}"/>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47D2F194-EF76-4092-B31A-5BD022DD07F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12135E00-5833-4AA0-920C-34E8896A0E22}"/>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E4819E9B-BB85-41C7-8ECD-7A00AAEBAD6E}"/>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57735382-B912-489F-A0E0-EFA94E864049}"/>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98095</xdr:rowOff>
    </xdr:from>
    <xdr:to>
      <xdr:col>55</xdr:col>
      <xdr:colOff>0</xdr:colOff>
      <xdr:row>77</xdr:row>
      <xdr:rowOff>170698</xdr:rowOff>
    </xdr:to>
    <xdr:cxnSp macro="">
      <xdr:nvCxnSpPr>
        <xdr:cNvPr id="407" name="直線コネクタ 406">
          <a:extLst>
            <a:ext uri="{FF2B5EF4-FFF2-40B4-BE49-F238E27FC236}">
              <a16:creationId xmlns:a16="http://schemas.microsoft.com/office/drawing/2014/main" id="{6FFA1076-91B2-4A6F-BC6C-FCB79B86534B}"/>
            </a:ext>
          </a:extLst>
        </xdr:cNvPr>
        <xdr:cNvCxnSpPr/>
      </xdr:nvCxnSpPr>
      <xdr:spPr>
        <a:xfrm>
          <a:off x="9639300" y="13128295"/>
          <a:ext cx="838200" cy="244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143713</xdr:rowOff>
    </xdr:from>
    <xdr:ext cx="534377" cy="259045"/>
    <xdr:sp macro="" textlink="">
      <xdr:nvSpPr>
        <xdr:cNvPr id="408" name="商工費平均値テキスト">
          <a:extLst>
            <a:ext uri="{FF2B5EF4-FFF2-40B4-BE49-F238E27FC236}">
              <a16:creationId xmlns:a16="http://schemas.microsoft.com/office/drawing/2014/main" id="{510616F2-ABA9-4B42-9D23-9F0E2EA4FD3E}"/>
            </a:ext>
          </a:extLst>
        </xdr:cNvPr>
        <xdr:cNvSpPr txBox="1"/>
      </xdr:nvSpPr>
      <xdr:spPr>
        <a:xfrm>
          <a:off x="10528300" y="13002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3E3F1BC6-6746-4F65-86FA-F9434F71A8DA}"/>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98095</xdr:rowOff>
    </xdr:from>
    <xdr:to>
      <xdr:col>50</xdr:col>
      <xdr:colOff>114300</xdr:colOff>
      <xdr:row>76</xdr:row>
      <xdr:rowOff>118966</xdr:rowOff>
    </xdr:to>
    <xdr:cxnSp macro="">
      <xdr:nvCxnSpPr>
        <xdr:cNvPr id="410" name="直線コネクタ 409">
          <a:extLst>
            <a:ext uri="{FF2B5EF4-FFF2-40B4-BE49-F238E27FC236}">
              <a16:creationId xmlns:a16="http://schemas.microsoft.com/office/drawing/2014/main" id="{99167FDA-134F-4372-B797-627974A375BF}"/>
            </a:ext>
          </a:extLst>
        </xdr:cNvPr>
        <xdr:cNvCxnSpPr/>
      </xdr:nvCxnSpPr>
      <xdr:spPr>
        <a:xfrm flipV="1">
          <a:off x="8750300" y="13128295"/>
          <a:ext cx="889000" cy="20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D1EBADB0-F067-40FE-AF29-BCA170FD3579}"/>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12143</xdr:rowOff>
    </xdr:from>
    <xdr:ext cx="534377" cy="259045"/>
    <xdr:sp macro="" textlink="">
      <xdr:nvSpPr>
        <xdr:cNvPr id="412" name="テキスト ボックス 411">
          <a:extLst>
            <a:ext uri="{FF2B5EF4-FFF2-40B4-BE49-F238E27FC236}">
              <a16:creationId xmlns:a16="http://schemas.microsoft.com/office/drawing/2014/main" id="{3CFCC9FB-61AD-4A0F-90EE-B037234011F5}"/>
            </a:ext>
          </a:extLst>
        </xdr:cNvPr>
        <xdr:cNvSpPr txBox="1"/>
      </xdr:nvSpPr>
      <xdr:spPr>
        <a:xfrm>
          <a:off x="9372111" y="1321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99054</xdr:rowOff>
    </xdr:from>
    <xdr:to>
      <xdr:col>45</xdr:col>
      <xdr:colOff>177800</xdr:colOff>
      <xdr:row>76</xdr:row>
      <xdr:rowOff>118966</xdr:rowOff>
    </xdr:to>
    <xdr:cxnSp macro="">
      <xdr:nvCxnSpPr>
        <xdr:cNvPr id="413" name="直線コネクタ 412">
          <a:extLst>
            <a:ext uri="{FF2B5EF4-FFF2-40B4-BE49-F238E27FC236}">
              <a16:creationId xmlns:a16="http://schemas.microsoft.com/office/drawing/2014/main" id="{2377EF0C-434C-44DD-A460-5892478C7CB0}"/>
            </a:ext>
          </a:extLst>
        </xdr:cNvPr>
        <xdr:cNvCxnSpPr/>
      </xdr:nvCxnSpPr>
      <xdr:spPr>
        <a:xfrm>
          <a:off x="7861300" y="13129254"/>
          <a:ext cx="889000" cy="19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C911AAB5-72FF-4F02-8A18-208CCCECC10E}"/>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156849</xdr:rowOff>
    </xdr:from>
    <xdr:ext cx="534377" cy="259045"/>
    <xdr:sp macro="" textlink="">
      <xdr:nvSpPr>
        <xdr:cNvPr id="415" name="テキスト ボックス 414">
          <a:extLst>
            <a:ext uri="{FF2B5EF4-FFF2-40B4-BE49-F238E27FC236}">
              <a16:creationId xmlns:a16="http://schemas.microsoft.com/office/drawing/2014/main" id="{21255E40-DBA5-463F-B7D9-7336EBB52CE2}"/>
            </a:ext>
          </a:extLst>
        </xdr:cNvPr>
        <xdr:cNvSpPr txBox="1"/>
      </xdr:nvSpPr>
      <xdr:spPr>
        <a:xfrm>
          <a:off x="8483111" y="1284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99054</xdr:rowOff>
    </xdr:from>
    <xdr:to>
      <xdr:col>41</xdr:col>
      <xdr:colOff>50800</xdr:colOff>
      <xdr:row>77</xdr:row>
      <xdr:rowOff>72492</xdr:rowOff>
    </xdr:to>
    <xdr:cxnSp macro="">
      <xdr:nvCxnSpPr>
        <xdr:cNvPr id="416" name="直線コネクタ 415">
          <a:extLst>
            <a:ext uri="{FF2B5EF4-FFF2-40B4-BE49-F238E27FC236}">
              <a16:creationId xmlns:a16="http://schemas.microsoft.com/office/drawing/2014/main" id="{B23FF2B9-BA9E-4592-A069-7F560E52AA4B}"/>
            </a:ext>
          </a:extLst>
        </xdr:cNvPr>
        <xdr:cNvCxnSpPr/>
      </xdr:nvCxnSpPr>
      <xdr:spPr>
        <a:xfrm flipV="1">
          <a:off x="6972300" y="13129254"/>
          <a:ext cx="889000" cy="144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5A533201-B8BB-43AD-BA72-87B3DE114CC8}"/>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143817</xdr:rowOff>
    </xdr:from>
    <xdr:ext cx="534377" cy="259045"/>
    <xdr:sp macro="" textlink="">
      <xdr:nvSpPr>
        <xdr:cNvPr id="418" name="テキスト ボックス 417">
          <a:extLst>
            <a:ext uri="{FF2B5EF4-FFF2-40B4-BE49-F238E27FC236}">
              <a16:creationId xmlns:a16="http://schemas.microsoft.com/office/drawing/2014/main" id="{592AB23B-A822-499C-BA57-29F0116B0D7C}"/>
            </a:ext>
          </a:extLst>
        </xdr:cNvPr>
        <xdr:cNvSpPr txBox="1"/>
      </xdr:nvSpPr>
      <xdr:spPr>
        <a:xfrm>
          <a:off x="7594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97747</xdr:rowOff>
    </xdr:from>
    <xdr:to>
      <xdr:col>36</xdr:col>
      <xdr:colOff>165100</xdr:colOff>
      <xdr:row>76</xdr:row>
      <xdr:rowOff>27896</xdr:rowOff>
    </xdr:to>
    <xdr:sp macro="" textlink="">
      <xdr:nvSpPr>
        <xdr:cNvPr id="419" name="フローチャート: 判断 418">
          <a:extLst>
            <a:ext uri="{FF2B5EF4-FFF2-40B4-BE49-F238E27FC236}">
              <a16:creationId xmlns:a16="http://schemas.microsoft.com/office/drawing/2014/main" id="{29DC86F7-2C06-49A5-89D4-50D07730BF30}"/>
            </a:ext>
          </a:extLst>
        </xdr:cNvPr>
        <xdr:cNvSpPr/>
      </xdr:nvSpPr>
      <xdr:spPr>
        <a:xfrm>
          <a:off x="6921500" y="1295649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44424</xdr:rowOff>
    </xdr:from>
    <xdr:ext cx="534377" cy="259045"/>
    <xdr:sp macro="" textlink="">
      <xdr:nvSpPr>
        <xdr:cNvPr id="420" name="テキスト ボックス 419">
          <a:extLst>
            <a:ext uri="{FF2B5EF4-FFF2-40B4-BE49-F238E27FC236}">
              <a16:creationId xmlns:a16="http://schemas.microsoft.com/office/drawing/2014/main" id="{E418A931-C052-4728-B7D6-A75224AD49D4}"/>
            </a:ext>
          </a:extLst>
        </xdr:cNvPr>
        <xdr:cNvSpPr txBox="1"/>
      </xdr:nvSpPr>
      <xdr:spPr>
        <a:xfrm>
          <a:off x="6705111" y="1273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50580E1B-C866-45E4-A3D4-73FDC3DD990D}"/>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EAC93C39-55FD-4B28-92CD-E31675221C75}"/>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BAD366BD-EF53-4FA9-BBFF-4610FAD95803}"/>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2A2141DB-3461-4B8C-8C1B-56A2E49FDCEE}"/>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A486EA4D-1E49-4A78-9ACF-BE40BA3B6BA4}"/>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119898</xdr:rowOff>
    </xdr:from>
    <xdr:to>
      <xdr:col>55</xdr:col>
      <xdr:colOff>50800</xdr:colOff>
      <xdr:row>78</xdr:row>
      <xdr:rowOff>50048</xdr:rowOff>
    </xdr:to>
    <xdr:sp macro="" textlink="">
      <xdr:nvSpPr>
        <xdr:cNvPr id="426" name="楕円 425">
          <a:extLst>
            <a:ext uri="{FF2B5EF4-FFF2-40B4-BE49-F238E27FC236}">
              <a16:creationId xmlns:a16="http://schemas.microsoft.com/office/drawing/2014/main" id="{03E6EB5E-4FAA-4ECA-91A5-B4C2B50C7C9F}"/>
            </a:ext>
          </a:extLst>
        </xdr:cNvPr>
        <xdr:cNvSpPr/>
      </xdr:nvSpPr>
      <xdr:spPr>
        <a:xfrm>
          <a:off x="10426700" y="13321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34825</xdr:rowOff>
    </xdr:from>
    <xdr:ext cx="469744" cy="259045"/>
    <xdr:sp macro="" textlink="">
      <xdr:nvSpPr>
        <xdr:cNvPr id="427" name="商工費該当値テキスト">
          <a:extLst>
            <a:ext uri="{FF2B5EF4-FFF2-40B4-BE49-F238E27FC236}">
              <a16:creationId xmlns:a16="http://schemas.microsoft.com/office/drawing/2014/main" id="{E40C36D0-5437-4993-8752-61C20D70C9A0}"/>
            </a:ext>
          </a:extLst>
        </xdr:cNvPr>
        <xdr:cNvSpPr txBox="1"/>
      </xdr:nvSpPr>
      <xdr:spPr>
        <a:xfrm>
          <a:off x="10528300" y="13236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47295</xdr:rowOff>
    </xdr:from>
    <xdr:to>
      <xdr:col>50</xdr:col>
      <xdr:colOff>165100</xdr:colOff>
      <xdr:row>76</xdr:row>
      <xdr:rowOff>148895</xdr:rowOff>
    </xdr:to>
    <xdr:sp macro="" textlink="">
      <xdr:nvSpPr>
        <xdr:cNvPr id="428" name="楕円 427">
          <a:extLst>
            <a:ext uri="{FF2B5EF4-FFF2-40B4-BE49-F238E27FC236}">
              <a16:creationId xmlns:a16="http://schemas.microsoft.com/office/drawing/2014/main" id="{122C6CF9-F05C-4274-A5F2-62FC5C161A9A}"/>
            </a:ext>
          </a:extLst>
        </xdr:cNvPr>
        <xdr:cNvSpPr/>
      </xdr:nvSpPr>
      <xdr:spPr>
        <a:xfrm>
          <a:off x="9588500" y="13077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165422</xdr:rowOff>
    </xdr:from>
    <xdr:ext cx="534377" cy="259045"/>
    <xdr:sp macro="" textlink="">
      <xdr:nvSpPr>
        <xdr:cNvPr id="429" name="テキスト ボックス 428">
          <a:extLst>
            <a:ext uri="{FF2B5EF4-FFF2-40B4-BE49-F238E27FC236}">
              <a16:creationId xmlns:a16="http://schemas.microsoft.com/office/drawing/2014/main" id="{C258FCEA-2B0A-48FC-9AEB-D06C1E637291}"/>
            </a:ext>
          </a:extLst>
        </xdr:cNvPr>
        <xdr:cNvSpPr txBox="1"/>
      </xdr:nvSpPr>
      <xdr:spPr>
        <a:xfrm>
          <a:off x="9372111" y="12852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68166</xdr:rowOff>
    </xdr:from>
    <xdr:to>
      <xdr:col>46</xdr:col>
      <xdr:colOff>38100</xdr:colOff>
      <xdr:row>76</xdr:row>
      <xdr:rowOff>169766</xdr:rowOff>
    </xdr:to>
    <xdr:sp macro="" textlink="">
      <xdr:nvSpPr>
        <xdr:cNvPr id="430" name="楕円 429">
          <a:extLst>
            <a:ext uri="{FF2B5EF4-FFF2-40B4-BE49-F238E27FC236}">
              <a16:creationId xmlns:a16="http://schemas.microsoft.com/office/drawing/2014/main" id="{C5531996-0668-4FEB-B711-7116193C03B2}"/>
            </a:ext>
          </a:extLst>
        </xdr:cNvPr>
        <xdr:cNvSpPr/>
      </xdr:nvSpPr>
      <xdr:spPr>
        <a:xfrm>
          <a:off x="8699500" y="13098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160893</xdr:rowOff>
    </xdr:from>
    <xdr:ext cx="534377" cy="259045"/>
    <xdr:sp macro="" textlink="">
      <xdr:nvSpPr>
        <xdr:cNvPr id="431" name="テキスト ボックス 430">
          <a:extLst>
            <a:ext uri="{FF2B5EF4-FFF2-40B4-BE49-F238E27FC236}">
              <a16:creationId xmlns:a16="http://schemas.microsoft.com/office/drawing/2014/main" id="{B5F68813-41E2-40EF-9937-80EACA8E1035}"/>
            </a:ext>
          </a:extLst>
        </xdr:cNvPr>
        <xdr:cNvSpPr txBox="1"/>
      </xdr:nvSpPr>
      <xdr:spPr>
        <a:xfrm>
          <a:off x="8483111" y="13191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48254</xdr:rowOff>
    </xdr:from>
    <xdr:to>
      <xdr:col>41</xdr:col>
      <xdr:colOff>101600</xdr:colOff>
      <xdr:row>76</xdr:row>
      <xdr:rowOff>149854</xdr:rowOff>
    </xdr:to>
    <xdr:sp macro="" textlink="">
      <xdr:nvSpPr>
        <xdr:cNvPr id="432" name="楕円 431">
          <a:extLst>
            <a:ext uri="{FF2B5EF4-FFF2-40B4-BE49-F238E27FC236}">
              <a16:creationId xmlns:a16="http://schemas.microsoft.com/office/drawing/2014/main" id="{4EB7CA74-3E76-4C68-9B7F-9C804C8C531C}"/>
            </a:ext>
          </a:extLst>
        </xdr:cNvPr>
        <xdr:cNvSpPr/>
      </xdr:nvSpPr>
      <xdr:spPr>
        <a:xfrm>
          <a:off x="7810500" y="13078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166382</xdr:rowOff>
    </xdr:from>
    <xdr:ext cx="534377" cy="259045"/>
    <xdr:sp macro="" textlink="">
      <xdr:nvSpPr>
        <xdr:cNvPr id="433" name="テキスト ボックス 432">
          <a:extLst>
            <a:ext uri="{FF2B5EF4-FFF2-40B4-BE49-F238E27FC236}">
              <a16:creationId xmlns:a16="http://schemas.microsoft.com/office/drawing/2014/main" id="{1386D284-CC5B-43B5-9009-DE653D18EF2D}"/>
            </a:ext>
          </a:extLst>
        </xdr:cNvPr>
        <xdr:cNvSpPr txBox="1"/>
      </xdr:nvSpPr>
      <xdr:spPr>
        <a:xfrm>
          <a:off x="7594111" y="12853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21692</xdr:rowOff>
    </xdr:from>
    <xdr:to>
      <xdr:col>36</xdr:col>
      <xdr:colOff>165100</xdr:colOff>
      <xdr:row>77</xdr:row>
      <xdr:rowOff>123292</xdr:rowOff>
    </xdr:to>
    <xdr:sp macro="" textlink="">
      <xdr:nvSpPr>
        <xdr:cNvPr id="434" name="楕円 433">
          <a:extLst>
            <a:ext uri="{FF2B5EF4-FFF2-40B4-BE49-F238E27FC236}">
              <a16:creationId xmlns:a16="http://schemas.microsoft.com/office/drawing/2014/main" id="{A1B6ACA1-B563-454C-8BF7-5F982305C2D3}"/>
            </a:ext>
          </a:extLst>
        </xdr:cNvPr>
        <xdr:cNvSpPr/>
      </xdr:nvSpPr>
      <xdr:spPr>
        <a:xfrm>
          <a:off x="6921500" y="13223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114419</xdr:rowOff>
    </xdr:from>
    <xdr:ext cx="534377" cy="259045"/>
    <xdr:sp macro="" textlink="">
      <xdr:nvSpPr>
        <xdr:cNvPr id="435" name="テキスト ボックス 434">
          <a:extLst>
            <a:ext uri="{FF2B5EF4-FFF2-40B4-BE49-F238E27FC236}">
              <a16:creationId xmlns:a16="http://schemas.microsoft.com/office/drawing/2014/main" id="{52251725-3B34-4191-842A-B5295B4558A3}"/>
            </a:ext>
          </a:extLst>
        </xdr:cNvPr>
        <xdr:cNvSpPr txBox="1"/>
      </xdr:nvSpPr>
      <xdr:spPr>
        <a:xfrm>
          <a:off x="6705111" y="13316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50BAE084-DB74-42C6-B8F6-4548C4B477BB}"/>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7B7D0CD-7280-435B-AAFB-BB048A77BB57}"/>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E4BE3286-4468-4759-AC60-EBB689F006DD}"/>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598B5836-1203-4615-8217-DA662C3B55C5}"/>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87CE4F04-7405-41BC-A680-283C788475DD}"/>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8AC7A79D-4278-4AA6-B4D3-224433A78C53}"/>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EA6BBBD4-AE02-4C13-AAA3-E1A8D5115AFE}"/>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DDDFE931-1D02-47E1-8157-30986A919CF4}"/>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7B94FEE4-ABBF-45E3-B871-1D9E226E63FF}"/>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ED8B0A1B-B282-4117-9AFD-96E07DA0ECF2}"/>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96735A88-904C-45F3-8C8B-1440E145ED6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92179504-70F5-4A70-969A-1AB0659026F6}"/>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97A4843F-00C7-44BE-8798-78B01638BFE1}"/>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600A175F-95F1-4AD6-80D8-AF1F5E57AC64}"/>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2158140C-4924-4B89-9AB0-553B181869F7}"/>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CED12004-5D6C-405E-A708-A286E1CA4D5C}"/>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DD8E294B-295D-4687-A5E7-82CF771CE00F}"/>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F30569B7-9EF8-4CB8-9E91-A8A54C59BA6D}"/>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D74CD907-2608-4CAB-B949-9893921D5E4B}"/>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CFDB4FA5-202B-4FBD-BF6C-C33B37068E29}"/>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1B36684C-C7B0-4D17-9330-5BB5EEE7C378}"/>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226C6538-4F24-4C1F-9C47-64FB83CBBA28}"/>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55DDDF2B-50BE-4FCA-B0C4-AEFCF77FE033}"/>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7A1F058F-60B1-4648-9D38-35E05DD2E7A8}"/>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B73CA238-7608-4F15-BDE8-D2E9A86DEC9B}"/>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B18D2492-51BC-40D9-8953-9034558B4C53}"/>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2D700DD0-B217-4F03-B976-AD2BA9A82801}"/>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26537974-44CE-4D4C-A3E5-D7372735FBDA}"/>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159372</xdr:rowOff>
    </xdr:from>
    <xdr:to>
      <xdr:col>55</xdr:col>
      <xdr:colOff>0</xdr:colOff>
      <xdr:row>94</xdr:row>
      <xdr:rowOff>14909</xdr:rowOff>
    </xdr:to>
    <xdr:cxnSp macro="">
      <xdr:nvCxnSpPr>
        <xdr:cNvPr id="464" name="直線コネクタ 463">
          <a:extLst>
            <a:ext uri="{FF2B5EF4-FFF2-40B4-BE49-F238E27FC236}">
              <a16:creationId xmlns:a16="http://schemas.microsoft.com/office/drawing/2014/main" id="{DC4E2DB2-57E4-4A52-B11C-FF2C35C8C736}"/>
            </a:ext>
          </a:extLst>
        </xdr:cNvPr>
        <xdr:cNvCxnSpPr/>
      </xdr:nvCxnSpPr>
      <xdr:spPr>
        <a:xfrm>
          <a:off x="9639300" y="16104222"/>
          <a:ext cx="838200" cy="2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60062</xdr:rowOff>
    </xdr:from>
    <xdr:ext cx="534377" cy="259045"/>
    <xdr:sp macro="" textlink="">
      <xdr:nvSpPr>
        <xdr:cNvPr id="465" name="土木費平均値テキスト">
          <a:extLst>
            <a:ext uri="{FF2B5EF4-FFF2-40B4-BE49-F238E27FC236}">
              <a16:creationId xmlns:a16="http://schemas.microsoft.com/office/drawing/2014/main" id="{8203EEA4-5B90-4FE8-8CF5-0E15DC108CF9}"/>
            </a:ext>
          </a:extLst>
        </xdr:cNvPr>
        <xdr:cNvSpPr txBox="1"/>
      </xdr:nvSpPr>
      <xdr:spPr>
        <a:xfrm>
          <a:off x="10528300" y="16347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E3BE4128-7BED-48B7-8015-EE1E52438F77}"/>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159372</xdr:rowOff>
    </xdr:from>
    <xdr:to>
      <xdr:col>50</xdr:col>
      <xdr:colOff>114300</xdr:colOff>
      <xdr:row>95</xdr:row>
      <xdr:rowOff>22479</xdr:rowOff>
    </xdr:to>
    <xdr:cxnSp macro="">
      <xdr:nvCxnSpPr>
        <xdr:cNvPr id="467" name="直線コネクタ 466">
          <a:extLst>
            <a:ext uri="{FF2B5EF4-FFF2-40B4-BE49-F238E27FC236}">
              <a16:creationId xmlns:a16="http://schemas.microsoft.com/office/drawing/2014/main" id="{BB86D373-71E6-4936-AC4D-02121267A105}"/>
            </a:ext>
          </a:extLst>
        </xdr:cNvPr>
        <xdr:cNvCxnSpPr/>
      </xdr:nvCxnSpPr>
      <xdr:spPr>
        <a:xfrm flipV="1">
          <a:off x="8750300" y="16104222"/>
          <a:ext cx="889000" cy="206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9E998B63-48E4-48FF-BF03-53C47078C7DD}"/>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33914</xdr:rowOff>
    </xdr:from>
    <xdr:ext cx="534377" cy="259045"/>
    <xdr:sp macro="" textlink="">
      <xdr:nvSpPr>
        <xdr:cNvPr id="469" name="テキスト ボックス 468">
          <a:extLst>
            <a:ext uri="{FF2B5EF4-FFF2-40B4-BE49-F238E27FC236}">
              <a16:creationId xmlns:a16="http://schemas.microsoft.com/office/drawing/2014/main" id="{00795847-E10F-42F7-BF7E-DF23B8FFD5DE}"/>
            </a:ext>
          </a:extLst>
        </xdr:cNvPr>
        <xdr:cNvSpPr txBox="1"/>
      </xdr:nvSpPr>
      <xdr:spPr>
        <a:xfrm>
          <a:off x="9372111" y="16493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22479</xdr:rowOff>
    </xdr:from>
    <xdr:to>
      <xdr:col>45</xdr:col>
      <xdr:colOff>177800</xdr:colOff>
      <xdr:row>95</xdr:row>
      <xdr:rowOff>43980</xdr:rowOff>
    </xdr:to>
    <xdr:cxnSp macro="">
      <xdr:nvCxnSpPr>
        <xdr:cNvPr id="470" name="直線コネクタ 469">
          <a:extLst>
            <a:ext uri="{FF2B5EF4-FFF2-40B4-BE49-F238E27FC236}">
              <a16:creationId xmlns:a16="http://schemas.microsoft.com/office/drawing/2014/main" id="{67C89D63-04BE-4060-A8C4-7E3AFF9E2E20}"/>
            </a:ext>
          </a:extLst>
        </xdr:cNvPr>
        <xdr:cNvCxnSpPr/>
      </xdr:nvCxnSpPr>
      <xdr:spPr>
        <a:xfrm flipV="1">
          <a:off x="7861300" y="16310229"/>
          <a:ext cx="889000" cy="21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C6838BD0-2F38-492D-953C-BE1A0F4BA81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21314</xdr:rowOff>
    </xdr:from>
    <xdr:ext cx="534377" cy="259045"/>
    <xdr:sp macro="" textlink="">
      <xdr:nvSpPr>
        <xdr:cNvPr id="472" name="テキスト ボックス 471">
          <a:extLst>
            <a:ext uri="{FF2B5EF4-FFF2-40B4-BE49-F238E27FC236}">
              <a16:creationId xmlns:a16="http://schemas.microsoft.com/office/drawing/2014/main" id="{C7712ED4-ABC3-40FE-8439-B1B40278D323}"/>
            </a:ext>
          </a:extLst>
        </xdr:cNvPr>
        <xdr:cNvSpPr txBox="1"/>
      </xdr:nvSpPr>
      <xdr:spPr>
        <a:xfrm>
          <a:off x="8483111" y="16480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43980</xdr:rowOff>
    </xdr:from>
    <xdr:to>
      <xdr:col>41</xdr:col>
      <xdr:colOff>50800</xdr:colOff>
      <xdr:row>95</xdr:row>
      <xdr:rowOff>78930</xdr:rowOff>
    </xdr:to>
    <xdr:cxnSp macro="">
      <xdr:nvCxnSpPr>
        <xdr:cNvPr id="473" name="直線コネクタ 472">
          <a:extLst>
            <a:ext uri="{FF2B5EF4-FFF2-40B4-BE49-F238E27FC236}">
              <a16:creationId xmlns:a16="http://schemas.microsoft.com/office/drawing/2014/main" id="{FADE055F-2999-4E05-BE74-C207EFEBCDC7}"/>
            </a:ext>
          </a:extLst>
        </xdr:cNvPr>
        <xdr:cNvCxnSpPr/>
      </xdr:nvCxnSpPr>
      <xdr:spPr>
        <a:xfrm flipV="1">
          <a:off x="6972300" y="16331730"/>
          <a:ext cx="889000" cy="34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974B68FC-32B4-469F-ACFF-AEB24F648421}"/>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30802</xdr:rowOff>
    </xdr:from>
    <xdr:ext cx="534377" cy="259045"/>
    <xdr:sp macro="" textlink="">
      <xdr:nvSpPr>
        <xdr:cNvPr id="475" name="テキスト ボックス 474">
          <a:extLst>
            <a:ext uri="{FF2B5EF4-FFF2-40B4-BE49-F238E27FC236}">
              <a16:creationId xmlns:a16="http://schemas.microsoft.com/office/drawing/2014/main" id="{AFD37E4B-462E-438D-BA5E-B68593F6D84D}"/>
            </a:ext>
          </a:extLst>
        </xdr:cNvPr>
        <xdr:cNvSpPr txBox="1"/>
      </xdr:nvSpPr>
      <xdr:spPr>
        <a:xfrm>
          <a:off x="7594111" y="16490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28663</xdr:rowOff>
    </xdr:from>
    <xdr:to>
      <xdr:col>36</xdr:col>
      <xdr:colOff>165100</xdr:colOff>
      <xdr:row>95</xdr:row>
      <xdr:rowOff>130263</xdr:rowOff>
    </xdr:to>
    <xdr:sp macro="" textlink="">
      <xdr:nvSpPr>
        <xdr:cNvPr id="476" name="フローチャート: 判断 475">
          <a:extLst>
            <a:ext uri="{FF2B5EF4-FFF2-40B4-BE49-F238E27FC236}">
              <a16:creationId xmlns:a16="http://schemas.microsoft.com/office/drawing/2014/main" id="{0A43FDAF-72D5-4AA9-83E2-7B3D436A46EE}"/>
            </a:ext>
          </a:extLst>
        </xdr:cNvPr>
        <xdr:cNvSpPr/>
      </xdr:nvSpPr>
      <xdr:spPr>
        <a:xfrm>
          <a:off x="6921500" y="163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121390</xdr:rowOff>
    </xdr:from>
    <xdr:ext cx="534377" cy="259045"/>
    <xdr:sp macro="" textlink="">
      <xdr:nvSpPr>
        <xdr:cNvPr id="477" name="テキスト ボックス 476">
          <a:extLst>
            <a:ext uri="{FF2B5EF4-FFF2-40B4-BE49-F238E27FC236}">
              <a16:creationId xmlns:a16="http://schemas.microsoft.com/office/drawing/2014/main" id="{7034461B-3247-4E45-A57F-87195C2DF307}"/>
            </a:ext>
          </a:extLst>
        </xdr:cNvPr>
        <xdr:cNvSpPr txBox="1"/>
      </xdr:nvSpPr>
      <xdr:spPr>
        <a:xfrm>
          <a:off x="6705111" y="16409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D3F4F895-DB8D-480C-9EBC-37C4B25B3CF3}"/>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14CCDB90-64DA-48A1-A98F-9FA5F639046F}"/>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56BC2BD3-4FB8-45B4-8A3A-0D2301E4B539}"/>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7A7D059B-27D4-4834-BA4C-2CAD21F6BE34}"/>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E6DAA409-1222-4789-B6CD-27F30A568E92}"/>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135559</xdr:rowOff>
    </xdr:from>
    <xdr:to>
      <xdr:col>55</xdr:col>
      <xdr:colOff>50800</xdr:colOff>
      <xdr:row>94</xdr:row>
      <xdr:rowOff>65709</xdr:rowOff>
    </xdr:to>
    <xdr:sp macro="" textlink="">
      <xdr:nvSpPr>
        <xdr:cNvPr id="483" name="楕円 482">
          <a:extLst>
            <a:ext uri="{FF2B5EF4-FFF2-40B4-BE49-F238E27FC236}">
              <a16:creationId xmlns:a16="http://schemas.microsoft.com/office/drawing/2014/main" id="{81161AB9-A3E4-43CD-907F-5783F1B9060D}"/>
            </a:ext>
          </a:extLst>
        </xdr:cNvPr>
        <xdr:cNvSpPr/>
      </xdr:nvSpPr>
      <xdr:spPr>
        <a:xfrm>
          <a:off x="10426700" y="16080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158436</xdr:rowOff>
    </xdr:from>
    <xdr:ext cx="534377" cy="259045"/>
    <xdr:sp macro="" textlink="">
      <xdr:nvSpPr>
        <xdr:cNvPr id="484" name="土木費該当値テキスト">
          <a:extLst>
            <a:ext uri="{FF2B5EF4-FFF2-40B4-BE49-F238E27FC236}">
              <a16:creationId xmlns:a16="http://schemas.microsoft.com/office/drawing/2014/main" id="{E0D568C4-837C-4C64-928E-B2D9803823BE}"/>
            </a:ext>
          </a:extLst>
        </xdr:cNvPr>
        <xdr:cNvSpPr txBox="1"/>
      </xdr:nvSpPr>
      <xdr:spPr>
        <a:xfrm>
          <a:off x="10528300" y="15931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108572</xdr:rowOff>
    </xdr:from>
    <xdr:to>
      <xdr:col>50</xdr:col>
      <xdr:colOff>165100</xdr:colOff>
      <xdr:row>94</xdr:row>
      <xdr:rowOff>38722</xdr:rowOff>
    </xdr:to>
    <xdr:sp macro="" textlink="">
      <xdr:nvSpPr>
        <xdr:cNvPr id="485" name="楕円 484">
          <a:extLst>
            <a:ext uri="{FF2B5EF4-FFF2-40B4-BE49-F238E27FC236}">
              <a16:creationId xmlns:a16="http://schemas.microsoft.com/office/drawing/2014/main" id="{2D04A45E-F605-4C5F-A1AC-13C3D1EF3019}"/>
            </a:ext>
          </a:extLst>
        </xdr:cNvPr>
        <xdr:cNvSpPr/>
      </xdr:nvSpPr>
      <xdr:spPr>
        <a:xfrm>
          <a:off x="9588500" y="16053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55249</xdr:rowOff>
    </xdr:from>
    <xdr:ext cx="534377" cy="259045"/>
    <xdr:sp macro="" textlink="">
      <xdr:nvSpPr>
        <xdr:cNvPr id="486" name="テキスト ボックス 485">
          <a:extLst>
            <a:ext uri="{FF2B5EF4-FFF2-40B4-BE49-F238E27FC236}">
              <a16:creationId xmlns:a16="http://schemas.microsoft.com/office/drawing/2014/main" id="{85D11EA7-01B4-491F-95B0-E112BA0A0AA0}"/>
            </a:ext>
          </a:extLst>
        </xdr:cNvPr>
        <xdr:cNvSpPr txBox="1"/>
      </xdr:nvSpPr>
      <xdr:spPr>
        <a:xfrm>
          <a:off x="9372111" y="15828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143129</xdr:rowOff>
    </xdr:from>
    <xdr:to>
      <xdr:col>46</xdr:col>
      <xdr:colOff>38100</xdr:colOff>
      <xdr:row>95</xdr:row>
      <xdr:rowOff>73279</xdr:rowOff>
    </xdr:to>
    <xdr:sp macro="" textlink="">
      <xdr:nvSpPr>
        <xdr:cNvPr id="487" name="楕円 486">
          <a:extLst>
            <a:ext uri="{FF2B5EF4-FFF2-40B4-BE49-F238E27FC236}">
              <a16:creationId xmlns:a16="http://schemas.microsoft.com/office/drawing/2014/main" id="{9CBE98AD-42F7-466C-868E-82A5C0BBB85E}"/>
            </a:ext>
          </a:extLst>
        </xdr:cNvPr>
        <xdr:cNvSpPr/>
      </xdr:nvSpPr>
      <xdr:spPr>
        <a:xfrm>
          <a:off x="8699500" y="16259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89806</xdr:rowOff>
    </xdr:from>
    <xdr:ext cx="534377" cy="259045"/>
    <xdr:sp macro="" textlink="">
      <xdr:nvSpPr>
        <xdr:cNvPr id="488" name="テキスト ボックス 487">
          <a:extLst>
            <a:ext uri="{FF2B5EF4-FFF2-40B4-BE49-F238E27FC236}">
              <a16:creationId xmlns:a16="http://schemas.microsoft.com/office/drawing/2014/main" id="{BC9A9F0B-6D72-41AB-B3FE-2039481FEBB1}"/>
            </a:ext>
          </a:extLst>
        </xdr:cNvPr>
        <xdr:cNvSpPr txBox="1"/>
      </xdr:nvSpPr>
      <xdr:spPr>
        <a:xfrm>
          <a:off x="8483111" y="16034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164630</xdr:rowOff>
    </xdr:from>
    <xdr:to>
      <xdr:col>41</xdr:col>
      <xdr:colOff>101600</xdr:colOff>
      <xdr:row>95</xdr:row>
      <xdr:rowOff>94780</xdr:rowOff>
    </xdr:to>
    <xdr:sp macro="" textlink="">
      <xdr:nvSpPr>
        <xdr:cNvPr id="489" name="楕円 488">
          <a:extLst>
            <a:ext uri="{FF2B5EF4-FFF2-40B4-BE49-F238E27FC236}">
              <a16:creationId xmlns:a16="http://schemas.microsoft.com/office/drawing/2014/main" id="{114B5B72-D8C0-4A72-9607-4DCA1A17BE49}"/>
            </a:ext>
          </a:extLst>
        </xdr:cNvPr>
        <xdr:cNvSpPr/>
      </xdr:nvSpPr>
      <xdr:spPr>
        <a:xfrm>
          <a:off x="7810500" y="1628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111307</xdr:rowOff>
    </xdr:from>
    <xdr:ext cx="534377" cy="259045"/>
    <xdr:sp macro="" textlink="">
      <xdr:nvSpPr>
        <xdr:cNvPr id="490" name="テキスト ボックス 489">
          <a:extLst>
            <a:ext uri="{FF2B5EF4-FFF2-40B4-BE49-F238E27FC236}">
              <a16:creationId xmlns:a16="http://schemas.microsoft.com/office/drawing/2014/main" id="{710DF2B2-4226-4071-8185-A897C3E695FE}"/>
            </a:ext>
          </a:extLst>
        </xdr:cNvPr>
        <xdr:cNvSpPr txBox="1"/>
      </xdr:nvSpPr>
      <xdr:spPr>
        <a:xfrm>
          <a:off x="7594111" y="16056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28130</xdr:rowOff>
    </xdr:from>
    <xdr:to>
      <xdr:col>36</xdr:col>
      <xdr:colOff>165100</xdr:colOff>
      <xdr:row>95</xdr:row>
      <xdr:rowOff>129730</xdr:rowOff>
    </xdr:to>
    <xdr:sp macro="" textlink="">
      <xdr:nvSpPr>
        <xdr:cNvPr id="491" name="楕円 490">
          <a:extLst>
            <a:ext uri="{FF2B5EF4-FFF2-40B4-BE49-F238E27FC236}">
              <a16:creationId xmlns:a16="http://schemas.microsoft.com/office/drawing/2014/main" id="{AF2CCE12-AEFE-4008-B8C9-FFE569BC1447}"/>
            </a:ext>
          </a:extLst>
        </xdr:cNvPr>
        <xdr:cNvSpPr/>
      </xdr:nvSpPr>
      <xdr:spPr>
        <a:xfrm>
          <a:off x="6921500" y="1631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146257</xdr:rowOff>
    </xdr:from>
    <xdr:ext cx="534377" cy="259045"/>
    <xdr:sp macro="" textlink="">
      <xdr:nvSpPr>
        <xdr:cNvPr id="492" name="テキスト ボックス 491">
          <a:extLst>
            <a:ext uri="{FF2B5EF4-FFF2-40B4-BE49-F238E27FC236}">
              <a16:creationId xmlns:a16="http://schemas.microsoft.com/office/drawing/2014/main" id="{A729A2CA-0C93-430D-B798-F4E366BE9799}"/>
            </a:ext>
          </a:extLst>
        </xdr:cNvPr>
        <xdr:cNvSpPr txBox="1"/>
      </xdr:nvSpPr>
      <xdr:spPr>
        <a:xfrm>
          <a:off x="6705111" y="16091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32122213-D1F2-44D8-A578-18ACB081B882}"/>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13AD755D-4018-4686-BD9B-4A836804C08C}"/>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E7F4E0E8-D9F1-41B8-9236-E1CCFA263A8B}"/>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CE5A0EB0-E1EB-4FA6-A692-8B03BBE3C66F}"/>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60505E3D-F43B-42B2-9BE7-79CD5DC3655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74A046C4-904E-4FC7-ADE0-81899C243627}"/>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17875B87-C7BF-41B6-B71D-B4B0EB78CF52}"/>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6FE28C26-EC1C-44B3-804A-154041777241}"/>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9BA7C385-7813-4458-BA0B-3B134386F9D9}"/>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625A7AC-E4D5-458D-B934-2DC36C046242}"/>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F8AD4731-B6EB-4ABD-A273-B8AA310A7BC9}"/>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9FAFC06C-EA6C-43A5-A99B-718A5BCEF52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1F8FFF78-981B-41D6-8655-BAE0809F9F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C97D122F-DE58-4EF1-AAB8-121E76B15131}"/>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C9FF269C-7AF7-401B-85E3-80A0A755161D}"/>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40FF63E6-5DD6-4EB5-8B85-6F62C77C65FD}"/>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3EC699B9-6716-4C42-939D-380AB8DB37B4}"/>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4D26F091-9C0A-4779-9C58-62106AA4240B}"/>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EA4A8863-25AD-431E-837F-A20E78575176}"/>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B8B20A3D-F741-4A5D-9DBE-77CE12908D71}"/>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E3DE29B2-1785-4FDE-9D5E-25381C01ADB4}"/>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E0C2B945-A872-431C-A713-1527AF379818}"/>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C5F713AA-C8F7-4A05-B4BF-594864DE9689}"/>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B1F1D082-CED2-4DB8-92EC-DCB13D9F3578}"/>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6AAC11D0-4D89-4A9E-AF7A-47B88B18B188}"/>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D4258300-B71A-4A89-AF6D-F46E838FE25E}"/>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8A0DFBC5-B8C5-4746-81CB-097D600CE812}"/>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FE78C182-3DFE-440B-9E07-47F8D11B21A5}"/>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AB5D108F-97CE-495E-B378-F2F6E7E01D4F}"/>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83693</xdr:rowOff>
    </xdr:from>
    <xdr:to>
      <xdr:col>85</xdr:col>
      <xdr:colOff>127000</xdr:colOff>
      <xdr:row>36</xdr:row>
      <xdr:rowOff>42659</xdr:rowOff>
    </xdr:to>
    <xdr:cxnSp macro="">
      <xdr:nvCxnSpPr>
        <xdr:cNvPr id="522" name="直線コネクタ 521">
          <a:extLst>
            <a:ext uri="{FF2B5EF4-FFF2-40B4-BE49-F238E27FC236}">
              <a16:creationId xmlns:a16="http://schemas.microsoft.com/office/drawing/2014/main" id="{A0DEE814-8C7D-4276-B083-3EA507370BB0}"/>
            </a:ext>
          </a:extLst>
        </xdr:cNvPr>
        <xdr:cNvCxnSpPr/>
      </xdr:nvCxnSpPr>
      <xdr:spPr>
        <a:xfrm>
          <a:off x="15481300" y="5570093"/>
          <a:ext cx="838200" cy="64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154309</xdr:rowOff>
    </xdr:from>
    <xdr:ext cx="534377" cy="259045"/>
    <xdr:sp macro="" textlink="">
      <xdr:nvSpPr>
        <xdr:cNvPr id="523" name="消防費平均値テキスト">
          <a:extLst>
            <a:ext uri="{FF2B5EF4-FFF2-40B4-BE49-F238E27FC236}">
              <a16:creationId xmlns:a16="http://schemas.microsoft.com/office/drawing/2014/main" id="{B56A4032-2A55-47EE-B6FC-8AC115A067B3}"/>
            </a:ext>
          </a:extLst>
        </xdr:cNvPr>
        <xdr:cNvSpPr txBox="1"/>
      </xdr:nvSpPr>
      <xdr:spPr>
        <a:xfrm>
          <a:off x="16370300" y="6326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7DBEA403-E462-40B0-B17C-47E5AB18C247}"/>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32</xdr:row>
      <xdr:rowOff>83693</xdr:rowOff>
    </xdr:from>
    <xdr:to>
      <xdr:col>81</xdr:col>
      <xdr:colOff>50800</xdr:colOff>
      <xdr:row>35</xdr:row>
      <xdr:rowOff>39040</xdr:rowOff>
    </xdr:to>
    <xdr:cxnSp macro="">
      <xdr:nvCxnSpPr>
        <xdr:cNvPr id="525" name="直線コネクタ 524">
          <a:extLst>
            <a:ext uri="{FF2B5EF4-FFF2-40B4-BE49-F238E27FC236}">
              <a16:creationId xmlns:a16="http://schemas.microsoft.com/office/drawing/2014/main" id="{0C68DB74-246F-4B99-BA0D-9BE2860BE7CE}"/>
            </a:ext>
          </a:extLst>
        </xdr:cNvPr>
        <xdr:cNvCxnSpPr/>
      </xdr:nvCxnSpPr>
      <xdr:spPr>
        <a:xfrm flipV="1">
          <a:off x="14592300" y="5570093"/>
          <a:ext cx="889000" cy="469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F21CBB91-5652-4045-97BA-F88F0C13A79E}"/>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138345</xdr:rowOff>
    </xdr:from>
    <xdr:ext cx="534377" cy="259045"/>
    <xdr:sp macro="" textlink="">
      <xdr:nvSpPr>
        <xdr:cNvPr id="527" name="テキスト ボックス 526">
          <a:extLst>
            <a:ext uri="{FF2B5EF4-FFF2-40B4-BE49-F238E27FC236}">
              <a16:creationId xmlns:a16="http://schemas.microsoft.com/office/drawing/2014/main" id="{5B321F4B-D69C-41EB-8C27-9CB08A681C30}"/>
            </a:ext>
          </a:extLst>
        </xdr:cNvPr>
        <xdr:cNvSpPr txBox="1"/>
      </xdr:nvSpPr>
      <xdr:spPr>
        <a:xfrm>
          <a:off x="15214111" y="6481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39040</xdr:rowOff>
    </xdr:from>
    <xdr:to>
      <xdr:col>76</xdr:col>
      <xdr:colOff>114300</xdr:colOff>
      <xdr:row>37</xdr:row>
      <xdr:rowOff>50127</xdr:rowOff>
    </xdr:to>
    <xdr:cxnSp macro="">
      <xdr:nvCxnSpPr>
        <xdr:cNvPr id="528" name="直線コネクタ 527">
          <a:extLst>
            <a:ext uri="{FF2B5EF4-FFF2-40B4-BE49-F238E27FC236}">
              <a16:creationId xmlns:a16="http://schemas.microsoft.com/office/drawing/2014/main" id="{0C25FF80-1647-4153-9E67-9DF8DAC22856}"/>
            </a:ext>
          </a:extLst>
        </xdr:cNvPr>
        <xdr:cNvCxnSpPr/>
      </xdr:nvCxnSpPr>
      <xdr:spPr>
        <a:xfrm flipV="1">
          <a:off x="13703300" y="6039790"/>
          <a:ext cx="889000" cy="353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FFCAAE05-71CE-44C0-8D5C-63EB73B88724}"/>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13149</xdr:rowOff>
    </xdr:from>
    <xdr:ext cx="534377" cy="259045"/>
    <xdr:sp macro="" textlink="">
      <xdr:nvSpPr>
        <xdr:cNvPr id="530" name="テキスト ボックス 529">
          <a:extLst>
            <a:ext uri="{FF2B5EF4-FFF2-40B4-BE49-F238E27FC236}">
              <a16:creationId xmlns:a16="http://schemas.microsoft.com/office/drawing/2014/main" id="{AA613DB3-CD65-45FA-8783-BFB47DEDC518}"/>
            </a:ext>
          </a:extLst>
        </xdr:cNvPr>
        <xdr:cNvSpPr txBox="1"/>
      </xdr:nvSpPr>
      <xdr:spPr>
        <a:xfrm>
          <a:off x="14325111" y="652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141300</xdr:rowOff>
    </xdr:from>
    <xdr:to>
      <xdr:col>71</xdr:col>
      <xdr:colOff>177800</xdr:colOff>
      <xdr:row>37</xdr:row>
      <xdr:rowOff>50127</xdr:rowOff>
    </xdr:to>
    <xdr:cxnSp macro="">
      <xdr:nvCxnSpPr>
        <xdr:cNvPr id="531" name="直線コネクタ 530">
          <a:extLst>
            <a:ext uri="{FF2B5EF4-FFF2-40B4-BE49-F238E27FC236}">
              <a16:creationId xmlns:a16="http://schemas.microsoft.com/office/drawing/2014/main" id="{12B26FA9-4B25-43B3-AEBE-D3C0CBF0290A}"/>
            </a:ext>
          </a:extLst>
        </xdr:cNvPr>
        <xdr:cNvCxnSpPr/>
      </xdr:nvCxnSpPr>
      <xdr:spPr>
        <a:xfrm>
          <a:off x="12814300" y="5970600"/>
          <a:ext cx="889000" cy="423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202A3B59-8B69-4AB7-A543-491F6648E157}"/>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6596</xdr:rowOff>
    </xdr:from>
    <xdr:ext cx="534377" cy="259045"/>
    <xdr:sp macro="" textlink="">
      <xdr:nvSpPr>
        <xdr:cNvPr id="533" name="テキスト ボックス 532">
          <a:extLst>
            <a:ext uri="{FF2B5EF4-FFF2-40B4-BE49-F238E27FC236}">
              <a16:creationId xmlns:a16="http://schemas.microsoft.com/office/drawing/2014/main" id="{877134F1-A54B-476E-9FA9-9D623CB11267}"/>
            </a:ext>
          </a:extLst>
        </xdr:cNvPr>
        <xdr:cNvSpPr txBox="1"/>
      </xdr:nvSpPr>
      <xdr:spPr>
        <a:xfrm>
          <a:off x="13436111" y="652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82918</xdr:rowOff>
    </xdr:from>
    <xdr:to>
      <xdr:col>67</xdr:col>
      <xdr:colOff>101600</xdr:colOff>
      <xdr:row>37</xdr:row>
      <xdr:rowOff>13068</xdr:rowOff>
    </xdr:to>
    <xdr:sp macro="" textlink="">
      <xdr:nvSpPr>
        <xdr:cNvPr id="534" name="フローチャート: 判断 533">
          <a:extLst>
            <a:ext uri="{FF2B5EF4-FFF2-40B4-BE49-F238E27FC236}">
              <a16:creationId xmlns:a16="http://schemas.microsoft.com/office/drawing/2014/main" id="{46DF0D96-3AD4-49AB-9348-4CA5F51D38B6}"/>
            </a:ext>
          </a:extLst>
        </xdr:cNvPr>
        <xdr:cNvSpPr/>
      </xdr:nvSpPr>
      <xdr:spPr>
        <a:xfrm>
          <a:off x="12763500" y="625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4195</xdr:rowOff>
    </xdr:from>
    <xdr:ext cx="534377" cy="259045"/>
    <xdr:sp macro="" textlink="">
      <xdr:nvSpPr>
        <xdr:cNvPr id="535" name="テキスト ボックス 534">
          <a:extLst>
            <a:ext uri="{FF2B5EF4-FFF2-40B4-BE49-F238E27FC236}">
              <a16:creationId xmlns:a16="http://schemas.microsoft.com/office/drawing/2014/main" id="{DB7ACDA8-9C4F-40E3-9EC8-E71921AD6C57}"/>
            </a:ext>
          </a:extLst>
        </xdr:cNvPr>
        <xdr:cNvSpPr txBox="1"/>
      </xdr:nvSpPr>
      <xdr:spPr>
        <a:xfrm>
          <a:off x="12547111" y="634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931BF987-1F8D-4371-B005-AD8928A64F32}"/>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C635C48F-F78F-46C1-9E5F-A3C8859B19BB}"/>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CCE7FD33-60E1-4236-8FFE-764097FDC23A}"/>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59227D94-657A-49BB-B852-36E036122844}"/>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1815B972-8102-4DF6-AC0C-2224DF98FC3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163309</xdr:rowOff>
    </xdr:from>
    <xdr:to>
      <xdr:col>85</xdr:col>
      <xdr:colOff>177800</xdr:colOff>
      <xdr:row>36</xdr:row>
      <xdr:rowOff>93459</xdr:rowOff>
    </xdr:to>
    <xdr:sp macro="" textlink="">
      <xdr:nvSpPr>
        <xdr:cNvPr id="541" name="楕円 540">
          <a:extLst>
            <a:ext uri="{FF2B5EF4-FFF2-40B4-BE49-F238E27FC236}">
              <a16:creationId xmlns:a16="http://schemas.microsoft.com/office/drawing/2014/main" id="{ED0DA4EC-C7E8-4821-8D38-06D463E09D2F}"/>
            </a:ext>
          </a:extLst>
        </xdr:cNvPr>
        <xdr:cNvSpPr/>
      </xdr:nvSpPr>
      <xdr:spPr>
        <a:xfrm>
          <a:off x="16268700" y="6164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14736</xdr:rowOff>
    </xdr:from>
    <xdr:ext cx="534377" cy="259045"/>
    <xdr:sp macro="" textlink="">
      <xdr:nvSpPr>
        <xdr:cNvPr id="542" name="消防費該当値テキスト">
          <a:extLst>
            <a:ext uri="{FF2B5EF4-FFF2-40B4-BE49-F238E27FC236}">
              <a16:creationId xmlns:a16="http://schemas.microsoft.com/office/drawing/2014/main" id="{B849211C-3244-46C9-8AD2-796CC2671451}"/>
            </a:ext>
          </a:extLst>
        </xdr:cNvPr>
        <xdr:cNvSpPr txBox="1"/>
      </xdr:nvSpPr>
      <xdr:spPr>
        <a:xfrm>
          <a:off x="16370300" y="6015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32</xdr:row>
      <xdr:rowOff>32893</xdr:rowOff>
    </xdr:from>
    <xdr:to>
      <xdr:col>81</xdr:col>
      <xdr:colOff>101600</xdr:colOff>
      <xdr:row>32</xdr:row>
      <xdr:rowOff>134493</xdr:rowOff>
    </xdr:to>
    <xdr:sp macro="" textlink="">
      <xdr:nvSpPr>
        <xdr:cNvPr id="543" name="楕円 542">
          <a:extLst>
            <a:ext uri="{FF2B5EF4-FFF2-40B4-BE49-F238E27FC236}">
              <a16:creationId xmlns:a16="http://schemas.microsoft.com/office/drawing/2014/main" id="{AB86F567-1728-474C-BCD2-FD0CDB8DCA45}"/>
            </a:ext>
          </a:extLst>
        </xdr:cNvPr>
        <xdr:cNvSpPr/>
      </xdr:nvSpPr>
      <xdr:spPr>
        <a:xfrm>
          <a:off x="15430500" y="551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30</xdr:row>
      <xdr:rowOff>151020</xdr:rowOff>
    </xdr:from>
    <xdr:ext cx="534377" cy="259045"/>
    <xdr:sp macro="" textlink="">
      <xdr:nvSpPr>
        <xdr:cNvPr id="544" name="テキスト ボックス 543">
          <a:extLst>
            <a:ext uri="{FF2B5EF4-FFF2-40B4-BE49-F238E27FC236}">
              <a16:creationId xmlns:a16="http://schemas.microsoft.com/office/drawing/2014/main" id="{862A3ED8-4834-4F17-871E-0E83750E8A30}"/>
            </a:ext>
          </a:extLst>
        </xdr:cNvPr>
        <xdr:cNvSpPr txBox="1"/>
      </xdr:nvSpPr>
      <xdr:spPr>
        <a:xfrm>
          <a:off x="15214111" y="5294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159690</xdr:rowOff>
    </xdr:from>
    <xdr:to>
      <xdr:col>76</xdr:col>
      <xdr:colOff>165100</xdr:colOff>
      <xdr:row>35</xdr:row>
      <xdr:rowOff>89840</xdr:rowOff>
    </xdr:to>
    <xdr:sp macro="" textlink="">
      <xdr:nvSpPr>
        <xdr:cNvPr id="545" name="楕円 544">
          <a:extLst>
            <a:ext uri="{FF2B5EF4-FFF2-40B4-BE49-F238E27FC236}">
              <a16:creationId xmlns:a16="http://schemas.microsoft.com/office/drawing/2014/main" id="{D6443A25-924A-47A5-A848-83CA237FF364}"/>
            </a:ext>
          </a:extLst>
        </xdr:cNvPr>
        <xdr:cNvSpPr/>
      </xdr:nvSpPr>
      <xdr:spPr>
        <a:xfrm>
          <a:off x="14541500" y="598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106367</xdr:rowOff>
    </xdr:from>
    <xdr:ext cx="534377" cy="259045"/>
    <xdr:sp macro="" textlink="">
      <xdr:nvSpPr>
        <xdr:cNvPr id="546" name="テキスト ボックス 545">
          <a:extLst>
            <a:ext uri="{FF2B5EF4-FFF2-40B4-BE49-F238E27FC236}">
              <a16:creationId xmlns:a16="http://schemas.microsoft.com/office/drawing/2014/main" id="{581DD816-801C-486C-B83B-C2F8ADF90C87}"/>
            </a:ext>
          </a:extLst>
        </xdr:cNvPr>
        <xdr:cNvSpPr txBox="1"/>
      </xdr:nvSpPr>
      <xdr:spPr>
        <a:xfrm>
          <a:off x="14325111" y="5764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170777</xdr:rowOff>
    </xdr:from>
    <xdr:to>
      <xdr:col>72</xdr:col>
      <xdr:colOff>38100</xdr:colOff>
      <xdr:row>37</xdr:row>
      <xdr:rowOff>100927</xdr:rowOff>
    </xdr:to>
    <xdr:sp macro="" textlink="">
      <xdr:nvSpPr>
        <xdr:cNvPr id="547" name="楕円 546">
          <a:extLst>
            <a:ext uri="{FF2B5EF4-FFF2-40B4-BE49-F238E27FC236}">
              <a16:creationId xmlns:a16="http://schemas.microsoft.com/office/drawing/2014/main" id="{031EF85B-83B5-4390-AAF4-271CDBC60835}"/>
            </a:ext>
          </a:extLst>
        </xdr:cNvPr>
        <xdr:cNvSpPr/>
      </xdr:nvSpPr>
      <xdr:spPr>
        <a:xfrm>
          <a:off x="13652500" y="6342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117454</xdr:rowOff>
    </xdr:from>
    <xdr:ext cx="534377" cy="259045"/>
    <xdr:sp macro="" textlink="">
      <xdr:nvSpPr>
        <xdr:cNvPr id="548" name="テキスト ボックス 547">
          <a:extLst>
            <a:ext uri="{FF2B5EF4-FFF2-40B4-BE49-F238E27FC236}">
              <a16:creationId xmlns:a16="http://schemas.microsoft.com/office/drawing/2014/main" id="{18B2D472-754B-4BD1-88BE-C09509C7CE65}"/>
            </a:ext>
          </a:extLst>
        </xdr:cNvPr>
        <xdr:cNvSpPr txBox="1"/>
      </xdr:nvSpPr>
      <xdr:spPr>
        <a:xfrm>
          <a:off x="13436111" y="6118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90500</xdr:rowOff>
    </xdr:from>
    <xdr:to>
      <xdr:col>67</xdr:col>
      <xdr:colOff>101600</xdr:colOff>
      <xdr:row>35</xdr:row>
      <xdr:rowOff>20650</xdr:rowOff>
    </xdr:to>
    <xdr:sp macro="" textlink="">
      <xdr:nvSpPr>
        <xdr:cNvPr id="549" name="楕円 548">
          <a:extLst>
            <a:ext uri="{FF2B5EF4-FFF2-40B4-BE49-F238E27FC236}">
              <a16:creationId xmlns:a16="http://schemas.microsoft.com/office/drawing/2014/main" id="{E7DA4DA4-0C85-467B-B4A0-2F7F22C69B96}"/>
            </a:ext>
          </a:extLst>
        </xdr:cNvPr>
        <xdr:cNvSpPr/>
      </xdr:nvSpPr>
      <xdr:spPr>
        <a:xfrm>
          <a:off x="12763500" y="59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37177</xdr:rowOff>
    </xdr:from>
    <xdr:ext cx="534377" cy="259045"/>
    <xdr:sp macro="" textlink="">
      <xdr:nvSpPr>
        <xdr:cNvPr id="550" name="テキスト ボックス 549">
          <a:extLst>
            <a:ext uri="{FF2B5EF4-FFF2-40B4-BE49-F238E27FC236}">
              <a16:creationId xmlns:a16="http://schemas.microsoft.com/office/drawing/2014/main" id="{6EE1F8EC-B781-4A82-91BF-75B3EEC35CE6}"/>
            </a:ext>
          </a:extLst>
        </xdr:cNvPr>
        <xdr:cNvSpPr txBox="1"/>
      </xdr:nvSpPr>
      <xdr:spPr>
        <a:xfrm>
          <a:off x="12547111" y="5695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ED026CAB-FADF-4F10-888B-9833F325AD8C}"/>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30D27CAB-82A8-4B24-B520-AC8F249BF7D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E4C7F6E9-A0CD-4676-B960-264C653D7E36}"/>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B4E4698D-2676-4C36-BCF6-AD148F0DAEF2}"/>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4B8DAF3-849B-450A-83CB-0DDB284ED02F}"/>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9C37C49C-02EB-4FEF-9F78-F80D0B01639E}"/>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E92032E4-BC17-434F-AEAB-E1321300689F}"/>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2B0159C0-2A6B-4A10-9C24-6A1F5BA8DAA6}"/>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7062E70D-15B8-4AEC-BD3F-68DB16F1D35E}"/>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78D4D876-E685-4068-B95D-720D680275D8}"/>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5DC71295-C8DE-4B58-BC88-8C99848AABAD}"/>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302A0F14-4E54-4481-B80E-709580C9C0DD}"/>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D91FAB62-414A-4903-AEB5-8A11B5E845D5}"/>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933480E1-F4DE-4F2B-9ED4-6A2567515F59}"/>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62F1C343-5D46-4E04-909C-DE5056E252B1}"/>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203D76FF-DD49-417B-B185-1A1180D74A17}"/>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9DB5FC4B-EF78-402E-A7AD-310C20EA8639}"/>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4472F59E-D428-49E7-851D-451007FF50AC}"/>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7104FE46-38FF-4873-BC08-6BCF3F53C142}"/>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C0010CD0-073F-4817-A849-29A1A3E6DC86}"/>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94648ECA-ABD1-4C26-8BBD-835EFA34A5E7}"/>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72BDF52D-BD40-4D41-8CE3-72C87CCA3255}"/>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953D7ED9-73E1-4F44-B173-2F1836DD03BB}"/>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85A58F1F-A544-4891-A179-CD961664B72D}"/>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F4360C12-B625-4359-A9D5-1AEC4FFE34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D0F8B889-F1B5-4AF0-9D54-B31B142A79B3}"/>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3CAE1999-6B92-47C9-9A87-2A65F3D755E6}"/>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5EA4302-4ED6-4FEE-9A50-5E74EC860F52}"/>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50EEE5C8-4F7B-4CD1-B002-7B6D0375EDB1}"/>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112820</xdr:rowOff>
    </xdr:from>
    <xdr:to>
      <xdr:col>85</xdr:col>
      <xdr:colOff>127000</xdr:colOff>
      <xdr:row>53</xdr:row>
      <xdr:rowOff>168389</xdr:rowOff>
    </xdr:to>
    <xdr:cxnSp macro="">
      <xdr:nvCxnSpPr>
        <xdr:cNvPr id="580" name="直線コネクタ 579">
          <a:extLst>
            <a:ext uri="{FF2B5EF4-FFF2-40B4-BE49-F238E27FC236}">
              <a16:creationId xmlns:a16="http://schemas.microsoft.com/office/drawing/2014/main" id="{24FD5159-1FBA-4F04-8D87-B92D9FADE5F6}"/>
            </a:ext>
          </a:extLst>
        </xdr:cNvPr>
        <xdr:cNvCxnSpPr/>
      </xdr:nvCxnSpPr>
      <xdr:spPr>
        <a:xfrm flipV="1">
          <a:off x="15481300" y="9028220"/>
          <a:ext cx="838200" cy="227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71270</xdr:rowOff>
    </xdr:from>
    <xdr:ext cx="534377" cy="259045"/>
    <xdr:sp macro="" textlink="">
      <xdr:nvSpPr>
        <xdr:cNvPr id="581" name="教育費平均値テキスト">
          <a:extLst>
            <a:ext uri="{FF2B5EF4-FFF2-40B4-BE49-F238E27FC236}">
              <a16:creationId xmlns:a16="http://schemas.microsoft.com/office/drawing/2014/main" id="{3ACF12EE-9281-40F4-AA7A-A99AA3F3ACE0}"/>
            </a:ext>
          </a:extLst>
        </xdr:cNvPr>
        <xdr:cNvSpPr txBox="1"/>
      </xdr:nvSpPr>
      <xdr:spPr>
        <a:xfrm>
          <a:off x="16370300" y="9329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A2AB4390-4E59-42E1-A93B-F9C7C085103C}"/>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168389</xdr:rowOff>
    </xdr:from>
    <xdr:to>
      <xdr:col>81</xdr:col>
      <xdr:colOff>50800</xdr:colOff>
      <xdr:row>55</xdr:row>
      <xdr:rowOff>47460</xdr:rowOff>
    </xdr:to>
    <xdr:cxnSp macro="">
      <xdr:nvCxnSpPr>
        <xdr:cNvPr id="583" name="直線コネクタ 582">
          <a:extLst>
            <a:ext uri="{FF2B5EF4-FFF2-40B4-BE49-F238E27FC236}">
              <a16:creationId xmlns:a16="http://schemas.microsoft.com/office/drawing/2014/main" id="{6D35F9EB-0899-465F-9420-1B005009F4DF}"/>
            </a:ext>
          </a:extLst>
        </xdr:cNvPr>
        <xdr:cNvCxnSpPr/>
      </xdr:nvCxnSpPr>
      <xdr:spPr>
        <a:xfrm flipV="1">
          <a:off x="14592300" y="9255239"/>
          <a:ext cx="889000" cy="221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C2B245B3-20BD-4C16-833C-AF18321E6324}"/>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105713</xdr:rowOff>
    </xdr:from>
    <xdr:ext cx="534377" cy="259045"/>
    <xdr:sp macro="" textlink="">
      <xdr:nvSpPr>
        <xdr:cNvPr id="585" name="テキスト ボックス 584">
          <a:extLst>
            <a:ext uri="{FF2B5EF4-FFF2-40B4-BE49-F238E27FC236}">
              <a16:creationId xmlns:a16="http://schemas.microsoft.com/office/drawing/2014/main" id="{6B4FEA25-E980-4D72-950C-3BBF065EEBFA}"/>
            </a:ext>
          </a:extLst>
        </xdr:cNvPr>
        <xdr:cNvSpPr txBox="1"/>
      </xdr:nvSpPr>
      <xdr:spPr>
        <a:xfrm>
          <a:off x="15214111" y="953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47460</xdr:rowOff>
    </xdr:from>
    <xdr:to>
      <xdr:col>76</xdr:col>
      <xdr:colOff>114300</xdr:colOff>
      <xdr:row>56</xdr:row>
      <xdr:rowOff>54337</xdr:rowOff>
    </xdr:to>
    <xdr:cxnSp macro="">
      <xdr:nvCxnSpPr>
        <xdr:cNvPr id="586" name="直線コネクタ 585">
          <a:extLst>
            <a:ext uri="{FF2B5EF4-FFF2-40B4-BE49-F238E27FC236}">
              <a16:creationId xmlns:a16="http://schemas.microsoft.com/office/drawing/2014/main" id="{064E8F90-D400-4E45-81B9-F5C5798850EF}"/>
            </a:ext>
          </a:extLst>
        </xdr:cNvPr>
        <xdr:cNvCxnSpPr/>
      </xdr:nvCxnSpPr>
      <xdr:spPr>
        <a:xfrm flipV="1">
          <a:off x="13703300" y="9477210"/>
          <a:ext cx="889000" cy="178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74F285E5-587E-4720-8AEC-0849257F1A8E}"/>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133469</xdr:rowOff>
    </xdr:from>
    <xdr:ext cx="534377" cy="259045"/>
    <xdr:sp macro="" textlink="">
      <xdr:nvSpPr>
        <xdr:cNvPr id="588" name="テキスト ボックス 587">
          <a:extLst>
            <a:ext uri="{FF2B5EF4-FFF2-40B4-BE49-F238E27FC236}">
              <a16:creationId xmlns:a16="http://schemas.microsoft.com/office/drawing/2014/main" id="{94369D52-C609-4C3F-BCA5-EEA9673F31BF}"/>
            </a:ext>
          </a:extLst>
        </xdr:cNvPr>
        <xdr:cNvSpPr txBox="1"/>
      </xdr:nvSpPr>
      <xdr:spPr>
        <a:xfrm>
          <a:off x="14325111" y="9563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169761</xdr:rowOff>
    </xdr:from>
    <xdr:to>
      <xdr:col>71</xdr:col>
      <xdr:colOff>177800</xdr:colOff>
      <xdr:row>56</xdr:row>
      <xdr:rowOff>54337</xdr:rowOff>
    </xdr:to>
    <xdr:cxnSp macro="">
      <xdr:nvCxnSpPr>
        <xdr:cNvPr id="589" name="直線コネクタ 588">
          <a:extLst>
            <a:ext uri="{FF2B5EF4-FFF2-40B4-BE49-F238E27FC236}">
              <a16:creationId xmlns:a16="http://schemas.microsoft.com/office/drawing/2014/main" id="{98D00E77-D1B9-4D67-AC0D-2597F4BE0B28}"/>
            </a:ext>
          </a:extLst>
        </xdr:cNvPr>
        <xdr:cNvCxnSpPr/>
      </xdr:nvCxnSpPr>
      <xdr:spPr>
        <a:xfrm>
          <a:off x="12814300" y="9256611"/>
          <a:ext cx="889000" cy="398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B8682362-14C8-482A-AD93-FD2C09B01701}"/>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27709</xdr:rowOff>
    </xdr:from>
    <xdr:ext cx="534377" cy="259045"/>
    <xdr:sp macro="" textlink="">
      <xdr:nvSpPr>
        <xdr:cNvPr id="591" name="テキスト ボックス 590">
          <a:extLst>
            <a:ext uri="{FF2B5EF4-FFF2-40B4-BE49-F238E27FC236}">
              <a16:creationId xmlns:a16="http://schemas.microsoft.com/office/drawing/2014/main" id="{9B92885A-B896-4D2B-96C7-2717E5E28D06}"/>
            </a:ext>
          </a:extLst>
        </xdr:cNvPr>
        <xdr:cNvSpPr txBox="1"/>
      </xdr:nvSpPr>
      <xdr:spPr>
        <a:xfrm>
          <a:off x="13436111" y="928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137763</xdr:rowOff>
    </xdr:from>
    <xdr:to>
      <xdr:col>67</xdr:col>
      <xdr:colOff>101600</xdr:colOff>
      <xdr:row>55</xdr:row>
      <xdr:rowOff>67913</xdr:rowOff>
    </xdr:to>
    <xdr:sp macro="" textlink="">
      <xdr:nvSpPr>
        <xdr:cNvPr id="592" name="フローチャート: 判断 591">
          <a:extLst>
            <a:ext uri="{FF2B5EF4-FFF2-40B4-BE49-F238E27FC236}">
              <a16:creationId xmlns:a16="http://schemas.microsoft.com/office/drawing/2014/main" id="{5D521E4E-BB3D-48CF-BD39-C59D3B40A18C}"/>
            </a:ext>
          </a:extLst>
        </xdr:cNvPr>
        <xdr:cNvSpPr/>
      </xdr:nvSpPr>
      <xdr:spPr>
        <a:xfrm>
          <a:off x="12763500" y="9396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59040</xdr:rowOff>
    </xdr:from>
    <xdr:ext cx="534377" cy="259045"/>
    <xdr:sp macro="" textlink="">
      <xdr:nvSpPr>
        <xdr:cNvPr id="593" name="テキスト ボックス 592">
          <a:extLst>
            <a:ext uri="{FF2B5EF4-FFF2-40B4-BE49-F238E27FC236}">
              <a16:creationId xmlns:a16="http://schemas.microsoft.com/office/drawing/2014/main" id="{B83A4BA0-6202-4141-854D-D5FA93C95341}"/>
            </a:ext>
          </a:extLst>
        </xdr:cNvPr>
        <xdr:cNvSpPr txBox="1"/>
      </xdr:nvSpPr>
      <xdr:spPr>
        <a:xfrm>
          <a:off x="12547111" y="9488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50F5E5B9-492C-4C1E-957B-0F23D351D3E6}"/>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FA1FD455-0CBA-4FDB-9754-D3D7692A83D9}"/>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E0559AE7-8071-4EA1-B263-45B05A985D93}"/>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97839DB-68A6-4B23-AA84-84CA9480E16B}"/>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336136B6-014B-4349-97F4-4EBCE5AE337E}"/>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52</xdr:row>
      <xdr:rowOff>62020</xdr:rowOff>
    </xdr:from>
    <xdr:to>
      <xdr:col>85</xdr:col>
      <xdr:colOff>177800</xdr:colOff>
      <xdr:row>52</xdr:row>
      <xdr:rowOff>163620</xdr:rowOff>
    </xdr:to>
    <xdr:sp macro="" textlink="">
      <xdr:nvSpPr>
        <xdr:cNvPr id="599" name="楕円 598">
          <a:extLst>
            <a:ext uri="{FF2B5EF4-FFF2-40B4-BE49-F238E27FC236}">
              <a16:creationId xmlns:a16="http://schemas.microsoft.com/office/drawing/2014/main" id="{F78E1079-9A7A-4F23-9146-FF69B5F21380}"/>
            </a:ext>
          </a:extLst>
        </xdr:cNvPr>
        <xdr:cNvSpPr/>
      </xdr:nvSpPr>
      <xdr:spPr>
        <a:xfrm>
          <a:off x="16268700" y="897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51</xdr:row>
      <xdr:rowOff>84897</xdr:rowOff>
    </xdr:from>
    <xdr:ext cx="534377" cy="259045"/>
    <xdr:sp macro="" textlink="">
      <xdr:nvSpPr>
        <xdr:cNvPr id="600" name="教育費該当値テキスト">
          <a:extLst>
            <a:ext uri="{FF2B5EF4-FFF2-40B4-BE49-F238E27FC236}">
              <a16:creationId xmlns:a16="http://schemas.microsoft.com/office/drawing/2014/main" id="{FF895234-2A23-4A6F-B273-9AC0F4FD3B6E}"/>
            </a:ext>
          </a:extLst>
        </xdr:cNvPr>
        <xdr:cNvSpPr txBox="1"/>
      </xdr:nvSpPr>
      <xdr:spPr>
        <a:xfrm>
          <a:off x="16370300" y="8828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117589</xdr:rowOff>
    </xdr:from>
    <xdr:to>
      <xdr:col>81</xdr:col>
      <xdr:colOff>101600</xdr:colOff>
      <xdr:row>54</xdr:row>
      <xdr:rowOff>47739</xdr:rowOff>
    </xdr:to>
    <xdr:sp macro="" textlink="">
      <xdr:nvSpPr>
        <xdr:cNvPr id="601" name="楕円 600">
          <a:extLst>
            <a:ext uri="{FF2B5EF4-FFF2-40B4-BE49-F238E27FC236}">
              <a16:creationId xmlns:a16="http://schemas.microsoft.com/office/drawing/2014/main" id="{D70DF13F-A668-4C62-9E96-AB6BFA969642}"/>
            </a:ext>
          </a:extLst>
        </xdr:cNvPr>
        <xdr:cNvSpPr/>
      </xdr:nvSpPr>
      <xdr:spPr>
        <a:xfrm>
          <a:off x="15430500" y="9204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52</xdr:row>
      <xdr:rowOff>64266</xdr:rowOff>
    </xdr:from>
    <xdr:ext cx="534377" cy="259045"/>
    <xdr:sp macro="" textlink="">
      <xdr:nvSpPr>
        <xdr:cNvPr id="602" name="テキスト ボックス 601">
          <a:extLst>
            <a:ext uri="{FF2B5EF4-FFF2-40B4-BE49-F238E27FC236}">
              <a16:creationId xmlns:a16="http://schemas.microsoft.com/office/drawing/2014/main" id="{A8DEFBEC-88B6-48AC-8308-94BB5EAB0E20}"/>
            </a:ext>
          </a:extLst>
        </xdr:cNvPr>
        <xdr:cNvSpPr txBox="1"/>
      </xdr:nvSpPr>
      <xdr:spPr>
        <a:xfrm>
          <a:off x="15214111" y="8979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168110</xdr:rowOff>
    </xdr:from>
    <xdr:to>
      <xdr:col>76</xdr:col>
      <xdr:colOff>165100</xdr:colOff>
      <xdr:row>55</xdr:row>
      <xdr:rowOff>98260</xdr:rowOff>
    </xdr:to>
    <xdr:sp macro="" textlink="">
      <xdr:nvSpPr>
        <xdr:cNvPr id="603" name="楕円 602">
          <a:extLst>
            <a:ext uri="{FF2B5EF4-FFF2-40B4-BE49-F238E27FC236}">
              <a16:creationId xmlns:a16="http://schemas.microsoft.com/office/drawing/2014/main" id="{E4E19E11-ADF3-40E7-AF7F-83F06EA31229}"/>
            </a:ext>
          </a:extLst>
        </xdr:cNvPr>
        <xdr:cNvSpPr/>
      </xdr:nvSpPr>
      <xdr:spPr>
        <a:xfrm>
          <a:off x="14541500" y="9426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114787</xdr:rowOff>
    </xdr:from>
    <xdr:ext cx="534377" cy="259045"/>
    <xdr:sp macro="" textlink="">
      <xdr:nvSpPr>
        <xdr:cNvPr id="604" name="テキスト ボックス 603">
          <a:extLst>
            <a:ext uri="{FF2B5EF4-FFF2-40B4-BE49-F238E27FC236}">
              <a16:creationId xmlns:a16="http://schemas.microsoft.com/office/drawing/2014/main" id="{2F6490AE-1B63-4663-BBA1-9F36340B8E22}"/>
            </a:ext>
          </a:extLst>
        </xdr:cNvPr>
        <xdr:cNvSpPr txBox="1"/>
      </xdr:nvSpPr>
      <xdr:spPr>
        <a:xfrm>
          <a:off x="14325111" y="9201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3537</xdr:rowOff>
    </xdr:from>
    <xdr:to>
      <xdr:col>72</xdr:col>
      <xdr:colOff>38100</xdr:colOff>
      <xdr:row>56</xdr:row>
      <xdr:rowOff>105137</xdr:rowOff>
    </xdr:to>
    <xdr:sp macro="" textlink="">
      <xdr:nvSpPr>
        <xdr:cNvPr id="605" name="楕円 604">
          <a:extLst>
            <a:ext uri="{FF2B5EF4-FFF2-40B4-BE49-F238E27FC236}">
              <a16:creationId xmlns:a16="http://schemas.microsoft.com/office/drawing/2014/main" id="{6517070E-B060-4FBA-8E64-1522781EF394}"/>
            </a:ext>
          </a:extLst>
        </xdr:cNvPr>
        <xdr:cNvSpPr/>
      </xdr:nvSpPr>
      <xdr:spPr>
        <a:xfrm>
          <a:off x="13652500" y="9604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96264</xdr:rowOff>
    </xdr:from>
    <xdr:ext cx="534377" cy="259045"/>
    <xdr:sp macro="" textlink="">
      <xdr:nvSpPr>
        <xdr:cNvPr id="606" name="テキスト ボックス 605">
          <a:extLst>
            <a:ext uri="{FF2B5EF4-FFF2-40B4-BE49-F238E27FC236}">
              <a16:creationId xmlns:a16="http://schemas.microsoft.com/office/drawing/2014/main" id="{D6A8E71B-D224-4FE4-AA03-11A40F1E5C5E}"/>
            </a:ext>
          </a:extLst>
        </xdr:cNvPr>
        <xdr:cNvSpPr txBox="1"/>
      </xdr:nvSpPr>
      <xdr:spPr>
        <a:xfrm>
          <a:off x="13436111" y="969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118961</xdr:rowOff>
    </xdr:from>
    <xdr:to>
      <xdr:col>67</xdr:col>
      <xdr:colOff>101600</xdr:colOff>
      <xdr:row>54</xdr:row>
      <xdr:rowOff>49111</xdr:rowOff>
    </xdr:to>
    <xdr:sp macro="" textlink="">
      <xdr:nvSpPr>
        <xdr:cNvPr id="607" name="楕円 606">
          <a:extLst>
            <a:ext uri="{FF2B5EF4-FFF2-40B4-BE49-F238E27FC236}">
              <a16:creationId xmlns:a16="http://schemas.microsoft.com/office/drawing/2014/main" id="{B1DDDEB1-51F8-4925-A9FF-4BAA48A3A7B2}"/>
            </a:ext>
          </a:extLst>
        </xdr:cNvPr>
        <xdr:cNvSpPr/>
      </xdr:nvSpPr>
      <xdr:spPr>
        <a:xfrm>
          <a:off x="12763500" y="920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52</xdr:row>
      <xdr:rowOff>65638</xdr:rowOff>
    </xdr:from>
    <xdr:ext cx="534377" cy="259045"/>
    <xdr:sp macro="" textlink="">
      <xdr:nvSpPr>
        <xdr:cNvPr id="608" name="テキスト ボックス 607">
          <a:extLst>
            <a:ext uri="{FF2B5EF4-FFF2-40B4-BE49-F238E27FC236}">
              <a16:creationId xmlns:a16="http://schemas.microsoft.com/office/drawing/2014/main" id="{7E652036-2535-4181-AF35-AA8B961FE6B9}"/>
            </a:ext>
          </a:extLst>
        </xdr:cNvPr>
        <xdr:cNvSpPr txBox="1"/>
      </xdr:nvSpPr>
      <xdr:spPr>
        <a:xfrm>
          <a:off x="12547111" y="8981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4A183C46-71E6-42B6-9826-7A7302428A73}"/>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F13A77CA-1DE3-4C55-A619-19DAE61F08B3}"/>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211D8459-00D3-4244-A0DB-BDB6EB65F8B1}"/>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916BEEF3-A9BD-46CD-8885-0671F39A62FF}"/>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FA652C37-7166-469E-A181-E9EF6BC28EF2}"/>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27643E85-C433-408C-960C-750225C477AD}"/>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5C9E9E65-C8B0-408E-A73C-D5D358AC4A0F}"/>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63563B75-AD44-4602-B111-4FFBBE752042}"/>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FFB067D8-D4A7-4DCD-A592-367739AB55B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B4104AB0-424E-480A-A8D0-18CAB1434C61}"/>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C9B64A84-627E-40BC-BAA0-20C9897A7DB8}"/>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141AD1A3-6E0E-490D-BA23-3D47F8CBC2D6}"/>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53F88D0-321C-4D9D-AD8B-6DE1F0AC461B}"/>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7F9F7110-863B-4427-91E2-73CA72D2F928}"/>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296C92BE-AF2F-450E-9873-C8BAD4F2D9CC}"/>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D44EDDF1-5893-4887-AD0F-EDAD784449B2}"/>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6FB10D5F-E63A-4A9A-804F-E6E2BA0E504D}"/>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43FD9C98-FB42-4E2A-87EE-812B162E4102}"/>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6B2D6389-75B7-4415-8F16-0636CD3DB99F}"/>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520194D3-EF98-4FD9-B7F4-D388069987C5}"/>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3EF24BFE-7EEB-42E0-8D72-2C9F7CE4C6C2}"/>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3FAFAAB3-3545-4B56-A082-6E9518ECF92D}"/>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9DED7574-C9F8-4091-837E-6F21F3199A16}"/>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D57ECBF-9676-4E15-9D09-425AE9D9B02C}"/>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156081C5-A21C-47C9-B6E5-A9C5DF8D5FC5}"/>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BA1B8E4-7818-478C-A984-41477AF211E6}"/>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166629</xdr:rowOff>
    </xdr:from>
    <xdr:to>
      <xdr:col>85</xdr:col>
      <xdr:colOff>127000</xdr:colOff>
      <xdr:row>75</xdr:row>
      <xdr:rowOff>170332</xdr:rowOff>
    </xdr:to>
    <xdr:cxnSp macro="">
      <xdr:nvCxnSpPr>
        <xdr:cNvPr id="635" name="直線コネクタ 634">
          <a:extLst>
            <a:ext uri="{FF2B5EF4-FFF2-40B4-BE49-F238E27FC236}">
              <a16:creationId xmlns:a16="http://schemas.microsoft.com/office/drawing/2014/main" id="{562546B0-25FC-48FB-8F57-B7C2AF44E183}"/>
            </a:ext>
          </a:extLst>
        </xdr:cNvPr>
        <xdr:cNvCxnSpPr/>
      </xdr:nvCxnSpPr>
      <xdr:spPr>
        <a:xfrm flipV="1">
          <a:off x="15481300" y="12853929"/>
          <a:ext cx="838200" cy="175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148800</xdr:rowOff>
    </xdr:from>
    <xdr:ext cx="469744" cy="259045"/>
    <xdr:sp macro="" textlink="">
      <xdr:nvSpPr>
        <xdr:cNvPr id="636" name="災害復旧費平均値テキスト">
          <a:extLst>
            <a:ext uri="{FF2B5EF4-FFF2-40B4-BE49-F238E27FC236}">
              <a16:creationId xmlns:a16="http://schemas.microsoft.com/office/drawing/2014/main" id="{64AD157A-1F88-4BA6-B7D2-12EB9B0F4AD4}"/>
            </a:ext>
          </a:extLst>
        </xdr:cNvPr>
        <xdr:cNvSpPr txBox="1"/>
      </xdr:nvSpPr>
      <xdr:spPr>
        <a:xfrm>
          <a:off x="16370300" y="13350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3FC16BEC-29F1-478A-B264-93AB30A39B0A}"/>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170332</xdr:rowOff>
    </xdr:from>
    <xdr:to>
      <xdr:col>81</xdr:col>
      <xdr:colOff>50800</xdr:colOff>
      <xdr:row>78</xdr:row>
      <xdr:rowOff>82961</xdr:rowOff>
    </xdr:to>
    <xdr:cxnSp macro="">
      <xdr:nvCxnSpPr>
        <xdr:cNvPr id="638" name="直線コネクタ 637">
          <a:extLst>
            <a:ext uri="{FF2B5EF4-FFF2-40B4-BE49-F238E27FC236}">
              <a16:creationId xmlns:a16="http://schemas.microsoft.com/office/drawing/2014/main" id="{49AC7CF6-F593-4EC2-A08A-A60B9D240B74}"/>
            </a:ext>
          </a:extLst>
        </xdr:cNvPr>
        <xdr:cNvCxnSpPr/>
      </xdr:nvCxnSpPr>
      <xdr:spPr>
        <a:xfrm flipV="1">
          <a:off x="14592300" y="13029082"/>
          <a:ext cx="889000" cy="426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19ADE42D-EBD7-4FD7-80AD-F5661A163FED}"/>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65727</xdr:rowOff>
    </xdr:from>
    <xdr:ext cx="469744" cy="259045"/>
    <xdr:sp macro="" textlink="">
      <xdr:nvSpPr>
        <xdr:cNvPr id="640" name="テキスト ボックス 639">
          <a:extLst>
            <a:ext uri="{FF2B5EF4-FFF2-40B4-BE49-F238E27FC236}">
              <a16:creationId xmlns:a16="http://schemas.microsoft.com/office/drawing/2014/main" id="{BCF0ED1D-898B-4F4A-829F-D1C1ABB991EB}"/>
            </a:ext>
          </a:extLst>
        </xdr:cNvPr>
        <xdr:cNvSpPr txBox="1"/>
      </xdr:nvSpPr>
      <xdr:spPr>
        <a:xfrm>
          <a:off x="15246428" y="1343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82961</xdr:rowOff>
    </xdr:from>
    <xdr:to>
      <xdr:col>76</xdr:col>
      <xdr:colOff>114300</xdr:colOff>
      <xdr:row>78</xdr:row>
      <xdr:rowOff>109296</xdr:rowOff>
    </xdr:to>
    <xdr:cxnSp macro="">
      <xdr:nvCxnSpPr>
        <xdr:cNvPr id="641" name="直線コネクタ 640">
          <a:extLst>
            <a:ext uri="{FF2B5EF4-FFF2-40B4-BE49-F238E27FC236}">
              <a16:creationId xmlns:a16="http://schemas.microsoft.com/office/drawing/2014/main" id="{36996B86-A1F2-4A64-B935-96FBAAD2FE05}"/>
            </a:ext>
          </a:extLst>
        </xdr:cNvPr>
        <xdr:cNvCxnSpPr/>
      </xdr:nvCxnSpPr>
      <xdr:spPr>
        <a:xfrm flipV="1">
          <a:off x="13703300" y="13456061"/>
          <a:ext cx="889000" cy="26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1A1C61A7-D51E-4B0E-B1C8-1392AD7C5F5A}"/>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3" name="テキスト ボックス 642">
          <a:extLst>
            <a:ext uri="{FF2B5EF4-FFF2-40B4-BE49-F238E27FC236}">
              <a16:creationId xmlns:a16="http://schemas.microsoft.com/office/drawing/2014/main" id="{4501BFD9-A504-43B0-BAED-B3584608B58B}"/>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141300</xdr:rowOff>
    </xdr:from>
    <xdr:to>
      <xdr:col>71</xdr:col>
      <xdr:colOff>177800</xdr:colOff>
      <xdr:row>78</xdr:row>
      <xdr:rowOff>109296</xdr:rowOff>
    </xdr:to>
    <xdr:cxnSp macro="">
      <xdr:nvCxnSpPr>
        <xdr:cNvPr id="644" name="直線コネクタ 643">
          <a:extLst>
            <a:ext uri="{FF2B5EF4-FFF2-40B4-BE49-F238E27FC236}">
              <a16:creationId xmlns:a16="http://schemas.microsoft.com/office/drawing/2014/main" id="{82E41928-B6D9-4B8E-B64C-380055D2EBD6}"/>
            </a:ext>
          </a:extLst>
        </xdr:cNvPr>
        <xdr:cNvCxnSpPr/>
      </xdr:nvCxnSpPr>
      <xdr:spPr>
        <a:xfrm>
          <a:off x="12814300" y="13000050"/>
          <a:ext cx="889000" cy="482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2010F9AF-ED47-46FD-B5C6-49A90FEDE273}"/>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6" name="テキスト ボックス 645">
          <a:extLst>
            <a:ext uri="{FF2B5EF4-FFF2-40B4-BE49-F238E27FC236}">
              <a16:creationId xmlns:a16="http://schemas.microsoft.com/office/drawing/2014/main" id="{5305DBB3-6CAB-4442-9594-8111AD762BCE}"/>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75595</xdr:rowOff>
    </xdr:from>
    <xdr:to>
      <xdr:col>67</xdr:col>
      <xdr:colOff>101600</xdr:colOff>
      <xdr:row>77</xdr:row>
      <xdr:rowOff>5745</xdr:rowOff>
    </xdr:to>
    <xdr:sp macro="" textlink="">
      <xdr:nvSpPr>
        <xdr:cNvPr id="647" name="フローチャート: 判断 646">
          <a:extLst>
            <a:ext uri="{FF2B5EF4-FFF2-40B4-BE49-F238E27FC236}">
              <a16:creationId xmlns:a16="http://schemas.microsoft.com/office/drawing/2014/main" id="{C1FBD032-125A-4230-8A51-AECA82DECC64}"/>
            </a:ext>
          </a:extLst>
        </xdr:cNvPr>
        <xdr:cNvSpPr/>
      </xdr:nvSpPr>
      <xdr:spPr>
        <a:xfrm>
          <a:off x="12763500" y="1310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168322</xdr:rowOff>
    </xdr:from>
    <xdr:ext cx="469744" cy="259045"/>
    <xdr:sp macro="" textlink="">
      <xdr:nvSpPr>
        <xdr:cNvPr id="648" name="テキスト ボックス 647">
          <a:extLst>
            <a:ext uri="{FF2B5EF4-FFF2-40B4-BE49-F238E27FC236}">
              <a16:creationId xmlns:a16="http://schemas.microsoft.com/office/drawing/2014/main" id="{0DF99362-BA3C-41F3-BF3A-E128A0E288F9}"/>
            </a:ext>
          </a:extLst>
        </xdr:cNvPr>
        <xdr:cNvSpPr txBox="1"/>
      </xdr:nvSpPr>
      <xdr:spPr>
        <a:xfrm>
          <a:off x="12579428" y="1319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2384B642-4955-4123-89C4-1E806481944E}"/>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7AD2EF4F-008B-4B86-B838-1701FB582C5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F937D10E-9264-495B-BC9E-52ECDCCB277C}"/>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7FB9504C-EB83-4A20-A2D2-5FD3A57BB8F9}"/>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BFE0F4DF-A389-4B46-A2F1-0E5A7CDC459F}"/>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115829</xdr:rowOff>
    </xdr:from>
    <xdr:to>
      <xdr:col>85</xdr:col>
      <xdr:colOff>177800</xdr:colOff>
      <xdr:row>75</xdr:row>
      <xdr:rowOff>45979</xdr:rowOff>
    </xdr:to>
    <xdr:sp macro="" textlink="">
      <xdr:nvSpPr>
        <xdr:cNvPr id="654" name="楕円 653">
          <a:extLst>
            <a:ext uri="{FF2B5EF4-FFF2-40B4-BE49-F238E27FC236}">
              <a16:creationId xmlns:a16="http://schemas.microsoft.com/office/drawing/2014/main" id="{2AB44E2D-F002-40F6-82B0-736FAF7CE4F2}"/>
            </a:ext>
          </a:extLst>
        </xdr:cNvPr>
        <xdr:cNvSpPr/>
      </xdr:nvSpPr>
      <xdr:spPr>
        <a:xfrm>
          <a:off x="16268700" y="12803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138706</xdr:rowOff>
    </xdr:from>
    <xdr:ext cx="534377" cy="259045"/>
    <xdr:sp macro="" textlink="">
      <xdr:nvSpPr>
        <xdr:cNvPr id="655" name="災害復旧費該当値テキスト">
          <a:extLst>
            <a:ext uri="{FF2B5EF4-FFF2-40B4-BE49-F238E27FC236}">
              <a16:creationId xmlns:a16="http://schemas.microsoft.com/office/drawing/2014/main" id="{9AEA0E36-EC25-4B1F-A05A-9C7227CFACCC}"/>
            </a:ext>
          </a:extLst>
        </xdr:cNvPr>
        <xdr:cNvSpPr txBox="1"/>
      </xdr:nvSpPr>
      <xdr:spPr>
        <a:xfrm>
          <a:off x="16370300" y="12654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119532</xdr:rowOff>
    </xdr:from>
    <xdr:to>
      <xdr:col>81</xdr:col>
      <xdr:colOff>101600</xdr:colOff>
      <xdr:row>76</xdr:row>
      <xdr:rowOff>49682</xdr:rowOff>
    </xdr:to>
    <xdr:sp macro="" textlink="">
      <xdr:nvSpPr>
        <xdr:cNvPr id="656" name="楕円 655">
          <a:extLst>
            <a:ext uri="{FF2B5EF4-FFF2-40B4-BE49-F238E27FC236}">
              <a16:creationId xmlns:a16="http://schemas.microsoft.com/office/drawing/2014/main" id="{015010ED-A44C-4AC5-93F4-C4E2450E8CEE}"/>
            </a:ext>
          </a:extLst>
        </xdr:cNvPr>
        <xdr:cNvSpPr/>
      </xdr:nvSpPr>
      <xdr:spPr>
        <a:xfrm>
          <a:off x="15430500" y="12978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66209</xdr:rowOff>
    </xdr:from>
    <xdr:ext cx="534377" cy="259045"/>
    <xdr:sp macro="" textlink="">
      <xdr:nvSpPr>
        <xdr:cNvPr id="657" name="テキスト ボックス 656">
          <a:extLst>
            <a:ext uri="{FF2B5EF4-FFF2-40B4-BE49-F238E27FC236}">
              <a16:creationId xmlns:a16="http://schemas.microsoft.com/office/drawing/2014/main" id="{C26696C1-677B-4C74-894E-AD2C7D7D46EE}"/>
            </a:ext>
          </a:extLst>
        </xdr:cNvPr>
        <xdr:cNvSpPr txBox="1"/>
      </xdr:nvSpPr>
      <xdr:spPr>
        <a:xfrm>
          <a:off x="15214111" y="12753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32161</xdr:rowOff>
    </xdr:from>
    <xdr:to>
      <xdr:col>76</xdr:col>
      <xdr:colOff>165100</xdr:colOff>
      <xdr:row>78</xdr:row>
      <xdr:rowOff>133761</xdr:rowOff>
    </xdr:to>
    <xdr:sp macro="" textlink="">
      <xdr:nvSpPr>
        <xdr:cNvPr id="658" name="楕円 657">
          <a:extLst>
            <a:ext uri="{FF2B5EF4-FFF2-40B4-BE49-F238E27FC236}">
              <a16:creationId xmlns:a16="http://schemas.microsoft.com/office/drawing/2014/main" id="{697C87E2-6815-4110-8A4B-2566240CFC12}"/>
            </a:ext>
          </a:extLst>
        </xdr:cNvPr>
        <xdr:cNvSpPr/>
      </xdr:nvSpPr>
      <xdr:spPr>
        <a:xfrm>
          <a:off x="14541500" y="1340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124888</xdr:rowOff>
    </xdr:from>
    <xdr:ext cx="469744" cy="259045"/>
    <xdr:sp macro="" textlink="">
      <xdr:nvSpPr>
        <xdr:cNvPr id="659" name="テキスト ボックス 658">
          <a:extLst>
            <a:ext uri="{FF2B5EF4-FFF2-40B4-BE49-F238E27FC236}">
              <a16:creationId xmlns:a16="http://schemas.microsoft.com/office/drawing/2014/main" id="{C9835AF2-64F9-42C0-A282-DA77CB7085E3}"/>
            </a:ext>
          </a:extLst>
        </xdr:cNvPr>
        <xdr:cNvSpPr txBox="1"/>
      </xdr:nvSpPr>
      <xdr:spPr>
        <a:xfrm>
          <a:off x="14357428" y="13497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58496</xdr:rowOff>
    </xdr:from>
    <xdr:to>
      <xdr:col>72</xdr:col>
      <xdr:colOff>38100</xdr:colOff>
      <xdr:row>78</xdr:row>
      <xdr:rowOff>160096</xdr:rowOff>
    </xdr:to>
    <xdr:sp macro="" textlink="">
      <xdr:nvSpPr>
        <xdr:cNvPr id="660" name="楕円 659">
          <a:extLst>
            <a:ext uri="{FF2B5EF4-FFF2-40B4-BE49-F238E27FC236}">
              <a16:creationId xmlns:a16="http://schemas.microsoft.com/office/drawing/2014/main" id="{23E0460F-B6B2-4C0D-B269-9415C9C7EE6F}"/>
            </a:ext>
          </a:extLst>
        </xdr:cNvPr>
        <xdr:cNvSpPr/>
      </xdr:nvSpPr>
      <xdr:spPr>
        <a:xfrm>
          <a:off x="13652500" y="1343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151223</xdr:rowOff>
    </xdr:from>
    <xdr:ext cx="378565" cy="259045"/>
    <xdr:sp macro="" textlink="">
      <xdr:nvSpPr>
        <xdr:cNvPr id="661" name="テキスト ボックス 660">
          <a:extLst>
            <a:ext uri="{FF2B5EF4-FFF2-40B4-BE49-F238E27FC236}">
              <a16:creationId xmlns:a16="http://schemas.microsoft.com/office/drawing/2014/main" id="{ABA168A2-F448-484A-9E21-1781696757AC}"/>
            </a:ext>
          </a:extLst>
        </xdr:cNvPr>
        <xdr:cNvSpPr txBox="1"/>
      </xdr:nvSpPr>
      <xdr:spPr>
        <a:xfrm>
          <a:off x="13514017" y="135243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90500</xdr:rowOff>
    </xdr:from>
    <xdr:to>
      <xdr:col>67</xdr:col>
      <xdr:colOff>101600</xdr:colOff>
      <xdr:row>76</xdr:row>
      <xdr:rowOff>20650</xdr:rowOff>
    </xdr:to>
    <xdr:sp macro="" textlink="">
      <xdr:nvSpPr>
        <xdr:cNvPr id="662" name="楕円 661">
          <a:extLst>
            <a:ext uri="{FF2B5EF4-FFF2-40B4-BE49-F238E27FC236}">
              <a16:creationId xmlns:a16="http://schemas.microsoft.com/office/drawing/2014/main" id="{9F7C2658-C957-414C-B6C8-8FEBE99B5B35}"/>
            </a:ext>
          </a:extLst>
        </xdr:cNvPr>
        <xdr:cNvSpPr/>
      </xdr:nvSpPr>
      <xdr:spPr>
        <a:xfrm>
          <a:off x="12763500" y="1294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37177</xdr:rowOff>
    </xdr:from>
    <xdr:ext cx="534377" cy="259045"/>
    <xdr:sp macro="" textlink="">
      <xdr:nvSpPr>
        <xdr:cNvPr id="663" name="テキスト ボックス 662">
          <a:extLst>
            <a:ext uri="{FF2B5EF4-FFF2-40B4-BE49-F238E27FC236}">
              <a16:creationId xmlns:a16="http://schemas.microsoft.com/office/drawing/2014/main" id="{D43ECBD7-1BC8-414B-A8E0-17B2AD6BCCB8}"/>
            </a:ext>
          </a:extLst>
        </xdr:cNvPr>
        <xdr:cNvSpPr txBox="1"/>
      </xdr:nvSpPr>
      <xdr:spPr>
        <a:xfrm>
          <a:off x="12547111" y="12724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760F7225-D7A5-4F52-9EED-7F4558098DF4}"/>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F4E78BFB-7FE2-4C66-9DB9-5133278264F7}"/>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B563315A-2458-4733-81D6-A453EBBA8F48}"/>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B34A9B75-02D7-4249-9FF0-B42DA6D8F504}"/>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5E859D67-94DF-4BA0-9611-EDC31B2C18CB}"/>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E6551E8-5E1F-4BC2-A0D0-79E1C77836A7}"/>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38B0CA28-C48F-4171-99D5-499CF1229CF7}"/>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92F3BA60-CA72-4955-9CF4-460333336139}"/>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60F6A261-0246-4E3A-B33A-4D9B8B3CE30F}"/>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E034004E-EC20-4855-A8CA-508D58499D1D}"/>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A32AAF41-75C2-4373-96E6-0D85D24EE54B}"/>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92A21B7C-2B39-40D8-AB36-A88C4D34A40C}"/>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949B3909-3FDD-47D4-80EE-E94F3FD281AF}"/>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B8DB7AC2-7E6F-476E-975C-3BE07BF5241B}"/>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97652F46-30A0-456C-A2D1-2548678CC827}"/>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7E55DA95-CD42-4B7B-9550-D69D77B54BE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74EDAF9D-95C7-4D37-A149-D5DD3DDCD3C4}"/>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A7414A73-5041-4E42-9526-315D171F10C9}"/>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BA7ABEAF-A8AD-4718-8A7F-7DF70946AD4B}"/>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B2AA4B7-0504-49FC-863E-EBFCB2D66DDA}"/>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D7416656-6D4A-4058-96EC-D3D17EA06C14}"/>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B791CE4A-9B39-4CF2-8D91-79E9382E7C39}"/>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2D03B6E-86D2-4BA9-9818-25484705FB82}"/>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9346B7EC-E0E7-4257-A63D-D7B6E6B88B41}"/>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71FDC44F-B492-46D7-9F4B-8ACAEB57FF06}"/>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4379B781-4ABE-4E48-9F5F-86DF6A983034}"/>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EC6CCED-0F63-4E57-A6D7-9FEA4895604E}"/>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1EFD5220-F7C8-4462-9456-CBE444C66ED2}"/>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B2147D94-E7E4-43AF-B2A9-E68FC8AE7EFE}"/>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6F2B3114-2278-4687-BF4C-22F36B402866}"/>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34283</xdr:rowOff>
    </xdr:from>
    <xdr:to>
      <xdr:col>85</xdr:col>
      <xdr:colOff>127000</xdr:colOff>
      <xdr:row>92</xdr:row>
      <xdr:rowOff>47966</xdr:rowOff>
    </xdr:to>
    <xdr:cxnSp macro="">
      <xdr:nvCxnSpPr>
        <xdr:cNvPr id="694" name="直線コネクタ 693">
          <a:extLst>
            <a:ext uri="{FF2B5EF4-FFF2-40B4-BE49-F238E27FC236}">
              <a16:creationId xmlns:a16="http://schemas.microsoft.com/office/drawing/2014/main" id="{B5F294F7-3A18-40BD-BB31-7F90CA7CBA9C}"/>
            </a:ext>
          </a:extLst>
        </xdr:cNvPr>
        <xdr:cNvCxnSpPr/>
      </xdr:nvCxnSpPr>
      <xdr:spPr>
        <a:xfrm flipV="1">
          <a:off x="15481300" y="15807683"/>
          <a:ext cx="838200" cy="13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25852</xdr:rowOff>
    </xdr:from>
    <xdr:ext cx="534377" cy="259045"/>
    <xdr:sp macro="" textlink="">
      <xdr:nvSpPr>
        <xdr:cNvPr id="695" name="公債費平均値テキスト">
          <a:extLst>
            <a:ext uri="{FF2B5EF4-FFF2-40B4-BE49-F238E27FC236}">
              <a16:creationId xmlns:a16="http://schemas.microsoft.com/office/drawing/2014/main" id="{69843A81-99A8-44A9-A219-386270327749}"/>
            </a:ext>
          </a:extLst>
        </xdr:cNvPr>
        <xdr:cNvSpPr txBox="1"/>
      </xdr:nvSpPr>
      <xdr:spPr>
        <a:xfrm>
          <a:off x="16370300" y="16313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2EE9EFB8-A907-4E01-8657-A20A6994D449}"/>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47966</xdr:rowOff>
    </xdr:from>
    <xdr:to>
      <xdr:col>81</xdr:col>
      <xdr:colOff>50800</xdr:colOff>
      <xdr:row>92</xdr:row>
      <xdr:rowOff>58122</xdr:rowOff>
    </xdr:to>
    <xdr:cxnSp macro="">
      <xdr:nvCxnSpPr>
        <xdr:cNvPr id="697" name="直線コネクタ 696">
          <a:extLst>
            <a:ext uri="{FF2B5EF4-FFF2-40B4-BE49-F238E27FC236}">
              <a16:creationId xmlns:a16="http://schemas.microsoft.com/office/drawing/2014/main" id="{C4662EE1-7FC7-4425-AC2C-6565BC3C526F}"/>
            </a:ext>
          </a:extLst>
        </xdr:cNvPr>
        <xdr:cNvCxnSpPr/>
      </xdr:nvCxnSpPr>
      <xdr:spPr>
        <a:xfrm flipV="1">
          <a:off x="14592300" y="15821366"/>
          <a:ext cx="889000" cy="10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74F3A128-4C4D-44AF-BF66-432E294CCF6D}"/>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98139</xdr:rowOff>
    </xdr:from>
    <xdr:ext cx="534377" cy="259045"/>
    <xdr:sp macro="" textlink="">
      <xdr:nvSpPr>
        <xdr:cNvPr id="699" name="テキスト ボックス 698">
          <a:extLst>
            <a:ext uri="{FF2B5EF4-FFF2-40B4-BE49-F238E27FC236}">
              <a16:creationId xmlns:a16="http://schemas.microsoft.com/office/drawing/2014/main" id="{A9E85C07-AFB0-425F-A5BA-6092D59135F3}"/>
            </a:ext>
          </a:extLst>
        </xdr:cNvPr>
        <xdr:cNvSpPr txBox="1"/>
      </xdr:nvSpPr>
      <xdr:spPr>
        <a:xfrm>
          <a:off x="15214111" y="1638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58122</xdr:rowOff>
    </xdr:from>
    <xdr:to>
      <xdr:col>76</xdr:col>
      <xdr:colOff>114300</xdr:colOff>
      <xdr:row>92</xdr:row>
      <xdr:rowOff>66810</xdr:rowOff>
    </xdr:to>
    <xdr:cxnSp macro="">
      <xdr:nvCxnSpPr>
        <xdr:cNvPr id="700" name="直線コネクタ 699">
          <a:extLst>
            <a:ext uri="{FF2B5EF4-FFF2-40B4-BE49-F238E27FC236}">
              <a16:creationId xmlns:a16="http://schemas.microsoft.com/office/drawing/2014/main" id="{7615079C-3C7C-492D-8DA0-DFB90D5C2E40}"/>
            </a:ext>
          </a:extLst>
        </xdr:cNvPr>
        <xdr:cNvCxnSpPr/>
      </xdr:nvCxnSpPr>
      <xdr:spPr>
        <a:xfrm flipV="1">
          <a:off x="13703300" y="15831522"/>
          <a:ext cx="889000" cy="8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BD62EF46-6508-47AA-9B27-B8D32CC06367}"/>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121130</xdr:rowOff>
    </xdr:from>
    <xdr:ext cx="534377" cy="259045"/>
    <xdr:sp macro="" textlink="">
      <xdr:nvSpPr>
        <xdr:cNvPr id="702" name="テキスト ボックス 701">
          <a:extLst>
            <a:ext uri="{FF2B5EF4-FFF2-40B4-BE49-F238E27FC236}">
              <a16:creationId xmlns:a16="http://schemas.microsoft.com/office/drawing/2014/main" id="{9FAC743C-6EEB-4F0E-80B6-A81C39C66650}"/>
            </a:ext>
          </a:extLst>
        </xdr:cNvPr>
        <xdr:cNvSpPr txBox="1"/>
      </xdr:nvSpPr>
      <xdr:spPr>
        <a:xfrm>
          <a:off x="14325111" y="1640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66810</xdr:rowOff>
    </xdr:from>
    <xdr:to>
      <xdr:col>71</xdr:col>
      <xdr:colOff>177800</xdr:colOff>
      <xdr:row>92</xdr:row>
      <xdr:rowOff>103532</xdr:rowOff>
    </xdr:to>
    <xdr:cxnSp macro="">
      <xdr:nvCxnSpPr>
        <xdr:cNvPr id="703" name="直線コネクタ 702">
          <a:extLst>
            <a:ext uri="{FF2B5EF4-FFF2-40B4-BE49-F238E27FC236}">
              <a16:creationId xmlns:a16="http://schemas.microsoft.com/office/drawing/2014/main" id="{78A50403-A21D-4CA0-B9E5-62FD9156419A}"/>
            </a:ext>
          </a:extLst>
        </xdr:cNvPr>
        <xdr:cNvCxnSpPr/>
      </xdr:nvCxnSpPr>
      <xdr:spPr>
        <a:xfrm flipV="1">
          <a:off x="12814300" y="15840210"/>
          <a:ext cx="889000" cy="36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6A483950-1D9F-4F3E-931B-8DB42D1BD443}"/>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116591</xdr:rowOff>
    </xdr:from>
    <xdr:ext cx="534377" cy="259045"/>
    <xdr:sp macro="" textlink="">
      <xdr:nvSpPr>
        <xdr:cNvPr id="705" name="テキスト ボックス 704">
          <a:extLst>
            <a:ext uri="{FF2B5EF4-FFF2-40B4-BE49-F238E27FC236}">
              <a16:creationId xmlns:a16="http://schemas.microsoft.com/office/drawing/2014/main" id="{CA23AD7C-C99F-4B77-B334-5F12FBD20EDC}"/>
            </a:ext>
          </a:extLst>
        </xdr:cNvPr>
        <xdr:cNvSpPr txBox="1"/>
      </xdr:nvSpPr>
      <xdr:spPr>
        <a:xfrm>
          <a:off x="13436111" y="16404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9609</xdr:rowOff>
    </xdr:from>
    <xdr:to>
      <xdr:col>67</xdr:col>
      <xdr:colOff>101600</xdr:colOff>
      <xdr:row>94</xdr:row>
      <xdr:rowOff>111209</xdr:rowOff>
    </xdr:to>
    <xdr:sp macro="" textlink="">
      <xdr:nvSpPr>
        <xdr:cNvPr id="706" name="フローチャート: 判断 705">
          <a:extLst>
            <a:ext uri="{FF2B5EF4-FFF2-40B4-BE49-F238E27FC236}">
              <a16:creationId xmlns:a16="http://schemas.microsoft.com/office/drawing/2014/main" id="{60EF1609-C02C-4CFC-ADA3-699C4A28C41D}"/>
            </a:ext>
          </a:extLst>
        </xdr:cNvPr>
        <xdr:cNvSpPr/>
      </xdr:nvSpPr>
      <xdr:spPr>
        <a:xfrm>
          <a:off x="12763500" y="16125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102336</xdr:rowOff>
    </xdr:from>
    <xdr:ext cx="534377" cy="259045"/>
    <xdr:sp macro="" textlink="">
      <xdr:nvSpPr>
        <xdr:cNvPr id="707" name="テキスト ボックス 706">
          <a:extLst>
            <a:ext uri="{FF2B5EF4-FFF2-40B4-BE49-F238E27FC236}">
              <a16:creationId xmlns:a16="http://schemas.microsoft.com/office/drawing/2014/main" id="{B8E6E8E8-E68A-42E7-9198-3DC660A02CF9}"/>
            </a:ext>
          </a:extLst>
        </xdr:cNvPr>
        <xdr:cNvSpPr txBox="1"/>
      </xdr:nvSpPr>
      <xdr:spPr>
        <a:xfrm>
          <a:off x="12547111" y="16218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6985B2C4-FC82-4E93-A304-CAB314F02CC5}"/>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7D75D7D7-5668-45FC-9050-1DBAA8ED77AA}"/>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719E4C3F-66C2-4FDC-8C80-D5C43EB38F17}"/>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5B6985C0-5E62-4A14-9DFA-55ADE890A5E3}"/>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1D5570FB-7E8C-46AA-B59C-DE9082A1D722}"/>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154933</xdr:rowOff>
    </xdr:from>
    <xdr:to>
      <xdr:col>85</xdr:col>
      <xdr:colOff>177800</xdr:colOff>
      <xdr:row>92</xdr:row>
      <xdr:rowOff>85083</xdr:rowOff>
    </xdr:to>
    <xdr:sp macro="" textlink="">
      <xdr:nvSpPr>
        <xdr:cNvPr id="713" name="楕円 712">
          <a:extLst>
            <a:ext uri="{FF2B5EF4-FFF2-40B4-BE49-F238E27FC236}">
              <a16:creationId xmlns:a16="http://schemas.microsoft.com/office/drawing/2014/main" id="{E9ECB918-1119-4F81-86EC-A8289E651285}"/>
            </a:ext>
          </a:extLst>
        </xdr:cNvPr>
        <xdr:cNvSpPr/>
      </xdr:nvSpPr>
      <xdr:spPr>
        <a:xfrm>
          <a:off x="16268700" y="15756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6360</xdr:rowOff>
    </xdr:from>
    <xdr:ext cx="534377" cy="259045"/>
    <xdr:sp macro="" textlink="">
      <xdr:nvSpPr>
        <xdr:cNvPr id="714" name="公債費該当値テキスト">
          <a:extLst>
            <a:ext uri="{FF2B5EF4-FFF2-40B4-BE49-F238E27FC236}">
              <a16:creationId xmlns:a16="http://schemas.microsoft.com/office/drawing/2014/main" id="{593DE83A-EC01-40D2-B608-A0C3CD6C3AE2}"/>
            </a:ext>
          </a:extLst>
        </xdr:cNvPr>
        <xdr:cNvSpPr txBox="1"/>
      </xdr:nvSpPr>
      <xdr:spPr>
        <a:xfrm>
          <a:off x="16370300" y="15608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168616</xdr:rowOff>
    </xdr:from>
    <xdr:to>
      <xdr:col>81</xdr:col>
      <xdr:colOff>101600</xdr:colOff>
      <xdr:row>92</xdr:row>
      <xdr:rowOff>98766</xdr:rowOff>
    </xdr:to>
    <xdr:sp macro="" textlink="">
      <xdr:nvSpPr>
        <xdr:cNvPr id="715" name="楕円 714">
          <a:extLst>
            <a:ext uri="{FF2B5EF4-FFF2-40B4-BE49-F238E27FC236}">
              <a16:creationId xmlns:a16="http://schemas.microsoft.com/office/drawing/2014/main" id="{32740007-71A9-4109-9CC9-2A038AC9A92C}"/>
            </a:ext>
          </a:extLst>
        </xdr:cNvPr>
        <xdr:cNvSpPr/>
      </xdr:nvSpPr>
      <xdr:spPr>
        <a:xfrm>
          <a:off x="15430500" y="15770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90</xdr:row>
      <xdr:rowOff>115293</xdr:rowOff>
    </xdr:from>
    <xdr:ext cx="534377" cy="259045"/>
    <xdr:sp macro="" textlink="">
      <xdr:nvSpPr>
        <xdr:cNvPr id="716" name="テキスト ボックス 715">
          <a:extLst>
            <a:ext uri="{FF2B5EF4-FFF2-40B4-BE49-F238E27FC236}">
              <a16:creationId xmlns:a16="http://schemas.microsoft.com/office/drawing/2014/main" id="{971CD565-A7C1-4AB5-9D78-074E5900B50E}"/>
            </a:ext>
          </a:extLst>
        </xdr:cNvPr>
        <xdr:cNvSpPr txBox="1"/>
      </xdr:nvSpPr>
      <xdr:spPr>
        <a:xfrm>
          <a:off x="15214111" y="15545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7322</xdr:rowOff>
    </xdr:from>
    <xdr:to>
      <xdr:col>76</xdr:col>
      <xdr:colOff>165100</xdr:colOff>
      <xdr:row>92</xdr:row>
      <xdr:rowOff>108922</xdr:rowOff>
    </xdr:to>
    <xdr:sp macro="" textlink="">
      <xdr:nvSpPr>
        <xdr:cNvPr id="717" name="楕円 716">
          <a:extLst>
            <a:ext uri="{FF2B5EF4-FFF2-40B4-BE49-F238E27FC236}">
              <a16:creationId xmlns:a16="http://schemas.microsoft.com/office/drawing/2014/main" id="{B9250D3B-6730-4EA4-A1D7-2942003FBEEC}"/>
            </a:ext>
          </a:extLst>
        </xdr:cNvPr>
        <xdr:cNvSpPr/>
      </xdr:nvSpPr>
      <xdr:spPr>
        <a:xfrm>
          <a:off x="14541500" y="15780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90</xdr:row>
      <xdr:rowOff>125449</xdr:rowOff>
    </xdr:from>
    <xdr:ext cx="534377" cy="259045"/>
    <xdr:sp macro="" textlink="">
      <xdr:nvSpPr>
        <xdr:cNvPr id="718" name="テキスト ボックス 717">
          <a:extLst>
            <a:ext uri="{FF2B5EF4-FFF2-40B4-BE49-F238E27FC236}">
              <a16:creationId xmlns:a16="http://schemas.microsoft.com/office/drawing/2014/main" id="{D3F04E9F-311D-43AF-9182-477F1C604151}"/>
            </a:ext>
          </a:extLst>
        </xdr:cNvPr>
        <xdr:cNvSpPr txBox="1"/>
      </xdr:nvSpPr>
      <xdr:spPr>
        <a:xfrm>
          <a:off x="14325111" y="15555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16010</xdr:rowOff>
    </xdr:from>
    <xdr:to>
      <xdr:col>72</xdr:col>
      <xdr:colOff>38100</xdr:colOff>
      <xdr:row>92</xdr:row>
      <xdr:rowOff>117610</xdr:rowOff>
    </xdr:to>
    <xdr:sp macro="" textlink="">
      <xdr:nvSpPr>
        <xdr:cNvPr id="719" name="楕円 718">
          <a:extLst>
            <a:ext uri="{FF2B5EF4-FFF2-40B4-BE49-F238E27FC236}">
              <a16:creationId xmlns:a16="http://schemas.microsoft.com/office/drawing/2014/main" id="{FECD3986-3B34-4381-AA52-BEDE8EA8D271}"/>
            </a:ext>
          </a:extLst>
        </xdr:cNvPr>
        <xdr:cNvSpPr/>
      </xdr:nvSpPr>
      <xdr:spPr>
        <a:xfrm>
          <a:off x="13652500" y="1578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90</xdr:row>
      <xdr:rowOff>134137</xdr:rowOff>
    </xdr:from>
    <xdr:ext cx="534377" cy="259045"/>
    <xdr:sp macro="" textlink="">
      <xdr:nvSpPr>
        <xdr:cNvPr id="720" name="テキスト ボックス 719">
          <a:extLst>
            <a:ext uri="{FF2B5EF4-FFF2-40B4-BE49-F238E27FC236}">
              <a16:creationId xmlns:a16="http://schemas.microsoft.com/office/drawing/2014/main" id="{EF200FBF-9DB9-4F90-AB53-005582BEF8C0}"/>
            </a:ext>
          </a:extLst>
        </xdr:cNvPr>
        <xdr:cNvSpPr txBox="1"/>
      </xdr:nvSpPr>
      <xdr:spPr>
        <a:xfrm>
          <a:off x="13436111" y="1556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52732</xdr:rowOff>
    </xdr:from>
    <xdr:to>
      <xdr:col>67</xdr:col>
      <xdr:colOff>101600</xdr:colOff>
      <xdr:row>92</xdr:row>
      <xdr:rowOff>154332</xdr:rowOff>
    </xdr:to>
    <xdr:sp macro="" textlink="">
      <xdr:nvSpPr>
        <xdr:cNvPr id="721" name="楕円 720">
          <a:extLst>
            <a:ext uri="{FF2B5EF4-FFF2-40B4-BE49-F238E27FC236}">
              <a16:creationId xmlns:a16="http://schemas.microsoft.com/office/drawing/2014/main" id="{2C537385-4A2E-473F-AB0B-AE6AE8883E4D}"/>
            </a:ext>
          </a:extLst>
        </xdr:cNvPr>
        <xdr:cNvSpPr/>
      </xdr:nvSpPr>
      <xdr:spPr>
        <a:xfrm>
          <a:off x="12763500" y="15826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90</xdr:row>
      <xdr:rowOff>170859</xdr:rowOff>
    </xdr:from>
    <xdr:ext cx="534377" cy="259045"/>
    <xdr:sp macro="" textlink="">
      <xdr:nvSpPr>
        <xdr:cNvPr id="722" name="テキスト ボックス 721">
          <a:extLst>
            <a:ext uri="{FF2B5EF4-FFF2-40B4-BE49-F238E27FC236}">
              <a16:creationId xmlns:a16="http://schemas.microsoft.com/office/drawing/2014/main" id="{552791D2-DCC1-4130-B991-FE124BE600A5}"/>
            </a:ext>
          </a:extLst>
        </xdr:cNvPr>
        <xdr:cNvSpPr txBox="1"/>
      </xdr:nvSpPr>
      <xdr:spPr>
        <a:xfrm>
          <a:off x="12547111" y="15601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E738AEFF-E2FB-4BAA-BABC-3775197F74FA}"/>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F36EE90D-AB5E-4A74-8C1C-CBDC9A0B2FDD}"/>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A4E806DF-A627-4137-B6B8-7EE7D9A0A515}"/>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F8CD832A-4BEC-4E08-858C-D0FB68E2ECCE}"/>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A3EB88FE-0DF0-44D0-80CF-2AE570B8D517}"/>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B65764CC-98BA-497C-B16A-8808B9D7BFB3}"/>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1702C761-1093-4A65-A095-D9FF5AA24D7C}"/>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4910EEF2-126E-496F-A5FE-6C1497A2D6A7}"/>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57C9A14D-A748-4B2A-B740-9C840E1FB251}"/>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9F7C5BAC-597C-42C0-A2D2-FD08301E6338}"/>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529700BB-6ABC-4988-9501-EF03777B2E1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BB28A601-3DBF-4149-B8D1-B5E75470A0E3}"/>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2E3A5650-C7C6-4285-854F-CC51AFEAC83B}"/>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83AC3192-650A-4E38-B943-1B5CE147FC8B}"/>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E7AC8FE7-9B3D-448D-800F-E722610706E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9B150BFE-D012-4787-911B-33057042484B}"/>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206D8B74-70A6-45EB-AA72-29014ECB82C7}"/>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43DF9A75-FEFE-4C3C-B80B-FA7DAAEF52F8}"/>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634F4D78-54C4-4FF1-A04A-C0192367E05B}"/>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AE346A7C-6731-4AF1-8F3E-457202FA688D}"/>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9B869578-148F-4348-8DC3-909870776E7C}"/>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110AC81D-1992-4609-91C8-E794ED0EF8C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F6F1ECE6-F318-4CAF-B479-578214C5878B}"/>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F282196-EB0E-43A4-80A6-E22821456D3D}"/>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2F042794-290B-4ED3-925E-A9A8FBE32ED4}"/>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32EF271D-9957-4898-A953-85D9A3863835}"/>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E78CC191-C8C4-4C8C-A02A-ACF5718F67F9}"/>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9945B0A0-4EC0-46B1-9F12-738DACDCB9DC}"/>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D4A7E0F7-C5A6-4A4A-84EA-189F9049A1D1}"/>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B6178E30-7BA3-4451-A051-00E5AAE15299}"/>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B4FDB900-26E1-43FA-8946-BFAF628AA4DE}"/>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58C92632-07F5-454E-B218-E200FEFD10C6}"/>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55338AA4-6A03-4E82-BBFE-3B6A1BDE9C68}"/>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6EB7068A-8095-409F-A1CE-25C622A51E78}"/>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D7648658-5EF5-466F-8594-FEC8F822E5E5}"/>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A65F45B7-FA97-4FF3-BCB2-032AEEA8004A}"/>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F6D68536-A419-4EE8-AAEB-A09DAA15E0F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B5DA3CA-60BD-433D-95BE-8D2E6DB1B5FC}"/>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41580</xdr:rowOff>
    </xdr:from>
    <xdr:to>
      <xdr:col>98</xdr:col>
      <xdr:colOff>38100</xdr:colOff>
      <xdr:row>38</xdr:row>
      <xdr:rowOff>143180</xdr:rowOff>
    </xdr:to>
    <xdr:sp macro="" textlink="">
      <xdr:nvSpPr>
        <xdr:cNvPr id="761" name="フローチャート: 判断 760">
          <a:extLst>
            <a:ext uri="{FF2B5EF4-FFF2-40B4-BE49-F238E27FC236}">
              <a16:creationId xmlns:a16="http://schemas.microsoft.com/office/drawing/2014/main" id="{7B431D60-50F7-4DAF-A0AE-F859CDACBEDE}"/>
            </a:ext>
          </a:extLst>
        </xdr:cNvPr>
        <xdr:cNvSpPr/>
      </xdr:nvSpPr>
      <xdr:spPr>
        <a:xfrm>
          <a:off x="18605500" y="65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159707</xdr:rowOff>
    </xdr:from>
    <xdr:ext cx="378565" cy="259045"/>
    <xdr:sp macro="" textlink="">
      <xdr:nvSpPr>
        <xdr:cNvPr id="762" name="テキスト ボックス 761">
          <a:extLst>
            <a:ext uri="{FF2B5EF4-FFF2-40B4-BE49-F238E27FC236}">
              <a16:creationId xmlns:a16="http://schemas.microsoft.com/office/drawing/2014/main" id="{BCD8B953-D7D7-42E4-98E4-4A1ABEDEE758}"/>
            </a:ext>
          </a:extLst>
        </xdr:cNvPr>
        <xdr:cNvSpPr txBox="1"/>
      </xdr:nvSpPr>
      <xdr:spPr>
        <a:xfrm>
          <a:off x="18467017" y="6331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8DD48FDA-BE9D-4844-A80D-347E0F6BFBA7}"/>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A1514A51-2F66-47D6-9D37-A7C1E797333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DD73056A-E97D-4D09-891A-35788316D7CE}"/>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889250F3-0942-444E-9D8A-221485CD266F}"/>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E66C1AC2-5E58-4733-ADD7-F8A3F8DB3A8C}"/>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2159FAFA-CFA7-4719-A2E7-4F38EB0D13BE}"/>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3E4402F6-2233-44AF-AA1B-650EF8A571E6}"/>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B8EA338C-DFD0-4738-BCC2-7D521D68E902}"/>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60F2A3B1-1223-4B34-B898-3B19186926A2}"/>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31FD5AE7-0869-483A-9086-676DC7D61412}"/>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7223E24E-DC86-42B6-AFDC-59FE11C85889}"/>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C2B66CEF-FABE-4883-BA0F-A2CCE29F8308}"/>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FD2CE21B-60E7-4B23-AB56-013AB4FFDB6E}"/>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693DDE33-EE3E-482A-8B7F-17A40801E381}"/>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89FC4BE2-DF46-497A-A4FD-775C60F88055}"/>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E0DCC617-52CD-451A-98F4-8278B7D538BA}"/>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9B82B1D4-137B-4FCB-AE8A-6F413DC373AF}"/>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15BDF514-8444-424C-973E-E0E980EA4844}"/>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EF2720F3-C10F-496E-B540-5B144E98C3F3}"/>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4D4DD9DF-51A9-4594-A608-107AC67B83D3}"/>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CB30E0DB-B2C5-45DB-A7B4-4CB9C15C762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2A64D42-5DA0-46F4-A139-96D971094F2D}"/>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3EF8966B-F3FD-44DA-A07F-900BCAA9C43B}"/>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8315160E-0E3A-4D10-9B90-1807E815E1B9}"/>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2D8F12B1-2F79-4780-9353-C16E7EFEAE62}"/>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1D00956F-9129-44BA-94E0-E38F3D9CB365}"/>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D5C1FB61-1404-4AAA-8B67-59CE5F2C4CA2}"/>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590624CE-4C44-49D4-8C2C-8B9244A8851B}"/>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943990AF-23CD-4AAF-AC62-3656DDF24A2D}"/>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E5EC4C3E-BB5E-4805-8E14-86A0421AED33}"/>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3DCB09D6-2FB2-45EB-BFAB-FE7AEBCB16EE}"/>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2C695173-E573-4C9F-B441-95081DE45B8F}"/>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A6C61A94-BB5B-4504-8A8F-1DB76EF7B4A9}"/>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81981EFD-699B-4E19-B7B4-9DED33AC5CB6}"/>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3916D282-B9AA-4F22-9553-7D82540FAB38}"/>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AB4CD463-CB38-4C99-BD8C-FEDF594CB2A5}"/>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A078A019-D9B4-4F5B-BC8F-2CE619D3EEA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BF354CF2-4643-476B-9C82-4E57CB6FA2A4}"/>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2553C22D-FD1C-4E40-986E-D3C4A44AA38D}"/>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2579A99E-E0D8-4AD5-8046-DB2E0EE22C04}"/>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8767E0BC-DFFC-446C-98BF-098603135998}"/>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AAB63D82-B147-4D2D-B1B1-352BF1E09082}"/>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7CF2E40B-8279-4953-8F1A-C5034EA0D6DA}"/>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CDAAE224-861B-4CE3-BD1C-A9074BCD1CE7}"/>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62ED495B-1041-4A00-BFE2-2BBA97B76CE2}"/>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C2F8BCFD-6718-4D2F-AD42-449390795C1C}"/>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1742754F-ECC7-4FD3-9F07-B1D017BDBD2C}"/>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FC8862EC-B721-447F-A0FC-F2C6ECE96C57}"/>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DB9C7AB4-16F6-4F6E-9E24-C55F513E5F87}"/>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39E94CB5-F105-4964-92FA-C9DC7B087DF2}"/>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29202724-E1FD-40B4-814D-799D25680692}"/>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37951198-DACA-4D3F-A884-129DDD45ED55}"/>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A0D63C9D-073F-4E09-9E85-EA37D538109D}"/>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FFFF7DCC-4A08-44EE-93BA-6A7878EE0639}"/>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90A6551B-683A-49F9-BF6E-C5AAC7D2FE76}"/>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80505C34-7C8D-40C7-952B-7FC4B7CA2AA4}"/>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F1EE68F5-56E6-4081-91B9-D8594ADC724E}"/>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3E13FCB2-96D2-48B3-A034-615F4FB2011F}"/>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67D13CCD-9D4D-4429-8EC8-B74740BDAA8E}"/>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39D1D539-CABD-45A7-9ABD-6EBCB0AF2D57}"/>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4232C4AA-7D83-424F-B23B-F5C562D8E659}"/>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4AE95F99-22D8-4C77-A03E-EF1DE15A8C06}"/>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CB69EFFC-0A7E-4FBC-A175-600B13FB98CE}"/>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B5977698-A836-4FF3-91BF-C619603545C6}"/>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462F9C1-8F79-4121-81F8-089D633452BC}"/>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6D0FBF9A-A492-4822-B4B1-A3596A4FDC74}"/>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B1BA1BF3-2659-477F-8A3B-779ACA44BE19}"/>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歳出総額は、</a:t>
          </a:r>
          <a:r>
            <a:rPr kumimoji="1" lang="en-US" altLang="ja-JP" sz="1300">
              <a:latin typeface="ＭＳ Ｐゴシック" panose="020B0600070205080204" pitchFamily="50" charset="-128"/>
              <a:ea typeface="ＭＳ Ｐゴシック" panose="020B0600070205080204" pitchFamily="50" charset="-128"/>
            </a:rPr>
            <a:t>49,599</a:t>
          </a:r>
          <a:r>
            <a:rPr kumimoji="1" lang="ja-JP" altLang="en-US" sz="1300">
              <a:latin typeface="ＭＳ Ｐゴシック" panose="020B0600070205080204" pitchFamily="50" charset="-128"/>
              <a:ea typeface="ＭＳ Ｐゴシック" panose="020B0600070205080204" pitchFamily="50" charset="-128"/>
            </a:rPr>
            <a:t>百万円で前年度比△</a:t>
          </a:r>
          <a:r>
            <a:rPr kumimoji="1" lang="en-US" altLang="ja-JP" sz="1300">
              <a:latin typeface="ＭＳ Ｐゴシック" panose="020B0600070205080204" pitchFamily="50" charset="-128"/>
              <a:ea typeface="ＭＳ Ｐゴシック" panose="020B0600070205080204" pitchFamily="50" charset="-128"/>
            </a:rPr>
            <a:t>340</a:t>
          </a:r>
          <a:r>
            <a:rPr kumimoji="1" lang="ja-JP" altLang="en-US" sz="1300">
              <a:latin typeface="ＭＳ Ｐゴシック" panose="020B0600070205080204" pitchFamily="50" charset="-128"/>
              <a:ea typeface="ＭＳ Ｐゴシック" panose="020B0600070205080204" pitchFamily="50" charset="-128"/>
            </a:rPr>
            <a:t>百万円（△</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％）となった。目的別の主な増減要因は以下のとおりである。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消防費（△</a:t>
          </a:r>
          <a:r>
            <a:rPr kumimoji="1" lang="en-US" altLang="ja-JP" sz="1300">
              <a:latin typeface="ＭＳ Ｐゴシック" panose="020B0600070205080204" pitchFamily="50" charset="-128"/>
              <a:ea typeface="ＭＳ Ｐゴシック" panose="020B0600070205080204" pitchFamily="50" charset="-128"/>
            </a:rPr>
            <a:t>1,296</a:t>
          </a:r>
          <a:r>
            <a:rPr kumimoji="1" lang="ja-JP" altLang="en-US" sz="1300">
              <a:latin typeface="ＭＳ Ｐゴシック" panose="020B0600070205080204" pitchFamily="50" charset="-128"/>
              <a:ea typeface="ＭＳ Ｐゴシック" panose="020B0600070205080204" pitchFamily="50" charset="-128"/>
            </a:rPr>
            <a:t>百万円・△</a:t>
          </a:r>
          <a:r>
            <a:rPr kumimoji="1" lang="en-US" altLang="ja-JP" sz="1300">
              <a:latin typeface="ＭＳ Ｐゴシック" panose="020B0600070205080204" pitchFamily="50" charset="-128"/>
              <a:ea typeface="ＭＳ Ｐゴシック" panose="020B0600070205080204" pitchFamily="50" charset="-128"/>
            </a:rPr>
            <a:t>42.5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中・北部地域共同消防指令センター整備事業の皆減（△</a:t>
          </a:r>
          <a:r>
            <a:rPr kumimoji="1" lang="en-US" altLang="ja-JP" sz="1300">
              <a:latin typeface="ＭＳ Ｐゴシック" panose="020B0600070205080204" pitchFamily="50" charset="-128"/>
              <a:ea typeface="ＭＳ Ｐゴシック" panose="020B0600070205080204" pitchFamily="50" charset="-128"/>
            </a:rPr>
            <a:t>783</a:t>
          </a:r>
          <a:r>
            <a:rPr kumimoji="1" lang="ja-JP" altLang="en-US" sz="1300">
              <a:latin typeface="ＭＳ Ｐゴシック" panose="020B0600070205080204" pitchFamily="50" charset="-128"/>
              <a:ea typeface="ＭＳ Ｐゴシック" panose="020B0600070205080204" pitchFamily="50" charset="-128"/>
            </a:rPr>
            <a:t>百万円）、中消防救急デジタル無線更新事業の皆減（△</a:t>
          </a:r>
          <a:r>
            <a:rPr kumimoji="1" lang="en-US" altLang="ja-JP" sz="1300">
              <a:latin typeface="ＭＳ Ｐゴシック" panose="020B0600070205080204" pitchFamily="50" charset="-128"/>
              <a:ea typeface="ＭＳ Ｐゴシック" panose="020B0600070205080204" pitchFamily="50" charset="-128"/>
            </a:rPr>
            <a:t>434</a:t>
          </a:r>
          <a:r>
            <a:rPr kumimoji="1" lang="ja-JP" altLang="en-US" sz="1300">
              <a:latin typeface="ＭＳ Ｐゴシック" panose="020B0600070205080204" pitchFamily="50" charset="-128"/>
              <a:ea typeface="ＭＳ Ｐゴシック" panose="020B0600070205080204" pitchFamily="50" charset="-128"/>
            </a:rPr>
            <a:t>百万円）などによる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商工費（△</a:t>
          </a:r>
          <a:r>
            <a:rPr kumimoji="1" lang="en-US" altLang="ja-JP" sz="1300">
              <a:latin typeface="ＭＳ Ｐゴシック" panose="020B0600070205080204" pitchFamily="50" charset="-128"/>
              <a:ea typeface="ＭＳ Ｐゴシック" panose="020B0600070205080204" pitchFamily="50" charset="-128"/>
            </a:rPr>
            <a:t>810</a:t>
          </a:r>
          <a:r>
            <a:rPr kumimoji="1" lang="ja-JP" altLang="en-US" sz="1300">
              <a:latin typeface="ＭＳ Ｐゴシック" panose="020B0600070205080204" pitchFamily="50" charset="-128"/>
              <a:ea typeface="ＭＳ Ｐゴシック" panose="020B0600070205080204" pitchFamily="50" charset="-128"/>
            </a:rPr>
            <a:t>百万円・△</a:t>
          </a:r>
          <a:r>
            <a:rPr kumimoji="1" lang="en-US" altLang="ja-JP" sz="1300">
              <a:latin typeface="ＭＳ Ｐゴシック" panose="020B0600070205080204" pitchFamily="50" charset="-128"/>
              <a:ea typeface="ＭＳ Ｐゴシック" panose="020B0600070205080204" pitchFamily="50" charset="-128"/>
            </a:rPr>
            <a:t>63.9</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中小事業者物価高騰等緊急支援金給付事業の皆減（△</a:t>
          </a:r>
          <a:r>
            <a:rPr kumimoji="1" lang="en-US" altLang="ja-JP" sz="1300">
              <a:latin typeface="ＭＳ Ｐゴシック" panose="020B0600070205080204" pitchFamily="50" charset="-128"/>
              <a:ea typeface="ＭＳ Ｐゴシック" panose="020B0600070205080204" pitchFamily="50" charset="-128"/>
            </a:rPr>
            <a:t>264</a:t>
          </a:r>
          <a:r>
            <a:rPr kumimoji="1" lang="ja-JP" altLang="en-US" sz="1300">
              <a:latin typeface="ＭＳ Ｐゴシック" panose="020B0600070205080204" pitchFamily="50" charset="-128"/>
              <a:ea typeface="ＭＳ Ｐゴシック" panose="020B0600070205080204" pitchFamily="50" charset="-128"/>
            </a:rPr>
            <a:t>百万円）、ふくちやま応援プレミアムポイント事業の皆減（△</a:t>
          </a:r>
          <a:r>
            <a:rPr kumimoji="1" lang="en-US" altLang="ja-JP" sz="1300">
              <a:latin typeface="ＭＳ Ｐゴシック" panose="020B0600070205080204" pitchFamily="50" charset="-128"/>
              <a:ea typeface="ＭＳ Ｐゴシック" panose="020B0600070205080204" pitchFamily="50" charset="-128"/>
            </a:rPr>
            <a:t>178</a:t>
          </a:r>
          <a:r>
            <a:rPr kumimoji="1" lang="ja-JP" altLang="en-US" sz="1300">
              <a:latin typeface="ＭＳ Ｐゴシック" panose="020B0600070205080204" pitchFamily="50" charset="-128"/>
              <a:ea typeface="ＭＳ Ｐゴシック" panose="020B0600070205080204" pitchFamily="50" charset="-128"/>
            </a:rPr>
            <a:t>百万円）などによる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民生費（</a:t>
          </a:r>
          <a:r>
            <a:rPr kumimoji="1" lang="en-US" altLang="ja-JP" sz="1300">
              <a:latin typeface="ＭＳ Ｐゴシック" panose="020B0600070205080204" pitchFamily="50" charset="-128"/>
              <a:ea typeface="ＭＳ Ｐゴシック" panose="020B0600070205080204" pitchFamily="50" charset="-128"/>
            </a:rPr>
            <a:t>+654</a:t>
          </a:r>
          <a:r>
            <a:rPr kumimoji="1" lang="ja-JP" altLang="en-US" sz="1300">
              <a:latin typeface="ＭＳ Ｐゴシック" panose="020B0600070205080204" pitchFamily="50" charset="-128"/>
              <a:ea typeface="ＭＳ Ｐゴシック" panose="020B0600070205080204" pitchFamily="50" charset="-128"/>
            </a:rPr>
            <a:t>百万円・</a:t>
          </a:r>
          <a:r>
            <a:rPr kumimoji="1" lang="en-US" altLang="ja-JP" sz="1300">
              <a:latin typeface="ＭＳ Ｐゴシック" panose="020B0600070205080204" pitchFamily="50" charset="-128"/>
              <a:ea typeface="ＭＳ Ｐゴシック" panose="020B0600070205080204" pitchFamily="50" charset="-128"/>
            </a:rPr>
            <a:t>+12.7</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調整給付金給付事業の皆増（</a:t>
          </a:r>
          <a:r>
            <a:rPr kumimoji="1" lang="en-US" altLang="ja-JP" sz="1300">
              <a:latin typeface="ＭＳ Ｐゴシック" panose="020B0600070205080204" pitchFamily="50" charset="-128"/>
              <a:ea typeface="ＭＳ Ｐゴシック" panose="020B0600070205080204" pitchFamily="50" charset="-128"/>
            </a:rPr>
            <a:t>+559</a:t>
          </a:r>
          <a:r>
            <a:rPr kumimoji="1" lang="ja-JP" altLang="en-US" sz="1300">
              <a:latin typeface="ＭＳ Ｐゴシック" panose="020B0600070205080204" pitchFamily="50" charset="-128"/>
              <a:ea typeface="ＭＳ Ｐゴシック" panose="020B0600070205080204" pitchFamily="50" charset="-128"/>
            </a:rPr>
            <a:t>百万円）、保育所委託事業の増（</a:t>
          </a:r>
          <a:r>
            <a:rPr kumimoji="1" lang="en-US" altLang="ja-JP" sz="1300">
              <a:latin typeface="ＭＳ Ｐゴシック" panose="020B0600070205080204" pitchFamily="50" charset="-128"/>
              <a:ea typeface="ＭＳ Ｐゴシック" panose="020B0600070205080204" pitchFamily="50" charset="-128"/>
            </a:rPr>
            <a:t>+307</a:t>
          </a:r>
          <a:r>
            <a:rPr kumimoji="1" lang="ja-JP" altLang="en-US" sz="1300">
              <a:latin typeface="ＭＳ Ｐゴシック" panose="020B0600070205080204" pitchFamily="50" charset="-128"/>
              <a:ea typeface="ＭＳ Ｐゴシック" panose="020B0600070205080204" pitchFamily="50" charset="-128"/>
            </a:rPr>
            <a:t>万円）などによる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教育費（</a:t>
          </a:r>
          <a:r>
            <a:rPr kumimoji="1" lang="en-US" altLang="ja-JP" sz="1300">
              <a:latin typeface="ＭＳ Ｐゴシック" panose="020B0600070205080204" pitchFamily="50" charset="-128"/>
              <a:ea typeface="ＭＳ Ｐゴシック" panose="020B0600070205080204" pitchFamily="50" charset="-128"/>
            </a:rPr>
            <a:t>+831</a:t>
          </a:r>
          <a:r>
            <a:rPr kumimoji="1" lang="ja-JP" altLang="en-US" sz="1300">
              <a:latin typeface="ＭＳ Ｐゴシック" panose="020B0600070205080204" pitchFamily="50" charset="-128"/>
              <a:ea typeface="ＭＳ Ｐゴシック" panose="020B0600070205080204" pitchFamily="50" charset="-128"/>
            </a:rPr>
            <a:t>百万円・</a:t>
          </a:r>
          <a:r>
            <a:rPr kumimoji="1" lang="en-US" altLang="ja-JP" sz="1300">
              <a:latin typeface="ＭＳ Ｐゴシック" panose="020B0600070205080204" pitchFamily="50" charset="-128"/>
              <a:ea typeface="ＭＳ Ｐゴシック" panose="020B0600070205080204" pitchFamily="50" charset="-128"/>
            </a:rPr>
            <a:t>+19.8</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桃映地域公民館等整備事業の増（</a:t>
          </a:r>
          <a:r>
            <a:rPr kumimoji="1" lang="en-US" altLang="ja-JP" sz="1300">
              <a:latin typeface="ＭＳ Ｐゴシック" panose="020B0600070205080204" pitchFamily="50" charset="-128"/>
              <a:ea typeface="ＭＳ Ｐゴシック" panose="020B0600070205080204" pitchFamily="50" charset="-128"/>
            </a:rPr>
            <a:t>+298</a:t>
          </a:r>
          <a:r>
            <a:rPr kumimoji="1" lang="ja-JP" altLang="en-US" sz="1300">
              <a:latin typeface="ＭＳ Ｐゴシック" panose="020B0600070205080204" pitchFamily="50" charset="-128"/>
              <a:ea typeface="ＭＳ Ｐゴシック" panose="020B0600070205080204" pitchFamily="50" charset="-128"/>
            </a:rPr>
            <a:t>百万円）、放課後児童クラブ整備事業の増（</a:t>
          </a:r>
          <a:r>
            <a:rPr kumimoji="1" lang="en-US" altLang="ja-JP" sz="1300">
              <a:latin typeface="ＭＳ Ｐゴシック" panose="020B0600070205080204" pitchFamily="50" charset="-128"/>
              <a:ea typeface="ＭＳ Ｐゴシック" panose="020B0600070205080204" pitchFamily="50" charset="-128"/>
            </a:rPr>
            <a:t>+143</a:t>
          </a:r>
          <a:r>
            <a:rPr kumimoji="1" lang="ja-JP" altLang="en-US" sz="1300">
              <a:latin typeface="ＭＳ Ｐゴシック" panose="020B0600070205080204" pitchFamily="50" charset="-128"/>
              <a:ea typeface="ＭＳ Ｐゴシック" panose="020B0600070205080204" pitchFamily="50" charset="-128"/>
            </a:rPr>
            <a:t>百万円）などによる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1BC71F39-5462-41E2-9139-CB3A81DA28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E4412B9D-7617-4E68-947D-7E23A0DF73BD}"/>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E297EC96-E978-4E06-8ACC-52FEF924DF0E}"/>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FCACECC2-4EFA-46DF-A8EF-116202B307BD}"/>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F215A6DE-B632-44BE-AF89-EF54E7F96526}"/>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532CC11C-50FF-479D-9C0F-16D33A60233C}"/>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EED86F0B-6415-4432-A5B2-8FF6712E28E7}"/>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2A46613D-99E5-45DB-B74E-815C21599C5A}"/>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DB98AF54-7F26-4AEF-BF65-2629BFBF7C7E}"/>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7DF42E6A-649A-46D2-B12F-72819E4B8E2D}"/>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D37DF8D1-4170-4633-A20B-588ABF5ED631}"/>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京都府福知山市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C4A67C08-F048-41F5-BB30-63475787E181}"/>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24B9D224-FDD3-4BCE-9EB7-7A194BEB606D}"/>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原油価格・物価高騰緊急対策に取り組みつつ、人件費や扶助費が増加したことで、歳入・歳出ともに過去３番目の決算となった。</a:t>
          </a:r>
        </a:p>
        <a:p>
          <a:r>
            <a:rPr kumimoji="1" lang="ja-JP" altLang="en-US" sz="1400">
              <a:latin typeface="ＭＳ ゴシック" pitchFamily="49" charset="-128"/>
              <a:ea typeface="ＭＳ ゴシック" pitchFamily="49" charset="-128"/>
            </a:rPr>
            <a:t>　市税収入はわずかに減少したものの、財政調整基金などの基金を活用した結果、歳入歳出差引額から翌年度へ繰越すべき財源を控除した実質収支は６６０万円の黒字となり、前年度決算に比べ２４０万円の減となった。</a:t>
          </a:r>
          <a:endParaRPr kumimoji="1" lang="en-US" altLang="ja-JP"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396E282A-47B9-474C-A5FE-8EE68BCD46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C1C2B68E-5073-459B-A4BA-7C8D12987083}"/>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BD6F9BE-171A-4B0E-8F43-1ACE03D11B44}"/>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2E9A935E-FA61-4C68-919B-69BAF75F9CF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16EC5D89-3617-4B7D-9CF5-570C04B78D6D}"/>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FC8095F1-C14E-412B-B114-8DD40646ED0F}"/>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E3965FA4-7A37-4631-A4C6-981D95C0772A}"/>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京都府福知山市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A6478B21-29B3-47A4-B5F8-2B25D84BAF7B}"/>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E9B7ACE7-3D7E-4838-8F20-A8EE14D26CAB}"/>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全会計連結による実質赤字は発生していない。</a:t>
          </a:r>
        </a:p>
        <a:p>
          <a:r>
            <a:rPr kumimoji="1" lang="ja-JP" altLang="en-US" sz="1400">
              <a:latin typeface="ＭＳ ゴシック" pitchFamily="49" charset="-128"/>
              <a:ea typeface="ＭＳ ゴシック" pitchFamily="49" charset="-128"/>
            </a:rPr>
            <a:t>　また、一般会計等（普通会計）、公営企業会計のうち個別の会計においても実質赤字または資金不足は発生していない。</a:t>
          </a:r>
        </a:p>
        <a:p>
          <a:r>
            <a:rPr kumimoji="1" lang="ja-JP" altLang="en-US" sz="1400">
              <a:latin typeface="ＭＳ ゴシック" pitchFamily="49" charset="-128"/>
              <a:ea typeface="ＭＳ ゴシック" pitchFamily="49" charset="-128"/>
            </a:rPr>
            <a:t>　全会計の実質収支額及び剰余金の合計は</a:t>
          </a:r>
          <a:r>
            <a:rPr kumimoji="1" lang="en-US" altLang="ja-JP" sz="1400">
              <a:latin typeface="ＭＳ ゴシック" pitchFamily="49" charset="-128"/>
              <a:ea typeface="ＭＳ ゴシック" pitchFamily="49" charset="-128"/>
            </a:rPr>
            <a:t>10,766</a:t>
          </a:r>
          <a:r>
            <a:rPr kumimoji="1" lang="ja-JP" altLang="en-US" sz="1400">
              <a:latin typeface="ＭＳ ゴシック" pitchFamily="49" charset="-128"/>
              <a:ea typeface="ＭＳ ゴシック" pitchFamily="49" charset="-128"/>
            </a:rPr>
            <a:t>百万円と前年度と比べて△</a:t>
          </a:r>
          <a:r>
            <a:rPr kumimoji="1" lang="en-US" altLang="ja-JP" sz="1400">
              <a:latin typeface="ＭＳ ゴシック" pitchFamily="49" charset="-128"/>
              <a:ea typeface="ＭＳ ゴシック" pitchFamily="49" charset="-128"/>
            </a:rPr>
            <a:t>974</a:t>
          </a:r>
          <a:r>
            <a:rPr kumimoji="1" lang="ja-JP" altLang="en-US" sz="1400">
              <a:latin typeface="ＭＳ ゴシック" pitchFamily="49" charset="-128"/>
              <a:ea typeface="ＭＳ ゴシック" pitchFamily="49" charset="-128"/>
            </a:rPr>
            <a:t>百万円と減少している。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5200DABF-D637-49A1-87FE-E3BE2C714819}"/>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4E214AE5-F41D-49A4-A425-EE5A6EB029E3}"/>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67F3C25-6F4D-4C11-A6D5-3D8FD8E3CBFB}"/>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236A6F87-5A8C-47F8-8296-36895C0DB9A4}"/>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E7BAF87A-1C26-4B6A-BCA2-8D058B88FD46}"/>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66D47D28-EF09-4902-B81E-F3FE69C9E9FE}"/>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966944F5-52A7-4D5B-9BB7-CC1A9AE149E6}"/>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2857BCA7-36F5-4DEE-957E-474D3871C386}"/>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EA5059DF-B31E-4F86-8C66-98CCDA88CAB9}"/>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22C56A84-0901-4E25-81AB-C084F157E9F9}"/>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66A5CD8C-F947-4549-A3C6-DB0ED7628C2C}"/>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4B870071-4D5A-4404-975A-1207FF440AE7}"/>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17B84905-20C4-4612-A632-C850131930A4}"/>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96B54593-3896-4D47-AF82-6940A59FC263}"/>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京都府福知山市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A0DFFC31-B9DE-4A41-B51F-DA4792EDE5DB}"/>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FC409ED0-0BE0-4313-9470-71E279193009}"/>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1C741345-90B8-4A3E-ACF9-C415E921CD57}"/>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F4343B7F-C559-48C4-9342-BDB7F8691CF4}"/>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E0CCE93C-4BAA-457E-A47D-8869FC1A03A1}"/>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2A84B53-E79C-4767-AFDD-33024CFAD439}"/>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15F2D32F-CDD8-4114-81A4-E65C20B383F9}"/>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106ECE4E-CF3C-4402-8A8B-A6E71E771E9F}"/>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6AEDF7C1-74E5-4EAB-9311-22BD1A2A473A}"/>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3E68E0F2-59AB-4E8B-A3E5-391A9239217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B4F84856-4AE5-4EF5-B91D-5F5AF2900A6A}"/>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47532A7A-15DD-4D2F-B301-EA46A7FB8BE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FF84F56A-3973-4B34-AD2A-D6FEB8C8EFAA}"/>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77388D27-BB59-4F07-91E6-81B03DDCE5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5B7A1F76-31F6-43F3-8076-9A9CB31AD89F}"/>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B7E1E3B0-F153-456C-8161-301CA605DCEF}"/>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令和</a:t>
          </a:r>
          <a:r>
            <a:rPr kumimoji="1" lang="en-US" altLang="ja-JP" sz="1300">
              <a:latin typeface="ＭＳ ゴシック" pitchFamily="49" charset="-128"/>
              <a:ea typeface="ＭＳ ゴシック" pitchFamily="49" charset="-128"/>
            </a:rPr>
            <a:t>6</a:t>
          </a:r>
          <a:r>
            <a:rPr kumimoji="1" lang="ja-JP" altLang="en-US" sz="1300">
              <a:latin typeface="ＭＳ ゴシック" pitchFamily="49" charset="-128"/>
              <a:ea typeface="ＭＳ ゴシック" pitchFamily="49" charset="-128"/>
            </a:rPr>
            <a:t>年度の一般会計等の元利償還金については、公民館の整備やごみ焼却施設の改修など過去の大規模事業に伴い発行した地方債の元金の償還が始まったが、過去に実施した繰上償還により、</a:t>
          </a:r>
          <a:r>
            <a:rPr kumimoji="1" lang="en-US" altLang="ja-JP" sz="1300">
              <a:latin typeface="ＭＳ ゴシック" pitchFamily="49" charset="-128"/>
              <a:ea typeface="ＭＳ ゴシック" pitchFamily="49" charset="-128"/>
            </a:rPr>
            <a:t>16</a:t>
          </a:r>
          <a:r>
            <a:rPr kumimoji="1" lang="ja-JP" altLang="en-US" sz="1300">
              <a:latin typeface="ＭＳ ゴシック" pitchFamily="49" charset="-128"/>
              <a:ea typeface="ＭＳ ゴシック" pitchFamily="49" charset="-128"/>
            </a:rPr>
            <a:t>百万円の減少となった。　一方で、公営企業債の元利償還金は、下水道事業会計における大型事業に係る償還開始などにより、一般会計からの公営企業債償還相当繰入金が</a:t>
          </a:r>
          <a:r>
            <a:rPr kumimoji="1" lang="en-US" altLang="ja-JP" sz="1300">
              <a:latin typeface="ＭＳ ゴシック" pitchFamily="49" charset="-128"/>
              <a:ea typeface="ＭＳ ゴシック" pitchFamily="49" charset="-128"/>
            </a:rPr>
            <a:t>198</a:t>
          </a:r>
          <a:r>
            <a:rPr kumimoji="1" lang="ja-JP" altLang="en-US" sz="1300">
              <a:latin typeface="ＭＳ ゴシック" pitchFamily="49" charset="-128"/>
              <a:ea typeface="ＭＳ ゴシック" pitchFamily="49" charset="-128"/>
            </a:rPr>
            <a:t>百万円の増となり、結果として実質公債比率は前年度より</a:t>
          </a:r>
          <a:r>
            <a:rPr kumimoji="1" lang="en-US" altLang="ja-JP" sz="1300">
              <a:latin typeface="ＭＳ ゴシック" pitchFamily="49" charset="-128"/>
              <a:ea typeface="ＭＳ ゴシック" pitchFamily="49" charset="-128"/>
            </a:rPr>
            <a:t>0.2</a:t>
          </a:r>
          <a:r>
            <a:rPr kumimoji="1" lang="ja-JP" altLang="en-US" sz="1300">
              <a:latin typeface="ＭＳ ゴシック" pitchFamily="49" charset="-128"/>
              <a:ea typeface="ＭＳ ゴシック" pitchFamily="49" charset="-128"/>
            </a:rPr>
            <a:t>ポイント上昇した。</a:t>
          </a:r>
        </a:p>
        <a:p>
          <a:r>
            <a:rPr kumimoji="1" lang="ja-JP" altLang="en-US" sz="1300">
              <a:latin typeface="ＭＳ ゴシック" pitchFamily="49" charset="-128"/>
              <a:ea typeface="ＭＳ ゴシック" pitchFamily="49" charset="-128"/>
            </a:rPr>
            <a:t>　本市は類似団体平均と比べて高い水準であり、交付税算入率の高い地方債の有効活用、繰上償還などを引き続き実施し更なる改善に努めたい。</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F4D6A361-6DC3-464A-9503-F9AEEE528C2D}"/>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6BAAE00E-D658-43E5-B0AC-8760FDE2BBE9}"/>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C13C18BB-AD1A-4E39-804D-8FAC7D01711B}"/>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C5394459-0D7C-4413-8391-86EEA59EA869}"/>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248068E2-9BA1-4A63-92DE-C0651C64DD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F27FD105-5264-4F75-8719-E046F486091A}"/>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166B4C9E-4A42-4732-AA25-7BCF71EA3DA3}"/>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5BBC6BF3-5EDD-49B2-A280-8C8E9AB5F945}"/>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B537EE69-DC62-4B99-8EB4-816E671EC1C6}"/>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4298FB36-D2D9-49B4-85F5-3949DB3C9C48}"/>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6262700E-CF66-4607-9446-70A8B377D656}"/>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92ADF9AA-9F21-452C-9BAC-4C323F7D9AA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D2656C7C-DE4B-4D97-9292-B892C814AC69}"/>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695A559D-FD5F-4336-94CD-5E5CA27977CE}"/>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7C44F578-6DFF-42E3-AF96-B588099174F3}"/>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D6AA752-5C3D-471F-BB11-0964C1532CD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F5C7FF66-930A-4E77-AAC2-0DC5523CAA51}"/>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86939D3E-0C78-457B-88F3-DC19BBF8C8F3}"/>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38C002BE-E626-4CE4-80BA-4DC115330A7F}"/>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90446772-8219-41F6-BDED-D1E9C47B8483}"/>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2BC464F9-3ECE-4958-B263-F410BAE07C34}"/>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45319D27-2F09-4C5C-BCE3-46F52A24CFC2}"/>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1360143E-146F-42BD-9322-B4196023DDFE}"/>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京都府福知山市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F0CE31CC-0A39-4605-B4A5-5AD197A9396B}"/>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636506E6-F8E7-43A8-98BF-E493382FC595}"/>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8D3791C6-E1B7-4881-BD3A-B9B9EDFB1885}"/>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一般会計等の市債残高については、</a:t>
          </a:r>
          <a:r>
            <a:rPr kumimoji="1" lang="en-US" altLang="ja-JP" sz="1400">
              <a:latin typeface="ＭＳ ゴシック" pitchFamily="49" charset="-128"/>
              <a:ea typeface="ＭＳ ゴシック" pitchFamily="49" charset="-128"/>
            </a:rPr>
            <a:t>511</a:t>
          </a:r>
          <a:r>
            <a:rPr kumimoji="1" lang="ja-JP" altLang="en-US" sz="1400">
              <a:latin typeface="ＭＳ ゴシック" pitchFamily="49" charset="-128"/>
              <a:ea typeface="ＭＳ ゴシック" pitchFamily="49" charset="-128"/>
            </a:rPr>
            <a:t>百万円の繰上償還を実施したことなどにより前年度比</a:t>
          </a:r>
          <a:r>
            <a:rPr kumimoji="1" lang="en-US" altLang="ja-JP" sz="1400">
              <a:latin typeface="ＭＳ ゴシック" pitchFamily="49" charset="-128"/>
              <a:ea typeface="ＭＳ ゴシック" pitchFamily="49" charset="-128"/>
            </a:rPr>
            <a:t>784</a:t>
          </a:r>
          <a:r>
            <a:rPr kumimoji="1" lang="ja-JP" altLang="en-US" sz="1400">
              <a:latin typeface="ＭＳ ゴシック" pitchFamily="49" charset="-128"/>
              <a:ea typeface="ＭＳ ゴシック" pitchFamily="49" charset="-128"/>
            </a:rPr>
            <a:t>百万円減、将来負担額全体で</a:t>
          </a:r>
          <a:r>
            <a:rPr kumimoji="1" lang="en-US" altLang="ja-JP" sz="1400">
              <a:latin typeface="ＭＳ ゴシック" pitchFamily="49" charset="-128"/>
              <a:ea typeface="ＭＳ ゴシック" pitchFamily="49" charset="-128"/>
            </a:rPr>
            <a:t>513</a:t>
          </a:r>
          <a:r>
            <a:rPr kumimoji="1" lang="ja-JP" altLang="en-US" sz="1400">
              <a:latin typeface="ＭＳ ゴシック" pitchFamily="49" charset="-128"/>
              <a:ea typeface="ＭＳ ゴシック" pitchFamily="49" charset="-128"/>
            </a:rPr>
            <a:t>百万円減少した。</a:t>
          </a:r>
        </a:p>
        <a:p>
          <a:r>
            <a:rPr kumimoji="1" lang="ja-JP" altLang="en-US" sz="1400">
              <a:latin typeface="ＭＳ ゴシック" pitchFamily="49" charset="-128"/>
              <a:ea typeface="ＭＳ ゴシック" pitchFamily="49" charset="-128"/>
            </a:rPr>
            <a:t>　しかし、依然として類似団体、全国平均を上回っている状況は続いており、更なる改善が必要である。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94FF5737-032A-447E-B23F-0405B0EAE6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F0CB62B6-C0F0-49D4-A50F-8F921E063DF2}"/>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60916C80-A0DA-49F1-B1A9-FD88A67D2A4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AFDDE7D7-156E-485C-912D-4AFBD8A7383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913302DF-8B00-41EC-B14A-E66A4D9E71D4}"/>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BB81A91D-4EDC-4C9E-A531-2974EEF34413}"/>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3D3F2761-A013-45CB-A788-E15C2AA11D2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京都府福知山市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12471104-128B-4D1D-9B71-D12C4D8B7215}"/>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75FAB26-D388-4AEB-988E-AAC58F7B43C1}"/>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6445B0C1-A7C6-4FFD-97C0-C1919CDA248C}"/>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F261829D-A6F8-4735-8F71-6C8FC4088404}"/>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百万円を取り崩し各種事業の財源としたため、残高も大きく減少している。内訳として財政調整基金、減債基金併せて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百万円、特定目的基金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百万円取り崩しており、特定目的基金の減少が著しい状況である。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基金全体の減少が続いており、事業そのもののあり方を含めて見直しを行い、将来の財政需要に備えるため適正な基金残高の確保に努めたい。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66D53CCB-5ED1-48A1-AC44-93524E4E3252}"/>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D08C6BAE-801E-4B8E-B12A-A3E373C48E39}"/>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226A9005-C650-4EA3-99F6-A1FD7E3B085C}"/>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安心・安全で快適に暮らせる生活基盤、防災基盤の整備や子どもから高齢者まで健やかに暮らせるまちづくり、地域の特色を活かしたにぎわいのあるまちづくりなどの各種事業の推進に活用する。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特定目的基金は、公共施設等総合管理基金への積立が増加した一方で、地域振興基金やふるさと納税基金を積極的に活用したことで、令和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年度末現在高は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4,957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百万円となり、前年度に比べて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中期財政見通しでは、基金全体の残高は令和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も減少するものと見込んでおり、基金の使途の明確化や活用事業の厳選を進め、市域の均衡ある発展や少子高齢化、人口減少による様々な行政課題、地域課題に対応するため、適正な基金残高の確保に努め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A1A5A509-001F-4CDE-9C38-D443FD2803F6}"/>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94BF0F66-B013-4EE2-AC55-C283E1F01FD2}"/>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D82D9B81-7519-477C-92E4-A03FE499A34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年度において原油価格・物価高騰緊急対策等の財源とするため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百万円を取り崩した一方、歳計剰余金を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百万円を積み立てており、年度末残高は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財政調整基金の残高は、福知山市持続可能な財政運営の基本方針において令和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財政調整基金、減債基金の合計残高）を見込んでおり、災害や感染症対応においては、機動的かつ国府の支援を補完できるだけの財政的体力があることが重要であることから、必要な財政対策基金の残高を確保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F150ED6-117A-4CEB-873D-56305E4FE03C}"/>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2395B879-77A1-4E81-934A-0B1A17C85E61}"/>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17BDF568-7FE3-417B-9EC9-EB14CE644E64}"/>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市債繰上償還の財源とするために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百万円取り崩した一方で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百万円を積み立てており、年度末残高は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減債基金の残高は、福知山市持続可能な財政運営の基本方針において、令和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億円（財政調整基金、減債基金の合計残高）を見込んでおり、今後も適正な基金残高の確保に努めるとともに、基金を活用し繰上償還を行うなど公債費の縮減に活用したい。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1EC96128-6516-4BF1-ABC9-35C9224B802C}"/>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京都府福知山市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74,540
73,099
552.54
50,326,246
49,599,046
659,905
25,290,991
44,209,917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28.3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類似団体に比して減価償却率は高くなっており、類似団体よりも老朽化した資産を多く抱えている。全国的な傾向と同様に、本市では昭和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年代以降建設の進んだ公共施設の大規模な更新時期を迎えている一方で、改修や建替えが抑制傾向にあるため、数値は増加傾向にある。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こうした状況下で平成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年度から取り組む公共施設マネジメント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基本計画に基づき</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、民間への譲渡や老朽化した施設の集約化・複合化や除却を進めているため、今後の伸びは抑えられていくと考える。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00000000-0008-0000-0000-00003E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63" name="直線コネクタ 62">
          <a:extLst>
            <a:ext uri="{FF2B5EF4-FFF2-40B4-BE49-F238E27FC236}">
              <a16:creationId xmlns:a16="http://schemas.microsoft.com/office/drawing/2014/main" id="{00000000-0008-0000-0000-00003F000000}"/>
            </a:ext>
          </a:extLst>
        </xdr:cNvPr>
        <xdr:cNvCxnSpPr/>
      </xdr:nvCxnSpPr>
      <xdr:spPr>
        <a:xfrm flipV="1">
          <a:off x="4760595" y="5436616"/>
          <a:ext cx="127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64" name="有形固定資産減価償却率最小値テキスト">
          <a:extLst>
            <a:ext uri="{FF2B5EF4-FFF2-40B4-BE49-F238E27FC236}">
              <a16:creationId xmlns:a16="http://schemas.microsoft.com/office/drawing/2014/main" id="{00000000-0008-0000-0000-000040000000}"/>
            </a:ext>
          </a:extLst>
        </xdr:cNvPr>
        <xdr:cNvSpPr txBox="1"/>
      </xdr:nvSpPr>
      <xdr:spPr>
        <a:xfrm>
          <a:off x="4813300" y="669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a:off x="4673600" y="6688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66" name="有形固定資産減価償却率最大値テキスト">
          <a:extLst>
            <a:ext uri="{FF2B5EF4-FFF2-40B4-BE49-F238E27FC236}">
              <a16:creationId xmlns:a16="http://schemas.microsoft.com/office/drawing/2014/main" id="{00000000-0008-0000-0000-000042000000}"/>
            </a:ext>
          </a:extLst>
        </xdr:cNvPr>
        <xdr:cNvSpPr txBox="1"/>
      </xdr:nvSpPr>
      <xdr:spPr>
        <a:xfrm>
          <a:off x="4813300" y="521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673600" y="5436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128414</xdr:rowOff>
    </xdr:from>
    <xdr:ext cx="405111" cy="259045"/>
    <xdr:sp macro="" textlink="">
      <xdr:nvSpPr>
        <xdr:cNvPr id="68" name="有形固定資産減価償却率平均値テキスト">
          <a:extLst>
            <a:ext uri="{FF2B5EF4-FFF2-40B4-BE49-F238E27FC236}">
              <a16:creationId xmlns:a16="http://schemas.microsoft.com/office/drawing/2014/main" id="{00000000-0008-0000-0000-000044000000}"/>
            </a:ext>
          </a:extLst>
        </xdr:cNvPr>
        <xdr:cNvSpPr txBox="1"/>
      </xdr:nvSpPr>
      <xdr:spPr>
        <a:xfrm>
          <a:off x="4813300" y="58719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69" name="フローチャート: 判断 68">
          <a:extLst>
            <a:ext uri="{FF2B5EF4-FFF2-40B4-BE49-F238E27FC236}">
              <a16:creationId xmlns:a16="http://schemas.microsoft.com/office/drawing/2014/main" id="{00000000-0008-0000-0000-000045000000}"/>
            </a:ext>
          </a:extLst>
        </xdr:cNvPr>
        <xdr:cNvSpPr/>
      </xdr:nvSpPr>
      <xdr:spPr>
        <a:xfrm>
          <a:off x="4711700" y="60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70" name="フローチャート: 判断 69">
          <a:extLst>
            <a:ext uri="{FF2B5EF4-FFF2-40B4-BE49-F238E27FC236}">
              <a16:creationId xmlns:a16="http://schemas.microsoft.com/office/drawing/2014/main" id="{00000000-0008-0000-0000-000046000000}"/>
            </a:ext>
          </a:extLst>
        </xdr:cNvPr>
        <xdr:cNvSpPr/>
      </xdr:nvSpPr>
      <xdr:spPr>
        <a:xfrm>
          <a:off x="4000500" y="5964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3238500" y="5903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2476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1714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00000000-0008-0000-0000-00004A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00000000-0008-0000-0000-00004B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72263</xdr:rowOff>
    </xdr:from>
    <xdr:to>
      <xdr:col>23</xdr:col>
      <xdr:colOff>136525</xdr:colOff>
      <xdr:row>32</xdr:row>
      <xdr:rowOff>2413</xdr:rowOff>
    </xdr:to>
    <xdr:sp macro="" textlink="">
      <xdr:nvSpPr>
        <xdr:cNvPr id="79" name="楕円 78">
          <a:extLst>
            <a:ext uri="{FF2B5EF4-FFF2-40B4-BE49-F238E27FC236}">
              <a16:creationId xmlns:a16="http://schemas.microsoft.com/office/drawing/2014/main" id="{00000000-0008-0000-0000-00004F000000}"/>
            </a:ext>
          </a:extLst>
        </xdr:cNvPr>
        <xdr:cNvSpPr/>
      </xdr:nvSpPr>
      <xdr:spPr>
        <a:xfrm>
          <a:off x="4711700" y="6158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50690</xdr:rowOff>
    </xdr:from>
    <xdr:ext cx="405111" cy="259045"/>
    <xdr:sp macro="" textlink="">
      <xdr:nvSpPr>
        <xdr:cNvPr id="80" name="有形固定資産減価償却率該当値テキスト">
          <a:extLst>
            <a:ext uri="{FF2B5EF4-FFF2-40B4-BE49-F238E27FC236}">
              <a16:creationId xmlns:a16="http://schemas.microsoft.com/office/drawing/2014/main" id="{00000000-0008-0000-0000-000050000000}"/>
            </a:ext>
          </a:extLst>
        </xdr:cNvPr>
        <xdr:cNvSpPr txBox="1"/>
      </xdr:nvSpPr>
      <xdr:spPr>
        <a:xfrm>
          <a:off x="4813300" y="6137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11811</xdr:rowOff>
    </xdr:from>
    <xdr:to>
      <xdr:col>19</xdr:col>
      <xdr:colOff>187325</xdr:colOff>
      <xdr:row>31</xdr:row>
      <xdr:rowOff>113411</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000500" y="6098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62611</xdr:rowOff>
    </xdr:from>
    <xdr:to>
      <xdr:col>23</xdr:col>
      <xdr:colOff>85725</xdr:colOff>
      <xdr:row>31</xdr:row>
      <xdr:rowOff>123063</xdr:rowOff>
    </xdr:to>
    <xdr:cxnSp macro="">
      <xdr:nvCxnSpPr>
        <xdr:cNvPr id="82" name="直線コネクタ 81">
          <a:extLst>
            <a:ext uri="{FF2B5EF4-FFF2-40B4-BE49-F238E27FC236}">
              <a16:creationId xmlns:a16="http://schemas.microsoft.com/office/drawing/2014/main" id="{00000000-0008-0000-0000-000052000000}"/>
            </a:ext>
          </a:extLst>
        </xdr:cNvPr>
        <xdr:cNvCxnSpPr/>
      </xdr:nvCxnSpPr>
      <xdr:spPr>
        <a:xfrm>
          <a:off x="4051300" y="6149086"/>
          <a:ext cx="711200" cy="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3175</xdr:rowOff>
    </xdr:from>
    <xdr:to>
      <xdr:col>15</xdr:col>
      <xdr:colOff>187325</xdr:colOff>
      <xdr:row>31</xdr:row>
      <xdr:rowOff>104775</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3238500" y="608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53975</xdr:rowOff>
    </xdr:from>
    <xdr:to>
      <xdr:col>19</xdr:col>
      <xdr:colOff>136525</xdr:colOff>
      <xdr:row>31</xdr:row>
      <xdr:rowOff>62611</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a:off x="3289300" y="6140450"/>
          <a:ext cx="762000" cy="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127127</xdr:rowOff>
    </xdr:from>
    <xdr:to>
      <xdr:col>11</xdr:col>
      <xdr:colOff>187325</xdr:colOff>
      <xdr:row>31</xdr:row>
      <xdr:rowOff>57277</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2476500" y="604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6477</xdr:rowOff>
    </xdr:from>
    <xdr:to>
      <xdr:col>15</xdr:col>
      <xdr:colOff>136525</xdr:colOff>
      <xdr:row>31</xdr:row>
      <xdr:rowOff>53975</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2527300" y="6092952"/>
          <a:ext cx="76200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96901</xdr:rowOff>
    </xdr:from>
    <xdr:to>
      <xdr:col>7</xdr:col>
      <xdr:colOff>187325</xdr:colOff>
      <xdr:row>31</xdr:row>
      <xdr:rowOff>27051</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1714500" y="6011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147701</xdr:rowOff>
    </xdr:from>
    <xdr:to>
      <xdr:col>11</xdr:col>
      <xdr:colOff>136525</xdr:colOff>
      <xdr:row>31</xdr:row>
      <xdr:rowOff>6477</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1765300" y="6062726"/>
          <a:ext cx="762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167530</xdr:rowOff>
    </xdr:from>
    <xdr:ext cx="405111" cy="259045"/>
    <xdr:sp macro="" textlink="">
      <xdr:nvSpPr>
        <xdr:cNvPr id="89" name="n_1aveValue有形固定資産減価償却率">
          <a:extLst>
            <a:ext uri="{FF2B5EF4-FFF2-40B4-BE49-F238E27FC236}">
              <a16:creationId xmlns:a16="http://schemas.microsoft.com/office/drawing/2014/main" id="{00000000-0008-0000-0000-000059000000}"/>
            </a:ext>
          </a:extLst>
        </xdr:cNvPr>
        <xdr:cNvSpPr txBox="1"/>
      </xdr:nvSpPr>
      <xdr:spPr>
        <a:xfrm>
          <a:off x="3836044" y="5739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107078</xdr:rowOff>
    </xdr:from>
    <xdr:ext cx="405111" cy="259045"/>
    <xdr:sp macro="" textlink="">
      <xdr:nvSpPr>
        <xdr:cNvPr id="90" name="n_2aveValue有形固定資産減価償却率">
          <a:extLst>
            <a:ext uri="{FF2B5EF4-FFF2-40B4-BE49-F238E27FC236}">
              <a16:creationId xmlns:a16="http://schemas.microsoft.com/office/drawing/2014/main" id="{00000000-0008-0000-0000-00005A000000}"/>
            </a:ext>
          </a:extLst>
        </xdr:cNvPr>
        <xdr:cNvSpPr txBox="1"/>
      </xdr:nvSpPr>
      <xdr:spPr>
        <a:xfrm>
          <a:off x="3086744" y="5679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63898</xdr:rowOff>
    </xdr:from>
    <xdr:ext cx="405111" cy="259045"/>
    <xdr:sp macro="" textlink="">
      <xdr:nvSpPr>
        <xdr:cNvPr id="91" name="n_3aveValue有形固定資産減価償却率">
          <a:extLst>
            <a:ext uri="{FF2B5EF4-FFF2-40B4-BE49-F238E27FC236}">
              <a16:creationId xmlns:a16="http://schemas.microsoft.com/office/drawing/2014/main" id="{00000000-0008-0000-0000-00005B000000}"/>
            </a:ext>
          </a:extLst>
        </xdr:cNvPr>
        <xdr:cNvSpPr txBox="1"/>
      </xdr:nvSpPr>
      <xdr:spPr>
        <a:xfrm>
          <a:off x="2324744" y="5636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55262</xdr:rowOff>
    </xdr:from>
    <xdr:ext cx="405111" cy="259045"/>
    <xdr:sp macro="" textlink="">
      <xdr:nvSpPr>
        <xdr:cNvPr id="92" name="n_4aveValue有形固定資産減価償却率">
          <a:extLst>
            <a:ext uri="{FF2B5EF4-FFF2-40B4-BE49-F238E27FC236}">
              <a16:creationId xmlns:a16="http://schemas.microsoft.com/office/drawing/2014/main" id="{00000000-0008-0000-0000-00005C000000}"/>
            </a:ext>
          </a:extLst>
        </xdr:cNvPr>
        <xdr:cNvSpPr txBox="1"/>
      </xdr:nvSpPr>
      <xdr:spPr>
        <a:xfrm>
          <a:off x="1562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104538</xdr:rowOff>
    </xdr:from>
    <xdr:ext cx="405111" cy="259045"/>
    <xdr:sp macro="" textlink="">
      <xdr:nvSpPr>
        <xdr:cNvPr id="93" name="n_1mainValue有形固定資産減価償却率">
          <a:extLst>
            <a:ext uri="{FF2B5EF4-FFF2-40B4-BE49-F238E27FC236}">
              <a16:creationId xmlns:a16="http://schemas.microsoft.com/office/drawing/2014/main" id="{00000000-0008-0000-0000-00005D000000}"/>
            </a:ext>
          </a:extLst>
        </xdr:cNvPr>
        <xdr:cNvSpPr txBox="1"/>
      </xdr:nvSpPr>
      <xdr:spPr>
        <a:xfrm>
          <a:off x="3836044" y="6191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95902</xdr:rowOff>
    </xdr:from>
    <xdr:ext cx="405111" cy="259045"/>
    <xdr:sp macro="" textlink="">
      <xdr:nvSpPr>
        <xdr:cNvPr id="94" name="n_2mainValue有形固定資産減価償却率">
          <a:extLst>
            <a:ext uri="{FF2B5EF4-FFF2-40B4-BE49-F238E27FC236}">
              <a16:creationId xmlns:a16="http://schemas.microsoft.com/office/drawing/2014/main" id="{00000000-0008-0000-0000-00005E000000}"/>
            </a:ext>
          </a:extLst>
        </xdr:cNvPr>
        <xdr:cNvSpPr txBox="1"/>
      </xdr:nvSpPr>
      <xdr:spPr>
        <a:xfrm>
          <a:off x="3086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48404</xdr:rowOff>
    </xdr:from>
    <xdr:ext cx="405111" cy="259045"/>
    <xdr:sp macro="" textlink="">
      <xdr:nvSpPr>
        <xdr:cNvPr id="95" name="n_3mainValue有形固定資産減価償却率">
          <a:extLst>
            <a:ext uri="{FF2B5EF4-FFF2-40B4-BE49-F238E27FC236}">
              <a16:creationId xmlns:a16="http://schemas.microsoft.com/office/drawing/2014/main" id="{00000000-0008-0000-0000-00005F000000}"/>
            </a:ext>
          </a:extLst>
        </xdr:cNvPr>
        <xdr:cNvSpPr txBox="1"/>
      </xdr:nvSpPr>
      <xdr:spPr>
        <a:xfrm>
          <a:off x="2324744" y="613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18178</xdr:rowOff>
    </xdr:from>
    <xdr:ext cx="405111" cy="259045"/>
    <xdr:sp macro="" textlink="">
      <xdr:nvSpPr>
        <xdr:cNvPr id="96" name="n_4mainValue有形固定資産減価償却率">
          <a:extLst>
            <a:ext uri="{FF2B5EF4-FFF2-40B4-BE49-F238E27FC236}">
              <a16:creationId xmlns:a16="http://schemas.microsoft.com/office/drawing/2014/main" id="{00000000-0008-0000-0000-000060000000}"/>
            </a:ext>
          </a:extLst>
        </xdr:cNvPr>
        <xdr:cNvSpPr txBox="1"/>
      </xdr:nvSpPr>
      <xdr:spPr>
        <a:xfrm>
          <a:off x="1562744" y="6104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00000000-0008-0000-0000-000061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00000000-0008-0000-0000-000062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[ 648.4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00000000-0008-0000-0000-00006D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債務償還比率は類似団体に比べ高い水準となっている。これは、市債残高による将来負担額が類似団体に比べ多いことが影響しているものと考えている。</a:t>
          </a:r>
        </a:p>
        <a:p>
          <a:r>
            <a:rPr kumimoji="1" lang="ja-JP" altLang="en-US" sz="1100">
              <a:latin typeface="ＭＳ Ｐゴシック" panose="020B0600070205080204" pitchFamily="50" charset="-128"/>
              <a:ea typeface="ＭＳ Ｐゴシック" panose="020B0600070205080204" pitchFamily="50" charset="-128"/>
            </a:rPr>
            <a:t>　交付税算入率の有利性を見極め、計画的な市債発行に努めるとともに一部元金の繰上償還を積極的に進めるなど、不断の努力を進めているが、令和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年度においては基金の減少等により増加に転じている。</a:t>
          </a: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00000000-0008-0000-0000-00006E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00000000-0008-0000-0000-00006F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00000000-0008-0000-0000-00007C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flipV="1">
          <a:off x="14793595" y="5312833"/>
          <a:ext cx="1269" cy="1243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26" name="債務償還比率最小値テキスト">
          <a:extLst>
            <a:ext uri="{FF2B5EF4-FFF2-40B4-BE49-F238E27FC236}">
              <a16:creationId xmlns:a16="http://schemas.microsoft.com/office/drawing/2014/main" id="{00000000-0008-0000-0000-00007E000000}"/>
            </a:ext>
          </a:extLst>
        </xdr:cNvPr>
        <xdr:cNvSpPr txBox="1"/>
      </xdr:nvSpPr>
      <xdr:spPr>
        <a:xfrm>
          <a:off x="14846300" y="656036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4706600" y="6556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8" name="債務償還比率最大値テキスト">
          <a:extLst>
            <a:ext uri="{FF2B5EF4-FFF2-40B4-BE49-F238E27FC236}">
              <a16:creationId xmlns:a16="http://schemas.microsoft.com/office/drawing/2014/main" id="{00000000-0008-0000-0000-000080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164567</xdr:rowOff>
    </xdr:from>
    <xdr:ext cx="469744" cy="259045"/>
    <xdr:sp macro="" textlink="">
      <xdr:nvSpPr>
        <xdr:cNvPr id="130" name="債務償還比率平均値テキスト">
          <a:extLst>
            <a:ext uri="{FF2B5EF4-FFF2-40B4-BE49-F238E27FC236}">
              <a16:creationId xmlns:a16="http://schemas.microsoft.com/office/drawing/2014/main" id="{00000000-0008-0000-0000-000082000000}"/>
            </a:ext>
          </a:extLst>
        </xdr:cNvPr>
        <xdr:cNvSpPr txBox="1"/>
      </xdr:nvSpPr>
      <xdr:spPr>
        <a:xfrm>
          <a:off x="14846300" y="57366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31" name="フローチャート: 判断 130">
          <a:extLst>
            <a:ext uri="{FF2B5EF4-FFF2-40B4-BE49-F238E27FC236}">
              <a16:creationId xmlns:a16="http://schemas.microsoft.com/office/drawing/2014/main" id="{00000000-0008-0000-0000-000083000000}"/>
            </a:ext>
          </a:extLst>
        </xdr:cNvPr>
        <xdr:cNvSpPr/>
      </xdr:nvSpPr>
      <xdr:spPr>
        <a:xfrm>
          <a:off x="14744700" y="588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32" name="フローチャート: 判断 131">
          <a:extLst>
            <a:ext uri="{FF2B5EF4-FFF2-40B4-BE49-F238E27FC236}">
              <a16:creationId xmlns:a16="http://schemas.microsoft.com/office/drawing/2014/main" id="{00000000-0008-0000-0000-000084000000}"/>
            </a:ext>
          </a:extLst>
        </xdr:cNvPr>
        <xdr:cNvSpPr/>
      </xdr:nvSpPr>
      <xdr:spPr>
        <a:xfrm>
          <a:off x="14033500" y="590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33" name="フローチャート: 判断 132">
          <a:extLst>
            <a:ext uri="{FF2B5EF4-FFF2-40B4-BE49-F238E27FC236}">
              <a16:creationId xmlns:a16="http://schemas.microsoft.com/office/drawing/2014/main" id="{00000000-0008-0000-0000-000085000000}"/>
            </a:ext>
          </a:extLst>
        </xdr:cNvPr>
        <xdr:cNvSpPr/>
      </xdr:nvSpPr>
      <xdr:spPr>
        <a:xfrm>
          <a:off x="13271500" y="589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34" name="フローチャート: 判断 133">
          <a:extLst>
            <a:ext uri="{FF2B5EF4-FFF2-40B4-BE49-F238E27FC236}">
              <a16:creationId xmlns:a16="http://schemas.microsoft.com/office/drawing/2014/main" id="{00000000-0008-0000-0000-000086000000}"/>
            </a:ext>
          </a:extLst>
        </xdr:cNvPr>
        <xdr:cNvSpPr/>
      </xdr:nvSpPr>
      <xdr:spPr>
        <a:xfrm>
          <a:off x="12509500" y="585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1747500" y="6030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00000000-0008-0000-0000-000088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00000000-0008-0000-0000-000089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124728</xdr:rowOff>
    </xdr:from>
    <xdr:to>
      <xdr:col>76</xdr:col>
      <xdr:colOff>73025</xdr:colOff>
      <xdr:row>31</xdr:row>
      <xdr:rowOff>54878</xdr:rowOff>
    </xdr:to>
    <xdr:sp macro="" textlink="">
      <xdr:nvSpPr>
        <xdr:cNvPr id="141" name="楕円 140">
          <a:extLst>
            <a:ext uri="{FF2B5EF4-FFF2-40B4-BE49-F238E27FC236}">
              <a16:creationId xmlns:a16="http://schemas.microsoft.com/office/drawing/2014/main" id="{00000000-0008-0000-0000-00008D000000}"/>
            </a:ext>
          </a:extLst>
        </xdr:cNvPr>
        <xdr:cNvSpPr/>
      </xdr:nvSpPr>
      <xdr:spPr>
        <a:xfrm>
          <a:off x="14744700" y="6039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103155</xdr:rowOff>
    </xdr:from>
    <xdr:ext cx="469744" cy="259045"/>
    <xdr:sp macro="" textlink="">
      <xdr:nvSpPr>
        <xdr:cNvPr id="142" name="債務償還比率該当値テキスト">
          <a:extLst>
            <a:ext uri="{FF2B5EF4-FFF2-40B4-BE49-F238E27FC236}">
              <a16:creationId xmlns:a16="http://schemas.microsoft.com/office/drawing/2014/main" id="{00000000-0008-0000-0000-00008E000000}"/>
            </a:ext>
          </a:extLst>
        </xdr:cNvPr>
        <xdr:cNvSpPr txBox="1"/>
      </xdr:nvSpPr>
      <xdr:spPr>
        <a:xfrm>
          <a:off x="14846300" y="6018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84787</xdr:rowOff>
    </xdr:from>
    <xdr:to>
      <xdr:col>72</xdr:col>
      <xdr:colOff>123825</xdr:colOff>
      <xdr:row>31</xdr:row>
      <xdr:rowOff>14937</xdr:rowOff>
    </xdr:to>
    <xdr:sp macro="" textlink="">
      <xdr:nvSpPr>
        <xdr:cNvPr id="143" name="楕円 142">
          <a:extLst>
            <a:ext uri="{FF2B5EF4-FFF2-40B4-BE49-F238E27FC236}">
              <a16:creationId xmlns:a16="http://schemas.microsoft.com/office/drawing/2014/main" id="{00000000-0008-0000-0000-00008F000000}"/>
            </a:ext>
          </a:extLst>
        </xdr:cNvPr>
        <xdr:cNvSpPr/>
      </xdr:nvSpPr>
      <xdr:spPr>
        <a:xfrm>
          <a:off x="14033500" y="5999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135587</xdr:rowOff>
    </xdr:from>
    <xdr:to>
      <xdr:col>76</xdr:col>
      <xdr:colOff>22225</xdr:colOff>
      <xdr:row>31</xdr:row>
      <xdr:rowOff>4078</xdr:rowOff>
    </xdr:to>
    <xdr:cxnSp macro="">
      <xdr:nvCxnSpPr>
        <xdr:cNvPr id="144" name="直線コネクタ 143">
          <a:extLst>
            <a:ext uri="{FF2B5EF4-FFF2-40B4-BE49-F238E27FC236}">
              <a16:creationId xmlns:a16="http://schemas.microsoft.com/office/drawing/2014/main" id="{00000000-0008-0000-0000-000090000000}"/>
            </a:ext>
          </a:extLst>
        </xdr:cNvPr>
        <xdr:cNvCxnSpPr/>
      </xdr:nvCxnSpPr>
      <xdr:spPr>
        <a:xfrm>
          <a:off x="14084300" y="6050612"/>
          <a:ext cx="711200" cy="39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91024</xdr:rowOff>
    </xdr:from>
    <xdr:to>
      <xdr:col>68</xdr:col>
      <xdr:colOff>123825</xdr:colOff>
      <xdr:row>31</xdr:row>
      <xdr:rowOff>21174</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3271500" y="6006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135587</xdr:rowOff>
    </xdr:from>
    <xdr:to>
      <xdr:col>72</xdr:col>
      <xdr:colOff>73025</xdr:colOff>
      <xdr:row>30</xdr:row>
      <xdr:rowOff>141824</xdr:rowOff>
    </xdr:to>
    <xdr:cxnSp macro="">
      <xdr:nvCxnSpPr>
        <xdr:cNvPr id="146" name="直線コネクタ 145">
          <a:extLst>
            <a:ext uri="{FF2B5EF4-FFF2-40B4-BE49-F238E27FC236}">
              <a16:creationId xmlns:a16="http://schemas.microsoft.com/office/drawing/2014/main" id="{00000000-0008-0000-0000-000092000000}"/>
            </a:ext>
          </a:extLst>
        </xdr:cNvPr>
        <xdr:cNvCxnSpPr/>
      </xdr:nvCxnSpPr>
      <xdr:spPr>
        <a:xfrm flipV="1">
          <a:off x="13322300" y="6050612"/>
          <a:ext cx="762000" cy="6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42926</xdr:rowOff>
    </xdr:from>
    <xdr:to>
      <xdr:col>64</xdr:col>
      <xdr:colOff>123825</xdr:colOff>
      <xdr:row>30</xdr:row>
      <xdr:rowOff>144526</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2509500" y="5957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93726</xdr:rowOff>
    </xdr:from>
    <xdr:to>
      <xdr:col>68</xdr:col>
      <xdr:colOff>73025</xdr:colOff>
      <xdr:row>30</xdr:row>
      <xdr:rowOff>141824</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a:off x="12560300" y="6008751"/>
          <a:ext cx="762000" cy="4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32322</xdr:rowOff>
    </xdr:from>
    <xdr:to>
      <xdr:col>60</xdr:col>
      <xdr:colOff>123825</xdr:colOff>
      <xdr:row>31</xdr:row>
      <xdr:rowOff>133922</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1747500" y="6118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93726</xdr:rowOff>
    </xdr:from>
    <xdr:to>
      <xdr:col>64</xdr:col>
      <xdr:colOff>73025</xdr:colOff>
      <xdr:row>31</xdr:row>
      <xdr:rowOff>83122</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flipV="1">
          <a:off x="11798300" y="6008751"/>
          <a:ext cx="762000" cy="160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109357</xdr:rowOff>
    </xdr:from>
    <xdr:ext cx="469744" cy="259045"/>
    <xdr:sp macro="" textlink="">
      <xdr:nvSpPr>
        <xdr:cNvPr id="151" name="n_1aveValue債務償還比率">
          <a:extLst>
            <a:ext uri="{FF2B5EF4-FFF2-40B4-BE49-F238E27FC236}">
              <a16:creationId xmlns:a16="http://schemas.microsoft.com/office/drawing/2014/main" id="{00000000-0008-0000-0000-000097000000}"/>
            </a:ext>
          </a:extLst>
        </xdr:cNvPr>
        <xdr:cNvSpPr txBox="1"/>
      </xdr:nvSpPr>
      <xdr:spPr>
        <a:xfrm>
          <a:off x="13836727" y="568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102280</xdr:rowOff>
    </xdr:from>
    <xdr:ext cx="469744" cy="259045"/>
    <xdr:sp macro="" textlink="">
      <xdr:nvSpPr>
        <xdr:cNvPr id="152" name="n_2aveValue債務償還比率">
          <a:extLst>
            <a:ext uri="{FF2B5EF4-FFF2-40B4-BE49-F238E27FC236}">
              <a16:creationId xmlns:a16="http://schemas.microsoft.com/office/drawing/2014/main" id="{00000000-0008-0000-0000-000098000000}"/>
            </a:ext>
          </a:extLst>
        </xdr:cNvPr>
        <xdr:cNvSpPr txBox="1"/>
      </xdr:nvSpPr>
      <xdr:spPr>
        <a:xfrm>
          <a:off x="13087427" y="567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56342</xdr:rowOff>
    </xdr:from>
    <xdr:ext cx="469744" cy="259045"/>
    <xdr:sp macro="" textlink="">
      <xdr:nvSpPr>
        <xdr:cNvPr id="153" name="n_3aveValue債務償還比率">
          <a:extLst>
            <a:ext uri="{FF2B5EF4-FFF2-40B4-BE49-F238E27FC236}">
              <a16:creationId xmlns:a16="http://schemas.microsoft.com/office/drawing/2014/main" id="{00000000-0008-0000-0000-000099000000}"/>
            </a:ext>
          </a:extLst>
        </xdr:cNvPr>
        <xdr:cNvSpPr txBox="1"/>
      </xdr:nvSpPr>
      <xdr:spPr>
        <a:xfrm>
          <a:off x="12325427" y="562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62409</xdr:rowOff>
    </xdr:from>
    <xdr:ext cx="469744" cy="259045"/>
    <xdr:sp macro="" textlink="">
      <xdr:nvSpPr>
        <xdr:cNvPr id="154" name="n_4aveValue債務償還比率">
          <a:extLst>
            <a:ext uri="{FF2B5EF4-FFF2-40B4-BE49-F238E27FC236}">
              <a16:creationId xmlns:a16="http://schemas.microsoft.com/office/drawing/2014/main" id="{00000000-0008-0000-0000-00009A000000}"/>
            </a:ext>
          </a:extLst>
        </xdr:cNvPr>
        <xdr:cNvSpPr txBox="1"/>
      </xdr:nvSpPr>
      <xdr:spPr>
        <a:xfrm>
          <a:off x="11563427" y="5805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6064</xdr:rowOff>
    </xdr:from>
    <xdr:ext cx="469744" cy="259045"/>
    <xdr:sp macro="" textlink="">
      <xdr:nvSpPr>
        <xdr:cNvPr id="155" name="n_1mainValue債務償還比率">
          <a:extLst>
            <a:ext uri="{FF2B5EF4-FFF2-40B4-BE49-F238E27FC236}">
              <a16:creationId xmlns:a16="http://schemas.microsoft.com/office/drawing/2014/main" id="{00000000-0008-0000-0000-00009B000000}"/>
            </a:ext>
          </a:extLst>
        </xdr:cNvPr>
        <xdr:cNvSpPr txBox="1"/>
      </xdr:nvSpPr>
      <xdr:spPr>
        <a:xfrm>
          <a:off x="13836727" y="6092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12301</xdr:rowOff>
    </xdr:from>
    <xdr:ext cx="469744" cy="259045"/>
    <xdr:sp macro="" textlink="">
      <xdr:nvSpPr>
        <xdr:cNvPr id="156" name="n_2mainValue債務償還比率">
          <a:extLst>
            <a:ext uri="{FF2B5EF4-FFF2-40B4-BE49-F238E27FC236}">
              <a16:creationId xmlns:a16="http://schemas.microsoft.com/office/drawing/2014/main" id="{00000000-0008-0000-0000-00009C000000}"/>
            </a:ext>
          </a:extLst>
        </xdr:cNvPr>
        <xdr:cNvSpPr txBox="1"/>
      </xdr:nvSpPr>
      <xdr:spPr>
        <a:xfrm>
          <a:off x="13087427" y="6098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135653</xdr:rowOff>
    </xdr:from>
    <xdr:ext cx="469744" cy="259045"/>
    <xdr:sp macro="" textlink="">
      <xdr:nvSpPr>
        <xdr:cNvPr id="157" name="n_3mainValue債務償還比率">
          <a:extLst>
            <a:ext uri="{FF2B5EF4-FFF2-40B4-BE49-F238E27FC236}">
              <a16:creationId xmlns:a16="http://schemas.microsoft.com/office/drawing/2014/main" id="{00000000-0008-0000-0000-00009D000000}"/>
            </a:ext>
          </a:extLst>
        </xdr:cNvPr>
        <xdr:cNvSpPr txBox="1"/>
      </xdr:nvSpPr>
      <xdr:spPr>
        <a:xfrm>
          <a:off x="12325427" y="6050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125049</xdr:rowOff>
    </xdr:from>
    <xdr:ext cx="469744" cy="259045"/>
    <xdr:sp macro="" textlink="">
      <xdr:nvSpPr>
        <xdr:cNvPr id="158" name="n_4mainValue債務償還比率">
          <a:extLst>
            <a:ext uri="{FF2B5EF4-FFF2-40B4-BE49-F238E27FC236}">
              <a16:creationId xmlns:a16="http://schemas.microsoft.com/office/drawing/2014/main" id="{00000000-0008-0000-0000-00009E000000}"/>
            </a:ext>
          </a:extLst>
        </xdr:cNvPr>
        <xdr:cNvSpPr txBox="1"/>
      </xdr:nvSpPr>
      <xdr:spPr>
        <a:xfrm>
          <a:off x="11563427" y="6211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00000000-0008-0000-0000-00009F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00000000-0008-0000-0000-0000A0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00000000-0008-0000-0000-0000A1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00000000-0008-0000-0000-0000A2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京都府福知山市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74,540
73,099
552.54
50,326,246
49,599,046
659,905
25,290,991
44,209,917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28.3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1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00000000-0008-0000-0100-000037000000}"/>
            </a:ext>
          </a:extLst>
        </xdr:cNvPr>
        <xdr:cNvCxnSpPr/>
      </xdr:nvCxnSpPr>
      <xdr:spPr>
        <a:xfrm flipV="1">
          <a:off x="4634865" y="5756910"/>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100-000038000000}"/>
            </a:ext>
          </a:extLst>
        </xdr:cNvPr>
        <xdr:cNvSpPr txBox="1"/>
      </xdr:nvSpPr>
      <xdr:spPr>
        <a:xfrm>
          <a:off x="467360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a:off x="4546600" y="6927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100-00003A000000}"/>
            </a:ext>
          </a:extLst>
        </xdr:cNvPr>
        <xdr:cNvSpPr txBox="1"/>
      </xdr:nvSpPr>
      <xdr:spPr>
        <a:xfrm>
          <a:off x="4673600" y="553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575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61993</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100-00003C000000}"/>
            </a:ext>
          </a:extLst>
        </xdr:cNvPr>
        <xdr:cNvSpPr txBox="1"/>
      </xdr:nvSpPr>
      <xdr:spPr>
        <a:xfrm>
          <a:off x="4673600" y="6234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00000000-0008-0000-0100-00003D000000}"/>
            </a:ext>
          </a:extLst>
        </xdr:cNvPr>
        <xdr:cNvSpPr/>
      </xdr:nvSpPr>
      <xdr:spPr>
        <a:xfrm>
          <a:off x="4584700" y="638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00000000-0008-0000-0100-00003E000000}"/>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28575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1968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107696</xdr:rowOff>
    </xdr:from>
    <xdr:to>
      <xdr:col>6</xdr:col>
      <xdr:colOff>38100</xdr:colOff>
      <xdr:row>37</xdr:row>
      <xdr:rowOff>37846</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1079500" y="627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1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109982</xdr:rowOff>
    </xdr:from>
    <xdr:to>
      <xdr:col>24</xdr:col>
      <xdr:colOff>114300</xdr:colOff>
      <xdr:row>38</xdr:row>
      <xdr:rowOff>40132</xdr:rowOff>
    </xdr:to>
    <xdr:sp macro="" textlink="">
      <xdr:nvSpPr>
        <xdr:cNvPr id="71" name="楕円 70">
          <a:extLst>
            <a:ext uri="{FF2B5EF4-FFF2-40B4-BE49-F238E27FC236}">
              <a16:creationId xmlns:a16="http://schemas.microsoft.com/office/drawing/2014/main" id="{00000000-0008-0000-0100-000047000000}"/>
            </a:ext>
          </a:extLst>
        </xdr:cNvPr>
        <xdr:cNvSpPr/>
      </xdr:nvSpPr>
      <xdr:spPr>
        <a:xfrm>
          <a:off x="4584700" y="645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88409</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100-000048000000}"/>
            </a:ext>
          </a:extLst>
        </xdr:cNvPr>
        <xdr:cNvSpPr txBox="1"/>
      </xdr:nvSpPr>
      <xdr:spPr>
        <a:xfrm>
          <a:off x="4673600" y="643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82550</xdr:rowOff>
    </xdr:from>
    <xdr:to>
      <xdr:col>20</xdr:col>
      <xdr:colOff>38100</xdr:colOff>
      <xdr:row>38</xdr:row>
      <xdr:rowOff>12700</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3746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133350</xdr:rowOff>
    </xdr:from>
    <xdr:to>
      <xdr:col>24</xdr:col>
      <xdr:colOff>63500</xdr:colOff>
      <xdr:row>37</xdr:row>
      <xdr:rowOff>160782</xdr:rowOff>
    </xdr:to>
    <xdr:cxnSp macro="">
      <xdr:nvCxnSpPr>
        <xdr:cNvPr id="74" name="直線コネクタ 73">
          <a:extLst>
            <a:ext uri="{FF2B5EF4-FFF2-40B4-BE49-F238E27FC236}">
              <a16:creationId xmlns:a16="http://schemas.microsoft.com/office/drawing/2014/main" id="{00000000-0008-0000-0100-00004A000000}"/>
            </a:ext>
          </a:extLst>
        </xdr:cNvPr>
        <xdr:cNvCxnSpPr/>
      </xdr:nvCxnSpPr>
      <xdr:spPr>
        <a:xfrm>
          <a:off x="3797300" y="647700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57404</xdr:rowOff>
    </xdr:from>
    <xdr:to>
      <xdr:col>15</xdr:col>
      <xdr:colOff>101600</xdr:colOff>
      <xdr:row>37</xdr:row>
      <xdr:rowOff>159004</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2857500" y="640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108204</xdr:rowOff>
    </xdr:from>
    <xdr:to>
      <xdr:col>19</xdr:col>
      <xdr:colOff>177800</xdr:colOff>
      <xdr:row>37</xdr:row>
      <xdr:rowOff>133350</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2908300" y="6451854"/>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45974</xdr:rowOff>
    </xdr:from>
    <xdr:to>
      <xdr:col>10</xdr:col>
      <xdr:colOff>165100</xdr:colOff>
      <xdr:row>37</xdr:row>
      <xdr:rowOff>147574</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1968500" y="638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96774</xdr:rowOff>
    </xdr:from>
    <xdr:to>
      <xdr:col>15</xdr:col>
      <xdr:colOff>50800</xdr:colOff>
      <xdr:row>37</xdr:row>
      <xdr:rowOff>108204</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019300" y="644042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32258</xdr:rowOff>
    </xdr:from>
    <xdr:to>
      <xdr:col>6</xdr:col>
      <xdr:colOff>38100</xdr:colOff>
      <xdr:row>37</xdr:row>
      <xdr:rowOff>133858</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079500" y="637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83058</xdr:rowOff>
    </xdr:from>
    <xdr:to>
      <xdr:col>10</xdr:col>
      <xdr:colOff>114300</xdr:colOff>
      <xdr:row>37</xdr:row>
      <xdr:rowOff>96774</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1130300" y="642670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100-000051000000}"/>
            </a:ext>
          </a:extLst>
        </xdr:cNvPr>
        <xdr:cNvSpPr txBox="1"/>
      </xdr:nvSpPr>
      <xdr:spPr>
        <a:xfrm>
          <a:off x="3582044" y="611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70375</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100-000052000000}"/>
            </a:ext>
          </a:extLst>
        </xdr:cNvPr>
        <xdr:cNvSpPr txBox="1"/>
      </xdr:nvSpPr>
      <xdr:spPr>
        <a:xfrm>
          <a:off x="2705744" y="607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36085</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100-000053000000}"/>
            </a:ext>
          </a:extLst>
        </xdr:cNvPr>
        <xdr:cNvSpPr txBox="1"/>
      </xdr:nvSpPr>
      <xdr:spPr>
        <a:xfrm>
          <a:off x="1816744" y="603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54373</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100-000054000000}"/>
            </a:ext>
          </a:extLst>
        </xdr:cNvPr>
        <xdr:cNvSpPr txBox="1"/>
      </xdr:nvSpPr>
      <xdr:spPr>
        <a:xfrm>
          <a:off x="927744" y="605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3827</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100-000055000000}"/>
            </a:ext>
          </a:extLst>
        </xdr:cNvPr>
        <xdr:cNvSpPr txBox="1"/>
      </xdr:nvSpPr>
      <xdr:spPr>
        <a:xfrm>
          <a:off x="3582044" y="651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150131</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100-000056000000}"/>
            </a:ext>
          </a:extLst>
        </xdr:cNvPr>
        <xdr:cNvSpPr txBox="1"/>
      </xdr:nvSpPr>
      <xdr:spPr>
        <a:xfrm>
          <a:off x="2705744" y="6493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138701</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100-000057000000}"/>
            </a:ext>
          </a:extLst>
        </xdr:cNvPr>
        <xdr:cNvSpPr txBox="1"/>
      </xdr:nvSpPr>
      <xdr:spPr>
        <a:xfrm>
          <a:off x="1816744" y="6482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124985</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100-000058000000}"/>
            </a:ext>
          </a:extLst>
        </xdr:cNvPr>
        <xdr:cNvSpPr txBox="1"/>
      </xdr:nvSpPr>
      <xdr:spPr>
        <a:xfrm>
          <a:off x="927744" y="6468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1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1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1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100-000063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1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flipV="1">
          <a:off x="10476865" y="5894946"/>
          <a:ext cx="0" cy="1209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00000000-0008-0000-0100-000071000000}"/>
            </a:ext>
          </a:extLst>
        </xdr:cNvPr>
        <xdr:cNvSpPr txBox="1"/>
      </xdr:nvSpPr>
      <xdr:spPr>
        <a:xfrm>
          <a:off x="1051560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10388600" y="7104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00000000-0008-0000-0100-000073000000}"/>
            </a:ext>
          </a:extLst>
        </xdr:cNvPr>
        <xdr:cNvSpPr txBox="1"/>
      </xdr:nvSpPr>
      <xdr:spPr>
        <a:xfrm>
          <a:off x="10515600" y="567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5894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134662</xdr:rowOff>
    </xdr:from>
    <xdr:ext cx="534377" cy="259045"/>
    <xdr:sp macro="" textlink="">
      <xdr:nvSpPr>
        <xdr:cNvPr id="117" name="【道路】&#10;一人当たり延長平均値テキスト">
          <a:extLst>
            <a:ext uri="{FF2B5EF4-FFF2-40B4-BE49-F238E27FC236}">
              <a16:creationId xmlns:a16="http://schemas.microsoft.com/office/drawing/2014/main" id="{00000000-0008-0000-0100-000075000000}"/>
            </a:ext>
          </a:extLst>
        </xdr:cNvPr>
        <xdr:cNvSpPr txBox="1"/>
      </xdr:nvSpPr>
      <xdr:spPr>
        <a:xfrm>
          <a:off x="10515600" y="6649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00000000-0008-0000-0100-000076000000}"/>
            </a:ext>
          </a:extLst>
        </xdr:cNvPr>
        <xdr:cNvSpPr/>
      </xdr:nvSpPr>
      <xdr:spPr>
        <a:xfrm>
          <a:off x="10426700" y="667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9588500" y="667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8699500" y="663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7810500" y="66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117564</xdr:rowOff>
    </xdr:from>
    <xdr:to>
      <xdr:col>36</xdr:col>
      <xdr:colOff>165100</xdr:colOff>
      <xdr:row>38</xdr:row>
      <xdr:rowOff>47713</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6921500" y="646121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109525</xdr:rowOff>
    </xdr:from>
    <xdr:to>
      <xdr:col>55</xdr:col>
      <xdr:colOff>50800</xdr:colOff>
      <xdr:row>37</xdr:row>
      <xdr:rowOff>39675</xdr:rowOff>
    </xdr:to>
    <xdr:sp macro="" textlink="">
      <xdr:nvSpPr>
        <xdr:cNvPr id="128" name="楕円 127">
          <a:extLst>
            <a:ext uri="{FF2B5EF4-FFF2-40B4-BE49-F238E27FC236}">
              <a16:creationId xmlns:a16="http://schemas.microsoft.com/office/drawing/2014/main" id="{00000000-0008-0000-0100-000080000000}"/>
            </a:ext>
          </a:extLst>
        </xdr:cNvPr>
        <xdr:cNvSpPr/>
      </xdr:nvSpPr>
      <xdr:spPr>
        <a:xfrm>
          <a:off x="10426700" y="6281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132402</xdr:rowOff>
    </xdr:from>
    <xdr:ext cx="534377" cy="259045"/>
    <xdr:sp macro="" textlink="">
      <xdr:nvSpPr>
        <xdr:cNvPr id="129" name="【道路】&#10;一人当たり延長該当値テキスト">
          <a:extLst>
            <a:ext uri="{FF2B5EF4-FFF2-40B4-BE49-F238E27FC236}">
              <a16:creationId xmlns:a16="http://schemas.microsoft.com/office/drawing/2014/main" id="{00000000-0008-0000-0100-000081000000}"/>
            </a:ext>
          </a:extLst>
        </xdr:cNvPr>
        <xdr:cNvSpPr txBox="1"/>
      </xdr:nvSpPr>
      <xdr:spPr>
        <a:xfrm>
          <a:off x="10515600" y="6133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119926</xdr:rowOff>
    </xdr:from>
    <xdr:to>
      <xdr:col>50</xdr:col>
      <xdr:colOff>165100</xdr:colOff>
      <xdr:row>37</xdr:row>
      <xdr:rowOff>50076</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9588500" y="6292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160325</xdr:rowOff>
    </xdr:from>
    <xdr:to>
      <xdr:col>55</xdr:col>
      <xdr:colOff>0</xdr:colOff>
      <xdr:row>36</xdr:row>
      <xdr:rowOff>170726</xdr:rowOff>
    </xdr:to>
    <xdr:cxnSp macro="">
      <xdr:nvCxnSpPr>
        <xdr:cNvPr id="131" name="直線コネクタ 130">
          <a:extLst>
            <a:ext uri="{FF2B5EF4-FFF2-40B4-BE49-F238E27FC236}">
              <a16:creationId xmlns:a16="http://schemas.microsoft.com/office/drawing/2014/main" id="{00000000-0008-0000-0100-000083000000}"/>
            </a:ext>
          </a:extLst>
        </xdr:cNvPr>
        <xdr:cNvCxnSpPr/>
      </xdr:nvCxnSpPr>
      <xdr:spPr>
        <a:xfrm flipV="1">
          <a:off x="9639300" y="6332525"/>
          <a:ext cx="838200" cy="10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128651</xdr:rowOff>
    </xdr:from>
    <xdr:to>
      <xdr:col>46</xdr:col>
      <xdr:colOff>38100</xdr:colOff>
      <xdr:row>37</xdr:row>
      <xdr:rowOff>58801</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8699500" y="6300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170726</xdr:rowOff>
    </xdr:from>
    <xdr:to>
      <xdr:col>50</xdr:col>
      <xdr:colOff>114300</xdr:colOff>
      <xdr:row>37</xdr:row>
      <xdr:rowOff>8001</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8750300" y="6342926"/>
          <a:ext cx="889000" cy="8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134176</xdr:rowOff>
    </xdr:from>
    <xdr:to>
      <xdr:col>41</xdr:col>
      <xdr:colOff>101600</xdr:colOff>
      <xdr:row>37</xdr:row>
      <xdr:rowOff>64326</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7810500" y="630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8001</xdr:rowOff>
    </xdr:from>
    <xdr:to>
      <xdr:col>45</xdr:col>
      <xdr:colOff>177800</xdr:colOff>
      <xdr:row>37</xdr:row>
      <xdr:rowOff>13526</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7861300" y="6351651"/>
          <a:ext cx="889000" cy="5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140081</xdr:rowOff>
    </xdr:from>
    <xdr:to>
      <xdr:col>36</xdr:col>
      <xdr:colOff>165100</xdr:colOff>
      <xdr:row>37</xdr:row>
      <xdr:rowOff>70231</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6921500" y="6312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13526</xdr:rowOff>
    </xdr:from>
    <xdr:to>
      <xdr:col>41</xdr:col>
      <xdr:colOff>50800</xdr:colOff>
      <xdr:row>37</xdr:row>
      <xdr:rowOff>19431</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6972300" y="6357176"/>
          <a:ext cx="889000" cy="5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82046</xdr:rowOff>
    </xdr:from>
    <xdr:ext cx="534377" cy="259045"/>
    <xdr:sp macro="" textlink="">
      <xdr:nvSpPr>
        <xdr:cNvPr id="138" name="n_1aveValue【道路】&#10;一人当たり延長">
          <a:extLst>
            <a:ext uri="{FF2B5EF4-FFF2-40B4-BE49-F238E27FC236}">
              <a16:creationId xmlns:a16="http://schemas.microsoft.com/office/drawing/2014/main" id="{00000000-0008-0000-0100-00008A000000}"/>
            </a:ext>
          </a:extLst>
        </xdr:cNvPr>
        <xdr:cNvSpPr txBox="1"/>
      </xdr:nvSpPr>
      <xdr:spPr>
        <a:xfrm>
          <a:off x="9359411" y="676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42041</xdr:rowOff>
    </xdr:from>
    <xdr:ext cx="534377" cy="259045"/>
    <xdr:sp macro="" textlink="">
      <xdr:nvSpPr>
        <xdr:cNvPr id="139" name="n_2aveValue【道路】&#10;一人当たり延長">
          <a:extLst>
            <a:ext uri="{FF2B5EF4-FFF2-40B4-BE49-F238E27FC236}">
              <a16:creationId xmlns:a16="http://schemas.microsoft.com/office/drawing/2014/main" id="{00000000-0008-0000-0100-00008B000000}"/>
            </a:ext>
          </a:extLst>
        </xdr:cNvPr>
        <xdr:cNvSpPr txBox="1"/>
      </xdr:nvSpPr>
      <xdr:spPr>
        <a:xfrm>
          <a:off x="8483111" y="672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39031</xdr:rowOff>
    </xdr:from>
    <xdr:ext cx="534377" cy="259045"/>
    <xdr:sp macro="" textlink="">
      <xdr:nvSpPr>
        <xdr:cNvPr id="140" name="n_3aveValue【道路】&#10;一人当たり延長">
          <a:extLst>
            <a:ext uri="{FF2B5EF4-FFF2-40B4-BE49-F238E27FC236}">
              <a16:creationId xmlns:a16="http://schemas.microsoft.com/office/drawing/2014/main" id="{00000000-0008-0000-0100-00008C000000}"/>
            </a:ext>
          </a:extLst>
        </xdr:cNvPr>
        <xdr:cNvSpPr txBox="1"/>
      </xdr:nvSpPr>
      <xdr:spPr>
        <a:xfrm>
          <a:off x="7594111" y="672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38841</xdr:rowOff>
    </xdr:from>
    <xdr:ext cx="534377" cy="259045"/>
    <xdr:sp macro="" textlink="">
      <xdr:nvSpPr>
        <xdr:cNvPr id="141" name="n_4aveValue【道路】&#10;一人当たり延長">
          <a:extLst>
            <a:ext uri="{FF2B5EF4-FFF2-40B4-BE49-F238E27FC236}">
              <a16:creationId xmlns:a16="http://schemas.microsoft.com/office/drawing/2014/main" id="{00000000-0008-0000-0100-00008D000000}"/>
            </a:ext>
          </a:extLst>
        </xdr:cNvPr>
        <xdr:cNvSpPr txBox="1"/>
      </xdr:nvSpPr>
      <xdr:spPr>
        <a:xfrm>
          <a:off x="6705111" y="6553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66603</xdr:rowOff>
    </xdr:from>
    <xdr:ext cx="534377" cy="259045"/>
    <xdr:sp macro="" textlink="">
      <xdr:nvSpPr>
        <xdr:cNvPr id="142" name="n_1mainValue【道路】&#10;一人当たり延長">
          <a:extLst>
            <a:ext uri="{FF2B5EF4-FFF2-40B4-BE49-F238E27FC236}">
              <a16:creationId xmlns:a16="http://schemas.microsoft.com/office/drawing/2014/main" id="{00000000-0008-0000-0100-00008E000000}"/>
            </a:ext>
          </a:extLst>
        </xdr:cNvPr>
        <xdr:cNvSpPr txBox="1"/>
      </xdr:nvSpPr>
      <xdr:spPr>
        <a:xfrm>
          <a:off x="9359411" y="6067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75328</xdr:rowOff>
    </xdr:from>
    <xdr:ext cx="534377" cy="259045"/>
    <xdr:sp macro="" textlink="">
      <xdr:nvSpPr>
        <xdr:cNvPr id="143" name="n_2mainValue【道路】&#10;一人当たり延長">
          <a:extLst>
            <a:ext uri="{FF2B5EF4-FFF2-40B4-BE49-F238E27FC236}">
              <a16:creationId xmlns:a16="http://schemas.microsoft.com/office/drawing/2014/main" id="{00000000-0008-0000-0100-00008F000000}"/>
            </a:ext>
          </a:extLst>
        </xdr:cNvPr>
        <xdr:cNvSpPr txBox="1"/>
      </xdr:nvSpPr>
      <xdr:spPr>
        <a:xfrm>
          <a:off x="8483111" y="6076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80853</xdr:rowOff>
    </xdr:from>
    <xdr:ext cx="534377" cy="259045"/>
    <xdr:sp macro="" textlink="">
      <xdr:nvSpPr>
        <xdr:cNvPr id="144" name="n_3mainValue【道路】&#10;一人当たり延長">
          <a:extLst>
            <a:ext uri="{FF2B5EF4-FFF2-40B4-BE49-F238E27FC236}">
              <a16:creationId xmlns:a16="http://schemas.microsoft.com/office/drawing/2014/main" id="{00000000-0008-0000-0100-000090000000}"/>
            </a:ext>
          </a:extLst>
        </xdr:cNvPr>
        <xdr:cNvSpPr txBox="1"/>
      </xdr:nvSpPr>
      <xdr:spPr>
        <a:xfrm>
          <a:off x="7594111" y="6081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86758</xdr:rowOff>
    </xdr:from>
    <xdr:ext cx="534377" cy="259045"/>
    <xdr:sp macro="" textlink="">
      <xdr:nvSpPr>
        <xdr:cNvPr id="145" name="n_4mainValue【道路】&#10;一人当たり延長">
          <a:extLst>
            <a:ext uri="{FF2B5EF4-FFF2-40B4-BE49-F238E27FC236}">
              <a16:creationId xmlns:a16="http://schemas.microsoft.com/office/drawing/2014/main" id="{00000000-0008-0000-0100-000091000000}"/>
            </a:ext>
          </a:extLst>
        </xdr:cNvPr>
        <xdr:cNvSpPr txBox="1"/>
      </xdr:nvSpPr>
      <xdr:spPr>
        <a:xfrm>
          <a:off x="6705111" y="6087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1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1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1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0000000-0008-0000-01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flipV="1">
          <a:off x="4634865" y="9548949"/>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00000000-0008-0000-0100-0000AC000000}"/>
            </a:ext>
          </a:extLst>
        </xdr:cNvPr>
        <xdr:cNvSpPr txBox="1"/>
      </xdr:nvSpPr>
      <xdr:spPr>
        <a:xfrm>
          <a:off x="4673600" y="1094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4546600" y="1094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00000000-0008-0000-0100-0000AE000000}"/>
            </a:ext>
          </a:extLst>
        </xdr:cNvPr>
        <xdr:cNvSpPr txBox="1"/>
      </xdr:nvSpPr>
      <xdr:spPr>
        <a:xfrm>
          <a:off x="4673600" y="932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29227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0000000-0008-0000-0100-0000B0000000}"/>
            </a:ext>
          </a:extLst>
        </xdr:cNvPr>
        <xdr:cNvSpPr txBox="1"/>
      </xdr:nvSpPr>
      <xdr:spPr>
        <a:xfrm>
          <a:off x="4673600" y="1031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00000000-0008-0000-0100-0000B1000000}"/>
            </a:ext>
          </a:extLst>
        </xdr:cNvPr>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2857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164737</xdr:rowOff>
    </xdr:from>
    <xdr:to>
      <xdr:col>6</xdr:col>
      <xdr:colOff>38100</xdr:colOff>
      <xdr:row>61</xdr:row>
      <xdr:rowOff>94887</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1079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74930</xdr:rowOff>
    </xdr:from>
    <xdr:to>
      <xdr:col>24</xdr:col>
      <xdr:colOff>114300</xdr:colOff>
      <xdr:row>63</xdr:row>
      <xdr:rowOff>5080</xdr:rowOff>
    </xdr:to>
    <xdr:sp macro="" textlink="">
      <xdr:nvSpPr>
        <xdr:cNvPr id="187" name="楕円 186">
          <a:extLst>
            <a:ext uri="{FF2B5EF4-FFF2-40B4-BE49-F238E27FC236}">
              <a16:creationId xmlns:a16="http://schemas.microsoft.com/office/drawing/2014/main" id="{00000000-0008-0000-0100-0000BB000000}"/>
            </a:ext>
          </a:extLst>
        </xdr:cNvPr>
        <xdr:cNvSpPr/>
      </xdr:nvSpPr>
      <xdr:spPr>
        <a:xfrm>
          <a:off x="45847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53357</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00000000-0008-0000-0100-0000BC000000}"/>
            </a:ext>
          </a:extLst>
        </xdr:cNvPr>
        <xdr:cNvSpPr txBox="1"/>
      </xdr:nvSpPr>
      <xdr:spPr>
        <a:xfrm>
          <a:off x="4673600" y="1068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53703</xdr:rowOff>
    </xdr:from>
    <xdr:to>
      <xdr:col>20</xdr:col>
      <xdr:colOff>38100</xdr:colOff>
      <xdr:row>62</xdr:row>
      <xdr:rowOff>155303</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3746500" y="1068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104503</xdr:rowOff>
    </xdr:from>
    <xdr:to>
      <xdr:col>24</xdr:col>
      <xdr:colOff>63500</xdr:colOff>
      <xdr:row>62</xdr:row>
      <xdr:rowOff>125730</xdr:rowOff>
    </xdr:to>
    <xdr:cxnSp macro="">
      <xdr:nvCxnSpPr>
        <xdr:cNvPr id="190" name="直線コネクタ 189">
          <a:extLst>
            <a:ext uri="{FF2B5EF4-FFF2-40B4-BE49-F238E27FC236}">
              <a16:creationId xmlns:a16="http://schemas.microsoft.com/office/drawing/2014/main" id="{00000000-0008-0000-0100-0000BE000000}"/>
            </a:ext>
          </a:extLst>
        </xdr:cNvPr>
        <xdr:cNvCxnSpPr/>
      </xdr:nvCxnSpPr>
      <xdr:spPr>
        <a:xfrm>
          <a:off x="3797300" y="10734403"/>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30843</xdr:rowOff>
    </xdr:from>
    <xdr:to>
      <xdr:col>15</xdr:col>
      <xdr:colOff>101600</xdr:colOff>
      <xdr:row>62</xdr:row>
      <xdr:rowOff>132443</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2857500" y="1066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81643</xdr:rowOff>
    </xdr:from>
    <xdr:to>
      <xdr:col>19</xdr:col>
      <xdr:colOff>177800</xdr:colOff>
      <xdr:row>62</xdr:row>
      <xdr:rowOff>104503</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2908300" y="10711543"/>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7983</xdr:rowOff>
    </xdr:from>
    <xdr:to>
      <xdr:col>10</xdr:col>
      <xdr:colOff>165100</xdr:colOff>
      <xdr:row>62</xdr:row>
      <xdr:rowOff>109583</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1968500" y="1063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58783</xdr:rowOff>
    </xdr:from>
    <xdr:to>
      <xdr:col>15</xdr:col>
      <xdr:colOff>50800</xdr:colOff>
      <xdr:row>62</xdr:row>
      <xdr:rowOff>81643</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019300" y="10688683"/>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6350</xdr:rowOff>
    </xdr:from>
    <xdr:to>
      <xdr:col>6</xdr:col>
      <xdr:colOff>38100</xdr:colOff>
      <xdr:row>62</xdr:row>
      <xdr:rowOff>107950</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079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57150</xdr:rowOff>
    </xdr:from>
    <xdr:to>
      <xdr:col>10</xdr:col>
      <xdr:colOff>114300</xdr:colOff>
      <xdr:row>62</xdr:row>
      <xdr:rowOff>58783</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1130300" y="10687050"/>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104883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0000000-0008-0000-0100-0000C5000000}"/>
            </a:ext>
          </a:extLst>
        </xdr:cNvPr>
        <xdr:cNvSpPr txBox="1"/>
      </xdr:nvSpPr>
      <xdr:spPr>
        <a:xfrm>
          <a:off x="35820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77124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2705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1816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111414</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9277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146430</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3582044" y="10776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123570</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2705744" y="1075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100710</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1816744" y="10730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99077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927744" y="1072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1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1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00000000-0008-0000-0100-0000D8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00000000-0008-0000-0100-0000E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00000000-0008-0000-0100-0000E4000000}"/>
            </a:ext>
          </a:extLst>
        </xdr:cNvPr>
        <xdr:cNvCxnSpPr/>
      </xdr:nvCxnSpPr>
      <xdr:spPr>
        <a:xfrm flipV="1">
          <a:off x="10476865" y="9554411"/>
          <a:ext cx="0" cy="1476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00000000-0008-0000-0100-0000E5000000}"/>
            </a:ext>
          </a:extLst>
        </xdr:cNvPr>
        <xdr:cNvSpPr txBox="1"/>
      </xdr:nvSpPr>
      <xdr:spPr>
        <a:xfrm>
          <a:off x="10515600" y="1103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a:off x="10388600" y="11030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00000000-0008-0000-0100-0000E7000000}"/>
            </a:ext>
          </a:extLst>
        </xdr:cNvPr>
        <xdr:cNvSpPr txBox="1"/>
      </xdr:nvSpPr>
      <xdr:spPr>
        <a:xfrm>
          <a:off x="10515600" y="9329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955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76447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00000000-0008-0000-0100-0000E9000000}"/>
            </a:ext>
          </a:extLst>
        </xdr:cNvPr>
        <xdr:cNvSpPr txBox="1"/>
      </xdr:nvSpPr>
      <xdr:spPr>
        <a:xfrm>
          <a:off x="10515600" y="10706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00000000-0008-0000-0100-0000EA000000}"/>
            </a:ext>
          </a:extLst>
        </xdr:cNvPr>
        <xdr:cNvSpPr/>
      </xdr:nvSpPr>
      <xdr:spPr>
        <a:xfrm>
          <a:off x="10426700" y="107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9588500" y="1073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8699500" y="1072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7810500" y="1072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108017</xdr:rowOff>
    </xdr:from>
    <xdr:to>
      <xdr:col>36</xdr:col>
      <xdr:colOff>165100</xdr:colOff>
      <xdr:row>62</xdr:row>
      <xdr:rowOff>38167</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6921500" y="10566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100-0000E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83992</xdr:rowOff>
    </xdr:from>
    <xdr:to>
      <xdr:col>55</xdr:col>
      <xdr:colOff>50800</xdr:colOff>
      <xdr:row>61</xdr:row>
      <xdr:rowOff>14142</xdr:rowOff>
    </xdr:to>
    <xdr:sp macro="" textlink="">
      <xdr:nvSpPr>
        <xdr:cNvPr id="244" name="楕円 243">
          <a:extLst>
            <a:ext uri="{FF2B5EF4-FFF2-40B4-BE49-F238E27FC236}">
              <a16:creationId xmlns:a16="http://schemas.microsoft.com/office/drawing/2014/main" id="{00000000-0008-0000-0100-0000F4000000}"/>
            </a:ext>
          </a:extLst>
        </xdr:cNvPr>
        <xdr:cNvSpPr/>
      </xdr:nvSpPr>
      <xdr:spPr>
        <a:xfrm>
          <a:off x="10426700" y="1037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106869</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00000000-0008-0000-0100-0000F5000000}"/>
            </a:ext>
          </a:extLst>
        </xdr:cNvPr>
        <xdr:cNvSpPr txBox="1"/>
      </xdr:nvSpPr>
      <xdr:spPr>
        <a:xfrm>
          <a:off x="10515600" y="10222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91021</xdr:rowOff>
    </xdr:from>
    <xdr:to>
      <xdr:col>50</xdr:col>
      <xdr:colOff>165100</xdr:colOff>
      <xdr:row>61</xdr:row>
      <xdr:rowOff>21171</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9588500" y="1037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134792</xdr:rowOff>
    </xdr:from>
    <xdr:to>
      <xdr:col>55</xdr:col>
      <xdr:colOff>0</xdr:colOff>
      <xdr:row>60</xdr:row>
      <xdr:rowOff>141821</xdr:rowOff>
    </xdr:to>
    <xdr:cxnSp macro="">
      <xdr:nvCxnSpPr>
        <xdr:cNvPr id="247" name="直線コネクタ 246">
          <a:extLst>
            <a:ext uri="{FF2B5EF4-FFF2-40B4-BE49-F238E27FC236}">
              <a16:creationId xmlns:a16="http://schemas.microsoft.com/office/drawing/2014/main" id="{00000000-0008-0000-0100-0000F7000000}"/>
            </a:ext>
          </a:extLst>
        </xdr:cNvPr>
        <xdr:cNvCxnSpPr/>
      </xdr:nvCxnSpPr>
      <xdr:spPr>
        <a:xfrm flipV="1">
          <a:off x="9639300" y="10421792"/>
          <a:ext cx="838200" cy="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96647</xdr:rowOff>
    </xdr:from>
    <xdr:to>
      <xdr:col>46</xdr:col>
      <xdr:colOff>38100</xdr:colOff>
      <xdr:row>61</xdr:row>
      <xdr:rowOff>26797</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8699500" y="10383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141821</xdr:rowOff>
    </xdr:from>
    <xdr:to>
      <xdr:col>50</xdr:col>
      <xdr:colOff>114300</xdr:colOff>
      <xdr:row>60</xdr:row>
      <xdr:rowOff>147447</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8750300" y="10428821"/>
          <a:ext cx="889000" cy="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100764</xdr:rowOff>
    </xdr:from>
    <xdr:to>
      <xdr:col>41</xdr:col>
      <xdr:colOff>101600</xdr:colOff>
      <xdr:row>61</xdr:row>
      <xdr:rowOff>30914</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7810500" y="10387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147447</xdr:rowOff>
    </xdr:from>
    <xdr:to>
      <xdr:col>45</xdr:col>
      <xdr:colOff>177800</xdr:colOff>
      <xdr:row>60</xdr:row>
      <xdr:rowOff>151564</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7861300" y="10434447"/>
          <a:ext cx="889000" cy="4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115798</xdr:rowOff>
    </xdr:from>
    <xdr:to>
      <xdr:col>36</xdr:col>
      <xdr:colOff>165100</xdr:colOff>
      <xdr:row>61</xdr:row>
      <xdr:rowOff>45948</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6921500" y="10402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151564</xdr:rowOff>
    </xdr:from>
    <xdr:to>
      <xdr:col>41</xdr:col>
      <xdr:colOff>50800</xdr:colOff>
      <xdr:row>60</xdr:row>
      <xdr:rowOff>166598</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6972300" y="10438564"/>
          <a:ext cx="889000" cy="15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22495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00000000-0008-0000-0100-0000FE000000}"/>
            </a:ext>
          </a:extLst>
        </xdr:cNvPr>
        <xdr:cNvSpPr txBox="1"/>
      </xdr:nvSpPr>
      <xdr:spPr>
        <a:xfrm>
          <a:off x="9327095" y="10823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20214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8450795" y="10821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17353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7561795" y="10818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29294</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6672795" y="10659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37698</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27095" y="10153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43324</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50795" y="10158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47441</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61795" y="10162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62475</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72795" y="10178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100-000006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0000000-0008-0000-0100-00000E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0000000-0008-0000-0100-00000F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00000000-0008-0000-0100-00001B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00000000-0008-0000-0100-00001C010000}"/>
            </a:ext>
          </a:extLst>
        </xdr:cNvPr>
        <xdr:cNvCxnSpPr/>
      </xdr:nvCxnSpPr>
      <xdr:spPr>
        <a:xfrm flipV="1">
          <a:off x="4634865" y="13600937"/>
          <a:ext cx="0" cy="1181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00000000-0008-0000-0100-00001D01000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00000000-0008-0000-0100-00001E010000}"/>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00000000-0008-0000-0100-00001F010000}"/>
            </a:ext>
          </a:extLst>
        </xdr:cNvPr>
        <xdr:cNvSpPr txBox="1"/>
      </xdr:nvSpPr>
      <xdr:spPr>
        <a:xfrm>
          <a:off x="467360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a:off x="4546600" y="1360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00000000-0008-0000-0100-000021010000}"/>
            </a:ext>
          </a:extLst>
        </xdr:cNvPr>
        <xdr:cNvSpPr txBox="1"/>
      </xdr:nvSpPr>
      <xdr:spPr>
        <a:xfrm>
          <a:off x="4673600" y="14104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00000000-0008-0000-0100-000022010000}"/>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00000000-0008-0000-0100-000023010000}"/>
            </a:ext>
          </a:extLst>
        </xdr:cNvPr>
        <xdr:cNvSpPr/>
      </xdr:nvSpPr>
      <xdr:spPr>
        <a:xfrm>
          <a:off x="3746500" y="1410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00000000-0008-0000-0100-000024010000}"/>
            </a:ext>
          </a:extLst>
        </xdr:cNvPr>
        <xdr:cNvSpPr/>
      </xdr:nvSpPr>
      <xdr:spPr>
        <a:xfrm>
          <a:off x="2857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00000000-0008-0000-0100-000025010000}"/>
            </a:ext>
          </a:extLst>
        </xdr:cNvPr>
        <xdr:cNvSpPr/>
      </xdr:nvSpPr>
      <xdr:spPr>
        <a:xfrm>
          <a:off x="1968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126746</xdr:rowOff>
    </xdr:from>
    <xdr:to>
      <xdr:col>6</xdr:col>
      <xdr:colOff>38100</xdr:colOff>
      <xdr:row>82</xdr:row>
      <xdr:rowOff>56896</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1079500" y="1401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000000-0008-0000-0100-000027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100-000028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100-000029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12446</xdr:rowOff>
    </xdr:from>
    <xdr:to>
      <xdr:col>24</xdr:col>
      <xdr:colOff>114300</xdr:colOff>
      <xdr:row>82</xdr:row>
      <xdr:rowOff>114046</xdr:rowOff>
    </xdr:to>
    <xdr:sp macro="" textlink="">
      <xdr:nvSpPr>
        <xdr:cNvPr id="300" name="楕円 299">
          <a:extLst>
            <a:ext uri="{FF2B5EF4-FFF2-40B4-BE49-F238E27FC236}">
              <a16:creationId xmlns:a16="http://schemas.microsoft.com/office/drawing/2014/main" id="{00000000-0008-0000-0100-00002C010000}"/>
            </a:ext>
          </a:extLst>
        </xdr:cNvPr>
        <xdr:cNvSpPr/>
      </xdr:nvSpPr>
      <xdr:spPr>
        <a:xfrm>
          <a:off x="4584700" y="14071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35323</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00000000-0008-0000-0100-00002D010000}"/>
            </a:ext>
          </a:extLst>
        </xdr:cNvPr>
        <xdr:cNvSpPr txBox="1"/>
      </xdr:nvSpPr>
      <xdr:spPr>
        <a:xfrm>
          <a:off x="4673600" y="13922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151892</xdr:rowOff>
    </xdr:from>
    <xdr:to>
      <xdr:col>20</xdr:col>
      <xdr:colOff>38100</xdr:colOff>
      <xdr:row>82</xdr:row>
      <xdr:rowOff>82042</xdr:rowOff>
    </xdr:to>
    <xdr:sp macro="" textlink="">
      <xdr:nvSpPr>
        <xdr:cNvPr id="302" name="楕円 301">
          <a:extLst>
            <a:ext uri="{FF2B5EF4-FFF2-40B4-BE49-F238E27FC236}">
              <a16:creationId xmlns:a16="http://schemas.microsoft.com/office/drawing/2014/main" id="{00000000-0008-0000-0100-00002E010000}"/>
            </a:ext>
          </a:extLst>
        </xdr:cNvPr>
        <xdr:cNvSpPr/>
      </xdr:nvSpPr>
      <xdr:spPr>
        <a:xfrm>
          <a:off x="3746500" y="1403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31242</xdr:rowOff>
    </xdr:from>
    <xdr:to>
      <xdr:col>24</xdr:col>
      <xdr:colOff>63500</xdr:colOff>
      <xdr:row>82</xdr:row>
      <xdr:rowOff>63246</xdr:rowOff>
    </xdr:to>
    <xdr:cxnSp macro="">
      <xdr:nvCxnSpPr>
        <xdr:cNvPr id="303" name="直線コネクタ 302">
          <a:extLst>
            <a:ext uri="{FF2B5EF4-FFF2-40B4-BE49-F238E27FC236}">
              <a16:creationId xmlns:a16="http://schemas.microsoft.com/office/drawing/2014/main" id="{00000000-0008-0000-0100-00002F010000}"/>
            </a:ext>
          </a:extLst>
        </xdr:cNvPr>
        <xdr:cNvCxnSpPr/>
      </xdr:nvCxnSpPr>
      <xdr:spPr>
        <a:xfrm>
          <a:off x="3797300" y="14090142"/>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124461</xdr:rowOff>
    </xdr:from>
    <xdr:to>
      <xdr:col>15</xdr:col>
      <xdr:colOff>101600</xdr:colOff>
      <xdr:row>82</xdr:row>
      <xdr:rowOff>54611</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2857500" y="1401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3811</xdr:rowOff>
    </xdr:from>
    <xdr:to>
      <xdr:col>19</xdr:col>
      <xdr:colOff>177800</xdr:colOff>
      <xdr:row>82</xdr:row>
      <xdr:rowOff>31242</xdr:rowOff>
    </xdr:to>
    <xdr:cxnSp macro="">
      <xdr:nvCxnSpPr>
        <xdr:cNvPr id="305" name="直線コネクタ 304">
          <a:extLst>
            <a:ext uri="{FF2B5EF4-FFF2-40B4-BE49-F238E27FC236}">
              <a16:creationId xmlns:a16="http://schemas.microsoft.com/office/drawing/2014/main" id="{00000000-0008-0000-0100-000031010000}"/>
            </a:ext>
          </a:extLst>
        </xdr:cNvPr>
        <xdr:cNvCxnSpPr/>
      </xdr:nvCxnSpPr>
      <xdr:spPr>
        <a:xfrm>
          <a:off x="2908300" y="14062711"/>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101600</xdr:rowOff>
    </xdr:from>
    <xdr:to>
      <xdr:col>10</xdr:col>
      <xdr:colOff>165100</xdr:colOff>
      <xdr:row>82</xdr:row>
      <xdr:rowOff>31750</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1968500" y="1398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152400</xdr:rowOff>
    </xdr:from>
    <xdr:to>
      <xdr:col>15</xdr:col>
      <xdr:colOff>50800</xdr:colOff>
      <xdr:row>82</xdr:row>
      <xdr:rowOff>3811</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2019300" y="1403985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78739</xdr:rowOff>
    </xdr:from>
    <xdr:to>
      <xdr:col>6</xdr:col>
      <xdr:colOff>38100</xdr:colOff>
      <xdr:row>82</xdr:row>
      <xdr:rowOff>8889</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1079500" y="1396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129539</xdr:rowOff>
    </xdr:from>
    <xdr:to>
      <xdr:col>10</xdr:col>
      <xdr:colOff>114300</xdr:colOff>
      <xdr:row>81</xdr:row>
      <xdr:rowOff>152400</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1130300" y="1401698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141749</xdr:rowOff>
    </xdr:from>
    <xdr:ext cx="405111" cy="259045"/>
    <xdr:sp macro="" textlink="">
      <xdr:nvSpPr>
        <xdr:cNvPr id="310" name="n_1aveValue【公営住宅】&#10;有形固定資産減価償却率">
          <a:extLst>
            <a:ext uri="{FF2B5EF4-FFF2-40B4-BE49-F238E27FC236}">
              <a16:creationId xmlns:a16="http://schemas.microsoft.com/office/drawing/2014/main" id="{00000000-0008-0000-0100-000036010000}"/>
            </a:ext>
          </a:extLst>
        </xdr:cNvPr>
        <xdr:cNvSpPr txBox="1"/>
      </xdr:nvSpPr>
      <xdr:spPr>
        <a:xfrm>
          <a:off x="3582044" y="14200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130319</xdr:rowOff>
    </xdr:from>
    <xdr:ext cx="405111" cy="259045"/>
    <xdr:sp macro="" textlink="">
      <xdr:nvSpPr>
        <xdr:cNvPr id="311" name="n_2aveValue【公営住宅】&#10;有形固定資産減価償却率">
          <a:extLst>
            <a:ext uri="{FF2B5EF4-FFF2-40B4-BE49-F238E27FC236}">
              <a16:creationId xmlns:a16="http://schemas.microsoft.com/office/drawing/2014/main" id="{00000000-0008-0000-0100-000037010000}"/>
            </a:ext>
          </a:extLst>
        </xdr:cNvPr>
        <xdr:cNvSpPr txBox="1"/>
      </xdr:nvSpPr>
      <xdr:spPr>
        <a:xfrm>
          <a:off x="2705744" y="1418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112031</xdr:rowOff>
    </xdr:from>
    <xdr:ext cx="405111" cy="259045"/>
    <xdr:sp macro="" textlink="">
      <xdr:nvSpPr>
        <xdr:cNvPr id="312" name="n_3aveValue【公営住宅】&#10;有形固定資産減価償却率">
          <a:extLst>
            <a:ext uri="{FF2B5EF4-FFF2-40B4-BE49-F238E27FC236}">
              <a16:creationId xmlns:a16="http://schemas.microsoft.com/office/drawing/2014/main" id="{00000000-0008-0000-0100-000038010000}"/>
            </a:ext>
          </a:extLst>
        </xdr:cNvPr>
        <xdr:cNvSpPr txBox="1"/>
      </xdr:nvSpPr>
      <xdr:spPr>
        <a:xfrm>
          <a:off x="1816744" y="1417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48023</xdr:rowOff>
    </xdr:from>
    <xdr:ext cx="405111" cy="259045"/>
    <xdr:sp macro="" textlink="">
      <xdr:nvSpPr>
        <xdr:cNvPr id="313" name="n_4aveValue【公営住宅】&#10;有形固定資産減価償却率">
          <a:extLst>
            <a:ext uri="{FF2B5EF4-FFF2-40B4-BE49-F238E27FC236}">
              <a16:creationId xmlns:a16="http://schemas.microsoft.com/office/drawing/2014/main" id="{00000000-0008-0000-0100-000039010000}"/>
            </a:ext>
          </a:extLst>
        </xdr:cNvPr>
        <xdr:cNvSpPr txBox="1"/>
      </xdr:nvSpPr>
      <xdr:spPr>
        <a:xfrm>
          <a:off x="927744" y="1410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98569</xdr:rowOff>
    </xdr:from>
    <xdr:ext cx="405111" cy="259045"/>
    <xdr:sp macro="" textlink="">
      <xdr:nvSpPr>
        <xdr:cNvPr id="314" name="n_1mainValue【公営住宅】&#10;有形固定資産減価償却率">
          <a:extLst>
            <a:ext uri="{FF2B5EF4-FFF2-40B4-BE49-F238E27FC236}">
              <a16:creationId xmlns:a16="http://schemas.microsoft.com/office/drawing/2014/main" id="{00000000-0008-0000-0100-00003A010000}"/>
            </a:ext>
          </a:extLst>
        </xdr:cNvPr>
        <xdr:cNvSpPr txBox="1"/>
      </xdr:nvSpPr>
      <xdr:spPr>
        <a:xfrm>
          <a:off x="3582044" y="13814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71138</xdr:rowOff>
    </xdr:from>
    <xdr:ext cx="405111" cy="259045"/>
    <xdr:sp macro="" textlink="">
      <xdr:nvSpPr>
        <xdr:cNvPr id="315" name="n_2mainValue【公営住宅】&#10;有形固定資産減価償却率">
          <a:extLst>
            <a:ext uri="{FF2B5EF4-FFF2-40B4-BE49-F238E27FC236}">
              <a16:creationId xmlns:a16="http://schemas.microsoft.com/office/drawing/2014/main" id="{00000000-0008-0000-0100-00003B010000}"/>
            </a:ext>
          </a:extLst>
        </xdr:cNvPr>
        <xdr:cNvSpPr txBox="1"/>
      </xdr:nvSpPr>
      <xdr:spPr>
        <a:xfrm>
          <a:off x="2705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48277</xdr:rowOff>
    </xdr:from>
    <xdr:ext cx="405111" cy="259045"/>
    <xdr:sp macro="" textlink="">
      <xdr:nvSpPr>
        <xdr:cNvPr id="316" name="n_3mainValue【公営住宅】&#10;有形固定資産減価償却率">
          <a:extLst>
            <a:ext uri="{FF2B5EF4-FFF2-40B4-BE49-F238E27FC236}">
              <a16:creationId xmlns:a16="http://schemas.microsoft.com/office/drawing/2014/main" id="{00000000-0008-0000-0100-00003C010000}"/>
            </a:ext>
          </a:extLst>
        </xdr:cNvPr>
        <xdr:cNvSpPr txBox="1"/>
      </xdr:nvSpPr>
      <xdr:spPr>
        <a:xfrm>
          <a:off x="1816744"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25416</xdr:rowOff>
    </xdr:from>
    <xdr:ext cx="405111" cy="259045"/>
    <xdr:sp macro="" textlink="">
      <xdr:nvSpPr>
        <xdr:cNvPr id="317" name="n_4mainValue【公営住宅】&#10;有形固定資産減価償却率">
          <a:extLst>
            <a:ext uri="{FF2B5EF4-FFF2-40B4-BE49-F238E27FC236}">
              <a16:creationId xmlns:a16="http://schemas.microsoft.com/office/drawing/2014/main" id="{00000000-0008-0000-0100-00003D010000}"/>
            </a:ext>
          </a:extLst>
        </xdr:cNvPr>
        <xdr:cNvSpPr txBox="1"/>
      </xdr:nvSpPr>
      <xdr:spPr>
        <a:xfrm>
          <a:off x="927744" y="1374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00000000-0008-0000-0100-00003E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00000000-0008-0000-0100-00003F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00000000-0008-0000-0100-000040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00000000-0008-0000-0100-000046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00000000-0008-0000-0100-000047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00000000-0008-0000-0100-000048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00000000-0008-0000-0100-000049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00000000-0008-0000-0100-00004A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00000000-0008-0000-0100-00004B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00000000-0008-0000-0100-000054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00000000-0008-0000-0100-000055010000}"/>
            </a:ext>
          </a:extLst>
        </xdr:cNvPr>
        <xdr:cNvCxnSpPr/>
      </xdr:nvCxnSpPr>
      <xdr:spPr>
        <a:xfrm flipV="1">
          <a:off x="10476865" y="13407389"/>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00000000-0008-0000-0100-000056010000}"/>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00000000-0008-0000-0100-000057010000}"/>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00000000-0008-0000-0100-000058010000}"/>
            </a:ext>
          </a:extLst>
        </xdr:cNvPr>
        <xdr:cNvSpPr txBox="1"/>
      </xdr:nvSpPr>
      <xdr:spPr>
        <a:xfrm>
          <a:off x="1051560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a:off x="10388600" y="1340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153179</xdr:rowOff>
    </xdr:from>
    <xdr:ext cx="469744" cy="259045"/>
    <xdr:sp macro="" textlink="">
      <xdr:nvSpPr>
        <xdr:cNvPr id="346" name="【公営住宅】&#10;一人当たり面積平均値テキスト">
          <a:extLst>
            <a:ext uri="{FF2B5EF4-FFF2-40B4-BE49-F238E27FC236}">
              <a16:creationId xmlns:a16="http://schemas.microsoft.com/office/drawing/2014/main" id="{00000000-0008-0000-0100-00005A010000}"/>
            </a:ext>
          </a:extLst>
        </xdr:cNvPr>
        <xdr:cNvSpPr txBox="1"/>
      </xdr:nvSpPr>
      <xdr:spPr>
        <a:xfrm>
          <a:off x="10515600" y="14383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00000000-0008-0000-0100-00005B010000}"/>
            </a:ext>
          </a:extLst>
        </xdr:cNvPr>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00000000-0008-0000-0100-00005C010000}"/>
            </a:ext>
          </a:extLst>
        </xdr:cNvPr>
        <xdr:cNvSpPr/>
      </xdr:nvSpPr>
      <xdr:spPr>
        <a:xfrm>
          <a:off x="9588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8699500" y="144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168656</xdr:rowOff>
    </xdr:from>
    <xdr:to>
      <xdr:col>36</xdr:col>
      <xdr:colOff>165100</xdr:colOff>
      <xdr:row>83</xdr:row>
      <xdr:rowOff>98806</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6921500" y="1422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100-000060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70358</xdr:rowOff>
    </xdr:from>
    <xdr:to>
      <xdr:col>55</xdr:col>
      <xdr:colOff>50800</xdr:colOff>
      <xdr:row>83</xdr:row>
      <xdr:rowOff>508</xdr:rowOff>
    </xdr:to>
    <xdr:sp macro="" textlink="">
      <xdr:nvSpPr>
        <xdr:cNvPr id="357" name="楕円 356">
          <a:extLst>
            <a:ext uri="{FF2B5EF4-FFF2-40B4-BE49-F238E27FC236}">
              <a16:creationId xmlns:a16="http://schemas.microsoft.com/office/drawing/2014/main" id="{00000000-0008-0000-0100-000065010000}"/>
            </a:ext>
          </a:extLst>
        </xdr:cNvPr>
        <xdr:cNvSpPr/>
      </xdr:nvSpPr>
      <xdr:spPr>
        <a:xfrm>
          <a:off x="10426700" y="14129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93235</xdr:rowOff>
    </xdr:from>
    <xdr:ext cx="469744" cy="259045"/>
    <xdr:sp macro="" textlink="">
      <xdr:nvSpPr>
        <xdr:cNvPr id="358" name="【公営住宅】&#10;一人当たり面積該当値テキスト">
          <a:extLst>
            <a:ext uri="{FF2B5EF4-FFF2-40B4-BE49-F238E27FC236}">
              <a16:creationId xmlns:a16="http://schemas.microsoft.com/office/drawing/2014/main" id="{00000000-0008-0000-0100-000066010000}"/>
            </a:ext>
          </a:extLst>
        </xdr:cNvPr>
        <xdr:cNvSpPr txBox="1"/>
      </xdr:nvSpPr>
      <xdr:spPr>
        <a:xfrm>
          <a:off x="10515600" y="13980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77215</xdr:rowOff>
    </xdr:from>
    <xdr:to>
      <xdr:col>50</xdr:col>
      <xdr:colOff>165100</xdr:colOff>
      <xdr:row>83</xdr:row>
      <xdr:rowOff>7365</xdr:rowOff>
    </xdr:to>
    <xdr:sp macro="" textlink="">
      <xdr:nvSpPr>
        <xdr:cNvPr id="359" name="楕円 358">
          <a:extLst>
            <a:ext uri="{FF2B5EF4-FFF2-40B4-BE49-F238E27FC236}">
              <a16:creationId xmlns:a16="http://schemas.microsoft.com/office/drawing/2014/main" id="{00000000-0008-0000-0100-000067010000}"/>
            </a:ext>
          </a:extLst>
        </xdr:cNvPr>
        <xdr:cNvSpPr/>
      </xdr:nvSpPr>
      <xdr:spPr>
        <a:xfrm>
          <a:off x="9588500" y="14136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121158</xdr:rowOff>
    </xdr:from>
    <xdr:to>
      <xdr:col>55</xdr:col>
      <xdr:colOff>0</xdr:colOff>
      <xdr:row>82</xdr:row>
      <xdr:rowOff>128015</xdr:rowOff>
    </xdr:to>
    <xdr:cxnSp macro="">
      <xdr:nvCxnSpPr>
        <xdr:cNvPr id="360" name="直線コネクタ 359">
          <a:extLst>
            <a:ext uri="{FF2B5EF4-FFF2-40B4-BE49-F238E27FC236}">
              <a16:creationId xmlns:a16="http://schemas.microsoft.com/office/drawing/2014/main" id="{00000000-0008-0000-0100-000068010000}"/>
            </a:ext>
          </a:extLst>
        </xdr:cNvPr>
        <xdr:cNvCxnSpPr/>
      </xdr:nvCxnSpPr>
      <xdr:spPr>
        <a:xfrm flipV="1">
          <a:off x="9639300" y="14180058"/>
          <a:ext cx="8382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83313</xdr:rowOff>
    </xdr:from>
    <xdr:to>
      <xdr:col>46</xdr:col>
      <xdr:colOff>38100</xdr:colOff>
      <xdr:row>83</xdr:row>
      <xdr:rowOff>13463</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8699500" y="14142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128015</xdr:rowOff>
    </xdr:from>
    <xdr:to>
      <xdr:col>50</xdr:col>
      <xdr:colOff>114300</xdr:colOff>
      <xdr:row>82</xdr:row>
      <xdr:rowOff>134113</xdr:rowOff>
    </xdr:to>
    <xdr:cxnSp macro="">
      <xdr:nvCxnSpPr>
        <xdr:cNvPr id="362" name="直線コネクタ 361">
          <a:extLst>
            <a:ext uri="{FF2B5EF4-FFF2-40B4-BE49-F238E27FC236}">
              <a16:creationId xmlns:a16="http://schemas.microsoft.com/office/drawing/2014/main" id="{00000000-0008-0000-0100-00006A010000}"/>
            </a:ext>
          </a:extLst>
        </xdr:cNvPr>
        <xdr:cNvCxnSpPr/>
      </xdr:nvCxnSpPr>
      <xdr:spPr>
        <a:xfrm flipV="1">
          <a:off x="8750300" y="14186915"/>
          <a:ext cx="889000" cy="6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87122</xdr:rowOff>
    </xdr:from>
    <xdr:to>
      <xdr:col>41</xdr:col>
      <xdr:colOff>101600</xdr:colOff>
      <xdr:row>83</xdr:row>
      <xdr:rowOff>17272</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7810500" y="14146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134113</xdr:rowOff>
    </xdr:from>
    <xdr:to>
      <xdr:col>45</xdr:col>
      <xdr:colOff>177800</xdr:colOff>
      <xdr:row>82</xdr:row>
      <xdr:rowOff>137922</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flipV="1">
          <a:off x="7861300" y="14193013"/>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67311</xdr:rowOff>
    </xdr:from>
    <xdr:to>
      <xdr:col>36</xdr:col>
      <xdr:colOff>165100</xdr:colOff>
      <xdr:row>82</xdr:row>
      <xdr:rowOff>168911</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6921500" y="1412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118111</xdr:rowOff>
    </xdr:from>
    <xdr:to>
      <xdr:col>41</xdr:col>
      <xdr:colOff>50800</xdr:colOff>
      <xdr:row>82</xdr:row>
      <xdr:rowOff>137922</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a:off x="6972300" y="14177011"/>
          <a:ext cx="889000" cy="19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107459</xdr:rowOff>
    </xdr:from>
    <xdr:ext cx="469744" cy="259045"/>
    <xdr:sp macro="" textlink="">
      <xdr:nvSpPr>
        <xdr:cNvPr id="367" name="n_1aveValue【公営住宅】&#10;一人当たり面積">
          <a:extLst>
            <a:ext uri="{FF2B5EF4-FFF2-40B4-BE49-F238E27FC236}">
              <a16:creationId xmlns:a16="http://schemas.microsoft.com/office/drawing/2014/main" id="{00000000-0008-0000-0100-00006F010000}"/>
            </a:ext>
          </a:extLst>
        </xdr:cNvPr>
        <xdr:cNvSpPr txBox="1"/>
      </xdr:nvSpPr>
      <xdr:spPr>
        <a:xfrm>
          <a:off x="93917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101364</xdr:rowOff>
    </xdr:from>
    <xdr:ext cx="469744" cy="259045"/>
    <xdr:sp macro="" textlink="">
      <xdr:nvSpPr>
        <xdr:cNvPr id="368" name="n_2aveValue【公営住宅】&#10;一人当たり面積">
          <a:extLst>
            <a:ext uri="{FF2B5EF4-FFF2-40B4-BE49-F238E27FC236}">
              <a16:creationId xmlns:a16="http://schemas.microsoft.com/office/drawing/2014/main" id="{00000000-0008-0000-0100-000070010000}"/>
            </a:ext>
          </a:extLst>
        </xdr:cNvPr>
        <xdr:cNvSpPr txBox="1"/>
      </xdr:nvSpPr>
      <xdr:spPr>
        <a:xfrm>
          <a:off x="8515427" y="14503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99077</xdr:rowOff>
    </xdr:from>
    <xdr:ext cx="469744" cy="259045"/>
    <xdr:sp macro="" textlink="">
      <xdr:nvSpPr>
        <xdr:cNvPr id="369" name="n_3aveValue【公営住宅】&#10;一人当たり面積">
          <a:extLst>
            <a:ext uri="{FF2B5EF4-FFF2-40B4-BE49-F238E27FC236}">
              <a16:creationId xmlns:a16="http://schemas.microsoft.com/office/drawing/2014/main" id="{00000000-0008-0000-0100-000071010000}"/>
            </a:ext>
          </a:extLst>
        </xdr:cNvPr>
        <xdr:cNvSpPr txBox="1"/>
      </xdr:nvSpPr>
      <xdr:spPr>
        <a:xfrm>
          <a:off x="7626427" y="1450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89933</xdr:rowOff>
    </xdr:from>
    <xdr:ext cx="469744" cy="259045"/>
    <xdr:sp macro="" textlink="">
      <xdr:nvSpPr>
        <xdr:cNvPr id="370" name="n_4aveValue【公営住宅】&#10;一人当たり面積">
          <a:extLst>
            <a:ext uri="{FF2B5EF4-FFF2-40B4-BE49-F238E27FC236}">
              <a16:creationId xmlns:a16="http://schemas.microsoft.com/office/drawing/2014/main" id="{00000000-0008-0000-0100-000072010000}"/>
            </a:ext>
          </a:extLst>
        </xdr:cNvPr>
        <xdr:cNvSpPr txBox="1"/>
      </xdr:nvSpPr>
      <xdr:spPr>
        <a:xfrm>
          <a:off x="6737427" y="14320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23892</xdr:rowOff>
    </xdr:from>
    <xdr:ext cx="469744" cy="259045"/>
    <xdr:sp macro="" textlink="">
      <xdr:nvSpPr>
        <xdr:cNvPr id="371" name="n_1mainValue【公営住宅】&#10;一人当たり面積">
          <a:extLst>
            <a:ext uri="{FF2B5EF4-FFF2-40B4-BE49-F238E27FC236}">
              <a16:creationId xmlns:a16="http://schemas.microsoft.com/office/drawing/2014/main" id="{00000000-0008-0000-0100-000073010000}"/>
            </a:ext>
          </a:extLst>
        </xdr:cNvPr>
        <xdr:cNvSpPr txBox="1"/>
      </xdr:nvSpPr>
      <xdr:spPr>
        <a:xfrm>
          <a:off x="9391727" y="13911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29990</xdr:rowOff>
    </xdr:from>
    <xdr:ext cx="469744" cy="259045"/>
    <xdr:sp macro="" textlink="">
      <xdr:nvSpPr>
        <xdr:cNvPr id="372" name="n_2mainValue【公営住宅】&#10;一人当たり面積">
          <a:extLst>
            <a:ext uri="{FF2B5EF4-FFF2-40B4-BE49-F238E27FC236}">
              <a16:creationId xmlns:a16="http://schemas.microsoft.com/office/drawing/2014/main" id="{00000000-0008-0000-0100-000074010000}"/>
            </a:ext>
          </a:extLst>
        </xdr:cNvPr>
        <xdr:cNvSpPr txBox="1"/>
      </xdr:nvSpPr>
      <xdr:spPr>
        <a:xfrm>
          <a:off x="8515427" y="13917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33799</xdr:rowOff>
    </xdr:from>
    <xdr:ext cx="469744" cy="259045"/>
    <xdr:sp macro="" textlink="">
      <xdr:nvSpPr>
        <xdr:cNvPr id="373" name="n_3mainValue【公営住宅】&#10;一人当たり面積">
          <a:extLst>
            <a:ext uri="{FF2B5EF4-FFF2-40B4-BE49-F238E27FC236}">
              <a16:creationId xmlns:a16="http://schemas.microsoft.com/office/drawing/2014/main" id="{00000000-0008-0000-0100-000075010000}"/>
            </a:ext>
          </a:extLst>
        </xdr:cNvPr>
        <xdr:cNvSpPr txBox="1"/>
      </xdr:nvSpPr>
      <xdr:spPr>
        <a:xfrm>
          <a:off x="7626427" y="13921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13988</xdr:rowOff>
    </xdr:from>
    <xdr:ext cx="469744" cy="259045"/>
    <xdr:sp macro="" textlink="">
      <xdr:nvSpPr>
        <xdr:cNvPr id="374" name="n_4mainValue【公営住宅】&#10;一人当たり面積">
          <a:extLst>
            <a:ext uri="{FF2B5EF4-FFF2-40B4-BE49-F238E27FC236}">
              <a16:creationId xmlns:a16="http://schemas.microsoft.com/office/drawing/2014/main" id="{00000000-0008-0000-0100-000076010000}"/>
            </a:ext>
          </a:extLst>
        </xdr:cNvPr>
        <xdr:cNvSpPr txBox="1"/>
      </xdr:nvSpPr>
      <xdr:spPr>
        <a:xfrm>
          <a:off x="6737427" y="13901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0000000-0008-0000-0100-000077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00000000-0008-0000-0100-00008F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00000000-0008-0000-0100-000090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00000000-0008-0000-0100-000091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00000000-0008-0000-0100-00009E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15" name="直線コネクタ 414">
          <a:extLst>
            <a:ext uri="{FF2B5EF4-FFF2-40B4-BE49-F238E27FC236}">
              <a16:creationId xmlns:a16="http://schemas.microsoft.com/office/drawing/2014/main" id="{00000000-0008-0000-0100-00009F010000}"/>
            </a:ext>
          </a:extLst>
        </xdr:cNvPr>
        <xdr:cNvCxnSpPr/>
      </xdr:nvCxnSpPr>
      <xdr:spPr>
        <a:xfrm flipV="1">
          <a:off x="16318864" y="591502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00000000-0008-0000-0100-0000A0010000}"/>
            </a:ext>
          </a:extLst>
        </xdr:cNvPr>
        <xdr:cNvSpPr txBox="1"/>
      </xdr:nvSpPr>
      <xdr:spPr>
        <a:xfrm>
          <a:off x="16357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a:off x="16230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00000000-0008-0000-0100-0000A2010000}"/>
            </a:ext>
          </a:extLst>
        </xdr:cNvPr>
        <xdr:cNvSpPr txBox="1"/>
      </xdr:nvSpPr>
      <xdr:spPr>
        <a:xfrm>
          <a:off x="16357600"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a:off x="16230600" y="591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00000000-0008-0000-0100-0000A4010000}"/>
            </a:ext>
          </a:extLst>
        </xdr:cNvPr>
        <xdr:cNvSpPr txBox="1"/>
      </xdr:nvSpPr>
      <xdr:spPr>
        <a:xfrm>
          <a:off x="16357600" y="6304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1" name="フローチャート: 判断 420">
          <a:extLst>
            <a:ext uri="{FF2B5EF4-FFF2-40B4-BE49-F238E27FC236}">
              <a16:creationId xmlns:a16="http://schemas.microsoft.com/office/drawing/2014/main" id="{00000000-0008-0000-0100-0000A5010000}"/>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22" name="フローチャート: 判断 421">
          <a:extLst>
            <a:ext uri="{FF2B5EF4-FFF2-40B4-BE49-F238E27FC236}">
              <a16:creationId xmlns:a16="http://schemas.microsoft.com/office/drawing/2014/main" id="{00000000-0008-0000-0100-0000A6010000}"/>
            </a:ext>
          </a:extLst>
        </xdr:cNvPr>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23" name="フローチャート: 判断 422">
          <a:extLst>
            <a:ext uri="{FF2B5EF4-FFF2-40B4-BE49-F238E27FC236}">
              <a16:creationId xmlns:a16="http://schemas.microsoft.com/office/drawing/2014/main" id="{00000000-0008-0000-0100-0000A7010000}"/>
            </a:ext>
          </a:extLst>
        </xdr:cNvPr>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24" name="フローチャート: 判断 423">
          <a:extLst>
            <a:ext uri="{FF2B5EF4-FFF2-40B4-BE49-F238E27FC236}">
              <a16:creationId xmlns:a16="http://schemas.microsoft.com/office/drawing/2014/main" id="{00000000-0008-0000-0100-0000A8010000}"/>
            </a:ext>
          </a:extLst>
        </xdr:cNvPr>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151130</xdr:rowOff>
    </xdr:from>
    <xdr:to>
      <xdr:col>67</xdr:col>
      <xdr:colOff>101600</xdr:colOff>
      <xdr:row>37</xdr:row>
      <xdr:rowOff>81280</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2763500" y="632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100-0000AA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100-0000AB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73025</xdr:rowOff>
    </xdr:from>
    <xdr:to>
      <xdr:col>85</xdr:col>
      <xdr:colOff>177800</xdr:colOff>
      <xdr:row>40</xdr:row>
      <xdr:rowOff>3175</xdr:rowOff>
    </xdr:to>
    <xdr:sp macro="" textlink="">
      <xdr:nvSpPr>
        <xdr:cNvPr id="431" name="楕円 430">
          <a:extLst>
            <a:ext uri="{FF2B5EF4-FFF2-40B4-BE49-F238E27FC236}">
              <a16:creationId xmlns:a16="http://schemas.microsoft.com/office/drawing/2014/main" id="{00000000-0008-0000-0100-0000AF010000}"/>
            </a:ext>
          </a:extLst>
        </xdr:cNvPr>
        <xdr:cNvSpPr/>
      </xdr:nvSpPr>
      <xdr:spPr>
        <a:xfrm>
          <a:off x="16268700" y="675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51452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00000000-0008-0000-0100-0000B0010000}"/>
            </a:ext>
          </a:extLst>
        </xdr:cNvPr>
        <xdr:cNvSpPr txBox="1"/>
      </xdr:nvSpPr>
      <xdr:spPr>
        <a:xfrm>
          <a:off x="16357600" y="673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67310</xdr:rowOff>
    </xdr:from>
    <xdr:to>
      <xdr:col>81</xdr:col>
      <xdr:colOff>101600</xdr:colOff>
      <xdr:row>39</xdr:row>
      <xdr:rowOff>168910</xdr:rowOff>
    </xdr:to>
    <xdr:sp macro="" textlink="">
      <xdr:nvSpPr>
        <xdr:cNvPr id="433" name="楕円 432">
          <a:extLst>
            <a:ext uri="{FF2B5EF4-FFF2-40B4-BE49-F238E27FC236}">
              <a16:creationId xmlns:a16="http://schemas.microsoft.com/office/drawing/2014/main" id="{00000000-0008-0000-0100-0000B1010000}"/>
            </a:ext>
          </a:extLst>
        </xdr:cNvPr>
        <xdr:cNvSpPr/>
      </xdr:nvSpPr>
      <xdr:spPr>
        <a:xfrm>
          <a:off x="15430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118110</xdr:rowOff>
    </xdr:from>
    <xdr:to>
      <xdr:col>85</xdr:col>
      <xdr:colOff>127000</xdr:colOff>
      <xdr:row>39</xdr:row>
      <xdr:rowOff>123825</xdr:rowOff>
    </xdr:to>
    <xdr:cxnSp macro="">
      <xdr:nvCxnSpPr>
        <xdr:cNvPr id="434" name="直線コネクタ 433">
          <a:extLst>
            <a:ext uri="{FF2B5EF4-FFF2-40B4-BE49-F238E27FC236}">
              <a16:creationId xmlns:a16="http://schemas.microsoft.com/office/drawing/2014/main" id="{00000000-0008-0000-0100-0000B2010000}"/>
            </a:ext>
          </a:extLst>
        </xdr:cNvPr>
        <xdr:cNvCxnSpPr/>
      </xdr:nvCxnSpPr>
      <xdr:spPr>
        <a:xfrm>
          <a:off x="15481300" y="680466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42545</xdr:rowOff>
    </xdr:from>
    <xdr:to>
      <xdr:col>76</xdr:col>
      <xdr:colOff>165100</xdr:colOff>
      <xdr:row>39</xdr:row>
      <xdr:rowOff>144145</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4541500" y="672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93345</xdr:rowOff>
    </xdr:from>
    <xdr:to>
      <xdr:col>81</xdr:col>
      <xdr:colOff>50800</xdr:colOff>
      <xdr:row>39</xdr:row>
      <xdr:rowOff>118110</xdr:rowOff>
    </xdr:to>
    <xdr:cxnSp macro="">
      <xdr:nvCxnSpPr>
        <xdr:cNvPr id="436" name="直線コネクタ 435">
          <a:extLst>
            <a:ext uri="{FF2B5EF4-FFF2-40B4-BE49-F238E27FC236}">
              <a16:creationId xmlns:a16="http://schemas.microsoft.com/office/drawing/2014/main" id="{00000000-0008-0000-0100-0000B4010000}"/>
            </a:ext>
          </a:extLst>
        </xdr:cNvPr>
        <xdr:cNvCxnSpPr/>
      </xdr:nvCxnSpPr>
      <xdr:spPr>
        <a:xfrm>
          <a:off x="14592300" y="677989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13970</xdr:rowOff>
    </xdr:from>
    <xdr:to>
      <xdr:col>72</xdr:col>
      <xdr:colOff>38100</xdr:colOff>
      <xdr:row>39</xdr:row>
      <xdr:rowOff>115570</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3652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64770</xdr:rowOff>
    </xdr:from>
    <xdr:to>
      <xdr:col>76</xdr:col>
      <xdr:colOff>114300</xdr:colOff>
      <xdr:row>39</xdr:row>
      <xdr:rowOff>93345</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13703300" y="675132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2540</xdr:rowOff>
    </xdr:from>
    <xdr:to>
      <xdr:col>67</xdr:col>
      <xdr:colOff>101600</xdr:colOff>
      <xdr:row>39</xdr:row>
      <xdr:rowOff>104140</xdr:rowOff>
    </xdr:to>
    <xdr:sp macro="" textlink="">
      <xdr:nvSpPr>
        <xdr:cNvPr id="439" name="楕円 438">
          <a:extLst>
            <a:ext uri="{FF2B5EF4-FFF2-40B4-BE49-F238E27FC236}">
              <a16:creationId xmlns:a16="http://schemas.microsoft.com/office/drawing/2014/main" id="{00000000-0008-0000-0100-0000B7010000}"/>
            </a:ext>
          </a:extLst>
        </xdr:cNvPr>
        <xdr:cNvSpPr/>
      </xdr:nvSpPr>
      <xdr:spPr>
        <a:xfrm>
          <a:off x="12763500" y="668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53340</xdr:rowOff>
    </xdr:from>
    <xdr:to>
      <xdr:col>71</xdr:col>
      <xdr:colOff>177800</xdr:colOff>
      <xdr:row>39</xdr:row>
      <xdr:rowOff>64770</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a:off x="12814300" y="673989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71137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00000000-0008-0000-0100-0000B9010000}"/>
            </a:ext>
          </a:extLst>
        </xdr:cNvPr>
        <xdr:cNvSpPr txBox="1"/>
      </xdr:nvSpPr>
      <xdr:spPr>
        <a:xfrm>
          <a:off x="15266044" y="624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78757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00000000-0008-0000-0100-0000BA010000}"/>
            </a:ext>
          </a:extLst>
        </xdr:cNvPr>
        <xdr:cNvSpPr txBox="1"/>
      </xdr:nvSpPr>
      <xdr:spPr>
        <a:xfrm>
          <a:off x="14389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80662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00000000-0008-0000-0100-0000BB010000}"/>
            </a:ext>
          </a:extLst>
        </xdr:cNvPr>
        <xdr:cNvSpPr txBox="1"/>
      </xdr:nvSpPr>
      <xdr:spPr>
        <a:xfrm>
          <a:off x="13500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97807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26117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160037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5266044" y="684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135272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4389744" y="682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106697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3500744" y="679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95267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2611744" y="678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00000000-0008-0000-0100-0000C1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00000000-0008-0000-0100-0000C2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00000000-0008-0000-0100-0000C9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00000000-0008-0000-0100-0000CA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00000000-0008-0000-0100-0000CB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00000000-0008-0000-0100-0000CC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0000000-0008-0000-0100-0000D5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00000000-0008-0000-0100-0000D6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00000000-0008-0000-0100-0000D7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flipV="1">
          <a:off x="22160864" y="561975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00000000-0008-0000-0100-0000D9010000}"/>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00000000-0008-0000-0100-0000DB010000}"/>
            </a:ext>
          </a:extLst>
        </xdr:cNvPr>
        <xdr:cNvSpPr txBox="1"/>
      </xdr:nvSpPr>
      <xdr:spPr>
        <a:xfrm>
          <a:off x="22199600" y="53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22072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158767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00000000-0008-0000-0100-0000DD010000}"/>
            </a:ext>
          </a:extLst>
        </xdr:cNvPr>
        <xdr:cNvSpPr txBox="1"/>
      </xdr:nvSpPr>
      <xdr:spPr>
        <a:xfrm>
          <a:off x="22199600" y="6502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78" name="フローチャート: 判断 477">
          <a:extLst>
            <a:ext uri="{FF2B5EF4-FFF2-40B4-BE49-F238E27FC236}">
              <a16:creationId xmlns:a16="http://schemas.microsoft.com/office/drawing/2014/main" id="{00000000-0008-0000-0100-0000DE010000}"/>
            </a:ext>
          </a:extLst>
        </xdr:cNvPr>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79" name="フローチャート: 判断 478">
          <a:extLst>
            <a:ext uri="{FF2B5EF4-FFF2-40B4-BE49-F238E27FC236}">
              <a16:creationId xmlns:a16="http://schemas.microsoft.com/office/drawing/2014/main" id="{00000000-0008-0000-0100-0000DF010000}"/>
            </a:ext>
          </a:extLst>
        </xdr:cNvPr>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80" name="フローチャート: 判断 479">
          <a:extLst>
            <a:ext uri="{FF2B5EF4-FFF2-40B4-BE49-F238E27FC236}">
              <a16:creationId xmlns:a16="http://schemas.microsoft.com/office/drawing/2014/main" id="{00000000-0008-0000-0100-0000E0010000}"/>
            </a:ext>
          </a:extLst>
        </xdr:cNvPr>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00000000-0008-0000-0100-0000E1010000}"/>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132080</xdr:rowOff>
    </xdr:from>
    <xdr:to>
      <xdr:col>98</xdr:col>
      <xdr:colOff>38100</xdr:colOff>
      <xdr:row>39</xdr:row>
      <xdr:rowOff>62230</xdr:rowOff>
    </xdr:to>
    <xdr:sp macro="" textlink="">
      <xdr:nvSpPr>
        <xdr:cNvPr id="482" name="フローチャート: 判断 481">
          <a:extLst>
            <a:ext uri="{FF2B5EF4-FFF2-40B4-BE49-F238E27FC236}">
              <a16:creationId xmlns:a16="http://schemas.microsoft.com/office/drawing/2014/main" id="{00000000-0008-0000-0100-0000E2010000}"/>
            </a:ext>
          </a:extLst>
        </xdr:cNvPr>
        <xdr:cNvSpPr/>
      </xdr:nvSpPr>
      <xdr:spPr>
        <a:xfrm>
          <a:off x="186055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100-0000E4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100-0000E6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154940</xdr:rowOff>
    </xdr:from>
    <xdr:to>
      <xdr:col>116</xdr:col>
      <xdr:colOff>114300</xdr:colOff>
      <xdr:row>40</xdr:row>
      <xdr:rowOff>85090</xdr:rowOff>
    </xdr:to>
    <xdr:sp macro="" textlink="">
      <xdr:nvSpPr>
        <xdr:cNvPr id="488" name="楕円 487">
          <a:extLst>
            <a:ext uri="{FF2B5EF4-FFF2-40B4-BE49-F238E27FC236}">
              <a16:creationId xmlns:a16="http://schemas.microsoft.com/office/drawing/2014/main" id="{00000000-0008-0000-0100-0000E8010000}"/>
            </a:ext>
          </a:extLst>
        </xdr:cNvPr>
        <xdr:cNvSpPr/>
      </xdr:nvSpPr>
      <xdr:spPr>
        <a:xfrm>
          <a:off x="22110700" y="684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133367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00000000-0008-0000-0100-0000E9010000}"/>
            </a:ext>
          </a:extLst>
        </xdr:cNvPr>
        <xdr:cNvSpPr txBox="1"/>
      </xdr:nvSpPr>
      <xdr:spPr>
        <a:xfrm>
          <a:off x="22199600" y="681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55880</xdr:rowOff>
    </xdr:from>
    <xdr:to>
      <xdr:col>112</xdr:col>
      <xdr:colOff>38100</xdr:colOff>
      <xdr:row>39</xdr:row>
      <xdr:rowOff>157480</xdr:rowOff>
    </xdr:to>
    <xdr:sp macro="" textlink="">
      <xdr:nvSpPr>
        <xdr:cNvPr id="490" name="楕円 489">
          <a:extLst>
            <a:ext uri="{FF2B5EF4-FFF2-40B4-BE49-F238E27FC236}">
              <a16:creationId xmlns:a16="http://schemas.microsoft.com/office/drawing/2014/main" id="{00000000-0008-0000-0100-0000EA010000}"/>
            </a:ext>
          </a:extLst>
        </xdr:cNvPr>
        <xdr:cNvSpPr/>
      </xdr:nvSpPr>
      <xdr:spPr>
        <a:xfrm>
          <a:off x="21272500" y="674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106680</xdr:rowOff>
    </xdr:from>
    <xdr:to>
      <xdr:col>116</xdr:col>
      <xdr:colOff>63500</xdr:colOff>
      <xdr:row>40</xdr:row>
      <xdr:rowOff>34290</xdr:rowOff>
    </xdr:to>
    <xdr:cxnSp macro="">
      <xdr:nvCxnSpPr>
        <xdr:cNvPr id="491" name="直線コネクタ 490">
          <a:extLst>
            <a:ext uri="{FF2B5EF4-FFF2-40B4-BE49-F238E27FC236}">
              <a16:creationId xmlns:a16="http://schemas.microsoft.com/office/drawing/2014/main" id="{00000000-0008-0000-0100-0000EB010000}"/>
            </a:ext>
          </a:extLst>
        </xdr:cNvPr>
        <xdr:cNvCxnSpPr/>
      </xdr:nvCxnSpPr>
      <xdr:spPr>
        <a:xfrm>
          <a:off x="21323300" y="679323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59690</xdr:rowOff>
    </xdr:from>
    <xdr:to>
      <xdr:col>107</xdr:col>
      <xdr:colOff>101600</xdr:colOff>
      <xdr:row>39</xdr:row>
      <xdr:rowOff>161290</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20383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106680</xdr:rowOff>
    </xdr:from>
    <xdr:to>
      <xdr:col>111</xdr:col>
      <xdr:colOff>177800</xdr:colOff>
      <xdr:row>39</xdr:row>
      <xdr:rowOff>110490</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flipV="1">
          <a:off x="20434300" y="67932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67310</xdr:rowOff>
    </xdr:from>
    <xdr:to>
      <xdr:col>102</xdr:col>
      <xdr:colOff>165100</xdr:colOff>
      <xdr:row>39</xdr:row>
      <xdr:rowOff>168910</xdr:rowOff>
    </xdr:to>
    <xdr:sp macro="" textlink="">
      <xdr:nvSpPr>
        <xdr:cNvPr id="494" name="楕円 493">
          <a:extLst>
            <a:ext uri="{FF2B5EF4-FFF2-40B4-BE49-F238E27FC236}">
              <a16:creationId xmlns:a16="http://schemas.microsoft.com/office/drawing/2014/main" id="{00000000-0008-0000-0100-0000EE010000}"/>
            </a:ext>
          </a:extLst>
        </xdr:cNvPr>
        <xdr:cNvSpPr/>
      </xdr:nvSpPr>
      <xdr:spPr>
        <a:xfrm>
          <a:off x="19494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110490</xdr:rowOff>
    </xdr:from>
    <xdr:to>
      <xdr:col>107</xdr:col>
      <xdr:colOff>50800</xdr:colOff>
      <xdr:row>39</xdr:row>
      <xdr:rowOff>118110</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flipV="1">
          <a:off x="19545300" y="67970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151130</xdr:rowOff>
    </xdr:from>
    <xdr:to>
      <xdr:col>98</xdr:col>
      <xdr:colOff>38100</xdr:colOff>
      <xdr:row>39</xdr:row>
      <xdr:rowOff>81280</xdr:rowOff>
    </xdr:to>
    <xdr:sp macro="" textlink="">
      <xdr:nvSpPr>
        <xdr:cNvPr id="496" name="楕円 495">
          <a:extLst>
            <a:ext uri="{FF2B5EF4-FFF2-40B4-BE49-F238E27FC236}">
              <a16:creationId xmlns:a16="http://schemas.microsoft.com/office/drawing/2014/main" id="{00000000-0008-0000-0100-0000F0010000}"/>
            </a:ext>
          </a:extLst>
        </xdr:cNvPr>
        <xdr:cNvSpPr/>
      </xdr:nvSpPr>
      <xdr:spPr>
        <a:xfrm>
          <a:off x="186055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30480</xdr:rowOff>
    </xdr:from>
    <xdr:to>
      <xdr:col>102</xdr:col>
      <xdr:colOff>114300</xdr:colOff>
      <xdr:row>39</xdr:row>
      <xdr:rowOff>118110</xdr:rowOff>
    </xdr:to>
    <xdr:cxnSp macro="">
      <xdr:nvCxnSpPr>
        <xdr:cNvPr id="497" name="直線コネクタ 496">
          <a:extLst>
            <a:ext uri="{FF2B5EF4-FFF2-40B4-BE49-F238E27FC236}">
              <a16:creationId xmlns:a16="http://schemas.microsoft.com/office/drawing/2014/main" id="{00000000-0008-0000-0100-0000F1010000}"/>
            </a:ext>
          </a:extLst>
        </xdr:cNvPr>
        <xdr:cNvCxnSpPr/>
      </xdr:nvCxnSpPr>
      <xdr:spPr>
        <a:xfrm>
          <a:off x="18656300" y="671703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82567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00000000-0008-0000-0100-0000F2010000}"/>
            </a:ext>
          </a:extLst>
        </xdr:cNvPr>
        <xdr:cNvSpPr txBox="1"/>
      </xdr:nvSpPr>
      <xdr:spPr>
        <a:xfrm>
          <a:off x="21075727" y="642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52087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20199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19310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78757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18421427" y="642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148607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21075727" y="683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152417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2019942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160037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19310427" y="684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72407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18421427" y="675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00000000-0008-0000-0100-000002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00000000-0008-0000-0100-000004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00000000-0008-0000-0100-000005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00000000-0008-0000-0100-000010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flipV="1">
          <a:off x="16318864" y="965454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00000000-0008-0000-0100-000012020000}"/>
            </a:ext>
          </a:extLst>
        </xdr:cNvPr>
        <xdr:cNvSpPr txBox="1"/>
      </xdr:nvSpPr>
      <xdr:spPr>
        <a:xfrm>
          <a:off x="16357600" y="1111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531" name="直線コネクタ 530">
          <a:extLst>
            <a:ext uri="{FF2B5EF4-FFF2-40B4-BE49-F238E27FC236}">
              <a16:creationId xmlns:a16="http://schemas.microsoft.com/office/drawing/2014/main" id="{00000000-0008-0000-0100-000013020000}"/>
            </a:ext>
          </a:extLst>
        </xdr:cNvPr>
        <xdr:cNvCxnSpPr/>
      </xdr:nvCxnSpPr>
      <xdr:spPr>
        <a:xfrm>
          <a:off x="16230600" y="1111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532" name="【学校施設】&#10;有形固定資産減価償却率最大値テキスト">
          <a:extLst>
            <a:ext uri="{FF2B5EF4-FFF2-40B4-BE49-F238E27FC236}">
              <a16:creationId xmlns:a16="http://schemas.microsoft.com/office/drawing/2014/main" id="{00000000-0008-0000-0100-000014020000}"/>
            </a:ext>
          </a:extLst>
        </xdr:cNvPr>
        <xdr:cNvSpPr txBox="1"/>
      </xdr:nvSpPr>
      <xdr:spPr>
        <a:xfrm>
          <a:off x="1635760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33" name="直線コネクタ 532">
          <a:extLst>
            <a:ext uri="{FF2B5EF4-FFF2-40B4-BE49-F238E27FC236}">
              <a16:creationId xmlns:a16="http://schemas.microsoft.com/office/drawing/2014/main" id="{00000000-0008-0000-0100-000015020000}"/>
            </a:ext>
          </a:extLst>
        </xdr:cNvPr>
        <xdr:cNvCxnSpPr/>
      </xdr:nvCxnSpPr>
      <xdr:spPr>
        <a:xfrm>
          <a:off x="16230600" y="965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00000000-0008-0000-0100-000016020000}"/>
            </a:ext>
          </a:extLst>
        </xdr:cNvPr>
        <xdr:cNvSpPr txBox="1"/>
      </xdr:nvSpPr>
      <xdr:spPr>
        <a:xfrm>
          <a:off x="16357600" y="10518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535" name="フローチャート: 判断 534">
          <a:extLst>
            <a:ext uri="{FF2B5EF4-FFF2-40B4-BE49-F238E27FC236}">
              <a16:creationId xmlns:a16="http://schemas.microsoft.com/office/drawing/2014/main" id="{00000000-0008-0000-0100-000017020000}"/>
            </a:ext>
          </a:extLst>
        </xdr:cNvPr>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536" name="フローチャート: 判断 535">
          <a:extLst>
            <a:ext uri="{FF2B5EF4-FFF2-40B4-BE49-F238E27FC236}">
              <a16:creationId xmlns:a16="http://schemas.microsoft.com/office/drawing/2014/main" id="{00000000-0008-0000-0100-000018020000}"/>
            </a:ext>
          </a:extLst>
        </xdr:cNvPr>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537" name="フローチャート: 判断 536">
          <a:extLst>
            <a:ext uri="{FF2B5EF4-FFF2-40B4-BE49-F238E27FC236}">
              <a16:creationId xmlns:a16="http://schemas.microsoft.com/office/drawing/2014/main" id="{00000000-0008-0000-0100-000019020000}"/>
            </a:ext>
          </a:extLst>
        </xdr:cNvPr>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538" name="フローチャート: 判断 537">
          <a:extLst>
            <a:ext uri="{FF2B5EF4-FFF2-40B4-BE49-F238E27FC236}">
              <a16:creationId xmlns:a16="http://schemas.microsoft.com/office/drawing/2014/main" id="{00000000-0008-0000-0100-00001A020000}"/>
            </a:ext>
          </a:extLst>
        </xdr:cNvPr>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61</xdr:row>
      <xdr:rowOff>143510</xdr:rowOff>
    </xdr:from>
    <xdr:to>
      <xdr:col>67</xdr:col>
      <xdr:colOff>101600</xdr:colOff>
      <xdr:row>62</xdr:row>
      <xdr:rowOff>73660</xdr:rowOff>
    </xdr:to>
    <xdr:sp macro="" textlink="">
      <xdr:nvSpPr>
        <xdr:cNvPr id="539" name="フローチャート: 判断 538">
          <a:extLst>
            <a:ext uri="{FF2B5EF4-FFF2-40B4-BE49-F238E27FC236}">
              <a16:creationId xmlns:a16="http://schemas.microsoft.com/office/drawing/2014/main" id="{00000000-0008-0000-0100-00001B020000}"/>
            </a:ext>
          </a:extLst>
        </xdr:cNvPr>
        <xdr:cNvSpPr/>
      </xdr:nvSpPr>
      <xdr:spPr>
        <a:xfrm>
          <a:off x="12763500" y="1060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0000000-0008-0000-0100-00001C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100-00001D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100-00001E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100-00001F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100-000020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133985</xdr:rowOff>
    </xdr:from>
    <xdr:to>
      <xdr:col>85</xdr:col>
      <xdr:colOff>177800</xdr:colOff>
      <xdr:row>63</xdr:row>
      <xdr:rowOff>64135</xdr:rowOff>
    </xdr:to>
    <xdr:sp macro="" textlink="">
      <xdr:nvSpPr>
        <xdr:cNvPr id="545" name="楕円 544">
          <a:extLst>
            <a:ext uri="{FF2B5EF4-FFF2-40B4-BE49-F238E27FC236}">
              <a16:creationId xmlns:a16="http://schemas.microsoft.com/office/drawing/2014/main" id="{00000000-0008-0000-0100-000021020000}"/>
            </a:ext>
          </a:extLst>
        </xdr:cNvPr>
        <xdr:cNvSpPr/>
      </xdr:nvSpPr>
      <xdr:spPr>
        <a:xfrm>
          <a:off x="16268700" y="1076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112412</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00000000-0008-0000-0100-000022020000}"/>
            </a:ext>
          </a:extLst>
        </xdr:cNvPr>
        <xdr:cNvSpPr txBox="1"/>
      </xdr:nvSpPr>
      <xdr:spPr>
        <a:xfrm>
          <a:off x="16357600" y="1074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116840</xdr:rowOff>
    </xdr:from>
    <xdr:to>
      <xdr:col>81</xdr:col>
      <xdr:colOff>101600</xdr:colOff>
      <xdr:row>63</xdr:row>
      <xdr:rowOff>46990</xdr:rowOff>
    </xdr:to>
    <xdr:sp macro="" textlink="">
      <xdr:nvSpPr>
        <xdr:cNvPr id="547" name="楕円 546">
          <a:extLst>
            <a:ext uri="{FF2B5EF4-FFF2-40B4-BE49-F238E27FC236}">
              <a16:creationId xmlns:a16="http://schemas.microsoft.com/office/drawing/2014/main" id="{00000000-0008-0000-0100-000023020000}"/>
            </a:ext>
          </a:extLst>
        </xdr:cNvPr>
        <xdr:cNvSpPr/>
      </xdr:nvSpPr>
      <xdr:spPr>
        <a:xfrm>
          <a:off x="15430500" y="1074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167640</xdr:rowOff>
    </xdr:from>
    <xdr:to>
      <xdr:col>85</xdr:col>
      <xdr:colOff>127000</xdr:colOff>
      <xdr:row>63</xdr:row>
      <xdr:rowOff>13335</xdr:rowOff>
    </xdr:to>
    <xdr:cxnSp macro="">
      <xdr:nvCxnSpPr>
        <xdr:cNvPr id="548" name="直線コネクタ 547">
          <a:extLst>
            <a:ext uri="{FF2B5EF4-FFF2-40B4-BE49-F238E27FC236}">
              <a16:creationId xmlns:a16="http://schemas.microsoft.com/office/drawing/2014/main" id="{00000000-0008-0000-0100-000024020000}"/>
            </a:ext>
          </a:extLst>
        </xdr:cNvPr>
        <xdr:cNvCxnSpPr/>
      </xdr:nvCxnSpPr>
      <xdr:spPr>
        <a:xfrm>
          <a:off x="15481300" y="1079754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93980</xdr:rowOff>
    </xdr:from>
    <xdr:to>
      <xdr:col>76</xdr:col>
      <xdr:colOff>165100</xdr:colOff>
      <xdr:row>63</xdr:row>
      <xdr:rowOff>24130</xdr:rowOff>
    </xdr:to>
    <xdr:sp macro="" textlink="">
      <xdr:nvSpPr>
        <xdr:cNvPr id="549" name="楕円 548">
          <a:extLst>
            <a:ext uri="{FF2B5EF4-FFF2-40B4-BE49-F238E27FC236}">
              <a16:creationId xmlns:a16="http://schemas.microsoft.com/office/drawing/2014/main" id="{00000000-0008-0000-0100-000025020000}"/>
            </a:ext>
          </a:extLst>
        </xdr:cNvPr>
        <xdr:cNvSpPr/>
      </xdr:nvSpPr>
      <xdr:spPr>
        <a:xfrm>
          <a:off x="14541500" y="1072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144780</xdr:rowOff>
    </xdr:from>
    <xdr:to>
      <xdr:col>81</xdr:col>
      <xdr:colOff>50800</xdr:colOff>
      <xdr:row>62</xdr:row>
      <xdr:rowOff>167640</xdr:rowOff>
    </xdr:to>
    <xdr:cxnSp macro="">
      <xdr:nvCxnSpPr>
        <xdr:cNvPr id="550" name="直線コネクタ 549">
          <a:extLst>
            <a:ext uri="{FF2B5EF4-FFF2-40B4-BE49-F238E27FC236}">
              <a16:creationId xmlns:a16="http://schemas.microsoft.com/office/drawing/2014/main" id="{00000000-0008-0000-0100-000026020000}"/>
            </a:ext>
          </a:extLst>
        </xdr:cNvPr>
        <xdr:cNvCxnSpPr/>
      </xdr:nvCxnSpPr>
      <xdr:spPr>
        <a:xfrm>
          <a:off x="14592300" y="107746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59690</xdr:rowOff>
    </xdr:from>
    <xdr:to>
      <xdr:col>72</xdr:col>
      <xdr:colOff>38100</xdr:colOff>
      <xdr:row>62</xdr:row>
      <xdr:rowOff>161290</xdr:rowOff>
    </xdr:to>
    <xdr:sp macro="" textlink="">
      <xdr:nvSpPr>
        <xdr:cNvPr id="551" name="楕円 550">
          <a:extLst>
            <a:ext uri="{FF2B5EF4-FFF2-40B4-BE49-F238E27FC236}">
              <a16:creationId xmlns:a16="http://schemas.microsoft.com/office/drawing/2014/main" id="{00000000-0008-0000-0100-000027020000}"/>
            </a:ext>
          </a:extLst>
        </xdr:cNvPr>
        <xdr:cNvSpPr/>
      </xdr:nvSpPr>
      <xdr:spPr>
        <a:xfrm>
          <a:off x="13652500" y="1068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110490</xdr:rowOff>
    </xdr:from>
    <xdr:to>
      <xdr:col>76</xdr:col>
      <xdr:colOff>114300</xdr:colOff>
      <xdr:row>62</xdr:row>
      <xdr:rowOff>144780</xdr:rowOff>
    </xdr:to>
    <xdr:cxnSp macro="">
      <xdr:nvCxnSpPr>
        <xdr:cNvPr id="552" name="直線コネクタ 551">
          <a:extLst>
            <a:ext uri="{FF2B5EF4-FFF2-40B4-BE49-F238E27FC236}">
              <a16:creationId xmlns:a16="http://schemas.microsoft.com/office/drawing/2014/main" id="{00000000-0008-0000-0100-000028020000}"/>
            </a:ext>
          </a:extLst>
        </xdr:cNvPr>
        <xdr:cNvCxnSpPr/>
      </xdr:nvCxnSpPr>
      <xdr:spPr>
        <a:xfrm>
          <a:off x="13703300" y="1074039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31115</xdr:rowOff>
    </xdr:from>
    <xdr:to>
      <xdr:col>67</xdr:col>
      <xdr:colOff>101600</xdr:colOff>
      <xdr:row>62</xdr:row>
      <xdr:rowOff>132715</xdr:rowOff>
    </xdr:to>
    <xdr:sp macro="" textlink="">
      <xdr:nvSpPr>
        <xdr:cNvPr id="553" name="楕円 552">
          <a:extLst>
            <a:ext uri="{FF2B5EF4-FFF2-40B4-BE49-F238E27FC236}">
              <a16:creationId xmlns:a16="http://schemas.microsoft.com/office/drawing/2014/main" id="{00000000-0008-0000-0100-000029020000}"/>
            </a:ext>
          </a:extLst>
        </xdr:cNvPr>
        <xdr:cNvSpPr/>
      </xdr:nvSpPr>
      <xdr:spPr>
        <a:xfrm>
          <a:off x="12763500" y="1066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81915</xdr:rowOff>
    </xdr:from>
    <xdr:to>
      <xdr:col>71</xdr:col>
      <xdr:colOff>177800</xdr:colOff>
      <xdr:row>62</xdr:row>
      <xdr:rowOff>110490</xdr:rowOff>
    </xdr:to>
    <xdr:cxnSp macro="">
      <xdr:nvCxnSpPr>
        <xdr:cNvPr id="554" name="直線コネクタ 553">
          <a:extLst>
            <a:ext uri="{FF2B5EF4-FFF2-40B4-BE49-F238E27FC236}">
              <a16:creationId xmlns:a16="http://schemas.microsoft.com/office/drawing/2014/main" id="{00000000-0008-0000-0100-00002A020000}"/>
            </a:ext>
          </a:extLst>
        </xdr:cNvPr>
        <xdr:cNvCxnSpPr/>
      </xdr:nvCxnSpPr>
      <xdr:spPr>
        <a:xfrm>
          <a:off x="12814300" y="1071181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59707</xdr:rowOff>
    </xdr:from>
    <xdr:ext cx="405111" cy="259045"/>
    <xdr:sp macro="" textlink="">
      <xdr:nvSpPr>
        <xdr:cNvPr id="555" name="n_1aveValue【学校施設】&#10;有形固定資産減価償却率">
          <a:extLst>
            <a:ext uri="{FF2B5EF4-FFF2-40B4-BE49-F238E27FC236}">
              <a16:creationId xmlns:a16="http://schemas.microsoft.com/office/drawing/2014/main" id="{00000000-0008-0000-0100-00002B020000}"/>
            </a:ext>
          </a:extLst>
        </xdr:cNvPr>
        <xdr:cNvSpPr txBox="1"/>
      </xdr:nvSpPr>
      <xdr:spPr>
        <a:xfrm>
          <a:off x="15266044" y="10518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26687</xdr:rowOff>
    </xdr:from>
    <xdr:ext cx="405111" cy="259045"/>
    <xdr:sp macro="" textlink="">
      <xdr:nvSpPr>
        <xdr:cNvPr id="556" name="n_2aveValue【学校施設】&#10;有形固定資産減価償却率">
          <a:extLst>
            <a:ext uri="{FF2B5EF4-FFF2-40B4-BE49-F238E27FC236}">
              <a16:creationId xmlns:a16="http://schemas.microsoft.com/office/drawing/2014/main" id="{00000000-0008-0000-0100-00002C020000}"/>
            </a:ext>
          </a:extLst>
        </xdr:cNvPr>
        <xdr:cNvSpPr txBox="1"/>
      </xdr:nvSpPr>
      <xdr:spPr>
        <a:xfrm>
          <a:off x="14389744" y="1082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9542</xdr:rowOff>
    </xdr:from>
    <xdr:ext cx="405111" cy="259045"/>
    <xdr:sp macro="" textlink="">
      <xdr:nvSpPr>
        <xdr:cNvPr id="557" name="n_3aveValue【学校施設】&#10;有形固定資産減価償却率">
          <a:extLst>
            <a:ext uri="{FF2B5EF4-FFF2-40B4-BE49-F238E27FC236}">
              <a16:creationId xmlns:a16="http://schemas.microsoft.com/office/drawing/2014/main" id="{00000000-0008-0000-0100-00002D020000}"/>
            </a:ext>
          </a:extLst>
        </xdr:cNvPr>
        <xdr:cNvSpPr txBox="1"/>
      </xdr:nvSpPr>
      <xdr:spPr>
        <a:xfrm>
          <a:off x="13500744" y="1081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90187</xdr:rowOff>
    </xdr:from>
    <xdr:ext cx="405111" cy="259045"/>
    <xdr:sp macro="" textlink="">
      <xdr:nvSpPr>
        <xdr:cNvPr id="558" name="n_4aveValue【学校施設】&#10;有形固定資産減価償却率">
          <a:extLst>
            <a:ext uri="{FF2B5EF4-FFF2-40B4-BE49-F238E27FC236}">
              <a16:creationId xmlns:a16="http://schemas.microsoft.com/office/drawing/2014/main" id="{00000000-0008-0000-0100-00002E020000}"/>
            </a:ext>
          </a:extLst>
        </xdr:cNvPr>
        <xdr:cNvSpPr txBox="1"/>
      </xdr:nvSpPr>
      <xdr:spPr>
        <a:xfrm>
          <a:off x="12611744" y="10377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38117</xdr:rowOff>
    </xdr:from>
    <xdr:ext cx="405111" cy="259045"/>
    <xdr:sp macro="" textlink="">
      <xdr:nvSpPr>
        <xdr:cNvPr id="559" name="n_1mainValue【学校施設】&#10;有形固定資産減価償却率">
          <a:extLst>
            <a:ext uri="{FF2B5EF4-FFF2-40B4-BE49-F238E27FC236}">
              <a16:creationId xmlns:a16="http://schemas.microsoft.com/office/drawing/2014/main" id="{00000000-0008-0000-0100-00002F020000}"/>
            </a:ext>
          </a:extLst>
        </xdr:cNvPr>
        <xdr:cNvSpPr txBox="1"/>
      </xdr:nvSpPr>
      <xdr:spPr>
        <a:xfrm>
          <a:off x="15266044" y="10839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40657</xdr:rowOff>
    </xdr:from>
    <xdr:ext cx="405111" cy="259045"/>
    <xdr:sp macro="" textlink="">
      <xdr:nvSpPr>
        <xdr:cNvPr id="560" name="n_2mainValue【学校施設】&#10;有形固定資産減価償却率">
          <a:extLst>
            <a:ext uri="{FF2B5EF4-FFF2-40B4-BE49-F238E27FC236}">
              <a16:creationId xmlns:a16="http://schemas.microsoft.com/office/drawing/2014/main" id="{00000000-0008-0000-0100-000030020000}"/>
            </a:ext>
          </a:extLst>
        </xdr:cNvPr>
        <xdr:cNvSpPr txBox="1"/>
      </xdr:nvSpPr>
      <xdr:spPr>
        <a:xfrm>
          <a:off x="14389744" y="10499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6367</xdr:rowOff>
    </xdr:from>
    <xdr:ext cx="405111" cy="259045"/>
    <xdr:sp macro="" textlink="">
      <xdr:nvSpPr>
        <xdr:cNvPr id="561" name="n_3mainValue【学校施設】&#10;有形固定資産減価償却率">
          <a:extLst>
            <a:ext uri="{FF2B5EF4-FFF2-40B4-BE49-F238E27FC236}">
              <a16:creationId xmlns:a16="http://schemas.microsoft.com/office/drawing/2014/main" id="{00000000-0008-0000-0100-000031020000}"/>
            </a:ext>
          </a:extLst>
        </xdr:cNvPr>
        <xdr:cNvSpPr txBox="1"/>
      </xdr:nvSpPr>
      <xdr:spPr>
        <a:xfrm>
          <a:off x="13500744" y="10464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123842</xdr:rowOff>
    </xdr:from>
    <xdr:ext cx="405111" cy="259045"/>
    <xdr:sp macro="" textlink="">
      <xdr:nvSpPr>
        <xdr:cNvPr id="562" name="n_4mainValue【学校施設】&#10;有形固定資産減価償却率">
          <a:extLst>
            <a:ext uri="{FF2B5EF4-FFF2-40B4-BE49-F238E27FC236}">
              <a16:creationId xmlns:a16="http://schemas.microsoft.com/office/drawing/2014/main" id="{00000000-0008-0000-0100-000032020000}"/>
            </a:ext>
          </a:extLst>
        </xdr:cNvPr>
        <xdr:cNvSpPr txBox="1"/>
      </xdr:nvSpPr>
      <xdr:spPr>
        <a:xfrm>
          <a:off x="12611744" y="1075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00000000-0008-0000-0100-000033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00000000-0008-0000-0100-000034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00000000-0008-0000-0100-000035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00000000-0008-0000-0100-00003B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00000000-0008-0000-0100-00003C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00000000-0008-0000-0100-00003D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00000000-0008-0000-0100-00003E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00000000-0008-0000-0100-00003F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00000000-0008-0000-0100-000040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00000000-0008-0000-0100-000041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00000000-0008-0000-0100-000042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9" name="テキスト ボックス 578">
          <a:extLst>
            <a:ext uri="{FF2B5EF4-FFF2-40B4-BE49-F238E27FC236}">
              <a16:creationId xmlns:a16="http://schemas.microsoft.com/office/drawing/2014/main" id="{00000000-0008-0000-0100-000043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00000000-0008-0000-0100-000044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00000000-0008-0000-0100-000049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00000000-0008-0000-0100-00004A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87" name="直線コネクタ 586">
          <a:extLst>
            <a:ext uri="{FF2B5EF4-FFF2-40B4-BE49-F238E27FC236}">
              <a16:creationId xmlns:a16="http://schemas.microsoft.com/office/drawing/2014/main" id="{00000000-0008-0000-0100-00004B020000}"/>
            </a:ext>
          </a:extLst>
        </xdr:cNvPr>
        <xdr:cNvCxnSpPr/>
      </xdr:nvCxnSpPr>
      <xdr:spPr>
        <a:xfrm flipV="1">
          <a:off x="22160864" y="9490710"/>
          <a:ext cx="0" cy="148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88" name="【学校施設】&#10;一人当たり面積最小値テキスト">
          <a:extLst>
            <a:ext uri="{FF2B5EF4-FFF2-40B4-BE49-F238E27FC236}">
              <a16:creationId xmlns:a16="http://schemas.microsoft.com/office/drawing/2014/main" id="{00000000-0008-0000-0100-00004C020000}"/>
            </a:ext>
          </a:extLst>
        </xdr:cNvPr>
        <xdr:cNvSpPr txBox="1"/>
      </xdr:nvSpPr>
      <xdr:spPr>
        <a:xfrm>
          <a:off x="221996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89" name="直線コネクタ 588">
          <a:extLst>
            <a:ext uri="{FF2B5EF4-FFF2-40B4-BE49-F238E27FC236}">
              <a16:creationId xmlns:a16="http://schemas.microsoft.com/office/drawing/2014/main" id="{00000000-0008-0000-0100-00004D020000}"/>
            </a:ext>
          </a:extLst>
        </xdr:cNvPr>
        <xdr:cNvCxnSpPr/>
      </xdr:nvCxnSpPr>
      <xdr:spPr>
        <a:xfrm>
          <a:off x="22072600" y="1097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590" name="【学校施設】&#10;一人当たり面積最大値テキスト">
          <a:extLst>
            <a:ext uri="{FF2B5EF4-FFF2-40B4-BE49-F238E27FC236}">
              <a16:creationId xmlns:a16="http://schemas.microsoft.com/office/drawing/2014/main" id="{00000000-0008-0000-0100-00004E020000}"/>
            </a:ext>
          </a:extLst>
        </xdr:cNvPr>
        <xdr:cNvSpPr txBox="1"/>
      </xdr:nvSpPr>
      <xdr:spPr>
        <a:xfrm>
          <a:off x="22199600" y="926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1" name="直線コネクタ 590">
          <a:extLst>
            <a:ext uri="{FF2B5EF4-FFF2-40B4-BE49-F238E27FC236}">
              <a16:creationId xmlns:a16="http://schemas.microsoft.com/office/drawing/2014/main" id="{00000000-0008-0000-0100-00004F020000}"/>
            </a:ext>
          </a:extLst>
        </xdr:cNvPr>
        <xdr:cNvCxnSpPr/>
      </xdr:nvCxnSpPr>
      <xdr:spPr>
        <a:xfrm>
          <a:off x="22072600" y="949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32275</xdr:rowOff>
    </xdr:from>
    <xdr:ext cx="469744" cy="259045"/>
    <xdr:sp macro="" textlink="">
      <xdr:nvSpPr>
        <xdr:cNvPr id="592" name="【学校施設】&#10;一人当たり面積平均値テキスト">
          <a:extLst>
            <a:ext uri="{FF2B5EF4-FFF2-40B4-BE49-F238E27FC236}">
              <a16:creationId xmlns:a16="http://schemas.microsoft.com/office/drawing/2014/main" id="{00000000-0008-0000-0100-000050020000}"/>
            </a:ext>
          </a:extLst>
        </xdr:cNvPr>
        <xdr:cNvSpPr txBox="1"/>
      </xdr:nvSpPr>
      <xdr:spPr>
        <a:xfrm>
          <a:off x="22199600" y="10319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593" name="フローチャート: 判断 592">
          <a:extLst>
            <a:ext uri="{FF2B5EF4-FFF2-40B4-BE49-F238E27FC236}">
              <a16:creationId xmlns:a16="http://schemas.microsoft.com/office/drawing/2014/main" id="{00000000-0008-0000-0100-000051020000}"/>
            </a:ext>
          </a:extLst>
        </xdr:cNvPr>
        <xdr:cNvSpPr/>
      </xdr:nvSpPr>
      <xdr:spPr>
        <a:xfrm>
          <a:off x="22110700" y="1046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594" name="フローチャート: 判断 593">
          <a:extLst>
            <a:ext uri="{FF2B5EF4-FFF2-40B4-BE49-F238E27FC236}">
              <a16:creationId xmlns:a16="http://schemas.microsoft.com/office/drawing/2014/main" id="{00000000-0008-0000-0100-000052020000}"/>
            </a:ext>
          </a:extLst>
        </xdr:cNvPr>
        <xdr:cNvSpPr/>
      </xdr:nvSpPr>
      <xdr:spPr>
        <a:xfrm>
          <a:off x="21272500" y="1046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595" name="フローチャート: 判断 594">
          <a:extLst>
            <a:ext uri="{FF2B5EF4-FFF2-40B4-BE49-F238E27FC236}">
              <a16:creationId xmlns:a16="http://schemas.microsoft.com/office/drawing/2014/main" id="{00000000-0008-0000-0100-000053020000}"/>
            </a:ext>
          </a:extLst>
        </xdr:cNvPr>
        <xdr:cNvSpPr/>
      </xdr:nvSpPr>
      <xdr:spPr>
        <a:xfrm>
          <a:off x="20383500" y="1047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596" name="フローチャート: 判断 595">
          <a:extLst>
            <a:ext uri="{FF2B5EF4-FFF2-40B4-BE49-F238E27FC236}">
              <a16:creationId xmlns:a16="http://schemas.microsoft.com/office/drawing/2014/main" id="{00000000-0008-0000-0100-000054020000}"/>
            </a:ext>
          </a:extLst>
        </xdr:cNvPr>
        <xdr:cNvSpPr/>
      </xdr:nvSpPr>
      <xdr:spPr>
        <a:xfrm>
          <a:off x="19494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78740</xdr:rowOff>
    </xdr:from>
    <xdr:to>
      <xdr:col>98</xdr:col>
      <xdr:colOff>38100</xdr:colOff>
      <xdr:row>61</xdr:row>
      <xdr:rowOff>8890</xdr:rowOff>
    </xdr:to>
    <xdr:sp macro="" textlink="">
      <xdr:nvSpPr>
        <xdr:cNvPr id="597" name="フローチャート: 判断 596">
          <a:extLst>
            <a:ext uri="{FF2B5EF4-FFF2-40B4-BE49-F238E27FC236}">
              <a16:creationId xmlns:a16="http://schemas.microsoft.com/office/drawing/2014/main" id="{00000000-0008-0000-0100-000055020000}"/>
            </a:ext>
          </a:extLst>
        </xdr:cNvPr>
        <xdr:cNvSpPr/>
      </xdr:nvSpPr>
      <xdr:spPr>
        <a:xfrm>
          <a:off x="186055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00000000-0008-0000-0100-000056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100-000057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100-000058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100-00005A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45212</xdr:rowOff>
    </xdr:from>
    <xdr:to>
      <xdr:col>116</xdr:col>
      <xdr:colOff>114300</xdr:colOff>
      <xdr:row>62</xdr:row>
      <xdr:rowOff>146812</xdr:rowOff>
    </xdr:to>
    <xdr:sp macro="" textlink="">
      <xdr:nvSpPr>
        <xdr:cNvPr id="603" name="楕円 602">
          <a:extLst>
            <a:ext uri="{FF2B5EF4-FFF2-40B4-BE49-F238E27FC236}">
              <a16:creationId xmlns:a16="http://schemas.microsoft.com/office/drawing/2014/main" id="{00000000-0008-0000-0100-00005B020000}"/>
            </a:ext>
          </a:extLst>
        </xdr:cNvPr>
        <xdr:cNvSpPr/>
      </xdr:nvSpPr>
      <xdr:spPr>
        <a:xfrm>
          <a:off x="22110700" y="1067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23639</xdr:rowOff>
    </xdr:from>
    <xdr:ext cx="469744" cy="259045"/>
    <xdr:sp macro="" textlink="">
      <xdr:nvSpPr>
        <xdr:cNvPr id="604" name="【学校施設】&#10;一人当たり面積該当値テキスト">
          <a:extLst>
            <a:ext uri="{FF2B5EF4-FFF2-40B4-BE49-F238E27FC236}">
              <a16:creationId xmlns:a16="http://schemas.microsoft.com/office/drawing/2014/main" id="{00000000-0008-0000-0100-00005C020000}"/>
            </a:ext>
          </a:extLst>
        </xdr:cNvPr>
        <xdr:cNvSpPr txBox="1"/>
      </xdr:nvSpPr>
      <xdr:spPr>
        <a:xfrm>
          <a:off x="22199600" y="1065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57404</xdr:rowOff>
    </xdr:from>
    <xdr:to>
      <xdr:col>112</xdr:col>
      <xdr:colOff>38100</xdr:colOff>
      <xdr:row>62</xdr:row>
      <xdr:rowOff>159004</xdr:rowOff>
    </xdr:to>
    <xdr:sp macro="" textlink="">
      <xdr:nvSpPr>
        <xdr:cNvPr id="605" name="楕円 604">
          <a:extLst>
            <a:ext uri="{FF2B5EF4-FFF2-40B4-BE49-F238E27FC236}">
              <a16:creationId xmlns:a16="http://schemas.microsoft.com/office/drawing/2014/main" id="{00000000-0008-0000-0100-00005D020000}"/>
            </a:ext>
          </a:extLst>
        </xdr:cNvPr>
        <xdr:cNvSpPr/>
      </xdr:nvSpPr>
      <xdr:spPr>
        <a:xfrm>
          <a:off x="21272500" y="10687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96012</xdr:rowOff>
    </xdr:from>
    <xdr:to>
      <xdr:col>116</xdr:col>
      <xdr:colOff>63500</xdr:colOff>
      <xdr:row>62</xdr:row>
      <xdr:rowOff>108204</xdr:rowOff>
    </xdr:to>
    <xdr:cxnSp macro="">
      <xdr:nvCxnSpPr>
        <xdr:cNvPr id="606" name="直線コネクタ 605">
          <a:extLst>
            <a:ext uri="{FF2B5EF4-FFF2-40B4-BE49-F238E27FC236}">
              <a16:creationId xmlns:a16="http://schemas.microsoft.com/office/drawing/2014/main" id="{00000000-0008-0000-0100-00005E020000}"/>
            </a:ext>
          </a:extLst>
        </xdr:cNvPr>
        <xdr:cNvCxnSpPr/>
      </xdr:nvCxnSpPr>
      <xdr:spPr>
        <a:xfrm flipV="1">
          <a:off x="21323300" y="10725912"/>
          <a:ext cx="8382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67310</xdr:rowOff>
    </xdr:from>
    <xdr:to>
      <xdr:col>107</xdr:col>
      <xdr:colOff>101600</xdr:colOff>
      <xdr:row>62</xdr:row>
      <xdr:rowOff>168910</xdr:rowOff>
    </xdr:to>
    <xdr:sp macro="" textlink="">
      <xdr:nvSpPr>
        <xdr:cNvPr id="607" name="楕円 606">
          <a:extLst>
            <a:ext uri="{FF2B5EF4-FFF2-40B4-BE49-F238E27FC236}">
              <a16:creationId xmlns:a16="http://schemas.microsoft.com/office/drawing/2014/main" id="{00000000-0008-0000-0100-00005F020000}"/>
            </a:ext>
          </a:extLst>
        </xdr:cNvPr>
        <xdr:cNvSpPr/>
      </xdr:nvSpPr>
      <xdr:spPr>
        <a:xfrm>
          <a:off x="20383500" y="1069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108204</xdr:rowOff>
    </xdr:from>
    <xdr:to>
      <xdr:col>111</xdr:col>
      <xdr:colOff>177800</xdr:colOff>
      <xdr:row>62</xdr:row>
      <xdr:rowOff>118110</xdr:rowOff>
    </xdr:to>
    <xdr:cxnSp macro="">
      <xdr:nvCxnSpPr>
        <xdr:cNvPr id="608" name="直線コネクタ 607">
          <a:extLst>
            <a:ext uri="{FF2B5EF4-FFF2-40B4-BE49-F238E27FC236}">
              <a16:creationId xmlns:a16="http://schemas.microsoft.com/office/drawing/2014/main" id="{00000000-0008-0000-0100-000060020000}"/>
            </a:ext>
          </a:extLst>
        </xdr:cNvPr>
        <xdr:cNvCxnSpPr/>
      </xdr:nvCxnSpPr>
      <xdr:spPr>
        <a:xfrm flipV="1">
          <a:off x="20434300" y="10738104"/>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74168</xdr:rowOff>
    </xdr:from>
    <xdr:to>
      <xdr:col>102</xdr:col>
      <xdr:colOff>165100</xdr:colOff>
      <xdr:row>63</xdr:row>
      <xdr:rowOff>4318</xdr:rowOff>
    </xdr:to>
    <xdr:sp macro="" textlink="">
      <xdr:nvSpPr>
        <xdr:cNvPr id="609" name="楕円 608">
          <a:extLst>
            <a:ext uri="{FF2B5EF4-FFF2-40B4-BE49-F238E27FC236}">
              <a16:creationId xmlns:a16="http://schemas.microsoft.com/office/drawing/2014/main" id="{00000000-0008-0000-0100-000061020000}"/>
            </a:ext>
          </a:extLst>
        </xdr:cNvPr>
        <xdr:cNvSpPr/>
      </xdr:nvSpPr>
      <xdr:spPr>
        <a:xfrm>
          <a:off x="19494500" y="10704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118110</xdr:rowOff>
    </xdr:from>
    <xdr:to>
      <xdr:col>107</xdr:col>
      <xdr:colOff>50800</xdr:colOff>
      <xdr:row>62</xdr:row>
      <xdr:rowOff>124968</xdr:rowOff>
    </xdr:to>
    <xdr:cxnSp macro="">
      <xdr:nvCxnSpPr>
        <xdr:cNvPr id="610" name="直線コネクタ 609">
          <a:extLst>
            <a:ext uri="{FF2B5EF4-FFF2-40B4-BE49-F238E27FC236}">
              <a16:creationId xmlns:a16="http://schemas.microsoft.com/office/drawing/2014/main" id="{00000000-0008-0000-0100-000062020000}"/>
            </a:ext>
          </a:extLst>
        </xdr:cNvPr>
        <xdr:cNvCxnSpPr/>
      </xdr:nvCxnSpPr>
      <xdr:spPr>
        <a:xfrm flipV="1">
          <a:off x="19545300" y="1074801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80264</xdr:rowOff>
    </xdr:from>
    <xdr:to>
      <xdr:col>98</xdr:col>
      <xdr:colOff>38100</xdr:colOff>
      <xdr:row>63</xdr:row>
      <xdr:rowOff>10414</xdr:rowOff>
    </xdr:to>
    <xdr:sp macro="" textlink="">
      <xdr:nvSpPr>
        <xdr:cNvPr id="611" name="楕円 610">
          <a:extLst>
            <a:ext uri="{FF2B5EF4-FFF2-40B4-BE49-F238E27FC236}">
              <a16:creationId xmlns:a16="http://schemas.microsoft.com/office/drawing/2014/main" id="{00000000-0008-0000-0100-000063020000}"/>
            </a:ext>
          </a:extLst>
        </xdr:cNvPr>
        <xdr:cNvSpPr/>
      </xdr:nvSpPr>
      <xdr:spPr>
        <a:xfrm>
          <a:off x="18605500" y="10710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124968</xdr:rowOff>
    </xdr:from>
    <xdr:to>
      <xdr:col>102</xdr:col>
      <xdr:colOff>114300</xdr:colOff>
      <xdr:row>62</xdr:row>
      <xdr:rowOff>131064</xdr:rowOff>
    </xdr:to>
    <xdr:cxnSp macro="">
      <xdr:nvCxnSpPr>
        <xdr:cNvPr id="612" name="直線コネクタ 611">
          <a:extLst>
            <a:ext uri="{FF2B5EF4-FFF2-40B4-BE49-F238E27FC236}">
              <a16:creationId xmlns:a16="http://schemas.microsoft.com/office/drawing/2014/main" id="{00000000-0008-0000-0100-000064020000}"/>
            </a:ext>
          </a:extLst>
        </xdr:cNvPr>
        <xdr:cNvCxnSpPr/>
      </xdr:nvCxnSpPr>
      <xdr:spPr>
        <a:xfrm flipV="1">
          <a:off x="18656300" y="10754868"/>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126763</xdr:rowOff>
    </xdr:from>
    <xdr:ext cx="469744" cy="259045"/>
    <xdr:sp macro="" textlink="">
      <xdr:nvSpPr>
        <xdr:cNvPr id="613" name="n_1aveValue【学校施設】&#10;一人当たり面積">
          <a:extLst>
            <a:ext uri="{FF2B5EF4-FFF2-40B4-BE49-F238E27FC236}">
              <a16:creationId xmlns:a16="http://schemas.microsoft.com/office/drawing/2014/main" id="{00000000-0008-0000-0100-000065020000}"/>
            </a:ext>
          </a:extLst>
        </xdr:cNvPr>
        <xdr:cNvSpPr txBox="1"/>
      </xdr:nvSpPr>
      <xdr:spPr>
        <a:xfrm>
          <a:off x="21075727" y="1024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132859</xdr:rowOff>
    </xdr:from>
    <xdr:ext cx="469744" cy="259045"/>
    <xdr:sp macro="" textlink="">
      <xdr:nvSpPr>
        <xdr:cNvPr id="614" name="n_2aveValue【学校施設】&#10;一人当たり面積">
          <a:extLst>
            <a:ext uri="{FF2B5EF4-FFF2-40B4-BE49-F238E27FC236}">
              <a16:creationId xmlns:a16="http://schemas.microsoft.com/office/drawing/2014/main" id="{00000000-0008-0000-0100-000066020000}"/>
            </a:ext>
          </a:extLst>
        </xdr:cNvPr>
        <xdr:cNvSpPr txBox="1"/>
      </xdr:nvSpPr>
      <xdr:spPr>
        <a:xfrm>
          <a:off x="20199427" y="1024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131335</xdr:rowOff>
    </xdr:from>
    <xdr:ext cx="469744" cy="259045"/>
    <xdr:sp macro="" textlink="">
      <xdr:nvSpPr>
        <xdr:cNvPr id="615" name="n_3aveValue【学校施設】&#10;一人当たり面積">
          <a:extLst>
            <a:ext uri="{FF2B5EF4-FFF2-40B4-BE49-F238E27FC236}">
              <a16:creationId xmlns:a16="http://schemas.microsoft.com/office/drawing/2014/main" id="{00000000-0008-0000-0100-000067020000}"/>
            </a:ext>
          </a:extLst>
        </xdr:cNvPr>
        <xdr:cNvSpPr txBox="1"/>
      </xdr:nvSpPr>
      <xdr:spPr>
        <a:xfrm>
          <a:off x="19310427" y="1024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25417</xdr:rowOff>
    </xdr:from>
    <xdr:ext cx="469744" cy="259045"/>
    <xdr:sp macro="" textlink="">
      <xdr:nvSpPr>
        <xdr:cNvPr id="616" name="n_4aveValue【学校施設】&#10;一人当たり面積">
          <a:extLst>
            <a:ext uri="{FF2B5EF4-FFF2-40B4-BE49-F238E27FC236}">
              <a16:creationId xmlns:a16="http://schemas.microsoft.com/office/drawing/2014/main" id="{00000000-0008-0000-0100-000068020000}"/>
            </a:ext>
          </a:extLst>
        </xdr:cNvPr>
        <xdr:cNvSpPr txBox="1"/>
      </xdr:nvSpPr>
      <xdr:spPr>
        <a:xfrm>
          <a:off x="18421427" y="1014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150131</xdr:rowOff>
    </xdr:from>
    <xdr:ext cx="469744" cy="259045"/>
    <xdr:sp macro="" textlink="">
      <xdr:nvSpPr>
        <xdr:cNvPr id="617" name="n_1mainValue【学校施設】&#10;一人当たり面積">
          <a:extLst>
            <a:ext uri="{FF2B5EF4-FFF2-40B4-BE49-F238E27FC236}">
              <a16:creationId xmlns:a16="http://schemas.microsoft.com/office/drawing/2014/main" id="{00000000-0008-0000-0100-000069020000}"/>
            </a:ext>
          </a:extLst>
        </xdr:cNvPr>
        <xdr:cNvSpPr txBox="1"/>
      </xdr:nvSpPr>
      <xdr:spPr>
        <a:xfrm>
          <a:off x="21075727" y="10780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160037</xdr:rowOff>
    </xdr:from>
    <xdr:ext cx="469744" cy="259045"/>
    <xdr:sp macro="" textlink="">
      <xdr:nvSpPr>
        <xdr:cNvPr id="618" name="n_2mainValue【学校施設】&#10;一人当たり面積">
          <a:extLst>
            <a:ext uri="{FF2B5EF4-FFF2-40B4-BE49-F238E27FC236}">
              <a16:creationId xmlns:a16="http://schemas.microsoft.com/office/drawing/2014/main" id="{00000000-0008-0000-0100-00006A020000}"/>
            </a:ext>
          </a:extLst>
        </xdr:cNvPr>
        <xdr:cNvSpPr txBox="1"/>
      </xdr:nvSpPr>
      <xdr:spPr>
        <a:xfrm>
          <a:off x="20199427" y="10789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166895</xdr:rowOff>
    </xdr:from>
    <xdr:ext cx="469744" cy="259045"/>
    <xdr:sp macro="" textlink="">
      <xdr:nvSpPr>
        <xdr:cNvPr id="619" name="n_3mainValue【学校施設】&#10;一人当たり面積">
          <a:extLst>
            <a:ext uri="{FF2B5EF4-FFF2-40B4-BE49-F238E27FC236}">
              <a16:creationId xmlns:a16="http://schemas.microsoft.com/office/drawing/2014/main" id="{00000000-0008-0000-0100-00006B020000}"/>
            </a:ext>
          </a:extLst>
        </xdr:cNvPr>
        <xdr:cNvSpPr txBox="1"/>
      </xdr:nvSpPr>
      <xdr:spPr>
        <a:xfrm>
          <a:off x="19310427" y="1079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1541</xdr:rowOff>
    </xdr:from>
    <xdr:ext cx="469744" cy="259045"/>
    <xdr:sp macro="" textlink="">
      <xdr:nvSpPr>
        <xdr:cNvPr id="620" name="n_4mainValue【学校施設】&#10;一人当たり面積">
          <a:extLst>
            <a:ext uri="{FF2B5EF4-FFF2-40B4-BE49-F238E27FC236}">
              <a16:creationId xmlns:a16="http://schemas.microsoft.com/office/drawing/2014/main" id="{00000000-0008-0000-0100-00006C020000}"/>
            </a:ext>
          </a:extLst>
        </xdr:cNvPr>
        <xdr:cNvSpPr txBox="1"/>
      </xdr:nvSpPr>
      <xdr:spPr>
        <a:xfrm>
          <a:off x="18421427" y="10802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00000000-0008-0000-0100-00006D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00000000-0008-0000-0100-00006E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00000000-0008-0000-0100-000075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00000000-0008-0000-0100-000076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00000000-0008-0000-0100-000077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00000000-0008-0000-0100-000078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00000000-0008-0000-0100-000079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00000000-0008-0000-0100-00007A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00000000-0008-0000-0100-00007B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00000000-0008-0000-0100-00007C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00000000-0008-0000-0100-00007D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00000000-0008-0000-0100-00007E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00000000-0008-0000-0100-00007F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00000000-0008-0000-0100-000080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a:extLst>
            <a:ext uri="{FF2B5EF4-FFF2-40B4-BE49-F238E27FC236}">
              <a16:creationId xmlns:a16="http://schemas.microsoft.com/office/drawing/2014/main" id="{00000000-0008-0000-0100-000081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00000000-0008-0000-0100-000082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00000000-0008-0000-0100-000083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00000000-0008-0000-0100-000084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645" name="直線コネクタ 644">
          <a:extLst>
            <a:ext uri="{FF2B5EF4-FFF2-40B4-BE49-F238E27FC236}">
              <a16:creationId xmlns:a16="http://schemas.microsoft.com/office/drawing/2014/main" id="{00000000-0008-0000-0100-000085020000}"/>
            </a:ext>
          </a:extLst>
        </xdr:cNvPr>
        <xdr:cNvCxnSpPr/>
      </xdr:nvCxnSpPr>
      <xdr:spPr>
        <a:xfrm flipV="1">
          <a:off x="16318864" y="1351788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6" name="【児童館】&#10;有形固定資産減価償却率最小値テキスト">
          <a:extLst>
            <a:ext uri="{FF2B5EF4-FFF2-40B4-BE49-F238E27FC236}">
              <a16:creationId xmlns:a16="http://schemas.microsoft.com/office/drawing/2014/main" id="{00000000-0008-0000-0100-000086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7" name="直線コネクタ 646">
          <a:extLst>
            <a:ext uri="{FF2B5EF4-FFF2-40B4-BE49-F238E27FC236}">
              <a16:creationId xmlns:a16="http://schemas.microsoft.com/office/drawing/2014/main" id="{00000000-0008-0000-0100-000087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648" name="【児童館】&#10;有形固定資産減価償却率最大値テキスト">
          <a:extLst>
            <a:ext uri="{FF2B5EF4-FFF2-40B4-BE49-F238E27FC236}">
              <a16:creationId xmlns:a16="http://schemas.microsoft.com/office/drawing/2014/main" id="{00000000-0008-0000-0100-000088020000}"/>
            </a:ext>
          </a:extLst>
        </xdr:cNvPr>
        <xdr:cNvSpPr txBox="1"/>
      </xdr:nvSpPr>
      <xdr:spPr>
        <a:xfrm>
          <a:off x="16357600" y="1329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a:off x="16230600" y="1351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57802</xdr:rowOff>
    </xdr:from>
    <xdr:ext cx="405111" cy="259045"/>
    <xdr:sp macro="" textlink="">
      <xdr:nvSpPr>
        <xdr:cNvPr id="650" name="【児童館】&#10;有形固定資産減価償却率平均値テキスト">
          <a:extLst>
            <a:ext uri="{FF2B5EF4-FFF2-40B4-BE49-F238E27FC236}">
              <a16:creationId xmlns:a16="http://schemas.microsoft.com/office/drawing/2014/main" id="{00000000-0008-0000-0100-00008A020000}"/>
            </a:ext>
          </a:extLst>
        </xdr:cNvPr>
        <xdr:cNvSpPr txBox="1"/>
      </xdr:nvSpPr>
      <xdr:spPr>
        <a:xfrm>
          <a:off x="16357600" y="141167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651" name="フローチャート: 判断 650">
          <a:extLst>
            <a:ext uri="{FF2B5EF4-FFF2-40B4-BE49-F238E27FC236}">
              <a16:creationId xmlns:a16="http://schemas.microsoft.com/office/drawing/2014/main" id="{00000000-0008-0000-0100-00008B020000}"/>
            </a:ext>
          </a:extLst>
        </xdr:cNvPr>
        <xdr:cNvSpPr/>
      </xdr:nvSpPr>
      <xdr:spPr>
        <a:xfrm>
          <a:off x="1626870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652" name="フローチャート: 判断 651">
          <a:extLst>
            <a:ext uri="{FF2B5EF4-FFF2-40B4-BE49-F238E27FC236}">
              <a16:creationId xmlns:a16="http://schemas.microsoft.com/office/drawing/2014/main" id="{00000000-0008-0000-0100-00008C020000}"/>
            </a:ext>
          </a:extLst>
        </xdr:cNvPr>
        <xdr:cNvSpPr/>
      </xdr:nvSpPr>
      <xdr:spPr>
        <a:xfrm>
          <a:off x="15430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653" name="フローチャート: 判断 652">
          <a:extLst>
            <a:ext uri="{FF2B5EF4-FFF2-40B4-BE49-F238E27FC236}">
              <a16:creationId xmlns:a16="http://schemas.microsoft.com/office/drawing/2014/main" id="{00000000-0008-0000-0100-00008D020000}"/>
            </a:ext>
          </a:extLst>
        </xdr:cNvPr>
        <xdr:cNvSpPr/>
      </xdr:nvSpPr>
      <xdr:spPr>
        <a:xfrm>
          <a:off x="14541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654" name="フローチャート: 判断 653">
          <a:extLst>
            <a:ext uri="{FF2B5EF4-FFF2-40B4-BE49-F238E27FC236}">
              <a16:creationId xmlns:a16="http://schemas.microsoft.com/office/drawing/2014/main" id="{00000000-0008-0000-0100-00008E020000}"/>
            </a:ext>
          </a:extLst>
        </xdr:cNvPr>
        <xdr:cNvSpPr/>
      </xdr:nvSpPr>
      <xdr:spPr>
        <a:xfrm>
          <a:off x="13652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114936</xdr:rowOff>
    </xdr:from>
    <xdr:to>
      <xdr:col>67</xdr:col>
      <xdr:colOff>101600</xdr:colOff>
      <xdr:row>82</xdr:row>
      <xdr:rowOff>45086</xdr:rowOff>
    </xdr:to>
    <xdr:sp macro="" textlink="">
      <xdr:nvSpPr>
        <xdr:cNvPr id="655" name="フローチャート: 判断 654">
          <a:extLst>
            <a:ext uri="{FF2B5EF4-FFF2-40B4-BE49-F238E27FC236}">
              <a16:creationId xmlns:a16="http://schemas.microsoft.com/office/drawing/2014/main" id="{00000000-0008-0000-0100-00008F020000}"/>
            </a:ext>
          </a:extLst>
        </xdr:cNvPr>
        <xdr:cNvSpPr/>
      </xdr:nvSpPr>
      <xdr:spPr>
        <a:xfrm>
          <a:off x="127635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00000000-0008-0000-0100-000090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100-000091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100-000092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100-000093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100-000094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122555</xdr:rowOff>
    </xdr:from>
    <xdr:to>
      <xdr:col>85</xdr:col>
      <xdr:colOff>177800</xdr:colOff>
      <xdr:row>85</xdr:row>
      <xdr:rowOff>52705</xdr:rowOff>
    </xdr:to>
    <xdr:sp macro="" textlink="">
      <xdr:nvSpPr>
        <xdr:cNvPr id="661" name="楕円 660">
          <a:extLst>
            <a:ext uri="{FF2B5EF4-FFF2-40B4-BE49-F238E27FC236}">
              <a16:creationId xmlns:a16="http://schemas.microsoft.com/office/drawing/2014/main" id="{00000000-0008-0000-0100-000095020000}"/>
            </a:ext>
          </a:extLst>
        </xdr:cNvPr>
        <xdr:cNvSpPr/>
      </xdr:nvSpPr>
      <xdr:spPr>
        <a:xfrm>
          <a:off x="16268700" y="1452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100982</xdr:rowOff>
    </xdr:from>
    <xdr:ext cx="405111" cy="259045"/>
    <xdr:sp macro="" textlink="">
      <xdr:nvSpPr>
        <xdr:cNvPr id="662" name="【児童館】&#10;有形固定資産減価償却率該当値テキスト">
          <a:extLst>
            <a:ext uri="{FF2B5EF4-FFF2-40B4-BE49-F238E27FC236}">
              <a16:creationId xmlns:a16="http://schemas.microsoft.com/office/drawing/2014/main" id="{00000000-0008-0000-0100-000096020000}"/>
            </a:ext>
          </a:extLst>
        </xdr:cNvPr>
        <xdr:cNvSpPr txBox="1"/>
      </xdr:nvSpPr>
      <xdr:spPr>
        <a:xfrm>
          <a:off x="16357600" y="1450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132080</xdr:rowOff>
    </xdr:from>
    <xdr:to>
      <xdr:col>81</xdr:col>
      <xdr:colOff>101600</xdr:colOff>
      <xdr:row>85</xdr:row>
      <xdr:rowOff>62230</xdr:rowOff>
    </xdr:to>
    <xdr:sp macro="" textlink="">
      <xdr:nvSpPr>
        <xdr:cNvPr id="663" name="楕円 662">
          <a:extLst>
            <a:ext uri="{FF2B5EF4-FFF2-40B4-BE49-F238E27FC236}">
              <a16:creationId xmlns:a16="http://schemas.microsoft.com/office/drawing/2014/main" id="{00000000-0008-0000-0100-000097020000}"/>
            </a:ext>
          </a:extLst>
        </xdr:cNvPr>
        <xdr:cNvSpPr/>
      </xdr:nvSpPr>
      <xdr:spPr>
        <a:xfrm>
          <a:off x="15430500" y="1453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1905</xdr:rowOff>
    </xdr:from>
    <xdr:to>
      <xdr:col>85</xdr:col>
      <xdr:colOff>127000</xdr:colOff>
      <xdr:row>85</xdr:row>
      <xdr:rowOff>11430</xdr:rowOff>
    </xdr:to>
    <xdr:cxnSp macro="">
      <xdr:nvCxnSpPr>
        <xdr:cNvPr id="664" name="直線コネクタ 663">
          <a:extLst>
            <a:ext uri="{FF2B5EF4-FFF2-40B4-BE49-F238E27FC236}">
              <a16:creationId xmlns:a16="http://schemas.microsoft.com/office/drawing/2014/main" id="{00000000-0008-0000-0100-000098020000}"/>
            </a:ext>
          </a:extLst>
        </xdr:cNvPr>
        <xdr:cNvCxnSpPr/>
      </xdr:nvCxnSpPr>
      <xdr:spPr>
        <a:xfrm flipV="1">
          <a:off x="15481300" y="1457515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162561</xdr:rowOff>
    </xdr:from>
    <xdr:to>
      <xdr:col>76</xdr:col>
      <xdr:colOff>165100</xdr:colOff>
      <xdr:row>85</xdr:row>
      <xdr:rowOff>92711</xdr:rowOff>
    </xdr:to>
    <xdr:sp macro="" textlink="">
      <xdr:nvSpPr>
        <xdr:cNvPr id="665" name="楕円 664">
          <a:extLst>
            <a:ext uri="{FF2B5EF4-FFF2-40B4-BE49-F238E27FC236}">
              <a16:creationId xmlns:a16="http://schemas.microsoft.com/office/drawing/2014/main" id="{00000000-0008-0000-0100-000099020000}"/>
            </a:ext>
          </a:extLst>
        </xdr:cNvPr>
        <xdr:cNvSpPr/>
      </xdr:nvSpPr>
      <xdr:spPr>
        <a:xfrm>
          <a:off x="14541500" y="1456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11430</xdr:rowOff>
    </xdr:from>
    <xdr:to>
      <xdr:col>81</xdr:col>
      <xdr:colOff>50800</xdr:colOff>
      <xdr:row>85</xdr:row>
      <xdr:rowOff>41911</xdr:rowOff>
    </xdr:to>
    <xdr:cxnSp macro="">
      <xdr:nvCxnSpPr>
        <xdr:cNvPr id="666" name="直線コネクタ 665">
          <a:extLst>
            <a:ext uri="{FF2B5EF4-FFF2-40B4-BE49-F238E27FC236}">
              <a16:creationId xmlns:a16="http://schemas.microsoft.com/office/drawing/2014/main" id="{00000000-0008-0000-0100-00009A020000}"/>
            </a:ext>
          </a:extLst>
        </xdr:cNvPr>
        <xdr:cNvCxnSpPr/>
      </xdr:nvCxnSpPr>
      <xdr:spPr>
        <a:xfrm flipV="1">
          <a:off x="14592300" y="1458468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124461</xdr:rowOff>
    </xdr:from>
    <xdr:to>
      <xdr:col>72</xdr:col>
      <xdr:colOff>38100</xdr:colOff>
      <xdr:row>85</xdr:row>
      <xdr:rowOff>54611</xdr:rowOff>
    </xdr:to>
    <xdr:sp macro="" textlink="">
      <xdr:nvSpPr>
        <xdr:cNvPr id="667" name="楕円 666">
          <a:extLst>
            <a:ext uri="{FF2B5EF4-FFF2-40B4-BE49-F238E27FC236}">
              <a16:creationId xmlns:a16="http://schemas.microsoft.com/office/drawing/2014/main" id="{00000000-0008-0000-0100-00009B020000}"/>
            </a:ext>
          </a:extLst>
        </xdr:cNvPr>
        <xdr:cNvSpPr/>
      </xdr:nvSpPr>
      <xdr:spPr>
        <a:xfrm>
          <a:off x="13652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3811</xdr:rowOff>
    </xdr:from>
    <xdr:to>
      <xdr:col>76</xdr:col>
      <xdr:colOff>114300</xdr:colOff>
      <xdr:row>85</xdr:row>
      <xdr:rowOff>41911</xdr:rowOff>
    </xdr:to>
    <xdr:cxnSp macro="">
      <xdr:nvCxnSpPr>
        <xdr:cNvPr id="668" name="直線コネクタ 667">
          <a:extLst>
            <a:ext uri="{FF2B5EF4-FFF2-40B4-BE49-F238E27FC236}">
              <a16:creationId xmlns:a16="http://schemas.microsoft.com/office/drawing/2014/main" id="{00000000-0008-0000-0100-00009C020000}"/>
            </a:ext>
          </a:extLst>
        </xdr:cNvPr>
        <xdr:cNvCxnSpPr/>
      </xdr:nvCxnSpPr>
      <xdr:spPr>
        <a:xfrm>
          <a:off x="13703300" y="145770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92075</xdr:rowOff>
    </xdr:from>
    <xdr:to>
      <xdr:col>67</xdr:col>
      <xdr:colOff>101600</xdr:colOff>
      <xdr:row>85</xdr:row>
      <xdr:rowOff>22225</xdr:rowOff>
    </xdr:to>
    <xdr:sp macro="" textlink="">
      <xdr:nvSpPr>
        <xdr:cNvPr id="669" name="楕円 668">
          <a:extLst>
            <a:ext uri="{FF2B5EF4-FFF2-40B4-BE49-F238E27FC236}">
              <a16:creationId xmlns:a16="http://schemas.microsoft.com/office/drawing/2014/main" id="{00000000-0008-0000-0100-00009D020000}"/>
            </a:ext>
          </a:extLst>
        </xdr:cNvPr>
        <xdr:cNvSpPr/>
      </xdr:nvSpPr>
      <xdr:spPr>
        <a:xfrm>
          <a:off x="12763500" y="1449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142875</xdr:rowOff>
    </xdr:from>
    <xdr:to>
      <xdr:col>71</xdr:col>
      <xdr:colOff>177800</xdr:colOff>
      <xdr:row>85</xdr:row>
      <xdr:rowOff>3811</xdr:rowOff>
    </xdr:to>
    <xdr:cxnSp macro="">
      <xdr:nvCxnSpPr>
        <xdr:cNvPr id="670" name="直線コネクタ 669">
          <a:extLst>
            <a:ext uri="{FF2B5EF4-FFF2-40B4-BE49-F238E27FC236}">
              <a16:creationId xmlns:a16="http://schemas.microsoft.com/office/drawing/2014/main" id="{00000000-0008-0000-0100-00009E020000}"/>
            </a:ext>
          </a:extLst>
        </xdr:cNvPr>
        <xdr:cNvCxnSpPr/>
      </xdr:nvCxnSpPr>
      <xdr:spPr>
        <a:xfrm>
          <a:off x="12814300" y="14544675"/>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143527</xdr:rowOff>
    </xdr:from>
    <xdr:ext cx="405111" cy="259045"/>
    <xdr:sp macro="" textlink="">
      <xdr:nvSpPr>
        <xdr:cNvPr id="671" name="n_1aveValue【児童館】&#10;有形固定資産減価償却率">
          <a:extLst>
            <a:ext uri="{FF2B5EF4-FFF2-40B4-BE49-F238E27FC236}">
              <a16:creationId xmlns:a16="http://schemas.microsoft.com/office/drawing/2014/main" id="{00000000-0008-0000-0100-00009F020000}"/>
            </a:ext>
          </a:extLst>
        </xdr:cNvPr>
        <xdr:cNvSpPr txBox="1"/>
      </xdr:nvSpPr>
      <xdr:spPr>
        <a:xfrm>
          <a:off x="15266044" y="1403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135907</xdr:rowOff>
    </xdr:from>
    <xdr:ext cx="405111" cy="259045"/>
    <xdr:sp macro="" textlink="">
      <xdr:nvSpPr>
        <xdr:cNvPr id="672" name="n_2aveValue【児童館】&#10;有形固定資産減価償却率">
          <a:extLst>
            <a:ext uri="{FF2B5EF4-FFF2-40B4-BE49-F238E27FC236}">
              <a16:creationId xmlns:a16="http://schemas.microsoft.com/office/drawing/2014/main" id="{00000000-0008-0000-0100-0000A0020000}"/>
            </a:ext>
          </a:extLst>
        </xdr:cNvPr>
        <xdr:cNvSpPr txBox="1"/>
      </xdr:nvSpPr>
      <xdr:spPr>
        <a:xfrm>
          <a:off x="14389744" y="1402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120666</xdr:rowOff>
    </xdr:from>
    <xdr:ext cx="405111" cy="259045"/>
    <xdr:sp macro="" textlink="">
      <xdr:nvSpPr>
        <xdr:cNvPr id="673" name="n_3aveValue【児童館】&#10;有形固定資産減価償却率">
          <a:extLst>
            <a:ext uri="{FF2B5EF4-FFF2-40B4-BE49-F238E27FC236}">
              <a16:creationId xmlns:a16="http://schemas.microsoft.com/office/drawing/2014/main" id="{00000000-0008-0000-0100-0000A1020000}"/>
            </a:ext>
          </a:extLst>
        </xdr:cNvPr>
        <xdr:cNvSpPr txBox="1"/>
      </xdr:nvSpPr>
      <xdr:spPr>
        <a:xfrm>
          <a:off x="13500744" y="1400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61613</xdr:rowOff>
    </xdr:from>
    <xdr:ext cx="405111" cy="259045"/>
    <xdr:sp macro="" textlink="">
      <xdr:nvSpPr>
        <xdr:cNvPr id="674" name="n_4aveValue【児童館】&#10;有形固定資産減価償却率">
          <a:extLst>
            <a:ext uri="{FF2B5EF4-FFF2-40B4-BE49-F238E27FC236}">
              <a16:creationId xmlns:a16="http://schemas.microsoft.com/office/drawing/2014/main" id="{00000000-0008-0000-0100-0000A2020000}"/>
            </a:ext>
          </a:extLst>
        </xdr:cNvPr>
        <xdr:cNvSpPr txBox="1"/>
      </xdr:nvSpPr>
      <xdr:spPr>
        <a:xfrm>
          <a:off x="12611744" y="1377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53357</xdr:rowOff>
    </xdr:from>
    <xdr:ext cx="405111" cy="259045"/>
    <xdr:sp macro="" textlink="">
      <xdr:nvSpPr>
        <xdr:cNvPr id="675" name="n_1mainValue【児童館】&#10;有形固定資産減価償却率">
          <a:extLst>
            <a:ext uri="{FF2B5EF4-FFF2-40B4-BE49-F238E27FC236}">
              <a16:creationId xmlns:a16="http://schemas.microsoft.com/office/drawing/2014/main" id="{00000000-0008-0000-0100-0000A3020000}"/>
            </a:ext>
          </a:extLst>
        </xdr:cNvPr>
        <xdr:cNvSpPr txBox="1"/>
      </xdr:nvSpPr>
      <xdr:spPr>
        <a:xfrm>
          <a:off x="15266044" y="1462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83838</xdr:rowOff>
    </xdr:from>
    <xdr:ext cx="405111" cy="259045"/>
    <xdr:sp macro="" textlink="">
      <xdr:nvSpPr>
        <xdr:cNvPr id="676" name="n_2mainValue【児童館】&#10;有形固定資産減価償却率">
          <a:extLst>
            <a:ext uri="{FF2B5EF4-FFF2-40B4-BE49-F238E27FC236}">
              <a16:creationId xmlns:a16="http://schemas.microsoft.com/office/drawing/2014/main" id="{00000000-0008-0000-0100-0000A4020000}"/>
            </a:ext>
          </a:extLst>
        </xdr:cNvPr>
        <xdr:cNvSpPr txBox="1"/>
      </xdr:nvSpPr>
      <xdr:spPr>
        <a:xfrm>
          <a:off x="14389744" y="14657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45738</xdr:rowOff>
    </xdr:from>
    <xdr:ext cx="405111" cy="259045"/>
    <xdr:sp macro="" textlink="">
      <xdr:nvSpPr>
        <xdr:cNvPr id="677" name="n_3mainValue【児童館】&#10;有形固定資産減価償却率">
          <a:extLst>
            <a:ext uri="{FF2B5EF4-FFF2-40B4-BE49-F238E27FC236}">
              <a16:creationId xmlns:a16="http://schemas.microsoft.com/office/drawing/2014/main" id="{00000000-0008-0000-0100-0000A5020000}"/>
            </a:ext>
          </a:extLst>
        </xdr:cNvPr>
        <xdr:cNvSpPr txBox="1"/>
      </xdr:nvSpPr>
      <xdr:spPr>
        <a:xfrm>
          <a:off x="13500744" y="1461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13352</xdr:rowOff>
    </xdr:from>
    <xdr:ext cx="405111" cy="259045"/>
    <xdr:sp macro="" textlink="">
      <xdr:nvSpPr>
        <xdr:cNvPr id="678" name="n_4mainValue【児童館】&#10;有形固定資産減価償却率">
          <a:extLst>
            <a:ext uri="{FF2B5EF4-FFF2-40B4-BE49-F238E27FC236}">
              <a16:creationId xmlns:a16="http://schemas.microsoft.com/office/drawing/2014/main" id="{00000000-0008-0000-0100-0000A6020000}"/>
            </a:ext>
          </a:extLst>
        </xdr:cNvPr>
        <xdr:cNvSpPr txBox="1"/>
      </xdr:nvSpPr>
      <xdr:spPr>
        <a:xfrm>
          <a:off x="12611744" y="1458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00000000-0008-0000-0100-0000A7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00000000-0008-0000-0100-0000A8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00000000-0008-0000-0100-0000A9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00000000-0008-0000-0100-0000AA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00000000-0008-0000-0100-0000AB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00000000-0008-0000-0100-0000AC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00000000-0008-0000-0100-0000AD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00000000-0008-0000-0100-0000AE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00000000-0008-0000-0100-0000AF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00000000-0008-0000-0100-0000B0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00000000-0008-0000-0100-0000B1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00000000-0008-0000-0100-0000B2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00000000-0008-0000-0100-0000B3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00000000-0008-0000-0100-0000B4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00000000-0008-0000-0100-0000B5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00000000-0008-0000-0100-0000B6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00000000-0008-0000-0100-0000B7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00000000-0008-0000-0100-0000B8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00000000-0008-0000-0100-0000B9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a:extLst>
            <a:ext uri="{FF2B5EF4-FFF2-40B4-BE49-F238E27FC236}">
              <a16:creationId xmlns:a16="http://schemas.microsoft.com/office/drawing/2014/main" id="{00000000-0008-0000-0100-0000BA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a:extLst>
            <a:ext uri="{FF2B5EF4-FFF2-40B4-BE49-F238E27FC236}">
              <a16:creationId xmlns:a16="http://schemas.microsoft.com/office/drawing/2014/main" id="{00000000-0008-0000-0100-0000BC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00000000-0008-0000-0100-0000BD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00000000-0008-0000-0100-0000BE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00000000-0008-0000-0100-0000BF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704" name="直線コネクタ 703">
          <a:extLst>
            <a:ext uri="{FF2B5EF4-FFF2-40B4-BE49-F238E27FC236}">
              <a16:creationId xmlns:a16="http://schemas.microsoft.com/office/drawing/2014/main" id="{00000000-0008-0000-0100-0000C0020000}"/>
            </a:ext>
          </a:extLst>
        </xdr:cNvPr>
        <xdr:cNvCxnSpPr/>
      </xdr:nvCxnSpPr>
      <xdr:spPr>
        <a:xfrm flipV="1">
          <a:off x="22160864" y="134112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705" name="【児童館】&#10;一人当たり面積最小値テキスト">
          <a:extLst>
            <a:ext uri="{FF2B5EF4-FFF2-40B4-BE49-F238E27FC236}">
              <a16:creationId xmlns:a16="http://schemas.microsoft.com/office/drawing/2014/main" id="{00000000-0008-0000-0100-0000C1020000}"/>
            </a:ext>
          </a:extLst>
        </xdr:cNvPr>
        <xdr:cNvSpPr txBox="1"/>
      </xdr:nvSpPr>
      <xdr:spPr>
        <a:xfrm>
          <a:off x="22199600"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706" name="直線コネクタ 705">
          <a:extLst>
            <a:ext uri="{FF2B5EF4-FFF2-40B4-BE49-F238E27FC236}">
              <a16:creationId xmlns:a16="http://schemas.microsoft.com/office/drawing/2014/main" id="{00000000-0008-0000-0100-0000C2020000}"/>
            </a:ext>
          </a:extLst>
        </xdr:cNvPr>
        <xdr:cNvCxnSpPr/>
      </xdr:nvCxnSpPr>
      <xdr:spPr>
        <a:xfrm>
          <a:off x="22072600" y="148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07" name="【児童館】&#10;一人当たり面積最大値テキスト">
          <a:extLst>
            <a:ext uri="{FF2B5EF4-FFF2-40B4-BE49-F238E27FC236}">
              <a16:creationId xmlns:a16="http://schemas.microsoft.com/office/drawing/2014/main" id="{00000000-0008-0000-0100-0000C3020000}"/>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08" name="直線コネクタ 707">
          <a:extLst>
            <a:ext uri="{FF2B5EF4-FFF2-40B4-BE49-F238E27FC236}">
              <a16:creationId xmlns:a16="http://schemas.microsoft.com/office/drawing/2014/main" id="{00000000-0008-0000-0100-0000C4020000}"/>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169834</xdr:rowOff>
    </xdr:from>
    <xdr:ext cx="469744" cy="259045"/>
    <xdr:sp macro="" textlink="">
      <xdr:nvSpPr>
        <xdr:cNvPr id="709" name="【児童館】&#10;一人当たり面積平均値テキスト">
          <a:extLst>
            <a:ext uri="{FF2B5EF4-FFF2-40B4-BE49-F238E27FC236}">
              <a16:creationId xmlns:a16="http://schemas.microsoft.com/office/drawing/2014/main" id="{00000000-0008-0000-0100-0000C5020000}"/>
            </a:ext>
          </a:extLst>
        </xdr:cNvPr>
        <xdr:cNvSpPr txBox="1"/>
      </xdr:nvSpPr>
      <xdr:spPr>
        <a:xfrm>
          <a:off x="22199600" y="14400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710" name="フローチャート: 判断 709">
          <a:extLst>
            <a:ext uri="{FF2B5EF4-FFF2-40B4-BE49-F238E27FC236}">
              <a16:creationId xmlns:a16="http://schemas.microsoft.com/office/drawing/2014/main" id="{00000000-0008-0000-0100-0000C6020000}"/>
            </a:ext>
          </a:extLst>
        </xdr:cNvPr>
        <xdr:cNvSpPr/>
      </xdr:nvSpPr>
      <xdr:spPr>
        <a:xfrm>
          <a:off x="221107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11" name="フローチャート: 判断 710">
          <a:extLst>
            <a:ext uri="{FF2B5EF4-FFF2-40B4-BE49-F238E27FC236}">
              <a16:creationId xmlns:a16="http://schemas.microsoft.com/office/drawing/2014/main" id="{00000000-0008-0000-0100-0000C7020000}"/>
            </a:ext>
          </a:extLst>
        </xdr:cNvPr>
        <xdr:cNvSpPr/>
      </xdr:nvSpPr>
      <xdr:spPr>
        <a:xfrm>
          <a:off x="21272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712" name="フローチャート: 判断 711">
          <a:extLst>
            <a:ext uri="{FF2B5EF4-FFF2-40B4-BE49-F238E27FC236}">
              <a16:creationId xmlns:a16="http://schemas.microsoft.com/office/drawing/2014/main" id="{00000000-0008-0000-0100-0000C8020000}"/>
            </a:ext>
          </a:extLst>
        </xdr:cNvPr>
        <xdr:cNvSpPr/>
      </xdr:nvSpPr>
      <xdr:spPr>
        <a:xfrm>
          <a:off x="20383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713" name="フローチャート: 判断 712">
          <a:extLst>
            <a:ext uri="{FF2B5EF4-FFF2-40B4-BE49-F238E27FC236}">
              <a16:creationId xmlns:a16="http://schemas.microsoft.com/office/drawing/2014/main" id="{00000000-0008-0000-0100-0000C9020000}"/>
            </a:ext>
          </a:extLst>
        </xdr:cNvPr>
        <xdr:cNvSpPr/>
      </xdr:nvSpPr>
      <xdr:spPr>
        <a:xfrm>
          <a:off x="19494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19957</xdr:rowOff>
    </xdr:from>
    <xdr:to>
      <xdr:col>98</xdr:col>
      <xdr:colOff>38100</xdr:colOff>
      <xdr:row>84</xdr:row>
      <xdr:rowOff>121557</xdr:rowOff>
    </xdr:to>
    <xdr:sp macro="" textlink="">
      <xdr:nvSpPr>
        <xdr:cNvPr id="714" name="フローチャート: 判断 713">
          <a:extLst>
            <a:ext uri="{FF2B5EF4-FFF2-40B4-BE49-F238E27FC236}">
              <a16:creationId xmlns:a16="http://schemas.microsoft.com/office/drawing/2014/main" id="{00000000-0008-0000-0100-0000CA020000}"/>
            </a:ext>
          </a:extLst>
        </xdr:cNvPr>
        <xdr:cNvSpPr/>
      </xdr:nvSpPr>
      <xdr:spPr>
        <a:xfrm>
          <a:off x="186055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0000000-0008-0000-0100-0000CB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100-0000CC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100-0000CD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100-0000CF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60779</xdr:rowOff>
    </xdr:from>
    <xdr:to>
      <xdr:col>116</xdr:col>
      <xdr:colOff>114300</xdr:colOff>
      <xdr:row>81</xdr:row>
      <xdr:rowOff>162379</xdr:rowOff>
    </xdr:to>
    <xdr:sp macro="" textlink="">
      <xdr:nvSpPr>
        <xdr:cNvPr id="720" name="楕円 719">
          <a:extLst>
            <a:ext uri="{FF2B5EF4-FFF2-40B4-BE49-F238E27FC236}">
              <a16:creationId xmlns:a16="http://schemas.microsoft.com/office/drawing/2014/main" id="{00000000-0008-0000-0100-0000D0020000}"/>
            </a:ext>
          </a:extLst>
        </xdr:cNvPr>
        <xdr:cNvSpPr/>
      </xdr:nvSpPr>
      <xdr:spPr>
        <a:xfrm>
          <a:off x="22110700" y="1394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83656</xdr:rowOff>
    </xdr:from>
    <xdr:ext cx="469744" cy="259045"/>
    <xdr:sp macro="" textlink="">
      <xdr:nvSpPr>
        <xdr:cNvPr id="721" name="【児童館】&#10;一人当たり面積該当値テキスト">
          <a:extLst>
            <a:ext uri="{FF2B5EF4-FFF2-40B4-BE49-F238E27FC236}">
              <a16:creationId xmlns:a16="http://schemas.microsoft.com/office/drawing/2014/main" id="{00000000-0008-0000-0100-0000D1020000}"/>
            </a:ext>
          </a:extLst>
        </xdr:cNvPr>
        <xdr:cNvSpPr txBox="1"/>
      </xdr:nvSpPr>
      <xdr:spPr>
        <a:xfrm>
          <a:off x="22199600" y="13799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60779</xdr:rowOff>
    </xdr:from>
    <xdr:to>
      <xdr:col>112</xdr:col>
      <xdr:colOff>38100</xdr:colOff>
      <xdr:row>81</xdr:row>
      <xdr:rowOff>162379</xdr:rowOff>
    </xdr:to>
    <xdr:sp macro="" textlink="">
      <xdr:nvSpPr>
        <xdr:cNvPr id="722" name="楕円 721">
          <a:extLst>
            <a:ext uri="{FF2B5EF4-FFF2-40B4-BE49-F238E27FC236}">
              <a16:creationId xmlns:a16="http://schemas.microsoft.com/office/drawing/2014/main" id="{00000000-0008-0000-0100-0000D2020000}"/>
            </a:ext>
          </a:extLst>
        </xdr:cNvPr>
        <xdr:cNvSpPr/>
      </xdr:nvSpPr>
      <xdr:spPr>
        <a:xfrm>
          <a:off x="21272500" y="1394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111579</xdr:rowOff>
    </xdr:from>
    <xdr:to>
      <xdr:col>116</xdr:col>
      <xdr:colOff>63500</xdr:colOff>
      <xdr:row>81</xdr:row>
      <xdr:rowOff>111579</xdr:rowOff>
    </xdr:to>
    <xdr:cxnSp macro="">
      <xdr:nvCxnSpPr>
        <xdr:cNvPr id="723" name="直線コネクタ 722">
          <a:extLst>
            <a:ext uri="{FF2B5EF4-FFF2-40B4-BE49-F238E27FC236}">
              <a16:creationId xmlns:a16="http://schemas.microsoft.com/office/drawing/2014/main" id="{00000000-0008-0000-0100-0000D3020000}"/>
            </a:ext>
          </a:extLst>
        </xdr:cNvPr>
        <xdr:cNvCxnSpPr/>
      </xdr:nvCxnSpPr>
      <xdr:spPr>
        <a:xfrm>
          <a:off x="21323300" y="139990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77107</xdr:rowOff>
    </xdr:from>
    <xdr:to>
      <xdr:col>107</xdr:col>
      <xdr:colOff>101600</xdr:colOff>
      <xdr:row>82</xdr:row>
      <xdr:rowOff>7257</xdr:rowOff>
    </xdr:to>
    <xdr:sp macro="" textlink="">
      <xdr:nvSpPr>
        <xdr:cNvPr id="724" name="楕円 723">
          <a:extLst>
            <a:ext uri="{FF2B5EF4-FFF2-40B4-BE49-F238E27FC236}">
              <a16:creationId xmlns:a16="http://schemas.microsoft.com/office/drawing/2014/main" id="{00000000-0008-0000-0100-0000D4020000}"/>
            </a:ext>
          </a:extLst>
        </xdr:cNvPr>
        <xdr:cNvSpPr/>
      </xdr:nvSpPr>
      <xdr:spPr>
        <a:xfrm>
          <a:off x="20383500" y="1396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111579</xdr:rowOff>
    </xdr:from>
    <xdr:to>
      <xdr:col>111</xdr:col>
      <xdr:colOff>177800</xdr:colOff>
      <xdr:row>81</xdr:row>
      <xdr:rowOff>127907</xdr:rowOff>
    </xdr:to>
    <xdr:cxnSp macro="">
      <xdr:nvCxnSpPr>
        <xdr:cNvPr id="725" name="直線コネクタ 724">
          <a:extLst>
            <a:ext uri="{FF2B5EF4-FFF2-40B4-BE49-F238E27FC236}">
              <a16:creationId xmlns:a16="http://schemas.microsoft.com/office/drawing/2014/main" id="{00000000-0008-0000-0100-0000D5020000}"/>
            </a:ext>
          </a:extLst>
        </xdr:cNvPr>
        <xdr:cNvCxnSpPr/>
      </xdr:nvCxnSpPr>
      <xdr:spPr>
        <a:xfrm flipV="1">
          <a:off x="20434300" y="13999029"/>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77107</xdr:rowOff>
    </xdr:from>
    <xdr:to>
      <xdr:col>102</xdr:col>
      <xdr:colOff>165100</xdr:colOff>
      <xdr:row>82</xdr:row>
      <xdr:rowOff>7257</xdr:rowOff>
    </xdr:to>
    <xdr:sp macro="" textlink="">
      <xdr:nvSpPr>
        <xdr:cNvPr id="726" name="楕円 725">
          <a:extLst>
            <a:ext uri="{FF2B5EF4-FFF2-40B4-BE49-F238E27FC236}">
              <a16:creationId xmlns:a16="http://schemas.microsoft.com/office/drawing/2014/main" id="{00000000-0008-0000-0100-0000D6020000}"/>
            </a:ext>
          </a:extLst>
        </xdr:cNvPr>
        <xdr:cNvSpPr/>
      </xdr:nvSpPr>
      <xdr:spPr>
        <a:xfrm>
          <a:off x="19494500" y="1396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127907</xdr:rowOff>
    </xdr:from>
    <xdr:to>
      <xdr:col>107</xdr:col>
      <xdr:colOff>50800</xdr:colOff>
      <xdr:row>81</xdr:row>
      <xdr:rowOff>127907</xdr:rowOff>
    </xdr:to>
    <xdr:cxnSp macro="">
      <xdr:nvCxnSpPr>
        <xdr:cNvPr id="727" name="直線コネクタ 726">
          <a:extLst>
            <a:ext uri="{FF2B5EF4-FFF2-40B4-BE49-F238E27FC236}">
              <a16:creationId xmlns:a16="http://schemas.microsoft.com/office/drawing/2014/main" id="{00000000-0008-0000-0100-0000D7020000}"/>
            </a:ext>
          </a:extLst>
        </xdr:cNvPr>
        <xdr:cNvCxnSpPr/>
      </xdr:nvCxnSpPr>
      <xdr:spPr>
        <a:xfrm>
          <a:off x="19545300" y="140153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77107</xdr:rowOff>
    </xdr:from>
    <xdr:to>
      <xdr:col>98</xdr:col>
      <xdr:colOff>38100</xdr:colOff>
      <xdr:row>82</xdr:row>
      <xdr:rowOff>7257</xdr:rowOff>
    </xdr:to>
    <xdr:sp macro="" textlink="">
      <xdr:nvSpPr>
        <xdr:cNvPr id="728" name="楕円 727">
          <a:extLst>
            <a:ext uri="{FF2B5EF4-FFF2-40B4-BE49-F238E27FC236}">
              <a16:creationId xmlns:a16="http://schemas.microsoft.com/office/drawing/2014/main" id="{00000000-0008-0000-0100-0000D8020000}"/>
            </a:ext>
          </a:extLst>
        </xdr:cNvPr>
        <xdr:cNvSpPr/>
      </xdr:nvSpPr>
      <xdr:spPr>
        <a:xfrm>
          <a:off x="18605500" y="1396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127907</xdr:rowOff>
    </xdr:from>
    <xdr:to>
      <xdr:col>102</xdr:col>
      <xdr:colOff>114300</xdr:colOff>
      <xdr:row>81</xdr:row>
      <xdr:rowOff>127907</xdr:rowOff>
    </xdr:to>
    <xdr:cxnSp macro="">
      <xdr:nvCxnSpPr>
        <xdr:cNvPr id="729" name="直線コネクタ 728">
          <a:extLst>
            <a:ext uri="{FF2B5EF4-FFF2-40B4-BE49-F238E27FC236}">
              <a16:creationId xmlns:a16="http://schemas.microsoft.com/office/drawing/2014/main" id="{00000000-0008-0000-0100-0000D9020000}"/>
            </a:ext>
          </a:extLst>
        </xdr:cNvPr>
        <xdr:cNvCxnSpPr/>
      </xdr:nvCxnSpPr>
      <xdr:spPr>
        <a:xfrm>
          <a:off x="18656300" y="140153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129013</xdr:rowOff>
    </xdr:from>
    <xdr:ext cx="469744" cy="259045"/>
    <xdr:sp macro="" textlink="">
      <xdr:nvSpPr>
        <xdr:cNvPr id="730" name="n_1aveValue【児童館】&#10;一人当たり面積">
          <a:extLst>
            <a:ext uri="{FF2B5EF4-FFF2-40B4-BE49-F238E27FC236}">
              <a16:creationId xmlns:a16="http://schemas.microsoft.com/office/drawing/2014/main" id="{00000000-0008-0000-0100-0000DA020000}"/>
            </a:ext>
          </a:extLst>
        </xdr:cNvPr>
        <xdr:cNvSpPr txBox="1"/>
      </xdr:nvSpPr>
      <xdr:spPr>
        <a:xfrm>
          <a:off x="210757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129013</xdr:rowOff>
    </xdr:from>
    <xdr:ext cx="469744" cy="259045"/>
    <xdr:sp macro="" textlink="">
      <xdr:nvSpPr>
        <xdr:cNvPr id="731" name="n_2aveValue【児童館】&#10;一人当たり面積">
          <a:extLst>
            <a:ext uri="{FF2B5EF4-FFF2-40B4-BE49-F238E27FC236}">
              <a16:creationId xmlns:a16="http://schemas.microsoft.com/office/drawing/2014/main" id="{00000000-0008-0000-0100-0000DB020000}"/>
            </a:ext>
          </a:extLst>
        </xdr:cNvPr>
        <xdr:cNvSpPr txBox="1"/>
      </xdr:nvSpPr>
      <xdr:spPr>
        <a:xfrm>
          <a:off x="201994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145341</xdr:rowOff>
    </xdr:from>
    <xdr:ext cx="469744" cy="259045"/>
    <xdr:sp macro="" textlink="">
      <xdr:nvSpPr>
        <xdr:cNvPr id="732" name="n_3aveValue【児童館】&#10;一人当たり面積">
          <a:extLst>
            <a:ext uri="{FF2B5EF4-FFF2-40B4-BE49-F238E27FC236}">
              <a16:creationId xmlns:a16="http://schemas.microsoft.com/office/drawing/2014/main" id="{00000000-0008-0000-0100-0000DC020000}"/>
            </a:ext>
          </a:extLst>
        </xdr:cNvPr>
        <xdr:cNvSpPr txBox="1"/>
      </xdr:nvSpPr>
      <xdr:spPr>
        <a:xfrm>
          <a:off x="19310427" y="1454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112684</xdr:rowOff>
    </xdr:from>
    <xdr:ext cx="469744" cy="259045"/>
    <xdr:sp macro="" textlink="">
      <xdr:nvSpPr>
        <xdr:cNvPr id="733" name="n_4aveValue【児童館】&#10;一人当たり面積">
          <a:extLst>
            <a:ext uri="{FF2B5EF4-FFF2-40B4-BE49-F238E27FC236}">
              <a16:creationId xmlns:a16="http://schemas.microsoft.com/office/drawing/2014/main" id="{00000000-0008-0000-0100-0000DD020000}"/>
            </a:ext>
          </a:extLst>
        </xdr:cNvPr>
        <xdr:cNvSpPr txBox="1"/>
      </xdr:nvSpPr>
      <xdr:spPr>
        <a:xfrm>
          <a:off x="18421427" y="1451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7456</xdr:rowOff>
    </xdr:from>
    <xdr:ext cx="469744" cy="259045"/>
    <xdr:sp macro="" textlink="">
      <xdr:nvSpPr>
        <xdr:cNvPr id="734" name="n_1mainValue【児童館】&#10;一人当たり面積">
          <a:extLst>
            <a:ext uri="{FF2B5EF4-FFF2-40B4-BE49-F238E27FC236}">
              <a16:creationId xmlns:a16="http://schemas.microsoft.com/office/drawing/2014/main" id="{00000000-0008-0000-0100-0000DE020000}"/>
            </a:ext>
          </a:extLst>
        </xdr:cNvPr>
        <xdr:cNvSpPr txBox="1"/>
      </xdr:nvSpPr>
      <xdr:spPr>
        <a:xfrm>
          <a:off x="21075727" y="1372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23784</xdr:rowOff>
    </xdr:from>
    <xdr:ext cx="469744" cy="259045"/>
    <xdr:sp macro="" textlink="">
      <xdr:nvSpPr>
        <xdr:cNvPr id="735" name="n_2mainValue【児童館】&#10;一人当たり面積">
          <a:extLst>
            <a:ext uri="{FF2B5EF4-FFF2-40B4-BE49-F238E27FC236}">
              <a16:creationId xmlns:a16="http://schemas.microsoft.com/office/drawing/2014/main" id="{00000000-0008-0000-0100-0000DF020000}"/>
            </a:ext>
          </a:extLst>
        </xdr:cNvPr>
        <xdr:cNvSpPr txBox="1"/>
      </xdr:nvSpPr>
      <xdr:spPr>
        <a:xfrm>
          <a:off x="20199427" y="13739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23784</xdr:rowOff>
    </xdr:from>
    <xdr:ext cx="469744" cy="259045"/>
    <xdr:sp macro="" textlink="">
      <xdr:nvSpPr>
        <xdr:cNvPr id="736" name="n_3mainValue【児童館】&#10;一人当たり面積">
          <a:extLst>
            <a:ext uri="{FF2B5EF4-FFF2-40B4-BE49-F238E27FC236}">
              <a16:creationId xmlns:a16="http://schemas.microsoft.com/office/drawing/2014/main" id="{00000000-0008-0000-0100-0000E0020000}"/>
            </a:ext>
          </a:extLst>
        </xdr:cNvPr>
        <xdr:cNvSpPr txBox="1"/>
      </xdr:nvSpPr>
      <xdr:spPr>
        <a:xfrm>
          <a:off x="19310427" y="13739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23784</xdr:rowOff>
    </xdr:from>
    <xdr:ext cx="469744" cy="259045"/>
    <xdr:sp macro="" textlink="">
      <xdr:nvSpPr>
        <xdr:cNvPr id="737" name="n_4mainValue【児童館】&#10;一人当たり面積">
          <a:extLst>
            <a:ext uri="{FF2B5EF4-FFF2-40B4-BE49-F238E27FC236}">
              <a16:creationId xmlns:a16="http://schemas.microsoft.com/office/drawing/2014/main" id="{00000000-0008-0000-0100-0000E1020000}"/>
            </a:ext>
          </a:extLst>
        </xdr:cNvPr>
        <xdr:cNvSpPr txBox="1"/>
      </xdr:nvSpPr>
      <xdr:spPr>
        <a:xfrm>
          <a:off x="18421427" y="13739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00000000-0008-0000-0100-0000E2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00000000-0008-0000-0100-0000E3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00000000-0008-0000-0100-0000E4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00000000-0008-0000-0100-0000E5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00000000-0008-0000-0100-0000E8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00000000-0008-0000-0100-0000E9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00000000-0008-0000-0100-0000EA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00000000-0008-0000-0100-0000EB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00000000-0008-0000-0100-0000EC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9" name="直線コネクタ 748">
          <a:extLst>
            <a:ext uri="{FF2B5EF4-FFF2-40B4-BE49-F238E27FC236}">
              <a16:creationId xmlns:a16="http://schemas.microsoft.com/office/drawing/2014/main" id="{00000000-0008-0000-0100-0000ED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0" name="テキスト ボックス 749">
          <a:extLst>
            <a:ext uri="{FF2B5EF4-FFF2-40B4-BE49-F238E27FC236}">
              <a16:creationId xmlns:a16="http://schemas.microsoft.com/office/drawing/2014/main" id="{00000000-0008-0000-0100-0000EE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1" name="直線コネクタ 750">
          <a:extLst>
            <a:ext uri="{FF2B5EF4-FFF2-40B4-BE49-F238E27FC236}">
              <a16:creationId xmlns:a16="http://schemas.microsoft.com/office/drawing/2014/main" id="{00000000-0008-0000-0100-0000EF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2" name="テキスト ボックス 751">
          <a:extLst>
            <a:ext uri="{FF2B5EF4-FFF2-40B4-BE49-F238E27FC236}">
              <a16:creationId xmlns:a16="http://schemas.microsoft.com/office/drawing/2014/main" id="{00000000-0008-0000-0100-0000F0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3" name="直線コネクタ 752">
          <a:extLst>
            <a:ext uri="{FF2B5EF4-FFF2-40B4-BE49-F238E27FC236}">
              <a16:creationId xmlns:a16="http://schemas.microsoft.com/office/drawing/2014/main" id="{00000000-0008-0000-0100-0000F1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4" name="テキスト ボックス 753">
          <a:extLst>
            <a:ext uri="{FF2B5EF4-FFF2-40B4-BE49-F238E27FC236}">
              <a16:creationId xmlns:a16="http://schemas.microsoft.com/office/drawing/2014/main" id="{00000000-0008-0000-0100-0000F2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5" name="直線コネクタ 754">
          <a:extLst>
            <a:ext uri="{FF2B5EF4-FFF2-40B4-BE49-F238E27FC236}">
              <a16:creationId xmlns:a16="http://schemas.microsoft.com/office/drawing/2014/main" id="{00000000-0008-0000-0100-0000F3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6" name="テキスト ボックス 755">
          <a:extLst>
            <a:ext uri="{FF2B5EF4-FFF2-40B4-BE49-F238E27FC236}">
              <a16:creationId xmlns:a16="http://schemas.microsoft.com/office/drawing/2014/main" id="{00000000-0008-0000-0100-0000F4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7" name="直線コネクタ 756">
          <a:extLst>
            <a:ext uri="{FF2B5EF4-FFF2-40B4-BE49-F238E27FC236}">
              <a16:creationId xmlns:a16="http://schemas.microsoft.com/office/drawing/2014/main" id="{00000000-0008-0000-0100-0000F5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8" name="テキスト ボックス 757">
          <a:extLst>
            <a:ext uri="{FF2B5EF4-FFF2-40B4-BE49-F238E27FC236}">
              <a16:creationId xmlns:a16="http://schemas.microsoft.com/office/drawing/2014/main" id="{00000000-0008-0000-0100-0000F6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a:extLst>
            <a:ext uri="{FF2B5EF4-FFF2-40B4-BE49-F238E27FC236}">
              <a16:creationId xmlns:a16="http://schemas.microsoft.com/office/drawing/2014/main" id="{00000000-0008-0000-0100-0000F7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0" name="テキスト ボックス 759">
          <a:extLst>
            <a:ext uri="{FF2B5EF4-FFF2-40B4-BE49-F238E27FC236}">
              <a16:creationId xmlns:a16="http://schemas.microsoft.com/office/drawing/2014/main" id="{00000000-0008-0000-0100-0000F8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a:extLst>
            <a:ext uri="{FF2B5EF4-FFF2-40B4-BE49-F238E27FC236}">
              <a16:creationId xmlns:a16="http://schemas.microsoft.com/office/drawing/2014/main" id="{00000000-0008-0000-0100-0000F9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762" name="直線コネクタ 761">
          <a:extLst>
            <a:ext uri="{FF2B5EF4-FFF2-40B4-BE49-F238E27FC236}">
              <a16:creationId xmlns:a16="http://schemas.microsoft.com/office/drawing/2014/main" id="{00000000-0008-0000-0100-0000FA020000}"/>
            </a:ext>
          </a:extLst>
        </xdr:cNvPr>
        <xdr:cNvCxnSpPr/>
      </xdr:nvCxnSpPr>
      <xdr:spPr>
        <a:xfrm flipV="1">
          <a:off x="16318864" y="171354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763" name="【公民館】&#10;有形固定資産減価償却率最小値テキスト">
          <a:extLst>
            <a:ext uri="{FF2B5EF4-FFF2-40B4-BE49-F238E27FC236}">
              <a16:creationId xmlns:a16="http://schemas.microsoft.com/office/drawing/2014/main" id="{00000000-0008-0000-0100-0000FB020000}"/>
            </a:ext>
          </a:extLst>
        </xdr:cNvPr>
        <xdr:cNvSpPr txBox="1"/>
      </xdr:nvSpPr>
      <xdr:spPr>
        <a:xfrm>
          <a:off x="16357600" y="1850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764" name="直線コネクタ 763">
          <a:extLst>
            <a:ext uri="{FF2B5EF4-FFF2-40B4-BE49-F238E27FC236}">
              <a16:creationId xmlns:a16="http://schemas.microsoft.com/office/drawing/2014/main" id="{00000000-0008-0000-0100-0000FC020000}"/>
            </a:ext>
          </a:extLst>
        </xdr:cNvPr>
        <xdr:cNvCxnSpPr/>
      </xdr:nvCxnSpPr>
      <xdr:spPr>
        <a:xfrm>
          <a:off x="16230600" y="18503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765" name="【公民館】&#10;有形固定資産減価償却率最大値テキスト">
          <a:extLst>
            <a:ext uri="{FF2B5EF4-FFF2-40B4-BE49-F238E27FC236}">
              <a16:creationId xmlns:a16="http://schemas.microsoft.com/office/drawing/2014/main" id="{00000000-0008-0000-0100-0000FD020000}"/>
            </a:ext>
          </a:extLst>
        </xdr:cNvPr>
        <xdr:cNvSpPr txBox="1"/>
      </xdr:nvSpPr>
      <xdr:spPr>
        <a:xfrm>
          <a:off x="16357600" y="1691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766" name="直線コネクタ 765">
          <a:extLst>
            <a:ext uri="{FF2B5EF4-FFF2-40B4-BE49-F238E27FC236}">
              <a16:creationId xmlns:a16="http://schemas.microsoft.com/office/drawing/2014/main" id="{00000000-0008-0000-0100-0000FE020000}"/>
            </a:ext>
          </a:extLst>
        </xdr:cNvPr>
        <xdr:cNvCxnSpPr/>
      </xdr:nvCxnSpPr>
      <xdr:spPr>
        <a:xfrm>
          <a:off x="16230600" y="1713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68597</xdr:rowOff>
    </xdr:from>
    <xdr:ext cx="405111" cy="259045"/>
    <xdr:sp macro="" textlink="">
      <xdr:nvSpPr>
        <xdr:cNvPr id="767" name="【公民館】&#10;有形固定資産減価償却率平均値テキスト">
          <a:extLst>
            <a:ext uri="{FF2B5EF4-FFF2-40B4-BE49-F238E27FC236}">
              <a16:creationId xmlns:a16="http://schemas.microsoft.com/office/drawing/2014/main" id="{00000000-0008-0000-0100-0000FF020000}"/>
            </a:ext>
          </a:extLst>
        </xdr:cNvPr>
        <xdr:cNvSpPr txBox="1"/>
      </xdr:nvSpPr>
      <xdr:spPr>
        <a:xfrm>
          <a:off x="16357600" y="17899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768" name="フローチャート: 判断 767">
          <a:extLst>
            <a:ext uri="{FF2B5EF4-FFF2-40B4-BE49-F238E27FC236}">
              <a16:creationId xmlns:a16="http://schemas.microsoft.com/office/drawing/2014/main" id="{00000000-0008-0000-0100-000000030000}"/>
            </a:ext>
          </a:extLst>
        </xdr:cNvPr>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69" name="フローチャート: 判断 768">
          <a:extLst>
            <a:ext uri="{FF2B5EF4-FFF2-40B4-BE49-F238E27FC236}">
              <a16:creationId xmlns:a16="http://schemas.microsoft.com/office/drawing/2014/main" id="{00000000-0008-0000-0100-000001030000}"/>
            </a:ext>
          </a:extLst>
        </xdr:cNvPr>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70" name="フローチャート: 判断 769">
          <a:extLst>
            <a:ext uri="{FF2B5EF4-FFF2-40B4-BE49-F238E27FC236}">
              <a16:creationId xmlns:a16="http://schemas.microsoft.com/office/drawing/2014/main" id="{00000000-0008-0000-0100-000002030000}"/>
            </a:ext>
          </a:extLst>
        </xdr:cNvPr>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771" name="フローチャート: 判断 770">
          <a:extLst>
            <a:ext uri="{FF2B5EF4-FFF2-40B4-BE49-F238E27FC236}">
              <a16:creationId xmlns:a16="http://schemas.microsoft.com/office/drawing/2014/main" id="{00000000-0008-0000-0100-000003030000}"/>
            </a:ext>
          </a:extLst>
        </xdr:cNvPr>
        <xdr:cNvSpPr/>
      </xdr:nvSpPr>
      <xdr:spPr>
        <a:xfrm>
          <a:off x="13652500" y="1787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772" name="フローチャート: 判断 771">
          <a:extLst>
            <a:ext uri="{FF2B5EF4-FFF2-40B4-BE49-F238E27FC236}">
              <a16:creationId xmlns:a16="http://schemas.microsoft.com/office/drawing/2014/main" id="{00000000-0008-0000-0100-000004030000}"/>
            </a:ext>
          </a:extLst>
        </xdr:cNvPr>
        <xdr:cNvSpPr/>
      </xdr:nvSpPr>
      <xdr:spPr>
        <a:xfrm>
          <a:off x="12763500" y="1782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0000000-0008-0000-0100-000005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0000000-0008-0000-0100-000006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100-000007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100-000008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100-000009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111125</xdr:rowOff>
    </xdr:from>
    <xdr:to>
      <xdr:col>85</xdr:col>
      <xdr:colOff>177800</xdr:colOff>
      <xdr:row>102</xdr:row>
      <xdr:rowOff>41275</xdr:rowOff>
    </xdr:to>
    <xdr:sp macro="" textlink="">
      <xdr:nvSpPr>
        <xdr:cNvPr id="778" name="楕円 777">
          <a:extLst>
            <a:ext uri="{FF2B5EF4-FFF2-40B4-BE49-F238E27FC236}">
              <a16:creationId xmlns:a16="http://schemas.microsoft.com/office/drawing/2014/main" id="{00000000-0008-0000-0100-00000A030000}"/>
            </a:ext>
          </a:extLst>
        </xdr:cNvPr>
        <xdr:cNvSpPr/>
      </xdr:nvSpPr>
      <xdr:spPr>
        <a:xfrm>
          <a:off x="16268700" y="17427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134002</xdr:rowOff>
    </xdr:from>
    <xdr:ext cx="405111" cy="259045"/>
    <xdr:sp macro="" textlink="">
      <xdr:nvSpPr>
        <xdr:cNvPr id="779" name="【公民館】&#10;有形固定資産減価償却率該当値テキスト">
          <a:extLst>
            <a:ext uri="{FF2B5EF4-FFF2-40B4-BE49-F238E27FC236}">
              <a16:creationId xmlns:a16="http://schemas.microsoft.com/office/drawing/2014/main" id="{00000000-0008-0000-0100-00000B030000}"/>
            </a:ext>
          </a:extLst>
        </xdr:cNvPr>
        <xdr:cNvSpPr txBox="1"/>
      </xdr:nvSpPr>
      <xdr:spPr>
        <a:xfrm>
          <a:off x="16357600" y="1727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82550</xdr:rowOff>
    </xdr:from>
    <xdr:to>
      <xdr:col>81</xdr:col>
      <xdr:colOff>101600</xdr:colOff>
      <xdr:row>103</xdr:row>
      <xdr:rowOff>12700</xdr:rowOff>
    </xdr:to>
    <xdr:sp macro="" textlink="">
      <xdr:nvSpPr>
        <xdr:cNvPr id="780" name="楕円 779">
          <a:extLst>
            <a:ext uri="{FF2B5EF4-FFF2-40B4-BE49-F238E27FC236}">
              <a16:creationId xmlns:a16="http://schemas.microsoft.com/office/drawing/2014/main" id="{00000000-0008-0000-0100-00000C030000}"/>
            </a:ext>
          </a:extLst>
        </xdr:cNvPr>
        <xdr:cNvSpPr/>
      </xdr:nvSpPr>
      <xdr:spPr>
        <a:xfrm>
          <a:off x="15430500" y="1757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161925</xdr:rowOff>
    </xdr:from>
    <xdr:to>
      <xdr:col>85</xdr:col>
      <xdr:colOff>127000</xdr:colOff>
      <xdr:row>102</xdr:row>
      <xdr:rowOff>133350</xdr:rowOff>
    </xdr:to>
    <xdr:cxnSp macro="">
      <xdr:nvCxnSpPr>
        <xdr:cNvPr id="781" name="直線コネクタ 780">
          <a:extLst>
            <a:ext uri="{FF2B5EF4-FFF2-40B4-BE49-F238E27FC236}">
              <a16:creationId xmlns:a16="http://schemas.microsoft.com/office/drawing/2014/main" id="{00000000-0008-0000-0100-00000D030000}"/>
            </a:ext>
          </a:extLst>
        </xdr:cNvPr>
        <xdr:cNvCxnSpPr/>
      </xdr:nvCxnSpPr>
      <xdr:spPr>
        <a:xfrm flipV="1">
          <a:off x="15481300" y="17478375"/>
          <a:ext cx="8382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158750</xdr:rowOff>
    </xdr:from>
    <xdr:to>
      <xdr:col>76</xdr:col>
      <xdr:colOff>165100</xdr:colOff>
      <xdr:row>103</xdr:row>
      <xdr:rowOff>88900</xdr:rowOff>
    </xdr:to>
    <xdr:sp macro="" textlink="">
      <xdr:nvSpPr>
        <xdr:cNvPr id="782" name="楕円 781">
          <a:extLst>
            <a:ext uri="{FF2B5EF4-FFF2-40B4-BE49-F238E27FC236}">
              <a16:creationId xmlns:a16="http://schemas.microsoft.com/office/drawing/2014/main" id="{00000000-0008-0000-0100-00000E030000}"/>
            </a:ext>
          </a:extLst>
        </xdr:cNvPr>
        <xdr:cNvSpPr/>
      </xdr:nvSpPr>
      <xdr:spPr>
        <a:xfrm>
          <a:off x="14541500" y="1764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133350</xdr:rowOff>
    </xdr:from>
    <xdr:to>
      <xdr:col>81</xdr:col>
      <xdr:colOff>50800</xdr:colOff>
      <xdr:row>103</xdr:row>
      <xdr:rowOff>38100</xdr:rowOff>
    </xdr:to>
    <xdr:cxnSp macro="">
      <xdr:nvCxnSpPr>
        <xdr:cNvPr id="783" name="直線コネクタ 782">
          <a:extLst>
            <a:ext uri="{FF2B5EF4-FFF2-40B4-BE49-F238E27FC236}">
              <a16:creationId xmlns:a16="http://schemas.microsoft.com/office/drawing/2014/main" id="{00000000-0008-0000-0100-00000F030000}"/>
            </a:ext>
          </a:extLst>
        </xdr:cNvPr>
        <xdr:cNvCxnSpPr/>
      </xdr:nvCxnSpPr>
      <xdr:spPr>
        <a:xfrm flipV="1">
          <a:off x="14592300" y="176212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116839</xdr:rowOff>
    </xdr:from>
    <xdr:to>
      <xdr:col>72</xdr:col>
      <xdr:colOff>38100</xdr:colOff>
      <xdr:row>103</xdr:row>
      <xdr:rowOff>46989</xdr:rowOff>
    </xdr:to>
    <xdr:sp macro="" textlink="">
      <xdr:nvSpPr>
        <xdr:cNvPr id="784" name="楕円 783">
          <a:extLst>
            <a:ext uri="{FF2B5EF4-FFF2-40B4-BE49-F238E27FC236}">
              <a16:creationId xmlns:a16="http://schemas.microsoft.com/office/drawing/2014/main" id="{00000000-0008-0000-0100-000010030000}"/>
            </a:ext>
          </a:extLst>
        </xdr:cNvPr>
        <xdr:cNvSpPr/>
      </xdr:nvSpPr>
      <xdr:spPr>
        <a:xfrm>
          <a:off x="13652500" y="1760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167639</xdr:rowOff>
    </xdr:from>
    <xdr:to>
      <xdr:col>76</xdr:col>
      <xdr:colOff>114300</xdr:colOff>
      <xdr:row>103</xdr:row>
      <xdr:rowOff>38100</xdr:rowOff>
    </xdr:to>
    <xdr:cxnSp macro="">
      <xdr:nvCxnSpPr>
        <xdr:cNvPr id="785" name="直線コネクタ 784">
          <a:extLst>
            <a:ext uri="{FF2B5EF4-FFF2-40B4-BE49-F238E27FC236}">
              <a16:creationId xmlns:a16="http://schemas.microsoft.com/office/drawing/2014/main" id="{00000000-0008-0000-0100-000011030000}"/>
            </a:ext>
          </a:extLst>
        </xdr:cNvPr>
        <xdr:cNvCxnSpPr/>
      </xdr:nvCxnSpPr>
      <xdr:spPr>
        <a:xfrm>
          <a:off x="13703300" y="1765553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153036</xdr:rowOff>
    </xdr:from>
    <xdr:to>
      <xdr:col>67</xdr:col>
      <xdr:colOff>101600</xdr:colOff>
      <xdr:row>103</xdr:row>
      <xdr:rowOff>83186</xdr:rowOff>
    </xdr:to>
    <xdr:sp macro="" textlink="">
      <xdr:nvSpPr>
        <xdr:cNvPr id="786" name="楕円 785">
          <a:extLst>
            <a:ext uri="{FF2B5EF4-FFF2-40B4-BE49-F238E27FC236}">
              <a16:creationId xmlns:a16="http://schemas.microsoft.com/office/drawing/2014/main" id="{00000000-0008-0000-0100-000012030000}"/>
            </a:ext>
          </a:extLst>
        </xdr:cNvPr>
        <xdr:cNvSpPr/>
      </xdr:nvSpPr>
      <xdr:spPr>
        <a:xfrm>
          <a:off x="12763500" y="1764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167639</xdr:rowOff>
    </xdr:from>
    <xdr:to>
      <xdr:col>71</xdr:col>
      <xdr:colOff>177800</xdr:colOff>
      <xdr:row>103</xdr:row>
      <xdr:rowOff>32386</xdr:rowOff>
    </xdr:to>
    <xdr:cxnSp macro="">
      <xdr:nvCxnSpPr>
        <xdr:cNvPr id="787" name="直線コネクタ 786">
          <a:extLst>
            <a:ext uri="{FF2B5EF4-FFF2-40B4-BE49-F238E27FC236}">
              <a16:creationId xmlns:a16="http://schemas.microsoft.com/office/drawing/2014/main" id="{00000000-0008-0000-0100-000013030000}"/>
            </a:ext>
          </a:extLst>
        </xdr:cNvPr>
        <xdr:cNvCxnSpPr/>
      </xdr:nvCxnSpPr>
      <xdr:spPr>
        <a:xfrm flipV="1">
          <a:off x="12814300" y="17655539"/>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7638</xdr:rowOff>
    </xdr:from>
    <xdr:ext cx="405111" cy="259045"/>
    <xdr:sp macro="" textlink="">
      <xdr:nvSpPr>
        <xdr:cNvPr id="788" name="n_1aveValue【公民館】&#10;有形固定資産減価償却率">
          <a:extLst>
            <a:ext uri="{FF2B5EF4-FFF2-40B4-BE49-F238E27FC236}">
              <a16:creationId xmlns:a16="http://schemas.microsoft.com/office/drawing/2014/main" id="{00000000-0008-0000-0100-000014030000}"/>
            </a:ext>
          </a:extLst>
        </xdr:cNvPr>
        <xdr:cNvSpPr txBox="1"/>
      </xdr:nvSpPr>
      <xdr:spPr>
        <a:xfrm>
          <a:off x="15266044" y="18009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158132</xdr:rowOff>
    </xdr:from>
    <xdr:ext cx="405111" cy="259045"/>
    <xdr:sp macro="" textlink="">
      <xdr:nvSpPr>
        <xdr:cNvPr id="789" name="n_2aveValue【公民館】&#10;有形固定資産減価償却率">
          <a:extLst>
            <a:ext uri="{FF2B5EF4-FFF2-40B4-BE49-F238E27FC236}">
              <a16:creationId xmlns:a16="http://schemas.microsoft.com/office/drawing/2014/main" id="{00000000-0008-0000-0100-000015030000}"/>
            </a:ext>
          </a:extLst>
        </xdr:cNvPr>
        <xdr:cNvSpPr txBox="1"/>
      </xdr:nvSpPr>
      <xdr:spPr>
        <a:xfrm>
          <a:off x="14389744" y="1798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133366</xdr:rowOff>
    </xdr:from>
    <xdr:ext cx="405111" cy="259045"/>
    <xdr:sp macro="" textlink="">
      <xdr:nvSpPr>
        <xdr:cNvPr id="790" name="n_3aveValue【公民館】&#10;有形固定資産減価償却率">
          <a:extLst>
            <a:ext uri="{FF2B5EF4-FFF2-40B4-BE49-F238E27FC236}">
              <a16:creationId xmlns:a16="http://schemas.microsoft.com/office/drawing/2014/main" id="{00000000-0008-0000-0100-000016030000}"/>
            </a:ext>
          </a:extLst>
        </xdr:cNvPr>
        <xdr:cNvSpPr txBox="1"/>
      </xdr:nvSpPr>
      <xdr:spPr>
        <a:xfrm>
          <a:off x="13500744" y="1796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91457</xdr:rowOff>
    </xdr:from>
    <xdr:ext cx="405111" cy="259045"/>
    <xdr:sp macro="" textlink="">
      <xdr:nvSpPr>
        <xdr:cNvPr id="791" name="n_4aveValue【公民館】&#10;有形固定資産減価償却率">
          <a:extLst>
            <a:ext uri="{FF2B5EF4-FFF2-40B4-BE49-F238E27FC236}">
              <a16:creationId xmlns:a16="http://schemas.microsoft.com/office/drawing/2014/main" id="{00000000-0008-0000-0100-000017030000}"/>
            </a:ext>
          </a:extLst>
        </xdr:cNvPr>
        <xdr:cNvSpPr txBox="1"/>
      </xdr:nvSpPr>
      <xdr:spPr>
        <a:xfrm>
          <a:off x="12611744" y="1792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29227</xdr:rowOff>
    </xdr:from>
    <xdr:ext cx="405111" cy="259045"/>
    <xdr:sp macro="" textlink="">
      <xdr:nvSpPr>
        <xdr:cNvPr id="792" name="n_1mainValue【公民館】&#10;有形固定資産減価償却率">
          <a:extLst>
            <a:ext uri="{FF2B5EF4-FFF2-40B4-BE49-F238E27FC236}">
              <a16:creationId xmlns:a16="http://schemas.microsoft.com/office/drawing/2014/main" id="{00000000-0008-0000-0100-000018030000}"/>
            </a:ext>
          </a:extLst>
        </xdr:cNvPr>
        <xdr:cNvSpPr txBox="1"/>
      </xdr:nvSpPr>
      <xdr:spPr>
        <a:xfrm>
          <a:off x="15266044" y="1734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105427</xdr:rowOff>
    </xdr:from>
    <xdr:ext cx="405111" cy="259045"/>
    <xdr:sp macro="" textlink="">
      <xdr:nvSpPr>
        <xdr:cNvPr id="793" name="n_2mainValue【公民館】&#10;有形固定資産減価償却率">
          <a:extLst>
            <a:ext uri="{FF2B5EF4-FFF2-40B4-BE49-F238E27FC236}">
              <a16:creationId xmlns:a16="http://schemas.microsoft.com/office/drawing/2014/main" id="{00000000-0008-0000-0100-000019030000}"/>
            </a:ext>
          </a:extLst>
        </xdr:cNvPr>
        <xdr:cNvSpPr txBox="1"/>
      </xdr:nvSpPr>
      <xdr:spPr>
        <a:xfrm>
          <a:off x="14389744" y="1742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63516</xdr:rowOff>
    </xdr:from>
    <xdr:ext cx="405111" cy="259045"/>
    <xdr:sp macro="" textlink="">
      <xdr:nvSpPr>
        <xdr:cNvPr id="794" name="n_3mainValue【公民館】&#10;有形固定資産減価償却率">
          <a:extLst>
            <a:ext uri="{FF2B5EF4-FFF2-40B4-BE49-F238E27FC236}">
              <a16:creationId xmlns:a16="http://schemas.microsoft.com/office/drawing/2014/main" id="{00000000-0008-0000-0100-00001A030000}"/>
            </a:ext>
          </a:extLst>
        </xdr:cNvPr>
        <xdr:cNvSpPr txBox="1"/>
      </xdr:nvSpPr>
      <xdr:spPr>
        <a:xfrm>
          <a:off x="13500744" y="1737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99713</xdr:rowOff>
    </xdr:from>
    <xdr:ext cx="405111" cy="259045"/>
    <xdr:sp macro="" textlink="">
      <xdr:nvSpPr>
        <xdr:cNvPr id="795" name="n_4mainValue【公民館】&#10;有形固定資産減価償却率">
          <a:extLst>
            <a:ext uri="{FF2B5EF4-FFF2-40B4-BE49-F238E27FC236}">
              <a16:creationId xmlns:a16="http://schemas.microsoft.com/office/drawing/2014/main" id="{00000000-0008-0000-0100-00001B030000}"/>
            </a:ext>
          </a:extLst>
        </xdr:cNvPr>
        <xdr:cNvSpPr txBox="1"/>
      </xdr:nvSpPr>
      <xdr:spPr>
        <a:xfrm>
          <a:off x="12611744" y="17416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00000000-0008-0000-0100-00001C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00000000-0008-0000-0100-00001D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00000000-0008-0000-0100-00001E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00000000-0008-0000-0100-00001F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00000000-0008-0000-0100-000020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00000000-0008-0000-0100-000021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00000000-0008-0000-0100-000022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00000000-0008-0000-0100-000023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00000000-0008-0000-0100-000024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00000000-0008-0000-0100-000025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6" name="直線コネクタ 805">
          <a:extLst>
            <a:ext uri="{FF2B5EF4-FFF2-40B4-BE49-F238E27FC236}">
              <a16:creationId xmlns:a16="http://schemas.microsoft.com/office/drawing/2014/main" id="{00000000-0008-0000-0100-000026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7" name="テキスト ボックス 806">
          <a:extLst>
            <a:ext uri="{FF2B5EF4-FFF2-40B4-BE49-F238E27FC236}">
              <a16:creationId xmlns:a16="http://schemas.microsoft.com/office/drawing/2014/main" id="{00000000-0008-0000-0100-000027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8" name="直線コネクタ 807">
          <a:extLst>
            <a:ext uri="{FF2B5EF4-FFF2-40B4-BE49-F238E27FC236}">
              <a16:creationId xmlns:a16="http://schemas.microsoft.com/office/drawing/2014/main" id="{00000000-0008-0000-0100-000028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9" name="テキスト ボックス 808">
          <a:extLst>
            <a:ext uri="{FF2B5EF4-FFF2-40B4-BE49-F238E27FC236}">
              <a16:creationId xmlns:a16="http://schemas.microsoft.com/office/drawing/2014/main" id="{00000000-0008-0000-0100-000029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0" name="直線コネクタ 809">
          <a:extLst>
            <a:ext uri="{FF2B5EF4-FFF2-40B4-BE49-F238E27FC236}">
              <a16:creationId xmlns:a16="http://schemas.microsoft.com/office/drawing/2014/main" id="{00000000-0008-0000-0100-00002A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1" name="テキスト ボックス 810">
          <a:extLst>
            <a:ext uri="{FF2B5EF4-FFF2-40B4-BE49-F238E27FC236}">
              <a16:creationId xmlns:a16="http://schemas.microsoft.com/office/drawing/2014/main" id="{00000000-0008-0000-0100-00002B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2" name="直線コネクタ 811">
          <a:extLst>
            <a:ext uri="{FF2B5EF4-FFF2-40B4-BE49-F238E27FC236}">
              <a16:creationId xmlns:a16="http://schemas.microsoft.com/office/drawing/2014/main" id="{00000000-0008-0000-0100-00002C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3" name="テキスト ボックス 812">
          <a:extLst>
            <a:ext uri="{FF2B5EF4-FFF2-40B4-BE49-F238E27FC236}">
              <a16:creationId xmlns:a16="http://schemas.microsoft.com/office/drawing/2014/main" id="{00000000-0008-0000-0100-00002D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00000000-0008-0000-0100-00002E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00000000-0008-0000-0100-00002F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a:extLst>
            <a:ext uri="{FF2B5EF4-FFF2-40B4-BE49-F238E27FC236}">
              <a16:creationId xmlns:a16="http://schemas.microsoft.com/office/drawing/2014/main" id="{00000000-0008-0000-0100-000030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817" name="直線コネクタ 816">
          <a:extLst>
            <a:ext uri="{FF2B5EF4-FFF2-40B4-BE49-F238E27FC236}">
              <a16:creationId xmlns:a16="http://schemas.microsoft.com/office/drawing/2014/main" id="{00000000-0008-0000-0100-000031030000}"/>
            </a:ext>
          </a:extLst>
        </xdr:cNvPr>
        <xdr:cNvCxnSpPr/>
      </xdr:nvCxnSpPr>
      <xdr:spPr>
        <a:xfrm flipV="1">
          <a:off x="22160864" y="171823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18" name="【公民館】&#10;一人当たり面積最小値テキスト">
          <a:extLst>
            <a:ext uri="{FF2B5EF4-FFF2-40B4-BE49-F238E27FC236}">
              <a16:creationId xmlns:a16="http://schemas.microsoft.com/office/drawing/2014/main" id="{00000000-0008-0000-0100-000032030000}"/>
            </a:ext>
          </a:extLst>
        </xdr:cNvPr>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19" name="直線コネクタ 818">
          <a:extLst>
            <a:ext uri="{FF2B5EF4-FFF2-40B4-BE49-F238E27FC236}">
              <a16:creationId xmlns:a16="http://schemas.microsoft.com/office/drawing/2014/main" id="{00000000-0008-0000-0100-000033030000}"/>
            </a:ext>
          </a:extLst>
        </xdr:cNvPr>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820" name="【公民館】&#10;一人当たり面積最大値テキスト">
          <a:extLst>
            <a:ext uri="{FF2B5EF4-FFF2-40B4-BE49-F238E27FC236}">
              <a16:creationId xmlns:a16="http://schemas.microsoft.com/office/drawing/2014/main" id="{00000000-0008-0000-0100-000034030000}"/>
            </a:ext>
          </a:extLst>
        </xdr:cNvPr>
        <xdr:cNvSpPr txBox="1"/>
      </xdr:nvSpPr>
      <xdr:spPr>
        <a:xfrm>
          <a:off x="2219960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821" name="直線コネクタ 820">
          <a:extLst>
            <a:ext uri="{FF2B5EF4-FFF2-40B4-BE49-F238E27FC236}">
              <a16:creationId xmlns:a16="http://schemas.microsoft.com/office/drawing/2014/main" id="{00000000-0008-0000-0100-000035030000}"/>
            </a:ext>
          </a:extLst>
        </xdr:cNvPr>
        <xdr:cNvCxnSpPr/>
      </xdr:nvCxnSpPr>
      <xdr:spPr>
        <a:xfrm>
          <a:off x="22072600" y="1718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170705</xdr:rowOff>
    </xdr:from>
    <xdr:ext cx="469744" cy="259045"/>
    <xdr:sp macro="" textlink="">
      <xdr:nvSpPr>
        <xdr:cNvPr id="822" name="【公民館】&#10;一人当たり面積平均値テキスト">
          <a:extLst>
            <a:ext uri="{FF2B5EF4-FFF2-40B4-BE49-F238E27FC236}">
              <a16:creationId xmlns:a16="http://schemas.microsoft.com/office/drawing/2014/main" id="{00000000-0008-0000-0100-000036030000}"/>
            </a:ext>
          </a:extLst>
        </xdr:cNvPr>
        <xdr:cNvSpPr txBox="1"/>
      </xdr:nvSpPr>
      <xdr:spPr>
        <a:xfrm>
          <a:off x="22199600" y="18172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823" name="フローチャート: 判断 822">
          <a:extLst>
            <a:ext uri="{FF2B5EF4-FFF2-40B4-BE49-F238E27FC236}">
              <a16:creationId xmlns:a16="http://schemas.microsoft.com/office/drawing/2014/main" id="{00000000-0008-0000-0100-000037030000}"/>
            </a:ext>
          </a:extLst>
        </xdr:cNvPr>
        <xdr:cNvSpPr/>
      </xdr:nvSpPr>
      <xdr:spPr>
        <a:xfrm>
          <a:off x="221107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824" name="フローチャート: 判断 823">
          <a:extLst>
            <a:ext uri="{FF2B5EF4-FFF2-40B4-BE49-F238E27FC236}">
              <a16:creationId xmlns:a16="http://schemas.microsoft.com/office/drawing/2014/main" id="{00000000-0008-0000-0100-000038030000}"/>
            </a:ext>
          </a:extLst>
        </xdr:cNvPr>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825" name="フローチャート: 判断 824">
          <a:extLst>
            <a:ext uri="{FF2B5EF4-FFF2-40B4-BE49-F238E27FC236}">
              <a16:creationId xmlns:a16="http://schemas.microsoft.com/office/drawing/2014/main" id="{00000000-0008-0000-0100-000039030000}"/>
            </a:ext>
          </a:extLst>
        </xdr:cNvPr>
        <xdr:cNvSpPr/>
      </xdr:nvSpPr>
      <xdr:spPr>
        <a:xfrm>
          <a:off x="20383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826" name="フローチャート: 判断 825">
          <a:extLst>
            <a:ext uri="{FF2B5EF4-FFF2-40B4-BE49-F238E27FC236}">
              <a16:creationId xmlns:a16="http://schemas.microsoft.com/office/drawing/2014/main" id="{00000000-0008-0000-0100-00003A030000}"/>
            </a:ext>
          </a:extLst>
        </xdr:cNvPr>
        <xdr:cNvSpPr/>
      </xdr:nvSpPr>
      <xdr:spPr>
        <a:xfrm>
          <a:off x="19494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xdr:rowOff>
    </xdr:from>
    <xdr:to>
      <xdr:col>98</xdr:col>
      <xdr:colOff>38100</xdr:colOff>
      <xdr:row>106</xdr:row>
      <xdr:rowOff>117856</xdr:rowOff>
    </xdr:to>
    <xdr:sp macro="" textlink="">
      <xdr:nvSpPr>
        <xdr:cNvPr id="827" name="フローチャート: 判断 826">
          <a:extLst>
            <a:ext uri="{FF2B5EF4-FFF2-40B4-BE49-F238E27FC236}">
              <a16:creationId xmlns:a16="http://schemas.microsoft.com/office/drawing/2014/main" id="{00000000-0008-0000-0100-00003B030000}"/>
            </a:ext>
          </a:extLst>
        </xdr:cNvPr>
        <xdr:cNvSpPr/>
      </xdr:nvSpPr>
      <xdr:spPr>
        <a:xfrm>
          <a:off x="18605500" y="1818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0000000-0008-0000-0100-00003C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0000000-0008-0000-0100-00003D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000000-0008-0000-0100-00003E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100-00003F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100-000040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68835</xdr:rowOff>
    </xdr:from>
    <xdr:to>
      <xdr:col>116</xdr:col>
      <xdr:colOff>114300</xdr:colOff>
      <xdr:row>105</xdr:row>
      <xdr:rowOff>170435</xdr:rowOff>
    </xdr:to>
    <xdr:sp macro="" textlink="">
      <xdr:nvSpPr>
        <xdr:cNvPr id="833" name="楕円 832">
          <a:extLst>
            <a:ext uri="{FF2B5EF4-FFF2-40B4-BE49-F238E27FC236}">
              <a16:creationId xmlns:a16="http://schemas.microsoft.com/office/drawing/2014/main" id="{00000000-0008-0000-0100-000041030000}"/>
            </a:ext>
          </a:extLst>
        </xdr:cNvPr>
        <xdr:cNvSpPr/>
      </xdr:nvSpPr>
      <xdr:spPr>
        <a:xfrm>
          <a:off x="22110700" y="1807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91712</xdr:rowOff>
    </xdr:from>
    <xdr:ext cx="469744" cy="259045"/>
    <xdr:sp macro="" textlink="">
      <xdr:nvSpPr>
        <xdr:cNvPr id="834" name="【公民館】&#10;一人当たり面積該当値テキスト">
          <a:extLst>
            <a:ext uri="{FF2B5EF4-FFF2-40B4-BE49-F238E27FC236}">
              <a16:creationId xmlns:a16="http://schemas.microsoft.com/office/drawing/2014/main" id="{00000000-0008-0000-0100-000042030000}"/>
            </a:ext>
          </a:extLst>
        </xdr:cNvPr>
        <xdr:cNvSpPr txBox="1"/>
      </xdr:nvSpPr>
      <xdr:spPr>
        <a:xfrm>
          <a:off x="22199600" y="17922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84837</xdr:rowOff>
    </xdr:from>
    <xdr:to>
      <xdr:col>112</xdr:col>
      <xdr:colOff>38100</xdr:colOff>
      <xdr:row>106</xdr:row>
      <xdr:rowOff>14987</xdr:rowOff>
    </xdr:to>
    <xdr:sp macro="" textlink="">
      <xdr:nvSpPr>
        <xdr:cNvPr id="835" name="楕円 834">
          <a:extLst>
            <a:ext uri="{FF2B5EF4-FFF2-40B4-BE49-F238E27FC236}">
              <a16:creationId xmlns:a16="http://schemas.microsoft.com/office/drawing/2014/main" id="{00000000-0008-0000-0100-000043030000}"/>
            </a:ext>
          </a:extLst>
        </xdr:cNvPr>
        <xdr:cNvSpPr/>
      </xdr:nvSpPr>
      <xdr:spPr>
        <a:xfrm>
          <a:off x="21272500" y="18087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119635</xdr:rowOff>
    </xdr:from>
    <xdr:to>
      <xdr:col>116</xdr:col>
      <xdr:colOff>63500</xdr:colOff>
      <xdr:row>105</xdr:row>
      <xdr:rowOff>135637</xdr:rowOff>
    </xdr:to>
    <xdr:cxnSp macro="">
      <xdr:nvCxnSpPr>
        <xdr:cNvPr id="836" name="直線コネクタ 835">
          <a:extLst>
            <a:ext uri="{FF2B5EF4-FFF2-40B4-BE49-F238E27FC236}">
              <a16:creationId xmlns:a16="http://schemas.microsoft.com/office/drawing/2014/main" id="{00000000-0008-0000-0100-000044030000}"/>
            </a:ext>
          </a:extLst>
        </xdr:cNvPr>
        <xdr:cNvCxnSpPr/>
      </xdr:nvCxnSpPr>
      <xdr:spPr>
        <a:xfrm flipV="1">
          <a:off x="21323300" y="18121885"/>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84837</xdr:rowOff>
    </xdr:from>
    <xdr:to>
      <xdr:col>107</xdr:col>
      <xdr:colOff>101600</xdr:colOff>
      <xdr:row>106</xdr:row>
      <xdr:rowOff>14987</xdr:rowOff>
    </xdr:to>
    <xdr:sp macro="" textlink="">
      <xdr:nvSpPr>
        <xdr:cNvPr id="837" name="楕円 836">
          <a:extLst>
            <a:ext uri="{FF2B5EF4-FFF2-40B4-BE49-F238E27FC236}">
              <a16:creationId xmlns:a16="http://schemas.microsoft.com/office/drawing/2014/main" id="{00000000-0008-0000-0100-000045030000}"/>
            </a:ext>
          </a:extLst>
        </xdr:cNvPr>
        <xdr:cNvSpPr/>
      </xdr:nvSpPr>
      <xdr:spPr>
        <a:xfrm>
          <a:off x="20383500" y="18087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135637</xdr:rowOff>
    </xdr:from>
    <xdr:to>
      <xdr:col>111</xdr:col>
      <xdr:colOff>177800</xdr:colOff>
      <xdr:row>105</xdr:row>
      <xdr:rowOff>135637</xdr:rowOff>
    </xdr:to>
    <xdr:cxnSp macro="">
      <xdr:nvCxnSpPr>
        <xdr:cNvPr id="838" name="直線コネクタ 837">
          <a:extLst>
            <a:ext uri="{FF2B5EF4-FFF2-40B4-BE49-F238E27FC236}">
              <a16:creationId xmlns:a16="http://schemas.microsoft.com/office/drawing/2014/main" id="{00000000-0008-0000-0100-000046030000}"/>
            </a:ext>
          </a:extLst>
        </xdr:cNvPr>
        <xdr:cNvCxnSpPr/>
      </xdr:nvCxnSpPr>
      <xdr:spPr>
        <a:xfrm>
          <a:off x="20434300" y="181378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109982</xdr:rowOff>
    </xdr:from>
    <xdr:to>
      <xdr:col>102</xdr:col>
      <xdr:colOff>165100</xdr:colOff>
      <xdr:row>106</xdr:row>
      <xdr:rowOff>40132</xdr:rowOff>
    </xdr:to>
    <xdr:sp macro="" textlink="">
      <xdr:nvSpPr>
        <xdr:cNvPr id="839" name="楕円 838">
          <a:extLst>
            <a:ext uri="{FF2B5EF4-FFF2-40B4-BE49-F238E27FC236}">
              <a16:creationId xmlns:a16="http://schemas.microsoft.com/office/drawing/2014/main" id="{00000000-0008-0000-0100-000047030000}"/>
            </a:ext>
          </a:extLst>
        </xdr:cNvPr>
        <xdr:cNvSpPr/>
      </xdr:nvSpPr>
      <xdr:spPr>
        <a:xfrm>
          <a:off x="19494500" y="1811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135637</xdr:rowOff>
    </xdr:from>
    <xdr:to>
      <xdr:col>107</xdr:col>
      <xdr:colOff>50800</xdr:colOff>
      <xdr:row>105</xdr:row>
      <xdr:rowOff>160782</xdr:rowOff>
    </xdr:to>
    <xdr:cxnSp macro="">
      <xdr:nvCxnSpPr>
        <xdr:cNvPr id="840" name="直線コネクタ 839">
          <a:extLst>
            <a:ext uri="{FF2B5EF4-FFF2-40B4-BE49-F238E27FC236}">
              <a16:creationId xmlns:a16="http://schemas.microsoft.com/office/drawing/2014/main" id="{00000000-0008-0000-0100-000048030000}"/>
            </a:ext>
          </a:extLst>
        </xdr:cNvPr>
        <xdr:cNvCxnSpPr/>
      </xdr:nvCxnSpPr>
      <xdr:spPr>
        <a:xfrm flipV="1">
          <a:off x="19545300" y="18137887"/>
          <a:ext cx="889000" cy="2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125985</xdr:rowOff>
    </xdr:from>
    <xdr:to>
      <xdr:col>98</xdr:col>
      <xdr:colOff>38100</xdr:colOff>
      <xdr:row>106</xdr:row>
      <xdr:rowOff>56135</xdr:rowOff>
    </xdr:to>
    <xdr:sp macro="" textlink="">
      <xdr:nvSpPr>
        <xdr:cNvPr id="841" name="楕円 840">
          <a:extLst>
            <a:ext uri="{FF2B5EF4-FFF2-40B4-BE49-F238E27FC236}">
              <a16:creationId xmlns:a16="http://schemas.microsoft.com/office/drawing/2014/main" id="{00000000-0008-0000-0100-000049030000}"/>
            </a:ext>
          </a:extLst>
        </xdr:cNvPr>
        <xdr:cNvSpPr/>
      </xdr:nvSpPr>
      <xdr:spPr>
        <a:xfrm>
          <a:off x="18605500" y="1812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160782</xdr:rowOff>
    </xdr:from>
    <xdr:to>
      <xdr:col>102</xdr:col>
      <xdr:colOff>114300</xdr:colOff>
      <xdr:row>106</xdr:row>
      <xdr:rowOff>5335</xdr:rowOff>
    </xdr:to>
    <xdr:cxnSp macro="">
      <xdr:nvCxnSpPr>
        <xdr:cNvPr id="842" name="直線コネクタ 841">
          <a:extLst>
            <a:ext uri="{FF2B5EF4-FFF2-40B4-BE49-F238E27FC236}">
              <a16:creationId xmlns:a16="http://schemas.microsoft.com/office/drawing/2014/main" id="{00000000-0008-0000-0100-00004A030000}"/>
            </a:ext>
          </a:extLst>
        </xdr:cNvPr>
        <xdr:cNvCxnSpPr/>
      </xdr:nvCxnSpPr>
      <xdr:spPr>
        <a:xfrm flipV="1">
          <a:off x="18656300" y="18163032"/>
          <a:ext cx="889000" cy="1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106697</xdr:rowOff>
    </xdr:from>
    <xdr:ext cx="469744" cy="259045"/>
    <xdr:sp macro="" textlink="">
      <xdr:nvSpPr>
        <xdr:cNvPr id="843" name="n_1aveValue【公民館】&#10;一人当たり面積">
          <a:extLst>
            <a:ext uri="{FF2B5EF4-FFF2-40B4-BE49-F238E27FC236}">
              <a16:creationId xmlns:a16="http://schemas.microsoft.com/office/drawing/2014/main" id="{00000000-0008-0000-0100-00004B030000}"/>
            </a:ext>
          </a:extLst>
        </xdr:cNvPr>
        <xdr:cNvSpPr txBox="1"/>
      </xdr:nvSpPr>
      <xdr:spPr>
        <a:xfrm>
          <a:off x="21075727" y="1828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102125</xdr:rowOff>
    </xdr:from>
    <xdr:ext cx="469744" cy="259045"/>
    <xdr:sp macro="" textlink="">
      <xdr:nvSpPr>
        <xdr:cNvPr id="844" name="n_2aveValue【公民館】&#10;一人当たり面積">
          <a:extLst>
            <a:ext uri="{FF2B5EF4-FFF2-40B4-BE49-F238E27FC236}">
              <a16:creationId xmlns:a16="http://schemas.microsoft.com/office/drawing/2014/main" id="{00000000-0008-0000-0100-00004C030000}"/>
            </a:ext>
          </a:extLst>
        </xdr:cNvPr>
        <xdr:cNvSpPr txBox="1"/>
      </xdr:nvSpPr>
      <xdr:spPr>
        <a:xfrm>
          <a:off x="20199427" y="1827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102125</xdr:rowOff>
    </xdr:from>
    <xdr:ext cx="469744" cy="259045"/>
    <xdr:sp macro="" textlink="">
      <xdr:nvSpPr>
        <xdr:cNvPr id="845" name="n_3aveValue【公民館】&#10;一人当たり面積">
          <a:extLst>
            <a:ext uri="{FF2B5EF4-FFF2-40B4-BE49-F238E27FC236}">
              <a16:creationId xmlns:a16="http://schemas.microsoft.com/office/drawing/2014/main" id="{00000000-0008-0000-0100-00004D030000}"/>
            </a:ext>
          </a:extLst>
        </xdr:cNvPr>
        <xdr:cNvSpPr txBox="1"/>
      </xdr:nvSpPr>
      <xdr:spPr>
        <a:xfrm>
          <a:off x="19310427" y="1827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108983</xdr:rowOff>
    </xdr:from>
    <xdr:ext cx="469744" cy="259045"/>
    <xdr:sp macro="" textlink="">
      <xdr:nvSpPr>
        <xdr:cNvPr id="846" name="n_4aveValue【公民館】&#10;一人当たり面積">
          <a:extLst>
            <a:ext uri="{FF2B5EF4-FFF2-40B4-BE49-F238E27FC236}">
              <a16:creationId xmlns:a16="http://schemas.microsoft.com/office/drawing/2014/main" id="{00000000-0008-0000-0100-00004E030000}"/>
            </a:ext>
          </a:extLst>
        </xdr:cNvPr>
        <xdr:cNvSpPr txBox="1"/>
      </xdr:nvSpPr>
      <xdr:spPr>
        <a:xfrm>
          <a:off x="18421427" y="1828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31514</xdr:rowOff>
    </xdr:from>
    <xdr:ext cx="469744" cy="259045"/>
    <xdr:sp macro="" textlink="">
      <xdr:nvSpPr>
        <xdr:cNvPr id="847" name="n_1mainValue【公民館】&#10;一人当たり面積">
          <a:extLst>
            <a:ext uri="{FF2B5EF4-FFF2-40B4-BE49-F238E27FC236}">
              <a16:creationId xmlns:a16="http://schemas.microsoft.com/office/drawing/2014/main" id="{00000000-0008-0000-0100-00004F030000}"/>
            </a:ext>
          </a:extLst>
        </xdr:cNvPr>
        <xdr:cNvSpPr txBox="1"/>
      </xdr:nvSpPr>
      <xdr:spPr>
        <a:xfrm>
          <a:off x="21075727" y="17862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31514</xdr:rowOff>
    </xdr:from>
    <xdr:ext cx="469744" cy="259045"/>
    <xdr:sp macro="" textlink="">
      <xdr:nvSpPr>
        <xdr:cNvPr id="848" name="n_2mainValue【公民館】&#10;一人当たり面積">
          <a:extLst>
            <a:ext uri="{FF2B5EF4-FFF2-40B4-BE49-F238E27FC236}">
              <a16:creationId xmlns:a16="http://schemas.microsoft.com/office/drawing/2014/main" id="{00000000-0008-0000-0100-000050030000}"/>
            </a:ext>
          </a:extLst>
        </xdr:cNvPr>
        <xdr:cNvSpPr txBox="1"/>
      </xdr:nvSpPr>
      <xdr:spPr>
        <a:xfrm>
          <a:off x="20199427" y="17862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56659</xdr:rowOff>
    </xdr:from>
    <xdr:ext cx="469744" cy="259045"/>
    <xdr:sp macro="" textlink="">
      <xdr:nvSpPr>
        <xdr:cNvPr id="849" name="n_3mainValue【公民館】&#10;一人当たり面積">
          <a:extLst>
            <a:ext uri="{FF2B5EF4-FFF2-40B4-BE49-F238E27FC236}">
              <a16:creationId xmlns:a16="http://schemas.microsoft.com/office/drawing/2014/main" id="{00000000-0008-0000-0100-000051030000}"/>
            </a:ext>
          </a:extLst>
        </xdr:cNvPr>
        <xdr:cNvSpPr txBox="1"/>
      </xdr:nvSpPr>
      <xdr:spPr>
        <a:xfrm>
          <a:off x="19310427" y="1788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72662</xdr:rowOff>
    </xdr:from>
    <xdr:ext cx="469744" cy="259045"/>
    <xdr:sp macro="" textlink="">
      <xdr:nvSpPr>
        <xdr:cNvPr id="850" name="n_4mainValue【公民館】&#10;一人当たり面積">
          <a:extLst>
            <a:ext uri="{FF2B5EF4-FFF2-40B4-BE49-F238E27FC236}">
              <a16:creationId xmlns:a16="http://schemas.microsoft.com/office/drawing/2014/main" id="{00000000-0008-0000-0100-000052030000}"/>
            </a:ext>
          </a:extLst>
        </xdr:cNvPr>
        <xdr:cNvSpPr txBox="1"/>
      </xdr:nvSpPr>
      <xdr:spPr>
        <a:xfrm>
          <a:off x="18421427" y="1790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00000000-0008-0000-0100-000053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00000000-0008-0000-0100-000054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00000000-0008-0000-0100-000055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本市の施設類型別における有形固定資産減価償却率は、類似団体平均と比べると高い傾向にある。</a:t>
          </a:r>
        </a:p>
        <a:p>
          <a:r>
            <a:rPr kumimoji="1" lang="ja-JP" altLang="en-US" sz="1300">
              <a:latin typeface="ＭＳ Ｐゴシック" panose="020B0600070205080204" pitchFamily="50" charset="-128"/>
              <a:ea typeface="ＭＳ Ｐゴシック" panose="020B0600070205080204" pitchFamily="50" charset="-128"/>
            </a:rPr>
            <a:t>　インフラ資産においては、道路、橋りょう・トンネルともに高い償却率を示しており、一人あたりの延長、額も大きいことから、今後の維持・更新について計画的な実施が求められている。</a:t>
          </a:r>
        </a:p>
        <a:p>
          <a:r>
            <a:rPr kumimoji="1" lang="ja-JP" altLang="en-US" sz="1300">
              <a:latin typeface="ＭＳ Ｐゴシック" panose="020B0600070205080204" pitchFamily="50" charset="-128"/>
              <a:ea typeface="ＭＳ Ｐゴシック" panose="020B0600070205080204" pitchFamily="50" charset="-128"/>
            </a:rPr>
            <a:t>　認定こども園・幼稚園・保育園、児童館においても類似団体に比べ償却率が高く、子育て世帯が住みやすいまちづくりを進める上で課題となる。　今後も、公共施設マネジメント基本計画を段階的に見直しながら進捗を図り、市全体で老朽化の進む施設の長寿命化に係る改修や集約化・複合化、除却を計画的に行っていく。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京都府福知山市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74,540
73,099
552.54
50,326,246
49,599,046
659,905
25,290,991
44,209,917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28.3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771606"/>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546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771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96900</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440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125004</xdr:rowOff>
    </xdr:from>
    <xdr:to>
      <xdr:col>6</xdr:col>
      <xdr:colOff>38100</xdr:colOff>
      <xdr:row>37</xdr:row>
      <xdr:rowOff>55154</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29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126637</xdr:rowOff>
    </xdr:from>
    <xdr:to>
      <xdr:col>24</xdr:col>
      <xdr:colOff>114300</xdr:colOff>
      <xdr:row>35</xdr:row>
      <xdr:rowOff>56787</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5955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149514</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5807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97246</xdr:rowOff>
    </xdr:from>
    <xdr:to>
      <xdr:col>20</xdr:col>
      <xdr:colOff>38100</xdr:colOff>
      <xdr:row>35</xdr:row>
      <xdr:rowOff>27396</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5926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148046</xdr:rowOff>
    </xdr:from>
    <xdr:to>
      <xdr:col>24</xdr:col>
      <xdr:colOff>63500</xdr:colOff>
      <xdr:row>35</xdr:row>
      <xdr:rowOff>5987</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5977346"/>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76019</xdr:rowOff>
    </xdr:from>
    <xdr:to>
      <xdr:col>15</xdr:col>
      <xdr:colOff>101600</xdr:colOff>
      <xdr:row>35</xdr:row>
      <xdr:rowOff>6169</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590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126819</xdr:rowOff>
    </xdr:from>
    <xdr:to>
      <xdr:col>19</xdr:col>
      <xdr:colOff>177800</xdr:colOff>
      <xdr:row>34</xdr:row>
      <xdr:rowOff>148046</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5956119"/>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43361</xdr:rowOff>
    </xdr:from>
    <xdr:to>
      <xdr:col>10</xdr:col>
      <xdr:colOff>165100</xdr:colOff>
      <xdr:row>34</xdr:row>
      <xdr:rowOff>144961</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5872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94161</xdr:rowOff>
    </xdr:from>
    <xdr:to>
      <xdr:col>15</xdr:col>
      <xdr:colOff>50800</xdr:colOff>
      <xdr:row>34</xdr:row>
      <xdr:rowOff>126819</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592346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10704</xdr:rowOff>
    </xdr:from>
    <xdr:to>
      <xdr:col>6</xdr:col>
      <xdr:colOff>38100</xdr:colOff>
      <xdr:row>34</xdr:row>
      <xdr:rowOff>112304</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5840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61504</xdr:rowOff>
    </xdr:from>
    <xdr:to>
      <xdr:col>10</xdr:col>
      <xdr:colOff>114300</xdr:colOff>
      <xdr:row>34</xdr:row>
      <xdr:rowOff>94161</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589080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155683</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49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158949</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131190</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47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46281</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389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43923</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5701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22696</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5680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161488</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5647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128831</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5615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57658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10515600"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48277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10515600" y="639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101600</xdr:rowOff>
    </xdr:from>
    <xdr:to>
      <xdr:col>36</xdr:col>
      <xdr:colOff>165100</xdr:colOff>
      <xdr:row>39</xdr:row>
      <xdr:rowOff>31750</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921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127000</xdr:rowOff>
    </xdr:from>
    <xdr:to>
      <xdr:col>55</xdr:col>
      <xdr:colOff>50800</xdr:colOff>
      <xdr:row>39</xdr:row>
      <xdr:rowOff>57150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10426700" y="66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105427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10515600" y="662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127000</xdr:rowOff>
    </xdr:from>
    <xdr:to>
      <xdr:col>50</xdr:col>
      <xdr:colOff>165100</xdr:colOff>
      <xdr:row>39</xdr:row>
      <xdr:rowOff>57150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9588500" y="66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6350</xdr:rowOff>
    </xdr:from>
    <xdr:to>
      <xdr:col>55</xdr:col>
      <xdr:colOff>0</xdr:colOff>
      <xdr:row>39</xdr:row>
      <xdr:rowOff>6350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9639300" y="6692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152400</xdr:rowOff>
    </xdr:from>
    <xdr:to>
      <xdr:col>46</xdr:col>
      <xdr:colOff>38100</xdr:colOff>
      <xdr:row>39</xdr:row>
      <xdr:rowOff>82550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86995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6350</xdr:rowOff>
    </xdr:from>
    <xdr:to>
      <xdr:col>50</xdr:col>
      <xdr:colOff>114300</xdr:colOff>
      <xdr:row>39</xdr:row>
      <xdr:rowOff>31750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flipV="1">
          <a:off x="8750300" y="66929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165100</xdr:rowOff>
    </xdr:from>
    <xdr:to>
      <xdr:col>41</xdr:col>
      <xdr:colOff>101600</xdr:colOff>
      <xdr:row>39</xdr:row>
      <xdr:rowOff>95250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31750</xdr:rowOff>
    </xdr:from>
    <xdr:to>
      <xdr:col>45</xdr:col>
      <xdr:colOff>177800</xdr:colOff>
      <xdr:row>39</xdr:row>
      <xdr:rowOff>44450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flipV="1">
          <a:off x="7861300" y="6718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165100</xdr:rowOff>
    </xdr:from>
    <xdr:to>
      <xdr:col>36</xdr:col>
      <xdr:colOff>165100</xdr:colOff>
      <xdr:row>39</xdr:row>
      <xdr:rowOff>95250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44450</xdr:rowOff>
    </xdr:from>
    <xdr:to>
      <xdr:col>41</xdr:col>
      <xdr:colOff>50800</xdr:colOff>
      <xdr:row>39</xdr:row>
      <xdr:rowOff>44450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143527</xdr:rowOff>
    </xdr:from>
    <xdr:ext cx="469744" cy="259045"/>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93917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8515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7626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48277</xdr:rowOff>
    </xdr:from>
    <xdr:ext cx="469744" cy="259045"/>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737427"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48277</xdr:rowOff>
    </xdr:from>
    <xdr:ext cx="469744" cy="25904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9391727"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73677</xdr:rowOff>
    </xdr:from>
    <xdr:ext cx="469744" cy="259045"/>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851542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86377</xdr:rowOff>
    </xdr:from>
    <xdr:ext cx="469744" cy="259045"/>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7626427" y="677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86377</xdr:rowOff>
    </xdr:from>
    <xdr:ext cx="469744" cy="259045"/>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737427" y="677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02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flipV="1">
          <a:off x="4634865" y="9549765"/>
          <a:ext cx="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00000000-0008-0000-0200-0000AE000000}"/>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0000000-0008-0000-0200-0000B0000000}"/>
            </a:ext>
          </a:extLst>
        </xdr:cNvPr>
        <xdr:cNvSpPr txBox="1"/>
      </xdr:nvSpPr>
      <xdr:spPr>
        <a:xfrm>
          <a:off x="4673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4546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103522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0000000-0008-0000-0200-0000B2000000}"/>
            </a:ext>
          </a:extLst>
        </xdr:cNvPr>
        <xdr:cNvSpPr txBox="1"/>
      </xdr:nvSpPr>
      <xdr:spPr>
        <a:xfrm>
          <a:off x="4673600" y="10219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2857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079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124460</xdr:rowOff>
    </xdr:from>
    <xdr:to>
      <xdr:col>24</xdr:col>
      <xdr:colOff>114300</xdr:colOff>
      <xdr:row>61</xdr:row>
      <xdr:rowOff>54610</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4584700" y="1041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102887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0000000-0008-0000-0200-0000BE000000}"/>
            </a:ext>
          </a:extLst>
        </xdr:cNvPr>
        <xdr:cNvSpPr txBox="1"/>
      </xdr:nvSpPr>
      <xdr:spPr>
        <a:xfrm>
          <a:off x="4673600"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86360</xdr:rowOff>
    </xdr:from>
    <xdr:to>
      <xdr:col>20</xdr:col>
      <xdr:colOff>38100</xdr:colOff>
      <xdr:row>61</xdr:row>
      <xdr:rowOff>16510</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3746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137160</xdr:rowOff>
    </xdr:from>
    <xdr:to>
      <xdr:col>24</xdr:col>
      <xdr:colOff>63500</xdr:colOff>
      <xdr:row>61</xdr:row>
      <xdr:rowOff>3810</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3797300" y="1042416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61595</xdr:rowOff>
    </xdr:from>
    <xdr:to>
      <xdr:col>15</xdr:col>
      <xdr:colOff>101600</xdr:colOff>
      <xdr:row>60</xdr:row>
      <xdr:rowOff>163195</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2857500" y="1034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112395</xdr:rowOff>
    </xdr:from>
    <xdr:to>
      <xdr:col>19</xdr:col>
      <xdr:colOff>177800</xdr:colOff>
      <xdr:row>60</xdr:row>
      <xdr:rowOff>137160</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2908300" y="1039939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31115</xdr:rowOff>
    </xdr:from>
    <xdr:to>
      <xdr:col>10</xdr:col>
      <xdr:colOff>165100</xdr:colOff>
      <xdr:row>60</xdr:row>
      <xdr:rowOff>132715</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968500" y="1031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81915</xdr:rowOff>
    </xdr:from>
    <xdr:to>
      <xdr:col>15</xdr:col>
      <xdr:colOff>50800</xdr:colOff>
      <xdr:row>60</xdr:row>
      <xdr:rowOff>112395</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2019300" y="1036891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15875</xdr:rowOff>
    </xdr:from>
    <xdr:to>
      <xdr:col>6</xdr:col>
      <xdr:colOff>38100</xdr:colOff>
      <xdr:row>60</xdr:row>
      <xdr:rowOff>117475</xdr:rowOff>
    </xdr:to>
    <xdr:sp macro="" textlink="">
      <xdr:nvSpPr>
        <xdr:cNvPr id="197" name="楕円 196">
          <a:extLst>
            <a:ext uri="{FF2B5EF4-FFF2-40B4-BE49-F238E27FC236}">
              <a16:creationId xmlns:a16="http://schemas.microsoft.com/office/drawing/2014/main" id="{00000000-0008-0000-0200-0000C5000000}"/>
            </a:ext>
          </a:extLst>
        </xdr:cNvPr>
        <xdr:cNvSpPr/>
      </xdr:nvSpPr>
      <xdr:spPr>
        <a:xfrm>
          <a:off x="1079500" y="1030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66675</xdr:rowOff>
    </xdr:from>
    <xdr:to>
      <xdr:col>10</xdr:col>
      <xdr:colOff>114300</xdr:colOff>
      <xdr:row>60</xdr:row>
      <xdr:rowOff>81915</xdr:rowOff>
    </xdr:to>
    <xdr:cxnSp macro="">
      <xdr:nvCxnSpPr>
        <xdr:cNvPr id="198" name="直線コネクタ 197">
          <a:extLst>
            <a:ext uri="{FF2B5EF4-FFF2-40B4-BE49-F238E27FC236}">
              <a16:creationId xmlns:a16="http://schemas.microsoft.com/office/drawing/2014/main" id="{00000000-0008-0000-0200-0000C6000000}"/>
            </a:ext>
          </a:extLst>
        </xdr:cNvPr>
        <xdr:cNvCxnSpPr/>
      </xdr:nvCxnSpPr>
      <xdr:spPr>
        <a:xfrm>
          <a:off x="1130300" y="1035367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9" name="n_1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35820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145432</xdr:rowOff>
    </xdr:from>
    <xdr:ext cx="405111" cy="259045"/>
    <xdr:sp macro="" textlink="">
      <xdr:nvSpPr>
        <xdr:cNvPr id="200" name="n_2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270574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128287</xdr:rowOff>
    </xdr:from>
    <xdr:ext cx="405111" cy="259045"/>
    <xdr:sp macro="" textlink="">
      <xdr:nvSpPr>
        <xdr:cNvPr id="201" name="n_3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1816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125747</xdr:rowOff>
    </xdr:from>
    <xdr:ext cx="405111" cy="259045"/>
    <xdr:sp macro="" textlink="">
      <xdr:nvSpPr>
        <xdr:cNvPr id="202" name="n_4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9277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7637</xdr:rowOff>
    </xdr:from>
    <xdr:ext cx="405111" cy="259045"/>
    <xdr:sp macro="" textlink="">
      <xdr:nvSpPr>
        <xdr:cNvPr id="203" name="n_1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35820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154322</xdr:rowOff>
    </xdr:from>
    <xdr:ext cx="405111" cy="259045"/>
    <xdr:sp macro="" textlink="">
      <xdr:nvSpPr>
        <xdr:cNvPr id="204" name="n_2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27057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123842</xdr:rowOff>
    </xdr:from>
    <xdr:ext cx="405111" cy="259045"/>
    <xdr:sp macro="" textlink="">
      <xdr:nvSpPr>
        <xdr:cNvPr id="205" name="n_3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1816744" y="1041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134002</xdr:rowOff>
    </xdr:from>
    <xdr:ext cx="405111" cy="259045"/>
    <xdr:sp macro="" textlink="">
      <xdr:nvSpPr>
        <xdr:cNvPr id="206" name="n_4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927744" y="1007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2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flipV="1">
          <a:off x="10476865" y="951166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200-0000E7000000}"/>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200-0000E9000000}"/>
            </a:ext>
          </a:extLst>
        </xdr:cNvPr>
        <xdr:cNvSpPr txBox="1"/>
      </xdr:nvSpPr>
      <xdr:spPr>
        <a:xfrm>
          <a:off x="10515600" y="928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10388600" y="951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135272</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200-0000EB000000}"/>
            </a:ext>
          </a:extLst>
        </xdr:cNvPr>
        <xdr:cNvSpPr txBox="1"/>
      </xdr:nvSpPr>
      <xdr:spPr>
        <a:xfrm>
          <a:off x="10515600" y="10593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53975</xdr:rowOff>
    </xdr:from>
    <xdr:to>
      <xdr:col>36</xdr:col>
      <xdr:colOff>165100</xdr:colOff>
      <xdr:row>61</xdr:row>
      <xdr:rowOff>155575</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6921500" y="1051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113030</xdr:rowOff>
    </xdr:from>
    <xdr:to>
      <xdr:col>55</xdr:col>
      <xdr:colOff>50800</xdr:colOff>
      <xdr:row>61</xdr:row>
      <xdr:rowOff>43180</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10426700" y="1040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135907</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200-0000F7000000}"/>
            </a:ext>
          </a:extLst>
        </xdr:cNvPr>
        <xdr:cNvSpPr txBox="1"/>
      </xdr:nvSpPr>
      <xdr:spPr>
        <a:xfrm>
          <a:off x="10515600" y="1025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120650</xdr:rowOff>
    </xdr:from>
    <xdr:to>
      <xdr:col>50</xdr:col>
      <xdr:colOff>165100</xdr:colOff>
      <xdr:row>61</xdr:row>
      <xdr:rowOff>50800</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95885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163830</xdr:rowOff>
    </xdr:from>
    <xdr:to>
      <xdr:col>55</xdr:col>
      <xdr:colOff>0</xdr:colOff>
      <xdr:row>61</xdr:row>
      <xdr:rowOff>0</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9639300" y="1045083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126365</xdr:rowOff>
    </xdr:from>
    <xdr:to>
      <xdr:col>46</xdr:col>
      <xdr:colOff>38100</xdr:colOff>
      <xdr:row>61</xdr:row>
      <xdr:rowOff>56515</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8699500" y="104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0</xdr:rowOff>
    </xdr:from>
    <xdr:to>
      <xdr:col>50</xdr:col>
      <xdr:colOff>114300</xdr:colOff>
      <xdr:row>61</xdr:row>
      <xdr:rowOff>5715</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flipV="1">
          <a:off x="8750300" y="1045845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130175</xdr:rowOff>
    </xdr:from>
    <xdr:to>
      <xdr:col>41</xdr:col>
      <xdr:colOff>101600</xdr:colOff>
      <xdr:row>61</xdr:row>
      <xdr:rowOff>60325</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7810500" y="1041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5715</xdr:rowOff>
    </xdr:from>
    <xdr:to>
      <xdr:col>45</xdr:col>
      <xdr:colOff>177800</xdr:colOff>
      <xdr:row>61</xdr:row>
      <xdr:rowOff>9525</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7861300" y="1046416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133985</xdr:rowOff>
    </xdr:from>
    <xdr:to>
      <xdr:col>36</xdr:col>
      <xdr:colOff>165100</xdr:colOff>
      <xdr:row>61</xdr:row>
      <xdr:rowOff>64135</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6921500" y="1042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9525</xdr:rowOff>
    </xdr:from>
    <xdr:to>
      <xdr:col>41</xdr:col>
      <xdr:colOff>50800</xdr:colOff>
      <xdr:row>61</xdr:row>
      <xdr:rowOff>13335</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flipV="1">
          <a:off x="6972300" y="1046797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76217</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200-000000010000}"/>
            </a:ext>
          </a:extLst>
        </xdr:cNvPr>
        <xdr:cNvSpPr txBox="1"/>
      </xdr:nvSpPr>
      <xdr:spPr>
        <a:xfrm>
          <a:off x="939172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76217</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200-000001010000}"/>
            </a:ext>
          </a:extLst>
        </xdr:cNvPr>
        <xdr:cNvSpPr txBox="1"/>
      </xdr:nvSpPr>
      <xdr:spPr>
        <a:xfrm>
          <a:off x="851542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72407</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200-000002010000}"/>
            </a:ext>
          </a:extLst>
        </xdr:cNvPr>
        <xdr:cNvSpPr txBox="1"/>
      </xdr:nvSpPr>
      <xdr:spPr>
        <a:xfrm>
          <a:off x="7626427" y="1070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146702</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200-000003010000}"/>
            </a:ext>
          </a:extLst>
        </xdr:cNvPr>
        <xdr:cNvSpPr txBox="1"/>
      </xdr:nvSpPr>
      <xdr:spPr>
        <a:xfrm>
          <a:off x="6737427" y="10605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67327</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200-000004010000}"/>
            </a:ext>
          </a:extLst>
        </xdr:cNvPr>
        <xdr:cNvSpPr txBox="1"/>
      </xdr:nvSpPr>
      <xdr:spPr>
        <a:xfrm>
          <a:off x="9391727" y="1018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73042</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200-000005010000}"/>
            </a:ext>
          </a:extLst>
        </xdr:cNvPr>
        <xdr:cNvSpPr txBox="1"/>
      </xdr:nvSpPr>
      <xdr:spPr>
        <a:xfrm>
          <a:off x="8515427" y="10188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76852</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200-000006010000}"/>
            </a:ext>
          </a:extLst>
        </xdr:cNvPr>
        <xdr:cNvSpPr txBox="1"/>
      </xdr:nvSpPr>
      <xdr:spPr>
        <a:xfrm>
          <a:off x="7626427" y="1019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80662</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200-000007010000}"/>
            </a:ext>
          </a:extLst>
        </xdr:cNvPr>
        <xdr:cNvSpPr txBox="1"/>
      </xdr:nvSpPr>
      <xdr:spPr>
        <a:xfrm>
          <a:off x="6737427" y="10196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2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00000000-0008-0000-02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00000000-0008-0000-0200-000020010000}"/>
            </a:ext>
          </a:extLst>
        </xdr:cNvPr>
        <xdr:cNvCxnSpPr/>
      </xdr:nvCxnSpPr>
      <xdr:spPr>
        <a:xfrm flipV="1">
          <a:off x="4634865" y="13559789"/>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00000000-0008-0000-0200-000021010000}"/>
            </a:ext>
          </a:extLst>
        </xdr:cNvPr>
        <xdr:cNvSpPr txBox="1"/>
      </xdr:nvSpPr>
      <xdr:spPr>
        <a:xfrm>
          <a:off x="4673600"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00000000-0008-0000-0200-000022010000}"/>
            </a:ext>
          </a:extLst>
        </xdr:cNvPr>
        <xdr:cNvCxnSpPr/>
      </xdr:nvCxnSpPr>
      <xdr:spPr>
        <a:xfrm>
          <a:off x="4546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00000000-0008-0000-0200-000023010000}"/>
            </a:ext>
          </a:extLst>
        </xdr:cNvPr>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00000000-0008-0000-0200-000024010000}"/>
            </a:ext>
          </a:extLst>
        </xdr:cNvPr>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53357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00000000-0008-0000-0200-000025010000}"/>
            </a:ext>
          </a:extLst>
        </xdr:cNvPr>
        <xdr:cNvSpPr txBox="1"/>
      </xdr:nvSpPr>
      <xdr:spPr>
        <a:xfrm>
          <a:off x="4673600" y="14112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00000000-0008-0000-0200-000026010000}"/>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3746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2857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1968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67311</xdr:rowOff>
    </xdr:from>
    <xdr:to>
      <xdr:col>6</xdr:col>
      <xdr:colOff>38100</xdr:colOff>
      <xdr:row>81</xdr:row>
      <xdr:rowOff>168911</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1079500" y="1395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109220</xdr:rowOff>
    </xdr:from>
    <xdr:to>
      <xdr:col>24</xdr:col>
      <xdr:colOff>114300</xdr:colOff>
      <xdr:row>82</xdr:row>
      <xdr:rowOff>39370</xdr:rowOff>
    </xdr:to>
    <xdr:sp macro="" textlink="">
      <xdr:nvSpPr>
        <xdr:cNvPr id="304" name="楕円 303">
          <a:extLst>
            <a:ext uri="{FF2B5EF4-FFF2-40B4-BE49-F238E27FC236}">
              <a16:creationId xmlns:a16="http://schemas.microsoft.com/office/drawing/2014/main" id="{00000000-0008-0000-0200-000030010000}"/>
            </a:ext>
          </a:extLst>
        </xdr:cNvPr>
        <xdr:cNvSpPr/>
      </xdr:nvSpPr>
      <xdr:spPr>
        <a:xfrm>
          <a:off x="4584700" y="1399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132097</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00000000-0008-0000-0200-000031010000}"/>
            </a:ext>
          </a:extLst>
        </xdr:cNvPr>
        <xdr:cNvSpPr txBox="1"/>
      </xdr:nvSpPr>
      <xdr:spPr>
        <a:xfrm>
          <a:off x="4673600" y="1384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50164</xdr:rowOff>
    </xdr:from>
    <xdr:to>
      <xdr:col>20</xdr:col>
      <xdr:colOff>38100</xdr:colOff>
      <xdr:row>81</xdr:row>
      <xdr:rowOff>151764</xdr:rowOff>
    </xdr:to>
    <xdr:sp macro="" textlink="">
      <xdr:nvSpPr>
        <xdr:cNvPr id="306" name="楕円 305">
          <a:extLst>
            <a:ext uri="{FF2B5EF4-FFF2-40B4-BE49-F238E27FC236}">
              <a16:creationId xmlns:a16="http://schemas.microsoft.com/office/drawing/2014/main" id="{00000000-0008-0000-0200-000032010000}"/>
            </a:ext>
          </a:extLst>
        </xdr:cNvPr>
        <xdr:cNvSpPr/>
      </xdr:nvSpPr>
      <xdr:spPr>
        <a:xfrm>
          <a:off x="3746500" y="1393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100964</xdr:rowOff>
    </xdr:from>
    <xdr:to>
      <xdr:col>24</xdr:col>
      <xdr:colOff>63500</xdr:colOff>
      <xdr:row>81</xdr:row>
      <xdr:rowOff>160020</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a:off x="3797300" y="13988414"/>
          <a:ext cx="8382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168275</xdr:rowOff>
    </xdr:from>
    <xdr:to>
      <xdr:col>15</xdr:col>
      <xdr:colOff>101600</xdr:colOff>
      <xdr:row>81</xdr:row>
      <xdr:rowOff>98425</xdr:rowOff>
    </xdr:to>
    <xdr:sp macro="" textlink="">
      <xdr:nvSpPr>
        <xdr:cNvPr id="308" name="楕円 307">
          <a:extLst>
            <a:ext uri="{FF2B5EF4-FFF2-40B4-BE49-F238E27FC236}">
              <a16:creationId xmlns:a16="http://schemas.microsoft.com/office/drawing/2014/main" id="{00000000-0008-0000-0200-000034010000}"/>
            </a:ext>
          </a:extLst>
        </xdr:cNvPr>
        <xdr:cNvSpPr/>
      </xdr:nvSpPr>
      <xdr:spPr>
        <a:xfrm>
          <a:off x="2857500" y="1388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47625</xdr:rowOff>
    </xdr:from>
    <xdr:to>
      <xdr:col>19</xdr:col>
      <xdr:colOff>177800</xdr:colOff>
      <xdr:row>81</xdr:row>
      <xdr:rowOff>100964</xdr:rowOff>
    </xdr:to>
    <xdr:cxnSp macro="">
      <xdr:nvCxnSpPr>
        <xdr:cNvPr id="309" name="直線コネクタ 308">
          <a:extLst>
            <a:ext uri="{FF2B5EF4-FFF2-40B4-BE49-F238E27FC236}">
              <a16:creationId xmlns:a16="http://schemas.microsoft.com/office/drawing/2014/main" id="{00000000-0008-0000-0200-000035010000}"/>
            </a:ext>
          </a:extLst>
        </xdr:cNvPr>
        <xdr:cNvCxnSpPr/>
      </xdr:nvCxnSpPr>
      <xdr:spPr>
        <a:xfrm>
          <a:off x="2908300" y="13935075"/>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107314</xdr:rowOff>
    </xdr:from>
    <xdr:to>
      <xdr:col>10</xdr:col>
      <xdr:colOff>165100</xdr:colOff>
      <xdr:row>81</xdr:row>
      <xdr:rowOff>37464</xdr:rowOff>
    </xdr:to>
    <xdr:sp macro="" textlink="">
      <xdr:nvSpPr>
        <xdr:cNvPr id="310" name="楕円 309">
          <a:extLst>
            <a:ext uri="{FF2B5EF4-FFF2-40B4-BE49-F238E27FC236}">
              <a16:creationId xmlns:a16="http://schemas.microsoft.com/office/drawing/2014/main" id="{00000000-0008-0000-0200-000036010000}"/>
            </a:ext>
          </a:extLst>
        </xdr:cNvPr>
        <xdr:cNvSpPr/>
      </xdr:nvSpPr>
      <xdr:spPr>
        <a:xfrm>
          <a:off x="1968500" y="1382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158114</xdr:rowOff>
    </xdr:from>
    <xdr:to>
      <xdr:col>15</xdr:col>
      <xdr:colOff>50800</xdr:colOff>
      <xdr:row>81</xdr:row>
      <xdr:rowOff>47625</xdr:rowOff>
    </xdr:to>
    <xdr:cxnSp macro="">
      <xdr:nvCxnSpPr>
        <xdr:cNvPr id="311" name="直線コネクタ 310">
          <a:extLst>
            <a:ext uri="{FF2B5EF4-FFF2-40B4-BE49-F238E27FC236}">
              <a16:creationId xmlns:a16="http://schemas.microsoft.com/office/drawing/2014/main" id="{00000000-0008-0000-0200-000037010000}"/>
            </a:ext>
          </a:extLst>
        </xdr:cNvPr>
        <xdr:cNvCxnSpPr/>
      </xdr:nvCxnSpPr>
      <xdr:spPr>
        <a:xfrm>
          <a:off x="2019300" y="13874114"/>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162561</xdr:rowOff>
    </xdr:from>
    <xdr:to>
      <xdr:col>6</xdr:col>
      <xdr:colOff>38100</xdr:colOff>
      <xdr:row>81</xdr:row>
      <xdr:rowOff>92711</xdr:rowOff>
    </xdr:to>
    <xdr:sp macro="" textlink="">
      <xdr:nvSpPr>
        <xdr:cNvPr id="312" name="楕円 311">
          <a:extLst>
            <a:ext uri="{FF2B5EF4-FFF2-40B4-BE49-F238E27FC236}">
              <a16:creationId xmlns:a16="http://schemas.microsoft.com/office/drawing/2014/main" id="{00000000-0008-0000-0200-000038010000}"/>
            </a:ext>
          </a:extLst>
        </xdr:cNvPr>
        <xdr:cNvSpPr/>
      </xdr:nvSpPr>
      <xdr:spPr>
        <a:xfrm>
          <a:off x="1079500" y="1387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158114</xdr:rowOff>
    </xdr:from>
    <xdr:to>
      <xdr:col>10</xdr:col>
      <xdr:colOff>114300</xdr:colOff>
      <xdr:row>81</xdr:row>
      <xdr:rowOff>41911</xdr:rowOff>
    </xdr:to>
    <xdr:cxnSp macro="">
      <xdr:nvCxnSpPr>
        <xdr:cNvPr id="313" name="直線コネクタ 312">
          <a:extLst>
            <a:ext uri="{FF2B5EF4-FFF2-40B4-BE49-F238E27FC236}">
              <a16:creationId xmlns:a16="http://schemas.microsoft.com/office/drawing/2014/main" id="{00000000-0008-0000-0200-000039010000}"/>
            </a:ext>
          </a:extLst>
        </xdr:cNvPr>
        <xdr:cNvCxnSpPr/>
      </xdr:nvCxnSpPr>
      <xdr:spPr>
        <a:xfrm flipV="1">
          <a:off x="1130300" y="13874114"/>
          <a:ext cx="889000" cy="5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154322</xdr:rowOff>
    </xdr:from>
    <xdr:ext cx="405111" cy="259045"/>
    <xdr:sp macro="" textlink="">
      <xdr:nvSpPr>
        <xdr:cNvPr id="314" name="n_1aveValue【福祉施設】&#10;有形固定資産減価償却率">
          <a:extLst>
            <a:ext uri="{FF2B5EF4-FFF2-40B4-BE49-F238E27FC236}">
              <a16:creationId xmlns:a16="http://schemas.microsoft.com/office/drawing/2014/main" id="{00000000-0008-0000-0200-00003A010000}"/>
            </a:ext>
          </a:extLst>
        </xdr:cNvPr>
        <xdr:cNvSpPr txBox="1"/>
      </xdr:nvSpPr>
      <xdr:spPr>
        <a:xfrm>
          <a:off x="3582044" y="1421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150513</xdr:rowOff>
    </xdr:from>
    <xdr:ext cx="405111" cy="259045"/>
    <xdr:sp macro="" textlink="">
      <xdr:nvSpPr>
        <xdr:cNvPr id="315" name="n_2aveValue【福祉施設】&#10;有形固定資産減価償却率">
          <a:extLst>
            <a:ext uri="{FF2B5EF4-FFF2-40B4-BE49-F238E27FC236}">
              <a16:creationId xmlns:a16="http://schemas.microsoft.com/office/drawing/2014/main" id="{00000000-0008-0000-0200-00003B010000}"/>
            </a:ext>
          </a:extLst>
        </xdr:cNvPr>
        <xdr:cNvSpPr txBox="1"/>
      </xdr:nvSpPr>
      <xdr:spPr>
        <a:xfrm>
          <a:off x="2705744" y="1420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129557</xdr:rowOff>
    </xdr:from>
    <xdr:ext cx="405111" cy="259045"/>
    <xdr:sp macro="" textlink="">
      <xdr:nvSpPr>
        <xdr:cNvPr id="316" name="n_3aveValue【福祉施設】&#10;有形固定資産減価償却率">
          <a:extLst>
            <a:ext uri="{FF2B5EF4-FFF2-40B4-BE49-F238E27FC236}">
              <a16:creationId xmlns:a16="http://schemas.microsoft.com/office/drawing/2014/main" id="{00000000-0008-0000-0200-00003C010000}"/>
            </a:ext>
          </a:extLst>
        </xdr:cNvPr>
        <xdr:cNvSpPr txBox="1"/>
      </xdr:nvSpPr>
      <xdr:spPr>
        <a:xfrm>
          <a:off x="1816744" y="1418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160038</xdr:rowOff>
    </xdr:from>
    <xdr:ext cx="405111" cy="259045"/>
    <xdr:sp macro="" textlink="">
      <xdr:nvSpPr>
        <xdr:cNvPr id="317" name="n_4aveValue【福祉施設】&#10;有形固定資産減価償却率">
          <a:extLst>
            <a:ext uri="{FF2B5EF4-FFF2-40B4-BE49-F238E27FC236}">
              <a16:creationId xmlns:a16="http://schemas.microsoft.com/office/drawing/2014/main" id="{00000000-0008-0000-0200-00003D010000}"/>
            </a:ext>
          </a:extLst>
        </xdr:cNvPr>
        <xdr:cNvSpPr txBox="1"/>
      </xdr:nvSpPr>
      <xdr:spPr>
        <a:xfrm>
          <a:off x="927744" y="14047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168291</xdr:rowOff>
    </xdr:from>
    <xdr:ext cx="405111" cy="259045"/>
    <xdr:sp macro="" textlink="">
      <xdr:nvSpPr>
        <xdr:cNvPr id="318" name="n_1mainValue【福祉施設】&#10;有形固定資産減価償却率">
          <a:extLst>
            <a:ext uri="{FF2B5EF4-FFF2-40B4-BE49-F238E27FC236}">
              <a16:creationId xmlns:a16="http://schemas.microsoft.com/office/drawing/2014/main" id="{00000000-0008-0000-0200-00003E010000}"/>
            </a:ext>
          </a:extLst>
        </xdr:cNvPr>
        <xdr:cNvSpPr txBox="1"/>
      </xdr:nvSpPr>
      <xdr:spPr>
        <a:xfrm>
          <a:off x="3582044" y="1371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114952</xdr:rowOff>
    </xdr:from>
    <xdr:ext cx="405111" cy="259045"/>
    <xdr:sp macro="" textlink="">
      <xdr:nvSpPr>
        <xdr:cNvPr id="319" name="n_2mainValue【福祉施設】&#10;有形固定資産減価償却率">
          <a:extLst>
            <a:ext uri="{FF2B5EF4-FFF2-40B4-BE49-F238E27FC236}">
              <a16:creationId xmlns:a16="http://schemas.microsoft.com/office/drawing/2014/main" id="{00000000-0008-0000-0200-00003F010000}"/>
            </a:ext>
          </a:extLst>
        </xdr:cNvPr>
        <xdr:cNvSpPr txBox="1"/>
      </xdr:nvSpPr>
      <xdr:spPr>
        <a:xfrm>
          <a:off x="2705744" y="1365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53991</xdr:rowOff>
    </xdr:from>
    <xdr:ext cx="405111" cy="259045"/>
    <xdr:sp macro="" textlink="">
      <xdr:nvSpPr>
        <xdr:cNvPr id="320" name="n_3mainValue【福祉施設】&#10;有形固定資産減価償却率">
          <a:extLst>
            <a:ext uri="{FF2B5EF4-FFF2-40B4-BE49-F238E27FC236}">
              <a16:creationId xmlns:a16="http://schemas.microsoft.com/office/drawing/2014/main" id="{00000000-0008-0000-0200-000040010000}"/>
            </a:ext>
          </a:extLst>
        </xdr:cNvPr>
        <xdr:cNvSpPr txBox="1"/>
      </xdr:nvSpPr>
      <xdr:spPr>
        <a:xfrm>
          <a:off x="1816744" y="1359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109238</xdr:rowOff>
    </xdr:from>
    <xdr:ext cx="405111" cy="259045"/>
    <xdr:sp macro="" textlink="">
      <xdr:nvSpPr>
        <xdr:cNvPr id="321" name="n_4mainValue【福祉施設】&#10;有形固定資産減価償却率">
          <a:extLst>
            <a:ext uri="{FF2B5EF4-FFF2-40B4-BE49-F238E27FC236}">
              <a16:creationId xmlns:a16="http://schemas.microsoft.com/office/drawing/2014/main" id="{00000000-0008-0000-0200-000041010000}"/>
            </a:ext>
          </a:extLst>
        </xdr:cNvPr>
        <xdr:cNvSpPr txBox="1"/>
      </xdr:nvSpPr>
      <xdr:spPr>
        <a:xfrm>
          <a:off x="927744" y="13653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2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00000000-0008-0000-0200-000051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200-000052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00000000-0008-0000-0200-000053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00000000-0008-0000-0200-000055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00000000-0008-0000-0200-000057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00000000-0008-0000-0200-000058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00000000-0008-0000-0200-000059010000}"/>
            </a:ext>
          </a:extLst>
        </xdr:cNvPr>
        <xdr:cNvCxnSpPr/>
      </xdr:nvCxnSpPr>
      <xdr:spPr>
        <a:xfrm flipV="1">
          <a:off x="10476865" y="1349502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00000000-0008-0000-0200-00005A010000}"/>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00000000-0008-0000-0200-00005B010000}"/>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00000000-0008-0000-0200-00005C010000}"/>
            </a:ext>
          </a:extLst>
        </xdr:cNvPr>
        <xdr:cNvSpPr txBox="1"/>
      </xdr:nvSpPr>
      <xdr:spPr>
        <a:xfrm>
          <a:off x="10515600" y="1327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00000000-0008-0000-0200-00005D010000}"/>
            </a:ext>
          </a:extLst>
        </xdr:cNvPr>
        <xdr:cNvCxnSpPr/>
      </xdr:nvCxnSpPr>
      <xdr:spPr>
        <a:xfrm>
          <a:off x="10388600" y="1349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116857</xdr:rowOff>
    </xdr:from>
    <xdr:ext cx="469744" cy="259045"/>
    <xdr:sp macro="" textlink="">
      <xdr:nvSpPr>
        <xdr:cNvPr id="350" name="【福祉施設】&#10;一人当たり面積平均値テキスト">
          <a:extLst>
            <a:ext uri="{FF2B5EF4-FFF2-40B4-BE49-F238E27FC236}">
              <a16:creationId xmlns:a16="http://schemas.microsoft.com/office/drawing/2014/main" id="{00000000-0008-0000-0200-00005E010000}"/>
            </a:ext>
          </a:extLst>
        </xdr:cNvPr>
        <xdr:cNvSpPr txBox="1"/>
      </xdr:nvSpPr>
      <xdr:spPr>
        <a:xfrm>
          <a:off x="10515600" y="14347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104267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9588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00000000-0008-0000-0200-000061010000}"/>
            </a:ext>
          </a:extLst>
        </xdr:cNvPr>
        <xdr:cNvSpPr/>
      </xdr:nvSpPr>
      <xdr:spPr>
        <a:xfrm>
          <a:off x="8699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00000000-0008-0000-0200-000062010000}"/>
            </a:ext>
          </a:extLst>
        </xdr:cNvPr>
        <xdr:cNvSpPr/>
      </xdr:nvSpPr>
      <xdr:spPr>
        <a:xfrm>
          <a:off x="7810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5" name="フローチャート: 判断 354">
          <a:extLst>
            <a:ext uri="{FF2B5EF4-FFF2-40B4-BE49-F238E27FC236}">
              <a16:creationId xmlns:a16="http://schemas.microsoft.com/office/drawing/2014/main" id="{00000000-0008-0000-0200-000063010000}"/>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200-000067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200-000068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52070</xdr:rowOff>
    </xdr:from>
    <xdr:to>
      <xdr:col>55</xdr:col>
      <xdr:colOff>50800</xdr:colOff>
      <xdr:row>85</xdr:row>
      <xdr:rowOff>153670</xdr:rowOff>
    </xdr:to>
    <xdr:sp macro="" textlink="">
      <xdr:nvSpPr>
        <xdr:cNvPr id="361" name="楕円 360">
          <a:extLst>
            <a:ext uri="{FF2B5EF4-FFF2-40B4-BE49-F238E27FC236}">
              <a16:creationId xmlns:a16="http://schemas.microsoft.com/office/drawing/2014/main" id="{00000000-0008-0000-0200-000069010000}"/>
            </a:ext>
          </a:extLst>
        </xdr:cNvPr>
        <xdr:cNvSpPr/>
      </xdr:nvSpPr>
      <xdr:spPr>
        <a:xfrm>
          <a:off x="10426700" y="1462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30497</xdr:rowOff>
    </xdr:from>
    <xdr:ext cx="469744" cy="259045"/>
    <xdr:sp macro="" textlink="">
      <xdr:nvSpPr>
        <xdr:cNvPr id="362" name="【福祉施設】&#10;一人当たり面積該当値テキスト">
          <a:extLst>
            <a:ext uri="{FF2B5EF4-FFF2-40B4-BE49-F238E27FC236}">
              <a16:creationId xmlns:a16="http://schemas.microsoft.com/office/drawing/2014/main" id="{00000000-0008-0000-0200-00006A010000}"/>
            </a:ext>
          </a:extLst>
        </xdr:cNvPr>
        <xdr:cNvSpPr txBox="1"/>
      </xdr:nvSpPr>
      <xdr:spPr>
        <a:xfrm>
          <a:off x="10515600" y="1460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52070</xdr:rowOff>
    </xdr:from>
    <xdr:to>
      <xdr:col>50</xdr:col>
      <xdr:colOff>165100</xdr:colOff>
      <xdr:row>85</xdr:row>
      <xdr:rowOff>153670</xdr:rowOff>
    </xdr:to>
    <xdr:sp macro="" textlink="">
      <xdr:nvSpPr>
        <xdr:cNvPr id="363" name="楕円 362">
          <a:extLst>
            <a:ext uri="{FF2B5EF4-FFF2-40B4-BE49-F238E27FC236}">
              <a16:creationId xmlns:a16="http://schemas.microsoft.com/office/drawing/2014/main" id="{00000000-0008-0000-0200-00006B010000}"/>
            </a:ext>
          </a:extLst>
        </xdr:cNvPr>
        <xdr:cNvSpPr/>
      </xdr:nvSpPr>
      <xdr:spPr>
        <a:xfrm>
          <a:off x="9588500" y="1462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102870</xdr:rowOff>
    </xdr:from>
    <xdr:to>
      <xdr:col>55</xdr:col>
      <xdr:colOff>0</xdr:colOff>
      <xdr:row>85</xdr:row>
      <xdr:rowOff>102870</xdr:rowOff>
    </xdr:to>
    <xdr:cxnSp macro="">
      <xdr:nvCxnSpPr>
        <xdr:cNvPr id="364" name="直線コネクタ 363">
          <a:extLst>
            <a:ext uri="{FF2B5EF4-FFF2-40B4-BE49-F238E27FC236}">
              <a16:creationId xmlns:a16="http://schemas.microsoft.com/office/drawing/2014/main" id="{00000000-0008-0000-0200-00006C010000}"/>
            </a:ext>
          </a:extLst>
        </xdr:cNvPr>
        <xdr:cNvCxnSpPr/>
      </xdr:nvCxnSpPr>
      <xdr:spPr>
        <a:xfrm>
          <a:off x="9639300" y="146761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55880</xdr:rowOff>
    </xdr:from>
    <xdr:to>
      <xdr:col>46</xdr:col>
      <xdr:colOff>38100</xdr:colOff>
      <xdr:row>85</xdr:row>
      <xdr:rowOff>157480</xdr:rowOff>
    </xdr:to>
    <xdr:sp macro="" textlink="">
      <xdr:nvSpPr>
        <xdr:cNvPr id="365" name="楕円 364">
          <a:extLst>
            <a:ext uri="{FF2B5EF4-FFF2-40B4-BE49-F238E27FC236}">
              <a16:creationId xmlns:a16="http://schemas.microsoft.com/office/drawing/2014/main" id="{00000000-0008-0000-0200-00006D010000}"/>
            </a:ext>
          </a:extLst>
        </xdr:cNvPr>
        <xdr:cNvSpPr/>
      </xdr:nvSpPr>
      <xdr:spPr>
        <a:xfrm>
          <a:off x="8699500" y="1462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102870</xdr:rowOff>
    </xdr:from>
    <xdr:to>
      <xdr:col>50</xdr:col>
      <xdr:colOff>114300</xdr:colOff>
      <xdr:row>85</xdr:row>
      <xdr:rowOff>106680</xdr:rowOff>
    </xdr:to>
    <xdr:cxnSp macro="">
      <xdr:nvCxnSpPr>
        <xdr:cNvPr id="366" name="直線コネクタ 365">
          <a:extLst>
            <a:ext uri="{FF2B5EF4-FFF2-40B4-BE49-F238E27FC236}">
              <a16:creationId xmlns:a16="http://schemas.microsoft.com/office/drawing/2014/main" id="{00000000-0008-0000-0200-00006E010000}"/>
            </a:ext>
          </a:extLst>
        </xdr:cNvPr>
        <xdr:cNvCxnSpPr/>
      </xdr:nvCxnSpPr>
      <xdr:spPr>
        <a:xfrm flipV="1">
          <a:off x="8750300" y="146761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55880</xdr:rowOff>
    </xdr:from>
    <xdr:to>
      <xdr:col>41</xdr:col>
      <xdr:colOff>101600</xdr:colOff>
      <xdr:row>85</xdr:row>
      <xdr:rowOff>157480</xdr:rowOff>
    </xdr:to>
    <xdr:sp macro="" textlink="">
      <xdr:nvSpPr>
        <xdr:cNvPr id="367" name="楕円 366">
          <a:extLst>
            <a:ext uri="{FF2B5EF4-FFF2-40B4-BE49-F238E27FC236}">
              <a16:creationId xmlns:a16="http://schemas.microsoft.com/office/drawing/2014/main" id="{00000000-0008-0000-0200-00006F010000}"/>
            </a:ext>
          </a:extLst>
        </xdr:cNvPr>
        <xdr:cNvSpPr/>
      </xdr:nvSpPr>
      <xdr:spPr>
        <a:xfrm>
          <a:off x="7810500" y="1462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106680</xdr:rowOff>
    </xdr:from>
    <xdr:to>
      <xdr:col>45</xdr:col>
      <xdr:colOff>177800</xdr:colOff>
      <xdr:row>85</xdr:row>
      <xdr:rowOff>106680</xdr:rowOff>
    </xdr:to>
    <xdr:cxnSp macro="">
      <xdr:nvCxnSpPr>
        <xdr:cNvPr id="368" name="直線コネクタ 367">
          <a:extLst>
            <a:ext uri="{FF2B5EF4-FFF2-40B4-BE49-F238E27FC236}">
              <a16:creationId xmlns:a16="http://schemas.microsoft.com/office/drawing/2014/main" id="{00000000-0008-0000-0200-000070010000}"/>
            </a:ext>
          </a:extLst>
        </xdr:cNvPr>
        <xdr:cNvCxnSpPr/>
      </xdr:nvCxnSpPr>
      <xdr:spPr>
        <a:xfrm>
          <a:off x="7861300" y="146799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55880</xdr:rowOff>
    </xdr:from>
    <xdr:to>
      <xdr:col>36</xdr:col>
      <xdr:colOff>165100</xdr:colOff>
      <xdr:row>85</xdr:row>
      <xdr:rowOff>157480</xdr:rowOff>
    </xdr:to>
    <xdr:sp macro="" textlink="">
      <xdr:nvSpPr>
        <xdr:cNvPr id="369" name="楕円 368">
          <a:extLst>
            <a:ext uri="{FF2B5EF4-FFF2-40B4-BE49-F238E27FC236}">
              <a16:creationId xmlns:a16="http://schemas.microsoft.com/office/drawing/2014/main" id="{00000000-0008-0000-0200-000071010000}"/>
            </a:ext>
          </a:extLst>
        </xdr:cNvPr>
        <xdr:cNvSpPr/>
      </xdr:nvSpPr>
      <xdr:spPr>
        <a:xfrm>
          <a:off x="6921500" y="1462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106680</xdr:rowOff>
    </xdr:from>
    <xdr:to>
      <xdr:col>41</xdr:col>
      <xdr:colOff>50800</xdr:colOff>
      <xdr:row>85</xdr:row>
      <xdr:rowOff>106680</xdr:rowOff>
    </xdr:to>
    <xdr:cxnSp macro="">
      <xdr:nvCxnSpPr>
        <xdr:cNvPr id="370" name="直線コネクタ 369">
          <a:extLst>
            <a:ext uri="{FF2B5EF4-FFF2-40B4-BE49-F238E27FC236}">
              <a16:creationId xmlns:a16="http://schemas.microsoft.com/office/drawing/2014/main" id="{00000000-0008-0000-0200-000072010000}"/>
            </a:ext>
          </a:extLst>
        </xdr:cNvPr>
        <xdr:cNvCxnSpPr/>
      </xdr:nvCxnSpPr>
      <xdr:spPr>
        <a:xfrm>
          <a:off x="6972300" y="146799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40657</xdr:rowOff>
    </xdr:from>
    <xdr:ext cx="469744" cy="259045"/>
    <xdr:sp macro="" textlink="">
      <xdr:nvSpPr>
        <xdr:cNvPr id="371" name="n_1aveValue【福祉施設】&#10;一人当たり面積">
          <a:extLst>
            <a:ext uri="{FF2B5EF4-FFF2-40B4-BE49-F238E27FC236}">
              <a16:creationId xmlns:a16="http://schemas.microsoft.com/office/drawing/2014/main" id="{00000000-0008-0000-0200-000073010000}"/>
            </a:ext>
          </a:extLst>
        </xdr:cNvPr>
        <xdr:cNvSpPr txBox="1"/>
      </xdr:nvSpPr>
      <xdr:spPr>
        <a:xfrm>
          <a:off x="93917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40657</xdr:rowOff>
    </xdr:from>
    <xdr:ext cx="469744" cy="259045"/>
    <xdr:sp macro="" textlink="">
      <xdr:nvSpPr>
        <xdr:cNvPr id="372" name="n_2aveValue【福祉施設】&#10;一人当たり面積">
          <a:extLst>
            <a:ext uri="{FF2B5EF4-FFF2-40B4-BE49-F238E27FC236}">
              <a16:creationId xmlns:a16="http://schemas.microsoft.com/office/drawing/2014/main" id="{00000000-0008-0000-0200-000074010000}"/>
            </a:ext>
          </a:extLst>
        </xdr:cNvPr>
        <xdr:cNvSpPr txBox="1"/>
      </xdr:nvSpPr>
      <xdr:spPr>
        <a:xfrm>
          <a:off x="85154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36847</xdr:rowOff>
    </xdr:from>
    <xdr:ext cx="469744" cy="259045"/>
    <xdr:sp macro="" textlink="">
      <xdr:nvSpPr>
        <xdr:cNvPr id="373" name="n_3aveValue【福祉施設】&#10;一人当たり面積">
          <a:extLst>
            <a:ext uri="{FF2B5EF4-FFF2-40B4-BE49-F238E27FC236}">
              <a16:creationId xmlns:a16="http://schemas.microsoft.com/office/drawing/2014/main" id="{00000000-0008-0000-0200-000075010000}"/>
            </a:ext>
          </a:extLst>
        </xdr:cNvPr>
        <xdr:cNvSpPr txBox="1"/>
      </xdr:nvSpPr>
      <xdr:spPr>
        <a:xfrm>
          <a:off x="7626427" y="1426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74" name="n_4aveValue【福祉施設】&#10;一人当たり面積">
          <a:extLst>
            <a:ext uri="{FF2B5EF4-FFF2-40B4-BE49-F238E27FC236}">
              <a16:creationId xmlns:a16="http://schemas.microsoft.com/office/drawing/2014/main" id="{00000000-0008-0000-0200-000076010000}"/>
            </a:ext>
          </a:extLst>
        </xdr:cNvPr>
        <xdr:cNvSpPr txBox="1"/>
      </xdr:nvSpPr>
      <xdr:spPr>
        <a:xfrm>
          <a:off x="6737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144797</xdr:rowOff>
    </xdr:from>
    <xdr:ext cx="469744" cy="259045"/>
    <xdr:sp macro="" textlink="">
      <xdr:nvSpPr>
        <xdr:cNvPr id="375" name="n_1mainValue【福祉施設】&#10;一人当たり面積">
          <a:extLst>
            <a:ext uri="{FF2B5EF4-FFF2-40B4-BE49-F238E27FC236}">
              <a16:creationId xmlns:a16="http://schemas.microsoft.com/office/drawing/2014/main" id="{00000000-0008-0000-0200-000077010000}"/>
            </a:ext>
          </a:extLst>
        </xdr:cNvPr>
        <xdr:cNvSpPr txBox="1"/>
      </xdr:nvSpPr>
      <xdr:spPr>
        <a:xfrm>
          <a:off x="9391727"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148607</xdr:rowOff>
    </xdr:from>
    <xdr:ext cx="469744" cy="259045"/>
    <xdr:sp macro="" textlink="">
      <xdr:nvSpPr>
        <xdr:cNvPr id="376" name="n_2mainValue【福祉施設】&#10;一人当たり面積">
          <a:extLst>
            <a:ext uri="{FF2B5EF4-FFF2-40B4-BE49-F238E27FC236}">
              <a16:creationId xmlns:a16="http://schemas.microsoft.com/office/drawing/2014/main" id="{00000000-0008-0000-0200-000078010000}"/>
            </a:ext>
          </a:extLst>
        </xdr:cNvPr>
        <xdr:cNvSpPr txBox="1"/>
      </xdr:nvSpPr>
      <xdr:spPr>
        <a:xfrm>
          <a:off x="8515427" y="1472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148607</xdr:rowOff>
    </xdr:from>
    <xdr:ext cx="469744" cy="259045"/>
    <xdr:sp macro="" textlink="">
      <xdr:nvSpPr>
        <xdr:cNvPr id="377" name="n_3mainValue【福祉施設】&#10;一人当たり面積">
          <a:extLst>
            <a:ext uri="{FF2B5EF4-FFF2-40B4-BE49-F238E27FC236}">
              <a16:creationId xmlns:a16="http://schemas.microsoft.com/office/drawing/2014/main" id="{00000000-0008-0000-0200-000079010000}"/>
            </a:ext>
          </a:extLst>
        </xdr:cNvPr>
        <xdr:cNvSpPr txBox="1"/>
      </xdr:nvSpPr>
      <xdr:spPr>
        <a:xfrm>
          <a:off x="7626427" y="1472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148607</xdr:rowOff>
    </xdr:from>
    <xdr:ext cx="469744" cy="259045"/>
    <xdr:sp macro="" textlink="">
      <xdr:nvSpPr>
        <xdr:cNvPr id="378" name="n_4mainValue【福祉施設】&#10;一人当たり面積">
          <a:extLst>
            <a:ext uri="{FF2B5EF4-FFF2-40B4-BE49-F238E27FC236}">
              <a16:creationId xmlns:a16="http://schemas.microsoft.com/office/drawing/2014/main" id="{00000000-0008-0000-0200-00007A010000}"/>
            </a:ext>
          </a:extLst>
        </xdr:cNvPr>
        <xdr:cNvSpPr txBox="1"/>
      </xdr:nvSpPr>
      <xdr:spPr>
        <a:xfrm>
          <a:off x="6737427" y="1472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200-000082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00000000-0008-0000-0200-000083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00000000-0008-0000-0200-000084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00000000-0008-0000-0200-000085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00000000-0008-0000-0200-000086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00000000-0008-0000-0200-000088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00000000-0008-0000-0200-000089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00000000-0008-0000-0200-00008A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00000000-0008-0000-0200-00008B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00000000-0008-0000-0200-00008C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00000000-0008-0000-0200-00008D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00000000-0008-0000-0200-00008E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00000000-0008-0000-0200-00008F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00000000-0008-0000-0200-000090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00000000-0008-0000-0200-000091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00000000-0008-0000-0200-000092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flipV="1">
          <a:off x="4634865" y="17139286"/>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00000000-0008-0000-0200-000094010000}"/>
            </a:ext>
          </a:extLst>
        </xdr:cNvPr>
        <xdr:cNvSpPr txBox="1"/>
      </xdr:nvSpPr>
      <xdr:spPr>
        <a:xfrm>
          <a:off x="4673600" y="186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4546600" y="1865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00000000-0008-0000-0200-000096010000}"/>
            </a:ext>
          </a:extLst>
        </xdr:cNvPr>
        <xdr:cNvSpPr txBox="1"/>
      </xdr:nvSpPr>
      <xdr:spPr>
        <a:xfrm>
          <a:off x="4673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a:extLst>
            <a:ext uri="{FF2B5EF4-FFF2-40B4-BE49-F238E27FC236}">
              <a16:creationId xmlns:a16="http://schemas.microsoft.com/office/drawing/2014/main" id="{00000000-0008-0000-0200-000097010000}"/>
            </a:ext>
          </a:extLst>
        </xdr:cNvPr>
        <xdr:cNvCxnSpPr/>
      </xdr:nvCxnSpPr>
      <xdr:spPr>
        <a:xfrm>
          <a:off x="4546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15891</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00000000-0008-0000-0200-000098010000}"/>
            </a:ext>
          </a:extLst>
        </xdr:cNvPr>
        <xdr:cNvSpPr txBox="1"/>
      </xdr:nvSpPr>
      <xdr:spPr>
        <a:xfrm>
          <a:off x="4673600" y="17675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a:extLst>
            <a:ext uri="{FF2B5EF4-FFF2-40B4-BE49-F238E27FC236}">
              <a16:creationId xmlns:a16="http://schemas.microsoft.com/office/drawing/2014/main" id="{00000000-0008-0000-0200-000099010000}"/>
            </a:ext>
          </a:extLst>
        </xdr:cNvPr>
        <xdr:cNvSpPr/>
      </xdr:nvSpPr>
      <xdr:spPr>
        <a:xfrm>
          <a:off x="4584700" y="1782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00000000-0008-0000-0200-00009A010000}"/>
            </a:ext>
          </a:extLst>
        </xdr:cNvPr>
        <xdr:cNvSpPr/>
      </xdr:nvSpPr>
      <xdr:spPr>
        <a:xfrm>
          <a:off x="3746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00000000-0008-0000-0200-00009B010000}"/>
            </a:ext>
          </a:extLst>
        </xdr:cNvPr>
        <xdr:cNvSpPr/>
      </xdr:nvSpPr>
      <xdr:spPr>
        <a:xfrm>
          <a:off x="2857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a:extLst>
            <a:ext uri="{FF2B5EF4-FFF2-40B4-BE49-F238E27FC236}">
              <a16:creationId xmlns:a16="http://schemas.microsoft.com/office/drawing/2014/main" id="{00000000-0008-0000-0200-00009C010000}"/>
            </a:ext>
          </a:extLst>
        </xdr:cNvPr>
        <xdr:cNvSpPr/>
      </xdr:nvSpPr>
      <xdr:spPr>
        <a:xfrm>
          <a:off x="1968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48261</xdr:rowOff>
    </xdr:from>
    <xdr:to>
      <xdr:col>6</xdr:col>
      <xdr:colOff>38100</xdr:colOff>
      <xdr:row>103</xdr:row>
      <xdr:rowOff>149861</xdr:rowOff>
    </xdr:to>
    <xdr:sp macro="" textlink="">
      <xdr:nvSpPr>
        <xdr:cNvPr id="413" name="フローチャート: 判断 412">
          <a:extLst>
            <a:ext uri="{FF2B5EF4-FFF2-40B4-BE49-F238E27FC236}">
              <a16:creationId xmlns:a16="http://schemas.microsoft.com/office/drawing/2014/main" id="{00000000-0008-0000-0200-00009D010000}"/>
            </a:ext>
          </a:extLst>
        </xdr:cNvPr>
        <xdr:cNvSpPr/>
      </xdr:nvSpPr>
      <xdr:spPr>
        <a:xfrm>
          <a:off x="1079500" y="1770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200-0000A1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200-0000A2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103505</xdr:rowOff>
    </xdr:from>
    <xdr:to>
      <xdr:col>24</xdr:col>
      <xdr:colOff>114300</xdr:colOff>
      <xdr:row>105</xdr:row>
      <xdr:rowOff>33655</xdr:rowOff>
    </xdr:to>
    <xdr:sp macro="" textlink="">
      <xdr:nvSpPr>
        <xdr:cNvPr id="419" name="楕円 418">
          <a:extLst>
            <a:ext uri="{FF2B5EF4-FFF2-40B4-BE49-F238E27FC236}">
              <a16:creationId xmlns:a16="http://schemas.microsoft.com/office/drawing/2014/main" id="{00000000-0008-0000-0200-0000A3010000}"/>
            </a:ext>
          </a:extLst>
        </xdr:cNvPr>
        <xdr:cNvSpPr/>
      </xdr:nvSpPr>
      <xdr:spPr>
        <a:xfrm>
          <a:off x="4584700" y="1793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81932</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00000000-0008-0000-0200-0000A4010000}"/>
            </a:ext>
          </a:extLst>
        </xdr:cNvPr>
        <xdr:cNvSpPr txBox="1"/>
      </xdr:nvSpPr>
      <xdr:spPr>
        <a:xfrm>
          <a:off x="4673600" y="1791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69214</xdr:rowOff>
    </xdr:from>
    <xdr:to>
      <xdr:col>20</xdr:col>
      <xdr:colOff>38100</xdr:colOff>
      <xdr:row>104</xdr:row>
      <xdr:rowOff>170814</xdr:rowOff>
    </xdr:to>
    <xdr:sp macro="" textlink="">
      <xdr:nvSpPr>
        <xdr:cNvPr id="421" name="楕円 420">
          <a:extLst>
            <a:ext uri="{FF2B5EF4-FFF2-40B4-BE49-F238E27FC236}">
              <a16:creationId xmlns:a16="http://schemas.microsoft.com/office/drawing/2014/main" id="{00000000-0008-0000-0200-0000A5010000}"/>
            </a:ext>
          </a:extLst>
        </xdr:cNvPr>
        <xdr:cNvSpPr/>
      </xdr:nvSpPr>
      <xdr:spPr>
        <a:xfrm>
          <a:off x="3746500" y="1790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120014</xdr:rowOff>
    </xdr:from>
    <xdr:to>
      <xdr:col>24</xdr:col>
      <xdr:colOff>63500</xdr:colOff>
      <xdr:row>104</xdr:row>
      <xdr:rowOff>154305</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3797300" y="17950814"/>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36830</xdr:rowOff>
    </xdr:from>
    <xdr:to>
      <xdr:col>15</xdr:col>
      <xdr:colOff>101600</xdr:colOff>
      <xdr:row>104</xdr:row>
      <xdr:rowOff>138430</xdr:rowOff>
    </xdr:to>
    <xdr:sp macro="" textlink="">
      <xdr:nvSpPr>
        <xdr:cNvPr id="423" name="楕円 422">
          <a:extLst>
            <a:ext uri="{FF2B5EF4-FFF2-40B4-BE49-F238E27FC236}">
              <a16:creationId xmlns:a16="http://schemas.microsoft.com/office/drawing/2014/main" id="{00000000-0008-0000-0200-0000A7010000}"/>
            </a:ext>
          </a:extLst>
        </xdr:cNvPr>
        <xdr:cNvSpPr/>
      </xdr:nvSpPr>
      <xdr:spPr>
        <a:xfrm>
          <a:off x="2857500" y="1786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87630</xdr:rowOff>
    </xdr:from>
    <xdr:to>
      <xdr:col>19</xdr:col>
      <xdr:colOff>177800</xdr:colOff>
      <xdr:row>104</xdr:row>
      <xdr:rowOff>120014</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2908300" y="17918430"/>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36830</xdr:rowOff>
    </xdr:from>
    <xdr:to>
      <xdr:col>10</xdr:col>
      <xdr:colOff>165100</xdr:colOff>
      <xdr:row>104</xdr:row>
      <xdr:rowOff>138430</xdr:rowOff>
    </xdr:to>
    <xdr:sp macro="" textlink="">
      <xdr:nvSpPr>
        <xdr:cNvPr id="425" name="楕円 424">
          <a:extLst>
            <a:ext uri="{FF2B5EF4-FFF2-40B4-BE49-F238E27FC236}">
              <a16:creationId xmlns:a16="http://schemas.microsoft.com/office/drawing/2014/main" id="{00000000-0008-0000-0200-0000A9010000}"/>
            </a:ext>
          </a:extLst>
        </xdr:cNvPr>
        <xdr:cNvSpPr/>
      </xdr:nvSpPr>
      <xdr:spPr>
        <a:xfrm>
          <a:off x="1968500" y="1786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87630</xdr:rowOff>
    </xdr:from>
    <xdr:to>
      <xdr:col>15</xdr:col>
      <xdr:colOff>50800</xdr:colOff>
      <xdr:row>104</xdr:row>
      <xdr:rowOff>87630</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a:off x="2019300" y="179184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170180</xdr:rowOff>
    </xdr:from>
    <xdr:to>
      <xdr:col>6</xdr:col>
      <xdr:colOff>38100</xdr:colOff>
      <xdr:row>104</xdr:row>
      <xdr:rowOff>100330</xdr:rowOff>
    </xdr:to>
    <xdr:sp macro="" textlink="">
      <xdr:nvSpPr>
        <xdr:cNvPr id="427" name="楕円 426">
          <a:extLst>
            <a:ext uri="{FF2B5EF4-FFF2-40B4-BE49-F238E27FC236}">
              <a16:creationId xmlns:a16="http://schemas.microsoft.com/office/drawing/2014/main" id="{00000000-0008-0000-0200-0000AB010000}"/>
            </a:ext>
          </a:extLst>
        </xdr:cNvPr>
        <xdr:cNvSpPr/>
      </xdr:nvSpPr>
      <xdr:spPr>
        <a:xfrm>
          <a:off x="1079500" y="1782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49530</xdr:rowOff>
    </xdr:from>
    <xdr:to>
      <xdr:col>10</xdr:col>
      <xdr:colOff>114300</xdr:colOff>
      <xdr:row>104</xdr:row>
      <xdr:rowOff>87630</xdr:rowOff>
    </xdr:to>
    <xdr:cxnSp macro="">
      <xdr:nvCxnSpPr>
        <xdr:cNvPr id="428" name="直線コネクタ 427">
          <a:extLst>
            <a:ext uri="{FF2B5EF4-FFF2-40B4-BE49-F238E27FC236}">
              <a16:creationId xmlns:a16="http://schemas.microsoft.com/office/drawing/2014/main" id="{00000000-0008-0000-0200-0000AC010000}"/>
            </a:ext>
          </a:extLst>
        </xdr:cNvPr>
        <xdr:cNvCxnSpPr/>
      </xdr:nvCxnSpPr>
      <xdr:spPr>
        <a:xfrm>
          <a:off x="1130300" y="178803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74947</xdr:rowOff>
    </xdr:from>
    <xdr:ext cx="405111" cy="259045"/>
    <xdr:sp macro="" textlink="">
      <xdr:nvSpPr>
        <xdr:cNvPr id="429" name="n_1aveValue【市民会館】&#10;有形固定資産減価償却率">
          <a:extLst>
            <a:ext uri="{FF2B5EF4-FFF2-40B4-BE49-F238E27FC236}">
              <a16:creationId xmlns:a16="http://schemas.microsoft.com/office/drawing/2014/main" id="{00000000-0008-0000-0200-0000AD010000}"/>
            </a:ext>
          </a:extLst>
        </xdr:cNvPr>
        <xdr:cNvSpPr txBox="1"/>
      </xdr:nvSpPr>
      <xdr:spPr>
        <a:xfrm>
          <a:off x="35820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57802</xdr:rowOff>
    </xdr:from>
    <xdr:ext cx="405111" cy="259045"/>
    <xdr:sp macro="" textlink="">
      <xdr:nvSpPr>
        <xdr:cNvPr id="430" name="n_2aveValue【市民会館】&#10;有形固定資産減価償却率">
          <a:extLst>
            <a:ext uri="{FF2B5EF4-FFF2-40B4-BE49-F238E27FC236}">
              <a16:creationId xmlns:a16="http://schemas.microsoft.com/office/drawing/2014/main" id="{00000000-0008-0000-0200-0000AE010000}"/>
            </a:ext>
          </a:extLst>
        </xdr:cNvPr>
        <xdr:cNvSpPr txBox="1"/>
      </xdr:nvSpPr>
      <xdr:spPr>
        <a:xfrm>
          <a:off x="2705744" y="1754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34941</xdr:rowOff>
    </xdr:from>
    <xdr:ext cx="405111" cy="259045"/>
    <xdr:sp macro="" textlink="">
      <xdr:nvSpPr>
        <xdr:cNvPr id="431" name="n_3aveValue【市民会館】&#10;有形固定資産減価償却率">
          <a:extLst>
            <a:ext uri="{FF2B5EF4-FFF2-40B4-BE49-F238E27FC236}">
              <a16:creationId xmlns:a16="http://schemas.microsoft.com/office/drawing/2014/main" id="{00000000-0008-0000-0200-0000AF010000}"/>
            </a:ext>
          </a:extLst>
        </xdr:cNvPr>
        <xdr:cNvSpPr txBox="1"/>
      </xdr:nvSpPr>
      <xdr:spPr>
        <a:xfrm>
          <a:off x="1816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166388</xdr:rowOff>
    </xdr:from>
    <xdr:ext cx="405111" cy="259045"/>
    <xdr:sp macro="" textlink="">
      <xdr:nvSpPr>
        <xdr:cNvPr id="432" name="n_4aveValue【市民会館】&#10;有形固定資産減価償却率">
          <a:extLst>
            <a:ext uri="{FF2B5EF4-FFF2-40B4-BE49-F238E27FC236}">
              <a16:creationId xmlns:a16="http://schemas.microsoft.com/office/drawing/2014/main" id="{00000000-0008-0000-0200-0000B0010000}"/>
            </a:ext>
          </a:extLst>
        </xdr:cNvPr>
        <xdr:cNvSpPr txBox="1"/>
      </xdr:nvSpPr>
      <xdr:spPr>
        <a:xfrm>
          <a:off x="927744" y="1748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161941</xdr:rowOff>
    </xdr:from>
    <xdr:ext cx="405111" cy="259045"/>
    <xdr:sp macro="" textlink="">
      <xdr:nvSpPr>
        <xdr:cNvPr id="433" name="n_1mainValue【市民会館】&#10;有形固定資産減価償却率">
          <a:extLst>
            <a:ext uri="{FF2B5EF4-FFF2-40B4-BE49-F238E27FC236}">
              <a16:creationId xmlns:a16="http://schemas.microsoft.com/office/drawing/2014/main" id="{00000000-0008-0000-0200-0000B1010000}"/>
            </a:ext>
          </a:extLst>
        </xdr:cNvPr>
        <xdr:cNvSpPr txBox="1"/>
      </xdr:nvSpPr>
      <xdr:spPr>
        <a:xfrm>
          <a:off x="3582044" y="17992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129557</xdr:rowOff>
    </xdr:from>
    <xdr:ext cx="405111" cy="259045"/>
    <xdr:sp macro="" textlink="">
      <xdr:nvSpPr>
        <xdr:cNvPr id="434" name="n_2mainValue【市民会館】&#10;有形固定資産減価償却率">
          <a:extLst>
            <a:ext uri="{FF2B5EF4-FFF2-40B4-BE49-F238E27FC236}">
              <a16:creationId xmlns:a16="http://schemas.microsoft.com/office/drawing/2014/main" id="{00000000-0008-0000-0200-0000B2010000}"/>
            </a:ext>
          </a:extLst>
        </xdr:cNvPr>
        <xdr:cNvSpPr txBox="1"/>
      </xdr:nvSpPr>
      <xdr:spPr>
        <a:xfrm>
          <a:off x="2705744" y="1796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129557</xdr:rowOff>
    </xdr:from>
    <xdr:ext cx="405111" cy="259045"/>
    <xdr:sp macro="" textlink="">
      <xdr:nvSpPr>
        <xdr:cNvPr id="435" name="n_3mainValue【市民会館】&#10;有形固定資産減価償却率">
          <a:extLst>
            <a:ext uri="{FF2B5EF4-FFF2-40B4-BE49-F238E27FC236}">
              <a16:creationId xmlns:a16="http://schemas.microsoft.com/office/drawing/2014/main" id="{00000000-0008-0000-0200-0000B3010000}"/>
            </a:ext>
          </a:extLst>
        </xdr:cNvPr>
        <xdr:cNvSpPr txBox="1"/>
      </xdr:nvSpPr>
      <xdr:spPr>
        <a:xfrm>
          <a:off x="1816744" y="1796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91457</xdr:rowOff>
    </xdr:from>
    <xdr:ext cx="405111" cy="259045"/>
    <xdr:sp macro="" textlink="">
      <xdr:nvSpPr>
        <xdr:cNvPr id="436" name="n_4mainValue【市民会館】&#10;有形固定資産減価償却率">
          <a:extLst>
            <a:ext uri="{FF2B5EF4-FFF2-40B4-BE49-F238E27FC236}">
              <a16:creationId xmlns:a16="http://schemas.microsoft.com/office/drawing/2014/main" id="{00000000-0008-0000-0200-0000B4010000}"/>
            </a:ext>
          </a:extLst>
        </xdr:cNvPr>
        <xdr:cNvSpPr txBox="1"/>
      </xdr:nvSpPr>
      <xdr:spPr>
        <a:xfrm>
          <a:off x="927744" y="1792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00000000-0008-0000-0200-0000B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00000000-0008-0000-0200-0000BC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00000000-0008-0000-0200-0000BD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00000000-0008-0000-0200-0000BE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00000000-0008-0000-0200-0000C8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0000000-0008-0000-0200-0000C9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00000000-0008-0000-0200-0000CA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00000000-0008-0000-0200-0000CB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flipV="1">
          <a:off x="10476865" y="171488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a:extLst>
            <a:ext uri="{FF2B5EF4-FFF2-40B4-BE49-F238E27FC236}">
              <a16:creationId xmlns:a16="http://schemas.microsoft.com/office/drawing/2014/main" id="{00000000-0008-0000-0200-0000CD010000}"/>
            </a:ext>
          </a:extLst>
        </xdr:cNvPr>
        <xdr:cNvSpPr txBox="1"/>
      </xdr:nvSpPr>
      <xdr:spPr>
        <a:xfrm>
          <a:off x="10515600"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a:off x="10388600" y="1855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a:extLst>
            <a:ext uri="{FF2B5EF4-FFF2-40B4-BE49-F238E27FC236}">
              <a16:creationId xmlns:a16="http://schemas.microsoft.com/office/drawing/2014/main" id="{00000000-0008-0000-0200-0000CF010000}"/>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a:extLst>
            <a:ext uri="{FF2B5EF4-FFF2-40B4-BE49-F238E27FC236}">
              <a16:creationId xmlns:a16="http://schemas.microsoft.com/office/drawing/2014/main" id="{00000000-0008-0000-0200-0000D0010000}"/>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34307</xdr:rowOff>
    </xdr:from>
    <xdr:ext cx="469744" cy="259045"/>
    <xdr:sp macro="" textlink="">
      <xdr:nvSpPr>
        <xdr:cNvPr id="465" name="【市民会館】&#10;一人当たり面積平均値テキスト">
          <a:extLst>
            <a:ext uri="{FF2B5EF4-FFF2-40B4-BE49-F238E27FC236}">
              <a16:creationId xmlns:a16="http://schemas.microsoft.com/office/drawing/2014/main" id="{00000000-0008-0000-0200-0000D1010000}"/>
            </a:ext>
          </a:extLst>
        </xdr:cNvPr>
        <xdr:cNvSpPr txBox="1"/>
      </xdr:nvSpPr>
      <xdr:spPr>
        <a:xfrm>
          <a:off x="10515600" y="18036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00000000-0008-0000-0200-0000D2010000}"/>
            </a:ext>
          </a:extLst>
        </xdr:cNvPr>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00000000-0008-0000-0200-0000D3010000}"/>
            </a:ext>
          </a:extLst>
        </xdr:cNvPr>
        <xdr:cNvSpPr/>
      </xdr:nvSpPr>
      <xdr:spPr>
        <a:xfrm>
          <a:off x="9588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00000000-0008-0000-0200-0000D4010000}"/>
            </a:ext>
          </a:extLst>
        </xdr:cNvPr>
        <xdr:cNvSpPr/>
      </xdr:nvSpPr>
      <xdr:spPr>
        <a:xfrm>
          <a:off x="8699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a:extLst>
            <a:ext uri="{FF2B5EF4-FFF2-40B4-BE49-F238E27FC236}">
              <a16:creationId xmlns:a16="http://schemas.microsoft.com/office/drawing/2014/main" id="{00000000-0008-0000-0200-0000D5010000}"/>
            </a:ext>
          </a:extLst>
        </xdr:cNvPr>
        <xdr:cNvSpPr/>
      </xdr:nvSpPr>
      <xdr:spPr>
        <a:xfrm>
          <a:off x="7810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135889</xdr:rowOff>
    </xdr:from>
    <xdr:to>
      <xdr:col>36</xdr:col>
      <xdr:colOff>165100</xdr:colOff>
      <xdr:row>106</xdr:row>
      <xdr:rowOff>66039</xdr:rowOff>
    </xdr:to>
    <xdr:sp macro="" textlink="">
      <xdr:nvSpPr>
        <xdr:cNvPr id="470" name="フローチャート: 判断 469">
          <a:extLst>
            <a:ext uri="{FF2B5EF4-FFF2-40B4-BE49-F238E27FC236}">
              <a16:creationId xmlns:a16="http://schemas.microsoft.com/office/drawing/2014/main" id="{00000000-0008-0000-0200-0000D6010000}"/>
            </a:ext>
          </a:extLst>
        </xdr:cNvPr>
        <xdr:cNvSpPr/>
      </xdr:nvSpPr>
      <xdr:spPr>
        <a:xfrm>
          <a:off x="6921500" y="1813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200-0000D8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200-0000D9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200-0000DA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200-0000DB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158750</xdr:rowOff>
    </xdr:from>
    <xdr:to>
      <xdr:col>55</xdr:col>
      <xdr:colOff>50800</xdr:colOff>
      <xdr:row>105</xdr:row>
      <xdr:rowOff>88900</xdr:rowOff>
    </xdr:to>
    <xdr:sp macro="" textlink="">
      <xdr:nvSpPr>
        <xdr:cNvPr id="476" name="楕円 475">
          <a:extLst>
            <a:ext uri="{FF2B5EF4-FFF2-40B4-BE49-F238E27FC236}">
              <a16:creationId xmlns:a16="http://schemas.microsoft.com/office/drawing/2014/main" id="{00000000-0008-0000-0200-0000DC010000}"/>
            </a:ext>
          </a:extLst>
        </xdr:cNvPr>
        <xdr:cNvSpPr/>
      </xdr:nvSpPr>
      <xdr:spPr>
        <a:xfrm>
          <a:off x="10426700" y="1798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10177</xdr:rowOff>
    </xdr:from>
    <xdr:ext cx="469744" cy="259045"/>
    <xdr:sp macro="" textlink="">
      <xdr:nvSpPr>
        <xdr:cNvPr id="477" name="【市民会館】&#10;一人当たり面積該当値テキスト">
          <a:extLst>
            <a:ext uri="{FF2B5EF4-FFF2-40B4-BE49-F238E27FC236}">
              <a16:creationId xmlns:a16="http://schemas.microsoft.com/office/drawing/2014/main" id="{00000000-0008-0000-0200-0000DD010000}"/>
            </a:ext>
          </a:extLst>
        </xdr:cNvPr>
        <xdr:cNvSpPr txBox="1"/>
      </xdr:nvSpPr>
      <xdr:spPr>
        <a:xfrm>
          <a:off x="10515600" y="1784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162561</xdr:rowOff>
    </xdr:from>
    <xdr:to>
      <xdr:col>50</xdr:col>
      <xdr:colOff>165100</xdr:colOff>
      <xdr:row>105</xdr:row>
      <xdr:rowOff>92711</xdr:rowOff>
    </xdr:to>
    <xdr:sp macro="" textlink="">
      <xdr:nvSpPr>
        <xdr:cNvPr id="478" name="楕円 477">
          <a:extLst>
            <a:ext uri="{FF2B5EF4-FFF2-40B4-BE49-F238E27FC236}">
              <a16:creationId xmlns:a16="http://schemas.microsoft.com/office/drawing/2014/main" id="{00000000-0008-0000-0200-0000DE010000}"/>
            </a:ext>
          </a:extLst>
        </xdr:cNvPr>
        <xdr:cNvSpPr/>
      </xdr:nvSpPr>
      <xdr:spPr>
        <a:xfrm>
          <a:off x="9588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38100</xdr:rowOff>
    </xdr:from>
    <xdr:to>
      <xdr:col>55</xdr:col>
      <xdr:colOff>0</xdr:colOff>
      <xdr:row>105</xdr:row>
      <xdr:rowOff>41911</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flipV="1">
          <a:off x="9639300" y="18040350"/>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170180</xdr:rowOff>
    </xdr:from>
    <xdr:to>
      <xdr:col>46</xdr:col>
      <xdr:colOff>38100</xdr:colOff>
      <xdr:row>105</xdr:row>
      <xdr:rowOff>100330</xdr:rowOff>
    </xdr:to>
    <xdr:sp macro="" textlink="">
      <xdr:nvSpPr>
        <xdr:cNvPr id="480" name="楕円 479">
          <a:extLst>
            <a:ext uri="{FF2B5EF4-FFF2-40B4-BE49-F238E27FC236}">
              <a16:creationId xmlns:a16="http://schemas.microsoft.com/office/drawing/2014/main" id="{00000000-0008-0000-0200-0000E0010000}"/>
            </a:ext>
          </a:extLst>
        </xdr:cNvPr>
        <xdr:cNvSpPr/>
      </xdr:nvSpPr>
      <xdr:spPr>
        <a:xfrm>
          <a:off x="8699500" y="1800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41911</xdr:rowOff>
    </xdr:from>
    <xdr:to>
      <xdr:col>50</xdr:col>
      <xdr:colOff>114300</xdr:colOff>
      <xdr:row>105</xdr:row>
      <xdr:rowOff>49530</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flipV="1">
          <a:off x="8750300" y="180441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2539</xdr:rowOff>
    </xdr:from>
    <xdr:to>
      <xdr:col>41</xdr:col>
      <xdr:colOff>101600</xdr:colOff>
      <xdr:row>105</xdr:row>
      <xdr:rowOff>104139</xdr:rowOff>
    </xdr:to>
    <xdr:sp macro="" textlink="">
      <xdr:nvSpPr>
        <xdr:cNvPr id="482" name="楕円 481">
          <a:extLst>
            <a:ext uri="{FF2B5EF4-FFF2-40B4-BE49-F238E27FC236}">
              <a16:creationId xmlns:a16="http://schemas.microsoft.com/office/drawing/2014/main" id="{00000000-0008-0000-0200-0000E2010000}"/>
            </a:ext>
          </a:extLst>
        </xdr:cNvPr>
        <xdr:cNvSpPr/>
      </xdr:nvSpPr>
      <xdr:spPr>
        <a:xfrm>
          <a:off x="7810500" y="1800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49530</xdr:rowOff>
    </xdr:from>
    <xdr:to>
      <xdr:col>45</xdr:col>
      <xdr:colOff>177800</xdr:colOff>
      <xdr:row>105</xdr:row>
      <xdr:rowOff>53339</xdr:rowOff>
    </xdr:to>
    <xdr:cxnSp macro="">
      <xdr:nvCxnSpPr>
        <xdr:cNvPr id="483" name="直線コネクタ 482">
          <a:extLst>
            <a:ext uri="{FF2B5EF4-FFF2-40B4-BE49-F238E27FC236}">
              <a16:creationId xmlns:a16="http://schemas.microsoft.com/office/drawing/2014/main" id="{00000000-0008-0000-0200-0000E3010000}"/>
            </a:ext>
          </a:extLst>
        </xdr:cNvPr>
        <xdr:cNvCxnSpPr/>
      </xdr:nvCxnSpPr>
      <xdr:spPr>
        <a:xfrm flipV="1">
          <a:off x="7861300" y="180517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6350</xdr:rowOff>
    </xdr:from>
    <xdr:to>
      <xdr:col>36</xdr:col>
      <xdr:colOff>165100</xdr:colOff>
      <xdr:row>105</xdr:row>
      <xdr:rowOff>107950</xdr:rowOff>
    </xdr:to>
    <xdr:sp macro="" textlink="">
      <xdr:nvSpPr>
        <xdr:cNvPr id="484" name="楕円 483">
          <a:extLst>
            <a:ext uri="{FF2B5EF4-FFF2-40B4-BE49-F238E27FC236}">
              <a16:creationId xmlns:a16="http://schemas.microsoft.com/office/drawing/2014/main" id="{00000000-0008-0000-0200-0000E4010000}"/>
            </a:ext>
          </a:extLst>
        </xdr:cNvPr>
        <xdr:cNvSpPr/>
      </xdr:nvSpPr>
      <xdr:spPr>
        <a:xfrm>
          <a:off x="6921500" y="1800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53339</xdr:rowOff>
    </xdr:from>
    <xdr:to>
      <xdr:col>41</xdr:col>
      <xdr:colOff>50800</xdr:colOff>
      <xdr:row>105</xdr:row>
      <xdr:rowOff>57150</xdr:rowOff>
    </xdr:to>
    <xdr:cxnSp macro="">
      <xdr:nvCxnSpPr>
        <xdr:cNvPr id="485" name="直線コネクタ 484">
          <a:extLst>
            <a:ext uri="{FF2B5EF4-FFF2-40B4-BE49-F238E27FC236}">
              <a16:creationId xmlns:a16="http://schemas.microsoft.com/office/drawing/2014/main" id="{00000000-0008-0000-0200-0000E5010000}"/>
            </a:ext>
          </a:extLst>
        </xdr:cNvPr>
        <xdr:cNvCxnSpPr/>
      </xdr:nvCxnSpPr>
      <xdr:spPr>
        <a:xfrm flipV="1">
          <a:off x="6972300" y="180555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148607</xdr:rowOff>
    </xdr:from>
    <xdr:ext cx="469744" cy="259045"/>
    <xdr:sp macro="" textlink="">
      <xdr:nvSpPr>
        <xdr:cNvPr id="486" name="n_1aveValue【市民会館】&#10;一人当たり面積">
          <a:extLst>
            <a:ext uri="{FF2B5EF4-FFF2-40B4-BE49-F238E27FC236}">
              <a16:creationId xmlns:a16="http://schemas.microsoft.com/office/drawing/2014/main" id="{00000000-0008-0000-0200-0000E6010000}"/>
            </a:ext>
          </a:extLst>
        </xdr:cNvPr>
        <xdr:cNvSpPr txBox="1"/>
      </xdr:nvSpPr>
      <xdr:spPr>
        <a:xfrm>
          <a:off x="9391727"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144797</xdr:rowOff>
    </xdr:from>
    <xdr:ext cx="469744" cy="259045"/>
    <xdr:sp macro="" textlink="">
      <xdr:nvSpPr>
        <xdr:cNvPr id="487" name="n_2aveValue【市民会館】&#10;一人当たり面積">
          <a:extLst>
            <a:ext uri="{FF2B5EF4-FFF2-40B4-BE49-F238E27FC236}">
              <a16:creationId xmlns:a16="http://schemas.microsoft.com/office/drawing/2014/main" id="{00000000-0008-0000-0200-0000E7010000}"/>
            </a:ext>
          </a:extLst>
        </xdr:cNvPr>
        <xdr:cNvSpPr txBox="1"/>
      </xdr:nvSpPr>
      <xdr:spPr>
        <a:xfrm>
          <a:off x="8515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152416</xdr:rowOff>
    </xdr:from>
    <xdr:ext cx="469744" cy="259045"/>
    <xdr:sp macro="" textlink="">
      <xdr:nvSpPr>
        <xdr:cNvPr id="488" name="n_3aveValue【市民会館】&#10;一人当たり面積">
          <a:extLst>
            <a:ext uri="{FF2B5EF4-FFF2-40B4-BE49-F238E27FC236}">
              <a16:creationId xmlns:a16="http://schemas.microsoft.com/office/drawing/2014/main" id="{00000000-0008-0000-0200-0000E8010000}"/>
            </a:ext>
          </a:extLst>
        </xdr:cNvPr>
        <xdr:cNvSpPr txBox="1"/>
      </xdr:nvSpPr>
      <xdr:spPr>
        <a:xfrm>
          <a:off x="7626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57166</xdr:rowOff>
    </xdr:from>
    <xdr:ext cx="469744" cy="259045"/>
    <xdr:sp macro="" textlink="">
      <xdr:nvSpPr>
        <xdr:cNvPr id="489" name="n_4aveValue【市民会館】&#10;一人当たり面積">
          <a:extLst>
            <a:ext uri="{FF2B5EF4-FFF2-40B4-BE49-F238E27FC236}">
              <a16:creationId xmlns:a16="http://schemas.microsoft.com/office/drawing/2014/main" id="{00000000-0008-0000-0200-0000E9010000}"/>
            </a:ext>
          </a:extLst>
        </xdr:cNvPr>
        <xdr:cNvSpPr txBox="1"/>
      </xdr:nvSpPr>
      <xdr:spPr>
        <a:xfrm>
          <a:off x="6737427" y="1823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109238</xdr:rowOff>
    </xdr:from>
    <xdr:ext cx="469744" cy="259045"/>
    <xdr:sp macro="" textlink="">
      <xdr:nvSpPr>
        <xdr:cNvPr id="490" name="n_1mainValue【市民会館】&#10;一人当たり面積">
          <a:extLst>
            <a:ext uri="{FF2B5EF4-FFF2-40B4-BE49-F238E27FC236}">
              <a16:creationId xmlns:a16="http://schemas.microsoft.com/office/drawing/2014/main" id="{00000000-0008-0000-0200-0000EA010000}"/>
            </a:ext>
          </a:extLst>
        </xdr:cNvPr>
        <xdr:cNvSpPr txBox="1"/>
      </xdr:nvSpPr>
      <xdr:spPr>
        <a:xfrm>
          <a:off x="93917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116857</xdr:rowOff>
    </xdr:from>
    <xdr:ext cx="469744" cy="259045"/>
    <xdr:sp macro="" textlink="">
      <xdr:nvSpPr>
        <xdr:cNvPr id="491" name="n_2mainValue【市民会館】&#10;一人当たり面積">
          <a:extLst>
            <a:ext uri="{FF2B5EF4-FFF2-40B4-BE49-F238E27FC236}">
              <a16:creationId xmlns:a16="http://schemas.microsoft.com/office/drawing/2014/main" id="{00000000-0008-0000-0200-0000EB010000}"/>
            </a:ext>
          </a:extLst>
        </xdr:cNvPr>
        <xdr:cNvSpPr txBox="1"/>
      </xdr:nvSpPr>
      <xdr:spPr>
        <a:xfrm>
          <a:off x="8515427" y="1777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120666</xdr:rowOff>
    </xdr:from>
    <xdr:ext cx="469744" cy="259045"/>
    <xdr:sp macro="" textlink="">
      <xdr:nvSpPr>
        <xdr:cNvPr id="492" name="n_3mainValue【市民会館】&#10;一人当たり面積">
          <a:extLst>
            <a:ext uri="{FF2B5EF4-FFF2-40B4-BE49-F238E27FC236}">
              <a16:creationId xmlns:a16="http://schemas.microsoft.com/office/drawing/2014/main" id="{00000000-0008-0000-0200-0000EC010000}"/>
            </a:ext>
          </a:extLst>
        </xdr:cNvPr>
        <xdr:cNvSpPr txBox="1"/>
      </xdr:nvSpPr>
      <xdr:spPr>
        <a:xfrm>
          <a:off x="7626427" y="17780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124477</xdr:rowOff>
    </xdr:from>
    <xdr:ext cx="469744" cy="259045"/>
    <xdr:sp macro="" textlink="">
      <xdr:nvSpPr>
        <xdr:cNvPr id="493" name="n_4mainValue【市民会館】&#10;一人当たり面積">
          <a:extLst>
            <a:ext uri="{FF2B5EF4-FFF2-40B4-BE49-F238E27FC236}">
              <a16:creationId xmlns:a16="http://schemas.microsoft.com/office/drawing/2014/main" id="{00000000-0008-0000-0200-0000ED010000}"/>
            </a:ext>
          </a:extLst>
        </xdr:cNvPr>
        <xdr:cNvSpPr txBox="1"/>
      </xdr:nvSpPr>
      <xdr:spPr>
        <a:xfrm>
          <a:off x="6737427" y="1778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200-0000F2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00000000-0008-0000-0200-0000F3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0000000-0008-0000-0200-0000F4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00000000-0008-0000-0200-0000F5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00000000-0008-0000-0200-00000202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00000000-0008-0000-0200-000004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00000000-0008-0000-0200-000006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flipV="1">
          <a:off x="16318864" y="5729151"/>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00000000-0008-0000-0200-000008020000}"/>
            </a:ext>
          </a:extLst>
        </xdr:cNvPr>
        <xdr:cNvSpPr txBox="1"/>
      </xdr:nvSpPr>
      <xdr:spPr>
        <a:xfrm>
          <a:off x="16357600" y="724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1" name="直線コネクタ 520">
          <a:extLst>
            <a:ext uri="{FF2B5EF4-FFF2-40B4-BE49-F238E27FC236}">
              <a16:creationId xmlns:a16="http://schemas.microsoft.com/office/drawing/2014/main" id="{00000000-0008-0000-0200-000009020000}"/>
            </a:ext>
          </a:extLst>
        </xdr:cNvPr>
        <xdr:cNvCxnSpPr/>
      </xdr:nvCxnSpPr>
      <xdr:spPr>
        <a:xfrm>
          <a:off x="16230600" y="724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00000000-0008-0000-0200-00000A020000}"/>
            </a:ext>
          </a:extLst>
        </xdr:cNvPr>
        <xdr:cNvSpPr txBox="1"/>
      </xdr:nvSpPr>
      <xdr:spPr>
        <a:xfrm>
          <a:off x="16357600" y="550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3" name="直線コネクタ 522">
          <a:extLst>
            <a:ext uri="{FF2B5EF4-FFF2-40B4-BE49-F238E27FC236}">
              <a16:creationId xmlns:a16="http://schemas.microsoft.com/office/drawing/2014/main" id="{00000000-0008-0000-0200-00000B020000}"/>
            </a:ext>
          </a:extLst>
        </xdr:cNvPr>
        <xdr:cNvCxnSpPr/>
      </xdr:nvCxnSpPr>
      <xdr:spPr>
        <a:xfrm>
          <a:off x="16230600" y="572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151147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00000000-0008-0000-0200-00000C020000}"/>
            </a:ext>
          </a:extLst>
        </xdr:cNvPr>
        <xdr:cNvSpPr txBox="1"/>
      </xdr:nvSpPr>
      <xdr:spPr>
        <a:xfrm>
          <a:off x="16357600" y="649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5" name="フローチャート: 判断 524">
          <a:extLst>
            <a:ext uri="{FF2B5EF4-FFF2-40B4-BE49-F238E27FC236}">
              <a16:creationId xmlns:a16="http://schemas.microsoft.com/office/drawing/2014/main" id="{00000000-0008-0000-0200-00000D020000}"/>
            </a:ext>
          </a:extLst>
        </xdr:cNvPr>
        <xdr:cNvSpPr/>
      </xdr:nvSpPr>
      <xdr:spPr>
        <a:xfrm>
          <a:off x="16268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6" name="フローチャート: 判断 525">
          <a:extLst>
            <a:ext uri="{FF2B5EF4-FFF2-40B4-BE49-F238E27FC236}">
              <a16:creationId xmlns:a16="http://schemas.microsoft.com/office/drawing/2014/main" id="{00000000-0008-0000-0200-00000E020000}"/>
            </a:ext>
          </a:extLst>
        </xdr:cNvPr>
        <xdr:cNvSpPr/>
      </xdr:nvSpPr>
      <xdr:spPr>
        <a:xfrm>
          <a:off x="15430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7" name="フローチャート: 判断 526">
          <a:extLst>
            <a:ext uri="{FF2B5EF4-FFF2-40B4-BE49-F238E27FC236}">
              <a16:creationId xmlns:a16="http://schemas.microsoft.com/office/drawing/2014/main" id="{00000000-0008-0000-0200-00000F020000}"/>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8" name="フローチャート: 判断 527">
          <a:extLst>
            <a:ext uri="{FF2B5EF4-FFF2-40B4-BE49-F238E27FC236}">
              <a16:creationId xmlns:a16="http://schemas.microsoft.com/office/drawing/2014/main" id="{00000000-0008-0000-0200-000010020000}"/>
            </a:ext>
          </a:extLst>
        </xdr:cNvPr>
        <xdr:cNvSpPr/>
      </xdr:nvSpPr>
      <xdr:spPr>
        <a:xfrm>
          <a:off x="13652500" y="662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23767</xdr:rowOff>
    </xdr:from>
    <xdr:to>
      <xdr:col>67</xdr:col>
      <xdr:colOff>101600</xdr:colOff>
      <xdr:row>38</xdr:row>
      <xdr:rowOff>125367</xdr:rowOff>
    </xdr:to>
    <xdr:sp macro="" textlink="">
      <xdr:nvSpPr>
        <xdr:cNvPr id="529" name="フローチャート: 判断 528">
          <a:extLst>
            <a:ext uri="{FF2B5EF4-FFF2-40B4-BE49-F238E27FC236}">
              <a16:creationId xmlns:a16="http://schemas.microsoft.com/office/drawing/2014/main" id="{00000000-0008-0000-0200-000011020000}"/>
            </a:ext>
          </a:extLst>
        </xdr:cNvPr>
        <xdr:cNvSpPr/>
      </xdr:nvSpPr>
      <xdr:spPr>
        <a:xfrm>
          <a:off x="12763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200-000013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0000000-0008-0000-0200-000014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200-000015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0000000-0008-0000-0200-000016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7438</xdr:rowOff>
    </xdr:from>
    <xdr:to>
      <xdr:col>85</xdr:col>
      <xdr:colOff>177800</xdr:colOff>
      <xdr:row>40</xdr:row>
      <xdr:rowOff>109038</xdr:rowOff>
    </xdr:to>
    <xdr:sp macro="" textlink="">
      <xdr:nvSpPr>
        <xdr:cNvPr id="535" name="楕円 534">
          <a:extLst>
            <a:ext uri="{FF2B5EF4-FFF2-40B4-BE49-F238E27FC236}">
              <a16:creationId xmlns:a16="http://schemas.microsoft.com/office/drawing/2014/main" id="{00000000-0008-0000-0200-000017020000}"/>
            </a:ext>
          </a:extLst>
        </xdr:cNvPr>
        <xdr:cNvSpPr/>
      </xdr:nvSpPr>
      <xdr:spPr>
        <a:xfrm>
          <a:off x="16268700" y="686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157315</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00000000-0008-0000-0200-000018020000}"/>
            </a:ext>
          </a:extLst>
        </xdr:cNvPr>
        <xdr:cNvSpPr txBox="1"/>
      </xdr:nvSpPr>
      <xdr:spPr>
        <a:xfrm>
          <a:off x="16357600" y="6843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22134</xdr:rowOff>
    </xdr:from>
    <xdr:to>
      <xdr:col>81</xdr:col>
      <xdr:colOff>101600</xdr:colOff>
      <xdr:row>40</xdr:row>
      <xdr:rowOff>123734</xdr:rowOff>
    </xdr:to>
    <xdr:sp macro="" textlink="">
      <xdr:nvSpPr>
        <xdr:cNvPr id="537" name="楕円 536">
          <a:extLst>
            <a:ext uri="{FF2B5EF4-FFF2-40B4-BE49-F238E27FC236}">
              <a16:creationId xmlns:a16="http://schemas.microsoft.com/office/drawing/2014/main" id="{00000000-0008-0000-0200-000019020000}"/>
            </a:ext>
          </a:extLst>
        </xdr:cNvPr>
        <xdr:cNvSpPr/>
      </xdr:nvSpPr>
      <xdr:spPr>
        <a:xfrm>
          <a:off x="15430500" y="688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58238</xdr:rowOff>
    </xdr:from>
    <xdr:to>
      <xdr:col>85</xdr:col>
      <xdr:colOff>127000</xdr:colOff>
      <xdr:row>40</xdr:row>
      <xdr:rowOff>72934</xdr:rowOff>
    </xdr:to>
    <xdr:cxnSp macro="">
      <xdr:nvCxnSpPr>
        <xdr:cNvPr id="538" name="直線コネクタ 537">
          <a:extLst>
            <a:ext uri="{FF2B5EF4-FFF2-40B4-BE49-F238E27FC236}">
              <a16:creationId xmlns:a16="http://schemas.microsoft.com/office/drawing/2014/main" id="{00000000-0008-0000-0200-00001A020000}"/>
            </a:ext>
          </a:extLst>
        </xdr:cNvPr>
        <xdr:cNvCxnSpPr/>
      </xdr:nvCxnSpPr>
      <xdr:spPr>
        <a:xfrm flipV="1">
          <a:off x="15481300" y="6916238"/>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43362</xdr:rowOff>
    </xdr:from>
    <xdr:to>
      <xdr:col>76</xdr:col>
      <xdr:colOff>165100</xdr:colOff>
      <xdr:row>40</xdr:row>
      <xdr:rowOff>144962</xdr:rowOff>
    </xdr:to>
    <xdr:sp macro="" textlink="">
      <xdr:nvSpPr>
        <xdr:cNvPr id="539" name="楕円 538">
          <a:extLst>
            <a:ext uri="{FF2B5EF4-FFF2-40B4-BE49-F238E27FC236}">
              <a16:creationId xmlns:a16="http://schemas.microsoft.com/office/drawing/2014/main" id="{00000000-0008-0000-0200-00001B020000}"/>
            </a:ext>
          </a:extLst>
        </xdr:cNvPr>
        <xdr:cNvSpPr/>
      </xdr:nvSpPr>
      <xdr:spPr>
        <a:xfrm>
          <a:off x="14541500" y="690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72934</xdr:rowOff>
    </xdr:from>
    <xdr:to>
      <xdr:col>81</xdr:col>
      <xdr:colOff>50800</xdr:colOff>
      <xdr:row>40</xdr:row>
      <xdr:rowOff>94162</xdr:rowOff>
    </xdr:to>
    <xdr:cxnSp macro="">
      <xdr:nvCxnSpPr>
        <xdr:cNvPr id="540" name="直線コネクタ 539">
          <a:extLst>
            <a:ext uri="{FF2B5EF4-FFF2-40B4-BE49-F238E27FC236}">
              <a16:creationId xmlns:a16="http://schemas.microsoft.com/office/drawing/2014/main" id="{00000000-0008-0000-0200-00001C020000}"/>
            </a:ext>
          </a:extLst>
        </xdr:cNvPr>
        <xdr:cNvCxnSpPr/>
      </xdr:nvCxnSpPr>
      <xdr:spPr>
        <a:xfrm flipV="1">
          <a:off x="14592300" y="6930934"/>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51526</xdr:rowOff>
    </xdr:from>
    <xdr:to>
      <xdr:col>72</xdr:col>
      <xdr:colOff>38100</xdr:colOff>
      <xdr:row>40</xdr:row>
      <xdr:rowOff>153126</xdr:rowOff>
    </xdr:to>
    <xdr:sp macro="" textlink="">
      <xdr:nvSpPr>
        <xdr:cNvPr id="541" name="楕円 540">
          <a:extLst>
            <a:ext uri="{FF2B5EF4-FFF2-40B4-BE49-F238E27FC236}">
              <a16:creationId xmlns:a16="http://schemas.microsoft.com/office/drawing/2014/main" id="{00000000-0008-0000-0200-00001D020000}"/>
            </a:ext>
          </a:extLst>
        </xdr:cNvPr>
        <xdr:cNvSpPr/>
      </xdr:nvSpPr>
      <xdr:spPr>
        <a:xfrm>
          <a:off x="13652500" y="690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94162</xdr:rowOff>
    </xdr:from>
    <xdr:to>
      <xdr:col>76</xdr:col>
      <xdr:colOff>114300</xdr:colOff>
      <xdr:row>40</xdr:row>
      <xdr:rowOff>102326</xdr:rowOff>
    </xdr:to>
    <xdr:cxnSp macro="">
      <xdr:nvCxnSpPr>
        <xdr:cNvPr id="542" name="直線コネクタ 541">
          <a:extLst>
            <a:ext uri="{FF2B5EF4-FFF2-40B4-BE49-F238E27FC236}">
              <a16:creationId xmlns:a16="http://schemas.microsoft.com/office/drawing/2014/main" id="{00000000-0008-0000-0200-00001E020000}"/>
            </a:ext>
          </a:extLst>
        </xdr:cNvPr>
        <xdr:cNvCxnSpPr/>
      </xdr:nvCxnSpPr>
      <xdr:spPr>
        <a:xfrm flipV="1">
          <a:off x="13703300" y="6952162"/>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72753</xdr:rowOff>
    </xdr:from>
    <xdr:to>
      <xdr:col>67</xdr:col>
      <xdr:colOff>101600</xdr:colOff>
      <xdr:row>41</xdr:row>
      <xdr:rowOff>2903</xdr:rowOff>
    </xdr:to>
    <xdr:sp macro="" textlink="">
      <xdr:nvSpPr>
        <xdr:cNvPr id="543" name="楕円 542">
          <a:extLst>
            <a:ext uri="{FF2B5EF4-FFF2-40B4-BE49-F238E27FC236}">
              <a16:creationId xmlns:a16="http://schemas.microsoft.com/office/drawing/2014/main" id="{00000000-0008-0000-0200-00001F020000}"/>
            </a:ext>
          </a:extLst>
        </xdr:cNvPr>
        <xdr:cNvSpPr/>
      </xdr:nvSpPr>
      <xdr:spPr>
        <a:xfrm>
          <a:off x="12763500" y="6930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102326</xdr:rowOff>
    </xdr:from>
    <xdr:to>
      <xdr:col>71</xdr:col>
      <xdr:colOff>177800</xdr:colOff>
      <xdr:row>40</xdr:row>
      <xdr:rowOff>123553</xdr:rowOff>
    </xdr:to>
    <xdr:cxnSp macro="">
      <xdr:nvCxnSpPr>
        <xdr:cNvPr id="544" name="直線コネクタ 543">
          <a:extLst>
            <a:ext uri="{FF2B5EF4-FFF2-40B4-BE49-F238E27FC236}">
              <a16:creationId xmlns:a16="http://schemas.microsoft.com/office/drawing/2014/main" id="{00000000-0008-0000-0200-000020020000}"/>
            </a:ext>
          </a:extLst>
        </xdr:cNvPr>
        <xdr:cNvCxnSpPr/>
      </xdr:nvCxnSpPr>
      <xdr:spPr>
        <a:xfrm flipV="1">
          <a:off x="12814300" y="6960326"/>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48821</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00000000-0008-0000-0200-000021020000}"/>
            </a:ext>
          </a:extLst>
        </xdr:cNvPr>
        <xdr:cNvSpPr txBox="1"/>
      </xdr:nvSpPr>
      <xdr:spPr>
        <a:xfrm>
          <a:off x="152660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00000000-0008-0000-0200-000022020000}"/>
            </a:ext>
          </a:extLst>
        </xdr:cNvPr>
        <xdr:cNvSpPr txBox="1"/>
      </xdr:nvSpPr>
      <xdr:spPr>
        <a:xfrm>
          <a:off x="14389744" y="636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60251</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00000000-0008-0000-0200-000023020000}"/>
            </a:ext>
          </a:extLst>
        </xdr:cNvPr>
        <xdr:cNvSpPr txBox="1"/>
      </xdr:nvSpPr>
      <xdr:spPr>
        <a:xfrm>
          <a:off x="13500744" y="640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141894</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00000000-0008-0000-0200-000024020000}"/>
            </a:ext>
          </a:extLst>
        </xdr:cNvPr>
        <xdr:cNvSpPr txBox="1"/>
      </xdr:nvSpPr>
      <xdr:spPr>
        <a:xfrm>
          <a:off x="12611744" y="631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114861</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00000000-0008-0000-0200-000025020000}"/>
            </a:ext>
          </a:extLst>
        </xdr:cNvPr>
        <xdr:cNvSpPr txBox="1"/>
      </xdr:nvSpPr>
      <xdr:spPr>
        <a:xfrm>
          <a:off x="15266044" y="6972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136089</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00000000-0008-0000-0200-000026020000}"/>
            </a:ext>
          </a:extLst>
        </xdr:cNvPr>
        <xdr:cNvSpPr txBox="1"/>
      </xdr:nvSpPr>
      <xdr:spPr>
        <a:xfrm>
          <a:off x="14389744" y="6994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144253</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00000000-0008-0000-0200-000027020000}"/>
            </a:ext>
          </a:extLst>
        </xdr:cNvPr>
        <xdr:cNvSpPr txBox="1"/>
      </xdr:nvSpPr>
      <xdr:spPr>
        <a:xfrm>
          <a:off x="13500744" y="700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165480</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00000000-0008-0000-0200-000028020000}"/>
            </a:ext>
          </a:extLst>
        </xdr:cNvPr>
        <xdr:cNvSpPr txBox="1"/>
      </xdr:nvSpPr>
      <xdr:spPr>
        <a:xfrm>
          <a:off x="12611744" y="7023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00000000-0008-0000-0200-000029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00000000-0008-0000-0200-00002A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00000000-0008-0000-0200-00002B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00000000-0008-0000-0200-00002C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00000000-0008-0000-0200-00002D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00000000-0008-0000-0200-00002E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00000000-0008-0000-0200-00002F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00000000-0008-0000-0200-000030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00000000-0008-0000-0200-000032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00000000-0008-0000-0200-00003502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8" name="テキスト ボックス 567">
          <a:extLst>
            <a:ext uri="{FF2B5EF4-FFF2-40B4-BE49-F238E27FC236}">
              <a16:creationId xmlns:a16="http://schemas.microsoft.com/office/drawing/2014/main" id="{00000000-0008-0000-0200-00003802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0" name="テキスト ボックス 569">
          <a:extLst>
            <a:ext uri="{FF2B5EF4-FFF2-40B4-BE49-F238E27FC236}">
              <a16:creationId xmlns:a16="http://schemas.microsoft.com/office/drawing/2014/main" id="{00000000-0008-0000-0200-00003A02000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00000000-0008-0000-0200-00003B02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a:extLst>
            <a:ext uri="{FF2B5EF4-FFF2-40B4-BE49-F238E27FC236}">
              <a16:creationId xmlns:a16="http://schemas.microsoft.com/office/drawing/2014/main" id="{00000000-0008-0000-0200-00003C020000}"/>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00000000-0008-0000-0200-00003D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00000000-0008-0000-0200-00003E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00000000-0008-0000-0200-00003F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6" name="直線コネクタ 575">
          <a:extLst>
            <a:ext uri="{FF2B5EF4-FFF2-40B4-BE49-F238E27FC236}">
              <a16:creationId xmlns:a16="http://schemas.microsoft.com/office/drawing/2014/main" id="{00000000-0008-0000-0200-000040020000}"/>
            </a:ext>
          </a:extLst>
        </xdr:cNvPr>
        <xdr:cNvCxnSpPr/>
      </xdr:nvCxnSpPr>
      <xdr:spPr>
        <a:xfrm flipV="1">
          <a:off x="22160864" y="5906837"/>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7" name="【一般廃棄物処理施設】&#10;一人当たり有形固定資産（償却資産）額最小値テキスト">
          <a:extLst>
            <a:ext uri="{FF2B5EF4-FFF2-40B4-BE49-F238E27FC236}">
              <a16:creationId xmlns:a16="http://schemas.microsoft.com/office/drawing/2014/main" id="{00000000-0008-0000-0200-000041020000}"/>
            </a:ext>
          </a:extLst>
        </xdr:cNvPr>
        <xdr:cNvSpPr txBox="1"/>
      </xdr:nvSpPr>
      <xdr:spPr>
        <a:xfrm>
          <a:off x="22199600" y="7241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8" name="直線コネクタ 577">
          <a:extLst>
            <a:ext uri="{FF2B5EF4-FFF2-40B4-BE49-F238E27FC236}">
              <a16:creationId xmlns:a16="http://schemas.microsoft.com/office/drawing/2014/main" id="{00000000-0008-0000-0200-000042020000}"/>
            </a:ext>
          </a:extLst>
        </xdr:cNvPr>
        <xdr:cNvCxnSpPr/>
      </xdr:nvCxnSpPr>
      <xdr:spPr>
        <a:xfrm>
          <a:off x="22072600" y="7237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00000000-0008-0000-0200-000043020000}"/>
            </a:ext>
          </a:extLst>
        </xdr:cNvPr>
        <xdr:cNvSpPr txBox="1"/>
      </xdr:nvSpPr>
      <xdr:spPr>
        <a:xfrm>
          <a:off x="22199600" y="568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0" name="直線コネクタ 579">
          <a:extLst>
            <a:ext uri="{FF2B5EF4-FFF2-40B4-BE49-F238E27FC236}">
              <a16:creationId xmlns:a16="http://schemas.microsoft.com/office/drawing/2014/main" id="{00000000-0008-0000-0200-000044020000}"/>
            </a:ext>
          </a:extLst>
        </xdr:cNvPr>
        <xdr:cNvCxnSpPr/>
      </xdr:nvCxnSpPr>
      <xdr:spPr>
        <a:xfrm>
          <a:off x="22072600" y="5906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117970</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00000000-0008-0000-0200-000045020000}"/>
            </a:ext>
          </a:extLst>
        </xdr:cNvPr>
        <xdr:cNvSpPr txBox="1"/>
      </xdr:nvSpPr>
      <xdr:spPr>
        <a:xfrm>
          <a:off x="22199600" y="6804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2" name="フローチャート: 判断 581">
          <a:extLst>
            <a:ext uri="{FF2B5EF4-FFF2-40B4-BE49-F238E27FC236}">
              <a16:creationId xmlns:a16="http://schemas.microsoft.com/office/drawing/2014/main" id="{00000000-0008-0000-0200-000046020000}"/>
            </a:ext>
          </a:extLst>
        </xdr:cNvPr>
        <xdr:cNvSpPr/>
      </xdr:nvSpPr>
      <xdr:spPr>
        <a:xfrm>
          <a:off x="22110700" y="682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3" name="フローチャート: 判断 582">
          <a:extLst>
            <a:ext uri="{FF2B5EF4-FFF2-40B4-BE49-F238E27FC236}">
              <a16:creationId xmlns:a16="http://schemas.microsoft.com/office/drawing/2014/main" id="{00000000-0008-0000-0200-000047020000}"/>
            </a:ext>
          </a:extLst>
        </xdr:cNvPr>
        <xdr:cNvSpPr/>
      </xdr:nvSpPr>
      <xdr:spPr>
        <a:xfrm>
          <a:off x="21272500" y="683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4" name="フローチャート: 判断 583">
          <a:extLst>
            <a:ext uri="{FF2B5EF4-FFF2-40B4-BE49-F238E27FC236}">
              <a16:creationId xmlns:a16="http://schemas.microsoft.com/office/drawing/2014/main" id="{00000000-0008-0000-0200-000048020000}"/>
            </a:ext>
          </a:extLst>
        </xdr:cNvPr>
        <xdr:cNvSpPr/>
      </xdr:nvSpPr>
      <xdr:spPr>
        <a:xfrm>
          <a:off x="20383500" y="683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5" name="フローチャート: 判断 584">
          <a:extLst>
            <a:ext uri="{FF2B5EF4-FFF2-40B4-BE49-F238E27FC236}">
              <a16:creationId xmlns:a16="http://schemas.microsoft.com/office/drawing/2014/main" id="{00000000-0008-0000-0200-000049020000}"/>
            </a:ext>
          </a:extLst>
        </xdr:cNvPr>
        <xdr:cNvSpPr/>
      </xdr:nvSpPr>
      <xdr:spPr>
        <a:xfrm>
          <a:off x="19494500" y="686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143579</xdr:rowOff>
    </xdr:from>
    <xdr:to>
      <xdr:col>98</xdr:col>
      <xdr:colOff>38100</xdr:colOff>
      <xdr:row>40</xdr:row>
      <xdr:rowOff>73729</xdr:rowOff>
    </xdr:to>
    <xdr:sp macro="" textlink="">
      <xdr:nvSpPr>
        <xdr:cNvPr id="586" name="フローチャート: 判断 585">
          <a:extLst>
            <a:ext uri="{FF2B5EF4-FFF2-40B4-BE49-F238E27FC236}">
              <a16:creationId xmlns:a16="http://schemas.microsoft.com/office/drawing/2014/main" id="{00000000-0008-0000-0200-00004A020000}"/>
            </a:ext>
          </a:extLst>
        </xdr:cNvPr>
        <xdr:cNvSpPr/>
      </xdr:nvSpPr>
      <xdr:spPr>
        <a:xfrm>
          <a:off x="18605500" y="6830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200-00004B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200-00004C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0000000-0008-0000-0200-00004D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00000000-0008-0000-0200-00004E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00000000-0008-0000-0200-00004F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51891</xdr:rowOff>
    </xdr:from>
    <xdr:to>
      <xdr:col>116</xdr:col>
      <xdr:colOff>114300</xdr:colOff>
      <xdr:row>38</xdr:row>
      <xdr:rowOff>153491</xdr:rowOff>
    </xdr:to>
    <xdr:sp macro="" textlink="">
      <xdr:nvSpPr>
        <xdr:cNvPr id="592" name="楕円 591">
          <a:extLst>
            <a:ext uri="{FF2B5EF4-FFF2-40B4-BE49-F238E27FC236}">
              <a16:creationId xmlns:a16="http://schemas.microsoft.com/office/drawing/2014/main" id="{00000000-0008-0000-0200-000050020000}"/>
            </a:ext>
          </a:extLst>
        </xdr:cNvPr>
        <xdr:cNvSpPr/>
      </xdr:nvSpPr>
      <xdr:spPr>
        <a:xfrm>
          <a:off x="22110700" y="656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74768</xdr:rowOff>
    </xdr:from>
    <xdr:ext cx="599010" cy="259045"/>
    <xdr:sp macro="" textlink="">
      <xdr:nvSpPr>
        <xdr:cNvPr id="593" name="【一般廃棄物処理施設】&#10;一人当たり有形固定資産（償却資産）額該当値テキスト">
          <a:extLst>
            <a:ext uri="{FF2B5EF4-FFF2-40B4-BE49-F238E27FC236}">
              <a16:creationId xmlns:a16="http://schemas.microsoft.com/office/drawing/2014/main" id="{00000000-0008-0000-0200-000051020000}"/>
            </a:ext>
          </a:extLst>
        </xdr:cNvPr>
        <xdr:cNvSpPr txBox="1"/>
      </xdr:nvSpPr>
      <xdr:spPr>
        <a:xfrm>
          <a:off x="22199600" y="6418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83845</xdr:rowOff>
    </xdr:from>
    <xdr:to>
      <xdr:col>112</xdr:col>
      <xdr:colOff>38100</xdr:colOff>
      <xdr:row>39</xdr:row>
      <xdr:rowOff>13995</xdr:rowOff>
    </xdr:to>
    <xdr:sp macro="" textlink="">
      <xdr:nvSpPr>
        <xdr:cNvPr id="594" name="楕円 593">
          <a:extLst>
            <a:ext uri="{FF2B5EF4-FFF2-40B4-BE49-F238E27FC236}">
              <a16:creationId xmlns:a16="http://schemas.microsoft.com/office/drawing/2014/main" id="{00000000-0008-0000-0200-000052020000}"/>
            </a:ext>
          </a:extLst>
        </xdr:cNvPr>
        <xdr:cNvSpPr/>
      </xdr:nvSpPr>
      <xdr:spPr>
        <a:xfrm>
          <a:off x="21272500" y="6598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102691</xdr:rowOff>
    </xdr:from>
    <xdr:to>
      <xdr:col>116</xdr:col>
      <xdr:colOff>63500</xdr:colOff>
      <xdr:row>38</xdr:row>
      <xdr:rowOff>134645</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flipV="1">
          <a:off x="21323300" y="6617791"/>
          <a:ext cx="838200" cy="31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113232</xdr:rowOff>
    </xdr:from>
    <xdr:to>
      <xdr:col>107</xdr:col>
      <xdr:colOff>101600</xdr:colOff>
      <xdr:row>39</xdr:row>
      <xdr:rowOff>43382</xdr:rowOff>
    </xdr:to>
    <xdr:sp macro="" textlink="">
      <xdr:nvSpPr>
        <xdr:cNvPr id="596" name="楕円 595">
          <a:extLst>
            <a:ext uri="{FF2B5EF4-FFF2-40B4-BE49-F238E27FC236}">
              <a16:creationId xmlns:a16="http://schemas.microsoft.com/office/drawing/2014/main" id="{00000000-0008-0000-0200-000054020000}"/>
            </a:ext>
          </a:extLst>
        </xdr:cNvPr>
        <xdr:cNvSpPr/>
      </xdr:nvSpPr>
      <xdr:spPr>
        <a:xfrm>
          <a:off x="20383500" y="6628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134645</xdr:rowOff>
    </xdr:from>
    <xdr:to>
      <xdr:col>111</xdr:col>
      <xdr:colOff>177800</xdr:colOff>
      <xdr:row>38</xdr:row>
      <xdr:rowOff>164032</xdr:rowOff>
    </xdr:to>
    <xdr:cxnSp macro="">
      <xdr:nvCxnSpPr>
        <xdr:cNvPr id="597" name="直線コネクタ 596">
          <a:extLst>
            <a:ext uri="{FF2B5EF4-FFF2-40B4-BE49-F238E27FC236}">
              <a16:creationId xmlns:a16="http://schemas.microsoft.com/office/drawing/2014/main" id="{00000000-0008-0000-0200-000055020000}"/>
            </a:ext>
          </a:extLst>
        </xdr:cNvPr>
        <xdr:cNvCxnSpPr/>
      </xdr:nvCxnSpPr>
      <xdr:spPr>
        <a:xfrm flipV="1">
          <a:off x="20434300" y="6649745"/>
          <a:ext cx="889000" cy="29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132042</xdr:rowOff>
    </xdr:from>
    <xdr:to>
      <xdr:col>102</xdr:col>
      <xdr:colOff>165100</xdr:colOff>
      <xdr:row>39</xdr:row>
      <xdr:rowOff>62192</xdr:rowOff>
    </xdr:to>
    <xdr:sp macro="" textlink="">
      <xdr:nvSpPr>
        <xdr:cNvPr id="598" name="楕円 597">
          <a:extLst>
            <a:ext uri="{FF2B5EF4-FFF2-40B4-BE49-F238E27FC236}">
              <a16:creationId xmlns:a16="http://schemas.microsoft.com/office/drawing/2014/main" id="{00000000-0008-0000-0200-000056020000}"/>
            </a:ext>
          </a:extLst>
        </xdr:cNvPr>
        <xdr:cNvSpPr/>
      </xdr:nvSpPr>
      <xdr:spPr>
        <a:xfrm>
          <a:off x="19494500" y="6647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164032</xdr:rowOff>
    </xdr:from>
    <xdr:to>
      <xdr:col>107</xdr:col>
      <xdr:colOff>50800</xdr:colOff>
      <xdr:row>39</xdr:row>
      <xdr:rowOff>11392</xdr:rowOff>
    </xdr:to>
    <xdr:cxnSp macro="">
      <xdr:nvCxnSpPr>
        <xdr:cNvPr id="599" name="直線コネクタ 598">
          <a:extLst>
            <a:ext uri="{FF2B5EF4-FFF2-40B4-BE49-F238E27FC236}">
              <a16:creationId xmlns:a16="http://schemas.microsoft.com/office/drawing/2014/main" id="{00000000-0008-0000-0200-000057020000}"/>
            </a:ext>
          </a:extLst>
        </xdr:cNvPr>
        <xdr:cNvCxnSpPr/>
      </xdr:nvCxnSpPr>
      <xdr:spPr>
        <a:xfrm flipV="1">
          <a:off x="19545300" y="6679132"/>
          <a:ext cx="889000" cy="18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155668</xdr:rowOff>
    </xdr:from>
    <xdr:to>
      <xdr:col>98</xdr:col>
      <xdr:colOff>38100</xdr:colOff>
      <xdr:row>39</xdr:row>
      <xdr:rowOff>85818</xdr:rowOff>
    </xdr:to>
    <xdr:sp macro="" textlink="">
      <xdr:nvSpPr>
        <xdr:cNvPr id="600" name="楕円 599">
          <a:extLst>
            <a:ext uri="{FF2B5EF4-FFF2-40B4-BE49-F238E27FC236}">
              <a16:creationId xmlns:a16="http://schemas.microsoft.com/office/drawing/2014/main" id="{00000000-0008-0000-0200-000058020000}"/>
            </a:ext>
          </a:extLst>
        </xdr:cNvPr>
        <xdr:cNvSpPr/>
      </xdr:nvSpPr>
      <xdr:spPr>
        <a:xfrm>
          <a:off x="18605500" y="6670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11392</xdr:rowOff>
    </xdr:from>
    <xdr:to>
      <xdr:col>102</xdr:col>
      <xdr:colOff>114300</xdr:colOff>
      <xdr:row>39</xdr:row>
      <xdr:rowOff>35018</xdr:rowOff>
    </xdr:to>
    <xdr:cxnSp macro="">
      <xdr:nvCxnSpPr>
        <xdr:cNvPr id="601" name="直線コネクタ 600">
          <a:extLst>
            <a:ext uri="{FF2B5EF4-FFF2-40B4-BE49-F238E27FC236}">
              <a16:creationId xmlns:a16="http://schemas.microsoft.com/office/drawing/2014/main" id="{00000000-0008-0000-0200-000059020000}"/>
            </a:ext>
          </a:extLst>
        </xdr:cNvPr>
        <xdr:cNvCxnSpPr/>
      </xdr:nvCxnSpPr>
      <xdr:spPr>
        <a:xfrm flipV="1">
          <a:off x="18656300" y="6697942"/>
          <a:ext cx="889000" cy="23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66117</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00000000-0008-0000-0200-00005A020000}"/>
            </a:ext>
          </a:extLst>
        </xdr:cNvPr>
        <xdr:cNvSpPr txBox="1"/>
      </xdr:nvSpPr>
      <xdr:spPr>
        <a:xfrm>
          <a:off x="21043411" y="6924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66772</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00000000-0008-0000-0200-00005B020000}"/>
            </a:ext>
          </a:extLst>
        </xdr:cNvPr>
        <xdr:cNvSpPr txBox="1"/>
      </xdr:nvSpPr>
      <xdr:spPr>
        <a:xfrm>
          <a:off x="20167111" y="6924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95180</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00000000-0008-0000-0200-00005C020000}"/>
            </a:ext>
          </a:extLst>
        </xdr:cNvPr>
        <xdr:cNvSpPr txBox="1"/>
      </xdr:nvSpPr>
      <xdr:spPr>
        <a:xfrm>
          <a:off x="19278111" y="6953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64856</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00000000-0008-0000-0200-00005D020000}"/>
            </a:ext>
          </a:extLst>
        </xdr:cNvPr>
        <xdr:cNvSpPr txBox="1"/>
      </xdr:nvSpPr>
      <xdr:spPr>
        <a:xfrm>
          <a:off x="18389111" y="6922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30522</xdr:rowOff>
    </xdr:from>
    <xdr:ext cx="599010" cy="259045"/>
    <xdr:sp macro="" textlink="">
      <xdr:nvSpPr>
        <xdr:cNvPr id="606" name="n_1mainValue【一般廃棄物処理施設】&#10;一人当たり有形固定資産（償却資産）額">
          <a:extLst>
            <a:ext uri="{FF2B5EF4-FFF2-40B4-BE49-F238E27FC236}">
              <a16:creationId xmlns:a16="http://schemas.microsoft.com/office/drawing/2014/main" id="{00000000-0008-0000-0200-00005E020000}"/>
            </a:ext>
          </a:extLst>
        </xdr:cNvPr>
        <xdr:cNvSpPr txBox="1"/>
      </xdr:nvSpPr>
      <xdr:spPr>
        <a:xfrm>
          <a:off x="21011095" y="6374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59909</xdr:rowOff>
    </xdr:from>
    <xdr:ext cx="599010" cy="259045"/>
    <xdr:sp macro="" textlink="">
      <xdr:nvSpPr>
        <xdr:cNvPr id="607" name="n_2mainValue【一般廃棄物処理施設】&#10;一人当たり有形固定資産（償却資産）額">
          <a:extLst>
            <a:ext uri="{FF2B5EF4-FFF2-40B4-BE49-F238E27FC236}">
              <a16:creationId xmlns:a16="http://schemas.microsoft.com/office/drawing/2014/main" id="{00000000-0008-0000-0200-00005F020000}"/>
            </a:ext>
          </a:extLst>
        </xdr:cNvPr>
        <xdr:cNvSpPr txBox="1"/>
      </xdr:nvSpPr>
      <xdr:spPr>
        <a:xfrm>
          <a:off x="20134795" y="6403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78719</xdr:rowOff>
    </xdr:from>
    <xdr:ext cx="599010" cy="259045"/>
    <xdr:sp macro="" textlink="">
      <xdr:nvSpPr>
        <xdr:cNvPr id="608" name="n_3mainValue【一般廃棄物処理施設】&#10;一人当たり有形固定資産（償却資産）額">
          <a:extLst>
            <a:ext uri="{FF2B5EF4-FFF2-40B4-BE49-F238E27FC236}">
              <a16:creationId xmlns:a16="http://schemas.microsoft.com/office/drawing/2014/main" id="{00000000-0008-0000-0200-000060020000}"/>
            </a:ext>
          </a:extLst>
        </xdr:cNvPr>
        <xdr:cNvSpPr txBox="1"/>
      </xdr:nvSpPr>
      <xdr:spPr>
        <a:xfrm>
          <a:off x="19245795" y="6422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102345</xdr:rowOff>
    </xdr:from>
    <xdr:ext cx="599010" cy="259045"/>
    <xdr:sp macro="" textlink="">
      <xdr:nvSpPr>
        <xdr:cNvPr id="609" name="n_4mainValue【一般廃棄物処理施設】&#10;一人当たり有形固定資産（償却資産）額">
          <a:extLst>
            <a:ext uri="{FF2B5EF4-FFF2-40B4-BE49-F238E27FC236}">
              <a16:creationId xmlns:a16="http://schemas.microsoft.com/office/drawing/2014/main" id="{00000000-0008-0000-0200-000061020000}"/>
            </a:ext>
          </a:extLst>
        </xdr:cNvPr>
        <xdr:cNvSpPr txBox="1"/>
      </xdr:nvSpPr>
      <xdr:spPr>
        <a:xfrm>
          <a:off x="18356795" y="6445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00000000-0008-0000-0200-000062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00000000-0008-0000-0200-000063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00000000-0008-0000-0200-000064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00000000-0008-0000-0200-000065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00000000-0008-0000-0200-000066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00000000-0008-0000-0200-000067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00000000-0008-0000-0200-000068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00000000-0008-0000-0200-000069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00000000-0008-0000-0200-00006D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00000000-0008-0000-0200-000070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00000000-0008-0000-0200-000072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00000000-0008-0000-0200-000073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00000000-0008-0000-0200-000074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00000000-0008-0000-0200-000075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00000000-0008-0000-0200-000076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00000000-0008-0000-0200-000077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00000000-0008-0000-0200-000078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00000000-0008-0000-0200-000079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00000000-0008-0000-0200-00007A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635" name="直線コネクタ 634">
          <a:extLst>
            <a:ext uri="{FF2B5EF4-FFF2-40B4-BE49-F238E27FC236}">
              <a16:creationId xmlns:a16="http://schemas.microsoft.com/office/drawing/2014/main" id="{00000000-0008-0000-0200-00007B020000}"/>
            </a:ext>
          </a:extLst>
        </xdr:cNvPr>
        <xdr:cNvCxnSpPr/>
      </xdr:nvCxnSpPr>
      <xdr:spPr>
        <a:xfrm flipV="1">
          <a:off x="16318864" y="9571809"/>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6" name="【保健センター・保健所】&#10;有形固定資産減価償却率最小値テキスト">
          <a:extLst>
            <a:ext uri="{FF2B5EF4-FFF2-40B4-BE49-F238E27FC236}">
              <a16:creationId xmlns:a16="http://schemas.microsoft.com/office/drawing/2014/main" id="{00000000-0008-0000-0200-00007C02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7" name="直線コネクタ 636">
          <a:extLst>
            <a:ext uri="{FF2B5EF4-FFF2-40B4-BE49-F238E27FC236}">
              <a16:creationId xmlns:a16="http://schemas.microsoft.com/office/drawing/2014/main" id="{00000000-0008-0000-0200-00007D02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00000000-0008-0000-0200-00007E020000}"/>
            </a:ext>
          </a:extLst>
        </xdr:cNvPr>
        <xdr:cNvSpPr txBox="1"/>
      </xdr:nvSpPr>
      <xdr:spPr>
        <a:xfrm>
          <a:off x="16357600" y="93470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639" name="直線コネクタ 638">
          <a:extLst>
            <a:ext uri="{FF2B5EF4-FFF2-40B4-BE49-F238E27FC236}">
              <a16:creationId xmlns:a16="http://schemas.microsoft.com/office/drawing/2014/main" id="{00000000-0008-0000-0200-00007F020000}"/>
            </a:ext>
          </a:extLst>
        </xdr:cNvPr>
        <xdr:cNvCxnSpPr/>
      </xdr:nvCxnSpPr>
      <xdr:spPr>
        <a:xfrm>
          <a:off x="16230600" y="9571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10903</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00000000-0008-0000-0200-000080020000}"/>
            </a:ext>
          </a:extLst>
        </xdr:cNvPr>
        <xdr:cNvSpPr txBox="1"/>
      </xdr:nvSpPr>
      <xdr:spPr>
        <a:xfrm>
          <a:off x="16357600" y="1029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641" name="フローチャート: 判断 640">
          <a:extLst>
            <a:ext uri="{FF2B5EF4-FFF2-40B4-BE49-F238E27FC236}">
              <a16:creationId xmlns:a16="http://schemas.microsoft.com/office/drawing/2014/main" id="{00000000-0008-0000-0200-000081020000}"/>
            </a:ext>
          </a:extLst>
        </xdr:cNvPr>
        <xdr:cNvSpPr/>
      </xdr:nvSpPr>
      <xdr:spPr>
        <a:xfrm>
          <a:off x="16268700" y="1031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2" name="フローチャート: 判断 641">
          <a:extLst>
            <a:ext uri="{FF2B5EF4-FFF2-40B4-BE49-F238E27FC236}">
              <a16:creationId xmlns:a16="http://schemas.microsoft.com/office/drawing/2014/main" id="{00000000-0008-0000-0200-000082020000}"/>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643" name="フローチャート: 判断 642">
          <a:extLst>
            <a:ext uri="{FF2B5EF4-FFF2-40B4-BE49-F238E27FC236}">
              <a16:creationId xmlns:a16="http://schemas.microsoft.com/office/drawing/2014/main" id="{00000000-0008-0000-0200-000083020000}"/>
            </a:ext>
          </a:extLst>
        </xdr:cNvPr>
        <xdr:cNvSpPr/>
      </xdr:nvSpPr>
      <xdr:spPr>
        <a:xfrm>
          <a:off x="14541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644" name="フローチャート: 判断 643">
          <a:extLst>
            <a:ext uri="{FF2B5EF4-FFF2-40B4-BE49-F238E27FC236}">
              <a16:creationId xmlns:a16="http://schemas.microsoft.com/office/drawing/2014/main" id="{00000000-0008-0000-0200-000084020000}"/>
            </a:ext>
          </a:extLst>
        </xdr:cNvPr>
        <xdr:cNvSpPr/>
      </xdr:nvSpPr>
      <xdr:spPr>
        <a:xfrm>
          <a:off x="136525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66766</xdr:rowOff>
    </xdr:from>
    <xdr:to>
      <xdr:col>67</xdr:col>
      <xdr:colOff>101600</xdr:colOff>
      <xdr:row>59</xdr:row>
      <xdr:rowOff>168366</xdr:rowOff>
    </xdr:to>
    <xdr:sp macro="" textlink="">
      <xdr:nvSpPr>
        <xdr:cNvPr id="645" name="フローチャート: 判断 644">
          <a:extLst>
            <a:ext uri="{FF2B5EF4-FFF2-40B4-BE49-F238E27FC236}">
              <a16:creationId xmlns:a16="http://schemas.microsoft.com/office/drawing/2014/main" id="{00000000-0008-0000-0200-000085020000}"/>
            </a:ext>
          </a:extLst>
        </xdr:cNvPr>
        <xdr:cNvSpPr/>
      </xdr:nvSpPr>
      <xdr:spPr>
        <a:xfrm>
          <a:off x="12763500" y="1018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0000000-0008-0000-0200-000086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00000000-0008-0000-0200-000087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00000000-0008-0000-0200-000088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00000000-0008-0000-0200-000089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00000000-0008-0000-0200-00008A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83094</xdr:rowOff>
    </xdr:from>
    <xdr:to>
      <xdr:col>85</xdr:col>
      <xdr:colOff>177800</xdr:colOff>
      <xdr:row>60</xdr:row>
      <xdr:rowOff>13244</xdr:rowOff>
    </xdr:to>
    <xdr:sp macro="" textlink="">
      <xdr:nvSpPr>
        <xdr:cNvPr id="651" name="楕円 650">
          <a:extLst>
            <a:ext uri="{FF2B5EF4-FFF2-40B4-BE49-F238E27FC236}">
              <a16:creationId xmlns:a16="http://schemas.microsoft.com/office/drawing/2014/main" id="{00000000-0008-0000-0200-00008B020000}"/>
            </a:ext>
          </a:extLst>
        </xdr:cNvPr>
        <xdr:cNvSpPr/>
      </xdr:nvSpPr>
      <xdr:spPr>
        <a:xfrm>
          <a:off x="16268700" y="1019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105971</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00000000-0008-0000-0200-00008C020000}"/>
            </a:ext>
          </a:extLst>
        </xdr:cNvPr>
        <xdr:cNvSpPr txBox="1"/>
      </xdr:nvSpPr>
      <xdr:spPr>
        <a:xfrm>
          <a:off x="16357600" y="10050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79828</xdr:rowOff>
    </xdr:from>
    <xdr:to>
      <xdr:col>81</xdr:col>
      <xdr:colOff>101600</xdr:colOff>
      <xdr:row>60</xdr:row>
      <xdr:rowOff>9978</xdr:rowOff>
    </xdr:to>
    <xdr:sp macro="" textlink="">
      <xdr:nvSpPr>
        <xdr:cNvPr id="653" name="楕円 652">
          <a:extLst>
            <a:ext uri="{FF2B5EF4-FFF2-40B4-BE49-F238E27FC236}">
              <a16:creationId xmlns:a16="http://schemas.microsoft.com/office/drawing/2014/main" id="{00000000-0008-0000-0200-00008D020000}"/>
            </a:ext>
          </a:extLst>
        </xdr:cNvPr>
        <xdr:cNvSpPr/>
      </xdr:nvSpPr>
      <xdr:spPr>
        <a:xfrm>
          <a:off x="15430500" y="1019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130628</xdr:rowOff>
    </xdr:from>
    <xdr:to>
      <xdr:col>85</xdr:col>
      <xdr:colOff>127000</xdr:colOff>
      <xdr:row>59</xdr:row>
      <xdr:rowOff>133894</xdr:rowOff>
    </xdr:to>
    <xdr:cxnSp macro="">
      <xdr:nvCxnSpPr>
        <xdr:cNvPr id="654" name="直線コネクタ 653">
          <a:extLst>
            <a:ext uri="{FF2B5EF4-FFF2-40B4-BE49-F238E27FC236}">
              <a16:creationId xmlns:a16="http://schemas.microsoft.com/office/drawing/2014/main" id="{00000000-0008-0000-0200-00008E020000}"/>
            </a:ext>
          </a:extLst>
        </xdr:cNvPr>
        <xdr:cNvCxnSpPr/>
      </xdr:nvCxnSpPr>
      <xdr:spPr>
        <a:xfrm>
          <a:off x="15481300" y="10246178"/>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50437</xdr:rowOff>
    </xdr:from>
    <xdr:to>
      <xdr:col>76</xdr:col>
      <xdr:colOff>165100</xdr:colOff>
      <xdr:row>59</xdr:row>
      <xdr:rowOff>152037</xdr:rowOff>
    </xdr:to>
    <xdr:sp macro="" textlink="">
      <xdr:nvSpPr>
        <xdr:cNvPr id="655" name="楕円 654">
          <a:extLst>
            <a:ext uri="{FF2B5EF4-FFF2-40B4-BE49-F238E27FC236}">
              <a16:creationId xmlns:a16="http://schemas.microsoft.com/office/drawing/2014/main" id="{00000000-0008-0000-0200-00008F020000}"/>
            </a:ext>
          </a:extLst>
        </xdr:cNvPr>
        <xdr:cNvSpPr/>
      </xdr:nvSpPr>
      <xdr:spPr>
        <a:xfrm>
          <a:off x="14541500" y="1016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101237</xdr:rowOff>
    </xdr:from>
    <xdr:to>
      <xdr:col>81</xdr:col>
      <xdr:colOff>50800</xdr:colOff>
      <xdr:row>59</xdr:row>
      <xdr:rowOff>130628</xdr:rowOff>
    </xdr:to>
    <xdr:cxnSp macro="">
      <xdr:nvCxnSpPr>
        <xdr:cNvPr id="656" name="直線コネクタ 655">
          <a:extLst>
            <a:ext uri="{FF2B5EF4-FFF2-40B4-BE49-F238E27FC236}">
              <a16:creationId xmlns:a16="http://schemas.microsoft.com/office/drawing/2014/main" id="{00000000-0008-0000-0200-000090020000}"/>
            </a:ext>
          </a:extLst>
        </xdr:cNvPr>
        <xdr:cNvCxnSpPr/>
      </xdr:nvCxnSpPr>
      <xdr:spPr>
        <a:xfrm>
          <a:off x="14592300" y="10216787"/>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19413</xdr:rowOff>
    </xdr:from>
    <xdr:to>
      <xdr:col>72</xdr:col>
      <xdr:colOff>38100</xdr:colOff>
      <xdr:row>59</xdr:row>
      <xdr:rowOff>121013</xdr:rowOff>
    </xdr:to>
    <xdr:sp macro="" textlink="">
      <xdr:nvSpPr>
        <xdr:cNvPr id="657" name="楕円 656">
          <a:extLst>
            <a:ext uri="{FF2B5EF4-FFF2-40B4-BE49-F238E27FC236}">
              <a16:creationId xmlns:a16="http://schemas.microsoft.com/office/drawing/2014/main" id="{00000000-0008-0000-0200-000091020000}"/>
            </a:ext>
          </a:extLst>
        </xdr:cNvPr>
        <xdr:cNvSpPr/>
      </xdr:nvSpPr>
      <xdr:spPr>
        <a:xfrm>
          <a:off x="13652500" y="1013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70213</xdr:rowOff>
    </xdr:from>
    <xdr:to>
      <xdr:col>76</xdr:col>
      <xdr:colOff>114300</xdr:colOff>
      <xdr:row>59</xdr:row>
      <xdr:rowOff>101237</xdr:rowOff>
    </xdr:to>
    <xdr:cxnSp macro="">
      <xdr:nvCxnSpPr>
        <xdr:cNvPr id="658" name="直線コネクタ 657">
          <a:extLst>
            <a:ext uri="{FF2B5EF4-FFF2-40B4-BE49-F238E27FC236}">
              <a16:creationId xmlns:a16="http://schemas.microsoft.com/office/drawing/2014/main" id="{00000000-0008-0000-0200-000092020000}"/>
            </a:ext>
          </a:extLst>
        </xdr:cNvPr>
        <xdr:cNvCxnSpPr/>
      </xdr:nvCxnSpPr>
      <xdr:spPr>
        <a:xfrm>
          <a:off x="13703300" y="1018576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161472</xdr:rowOff>
    </xdr:from>
    <xdr:to>
      <xdr:col>67</xdr:col>
      <xdr:colOff>101600</xdr:colOff>
      <xdr:row>59</xdr:row>
      <xdr:rowOff>91622</xdr:rowOff>
    </xdr:to>
    <xdr:sp macro="" textlink="">
      <xdr:nvSpPr>
        <xdr:cNvPr id="659" name="楕円 658">
          <a:extLst>
            <a:ext uri="{FF2B5EF4-FFF2-40B4-BE49-F238E27FC236}">
              <a16:creationId xmlns:a16="http://schemas.microsoft.com/office/drawing/2014/main" id="{00000000-0008-0000-0200-000093020000}"/>
            </a:ext>
          </a:extLst>
        </xdr:cNvPr>
        <xdr:cNvSpPr/>
      </xdr:nvSpPr>
      <xdr:spPr>
        <a:xfrm>
          <a:off x="12763500" y="1010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40822</xdr:rowOff>
    </xdr:from>
    <xdr:to>
      <xdr:col>71</xdr:col>
      <xdr:colOff>177800</xdr:colOff>
      <xdr:row>59</xdr:row>
      <xdr:rowOff>70213</xdr:rowOff>
    </xdr:to>
    <xdr:cxnSp macro="">
      <xdr:nvCxnSpPr>
        <xdr:cNvPr id="660" name="直線コネクタ 659">
          <a:extLst>
            <a:ext uri="{FF2B5EF4-FFF2-40B4-BE49-F238E27FC236}">
              <a16:creationId xmlns:a16="http://schemas.microsoft.com/office/drawing/2014/main" id="{00000000-0008-0000-0200-000094020000}"/>
            </a:ext>
          </a:extLst>
        </xdr:cNvPr>
        <xdr:cNvCxnSpPr/>
      </xdr:nvCxnSpPr>
      <xdr:spPr>
        <a:xfrm>
          <a:off x="12814300" y="10156372"/>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121937</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00000000-0008-0000-0200-000095020000}"/>
            </a:ext>
          </a:extLst>
        </xdr:cNvPr>
        <xdr:cNvSpPr txBox="1"/>
      </xdr:nvSpPr>
      <xdr:spPr>
        <a:xfrm>
          <a:off x="152660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118671</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00000000-0008-0000-0200-000096020000}"/>
            </a:ext>
          </a:extLst>
        </xdr:cNvPr>
        <xdr:cNvSpPr txBox="1"/>
      </xdr:nvSpPr>
      <xdr:spPr>
        <a:xfrm>
          <a:off x="14389744" y="1040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95811</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00000000-0008-0000-0200-000097020000}"/>
            </a:ext>
          </a:extLst>
        </xdr:cNvPr>
        <xdr:cNvSpPr txBox="1"/>
      </xdr:nvSpPr>
      <xdr:spPr>
        <a:xfrm>
          <a:off x="13500744" y="1038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159493</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00000000-0008-0000-0200-000098020000}"/>
            </a:ext>
          </a:extLst>
        </xdr:cNvPr>
        <xdr:cNvSpPr txBox="1"/>
      </xdr:nvSpPr>
      <xdr:spPr>
        <a:xfrm>
          <a:off x="12611744" y="10275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26505</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00000000-0008-0000-0200-000099020000}"/>
            </a:ext>
          </a:extLst>
        </xdr:cNvPr>
        <xdr:cNvSpPr txBox="1"/>
      </xdr:nvSpPr>
      <xdr:spPr>
        <a:xfrm>
          <a:off x="15266044" y="9970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168564</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00000000-0008-0000-0200-00009A020000}"/>
            </a:ext>
          </a:extLst>
        </xdr:cNvPr>
        <xdr:cNvSpPr txBox="1"/>
      </xdr:nvSpPr>
      <xdr:spPr>
        <a:xfrm>
          <a:off x="14389744" y="994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137540</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00000000-0008-0000-0200-00009B020000}"/>
            </a:ext>
          </a:extLst>
        </xdr:cNvPr>
        <xdr:cNvSpPr txBox="1"/>
      </xdr:nvSpPr>
      <xdr:spPr>
        <a:xfrm>
          <a:off x="13500744" y="991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108149</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00000000-0008-0000-0200-00009C020000}"/>
            </a:ext>
          </a:extLst>
        </xdr:cNvPr>
        <xdr:cNvSpPr txBox="1"/>
      </xdr:nvSpPr>
      <xdr:spPr>
        <a:xfrm>
          <a:off x="12611744" y="988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00000000-0008-0000-0200-00009D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00000000-0008-0000-0200-00009E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00000000-0008-0000-0200-00009F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00000000-0008-0000-0200-0000A0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00000000-0008-0000-0200-0000A1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00000000-0008-0000-0200-0000A2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00000000-0008-0000-0200-0000A3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00000000-0008-0000-0200-0000A4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00000000-0008-0000-0200-0000A5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00000000-0008-0000-0200-0000A6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9" name="直線コネクタ 678">
          <a:extLst>
            <a:ext uri="{FF2B5EF4-FFF2-40B4-BE49-F238E27FC236}">
              <a16:creationId xmlns:a16="http://schemas.microsoft.com/office/drawing/2014/main" id="{00000000-0008-0000-0200-0000A7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0" name="テキスト ボックス 679">
          <a:extLst>
            <a:ext uri="{FF2B5EF4-FFF2-40B4-BE49-F238E27FC236}">
              <a16:creationId xmlns:a16="http://schemas.microsoft.com/office/drawing/2014/main" id="{00000000-0008-0000-0200-0000A8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1" name="直線コネクタ 680">
          <a:extLst>
            <a:ext uri="{FF2B5EF4-FFF2-40B4-BE49-F238E27FC236}">
              <a16:creationId xmlns:a16="http://schemas.microsoft.com/office/drawing/2014/main" id="{00000000-0008-0000-0200-0000A9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2" name="テキスト ボックス 681">
          <a:extLst>
            <a:ext uri="{FF2B5EF4-FFF2-40B4-BE49-F238E27FC236}">
              <a16:creationId xmlns:a16="http://schemas.microsoft.com/office/drawing/2014/main" id="{00000000-0008-0000-0200-0000AA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3" name="直線コネクタ 682">
          <a:extLst>
            <a:ext uri="{FF2B5EF4-FFF2-40B4-BE49-F238E27FC236}">
              <a16:creationId xmlns:a16="http://schemas.microsoft.com/office/drawing/2014/main" id="{00000000-0008-0000-0200-0000AB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4" name="テキスト ボックス 683">
          <a:extLst>
            <a:ext uri="{FF2B5EF4-FFF2-40B4-BE49-F238E27FC236}">
              <a16:creationId xmlns:a16="http://schemas.microsoft.com/office/drawing/2014/main" id="{00000000-0008-0000-0200-0000AC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5" name="直線コネクタ 684">
          <a:extLst>
            <a:ext uri="{FF2B5EF4-FFF2-40B4-BE49-F238E27FC236}">
              <a16:creationId xmlns:a16="http://schemas.microsoft.com/office/drawing/2014/main" id="{00000000-0008-0000-0200-0000AD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6" name="テキスト ボックス 685">
          <a:extLst>
            <a:ext uri="{FF2B5EF4-FFF2-40B4-BE49-F238E27FC236}">
              <a16:creationId xmlns:a16="http://schemas.microsoft.com/office/drawing/2014/main" id="{00000000-0008-0000-0200-0000AE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7" name="直線コネクタ 686">
          <a:extLst>
            <a:ext uri="{FF2B5EF4-FFF2-40B4-BE49-F238E27FC236}">
              <a16:creationId xmlns:a16="http://schemas.microsoft.com/office/drawing/2014/main" id="{00000000-0008-0000-0200-0000AF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8" name="テキスト ボックス 687">
          <a:extLst>
            <a:ext uri="{FF2B5EF4-FFF2-40B4-BE49-F238E27FC236}">
              <a16:creationId xmlns:a16="http://schemas.microsoft.com/office/drawing/2014/main" id="{00000000-0008-0000-0200-0000B0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9" name="直線コネクタ 688">
          <a:extLst>
            <a:ext uri="{FF2B5EF4-FFF2-40B4-BE49-F238E27FC236}">
              <a16:creationId xmlns:a16="http://schemas.microsoft.com/office/drawing/2014/main" id="{00000000-0008-0000-0200-0000B1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0" name="テキスト ボックス 689">
          <a:extLst>
            <a:ext uri="{FF2B5EF4-FFF2-40B4-BE49-F238E27FC236}">
              <a16:creationId xmlns:a16="http://schemas.microsoft.com/office/drawing/2014/main" id="{00000000-0008-0000-0200-0000B2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00000000-0008-0000-0200-0000B3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00000000-0008-0000-0200-0000B4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a:extLst>
            <a:ext uri="{FF2B5EF4-FFF2-40B4-BE49-F238E27FC236}">
              <a16:creationId xmlns:a16="http://schemas.microsoft.com/office/drawing/2014/main" id="{00000000-0008-0000-0200-0000B5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694" name="直線コネクタ 693">
          <a:extLst>
            <a:ext uri="{FF2B5EF4-FFF2-40B4-BE49-F238E27FC236}">
              <a16:creationId xmlns:a16="http://schemas.microsoft.com/office/drawing/2014/main" id="{00000000-0008-0000-0200-0000B6020000}"/>
            </a:ext>
          </a:extLst>
        </xdr:cNvPr>
        <xdr:cNvCxnSpPr/>
      </xdr:nvCxnSpPr>
      <xdr:spPr>
        <a:xfrm flipV="1">
          <a:off x="22160864" y="9579428"/>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695" name="【保健センター・保健所】&#10;一人当たり面積最小値テキスト">
          <a:extLst>
            <a:ext uri="{FF2B5EF4-FFF2-40B4-BE49-F238E27FC236}">
              <a16:creationId xmlns:a16="http://schemas.microsoft.com/office/drawing/2014/main" id="{00000000-0008-0000-0200-0000B7020000}"/>
            </a:ext>
          </a:extLst>
        </xdr:cNvPr>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96" name="直線コネクタ 695">
          <a:extLst>
            <a:ext uri="{FF2B5EF4-FFF2-40B4-BE49-F238E27FC236}">
              <a16:creationId xmlns:a16="http://schemas.microsoft.com/office/drawing/2014/main" id="{00000000-0008-0000-0200-0000B8020000}"/>
            </a:ext>
          </a:extLst>
        </xdr:cNvPr>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697" name="【保健センター・保健所】&#10;一人当たり面積最大値テキスト">
          <a:extLst>
            <a:ext uri="{FF2B5EF4-FFF2-40B4-BE49-F238E27FC236}">
              <a16:creationId xmlns:a16="http://schemas.microsoft.com/office/drawing/2014/main" id="{00000000-0008-0000-0200-0000B9020000}"/>
            </a:ext>
          </a:extLst>
        </xdr:cNvPr>
        <xdr:cNvSpPr txBox="1"/>
      </xdr:nvSpPr>
      <xdr:spPr>
        <a:xfrm>
          <a:off x="22199600" y="935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698" name="直線コネクタ 697">
          <a:extLst>
            <a:ext uri="{FF2B5EF4-FFF2-40B4-BE49-F238E27FC236}">
              <a16:creationId xmlns:a16="http://schemas.microsoft.com/office/drawing/2014/main" id="{00000000-0008-0000-0200-0000BA020000}"/>
            </a:ext>
          </a:extLst>
        </xdr:cNvPr>
        <xdr:cNvCxnSpPr/>
      </xdr:nvCxnSpPr>
      <xdr:spPr>
        <a:xfrm>
          <a:off x="22072600" y="957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148970</xdr:rowOff>
    </xdr:from>
    <xdr:ext cx="469744" cy="259045"/>
    <xdr:sp macro="" textlink="">
      <xdr:nvSpPr>
        <xdr:cNvPr id="699" name="【保健センター・保健所】&#10;一人当たり面積平均値テキスト">
          <a:extLst>
            <a:ext uri="{FF2B5EF4-FFF2-40B4-BE49-F238E27FC236}">
              <a16:creationId xmlns:a16="http://schemas.microsoft.com/office/drawing/2014/main" id="{00000000-0008-0000-0200-0000BB020000}"/>
            </a:ext>
          </a:extLst>
        </xdr:cNvPr>
        <xdr:cNvSpPr txBox="1"/>
      </xdr:nvSpPr>
      <xdr:spPr>
        <a:xfrm>
          <a:off x="22199600" y="10435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700" name="フローチャート: 判断 699">
          <a:extLst>
            <a:ext uri="{FF2B5EF4-FFF2-40B4-BE49-F238E27FC236}">
              <a16:creationId xmlns:a16="http://schemas.microsoft.com/office/drawing/2014/main" id="{00000000-0008-0000-0200-0000BC020000}"/>
            </a:ext>
          </a:extLst>
        </xdr:cNvPr>
        <xdr:cNvSpPr/>
      </xdr:nvSpPr>
      <xdr:spPr>
        <a:xfrm>
          <a:off x="22110700" y="1058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701" name="フローチャート: 判断 700">
          <a:extLst>
            <a:ext uri="{FF2B5EF4-FFF2-40B4-BE49-F238E27FC236}">
              <a16:creationId xmlns:a16="http://schemas.microsoft.com/office/drawing/2014/main" id="{00000000-0008-0000-0200-0000BD020000}"/>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702" name="フローチャート: 判断 701">
          <a:extLst>
            <a:ext uri="{FF2B5EF4-FFF2-40B4-BE49-F238E27FC236}">
              <a16:creationId xmlns:a16="http://schemas.microsoft.com/office/drawing/2014/main" id="{00000000-0008-0000-0200-0000BE020000}"/>
            </a:ext>
          </a:extLst>
        </xdr:cNvPr>
        <xdr:cNvSpPr/>
      </xdr:nvSpPr>
      <xdr:spPr>
        <a:xfrm>
          <a:off x="20383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703" name="フローチャート: 判断 702">
          <a:extLst>
            <a:ext uri="{FF2B5EF4-FFF2-40B4-BE49-F238E27FC236}">
              <a16:creationId xmlns:a16="http://schemas.microsoft.com/office/drawing/2014/main" id="{00000000-0008-0000-0200-0000BF020000}"/>
            </a:ext>
          </a:extLst>
        </xdr:cNvPr>
        <xdr:cNvSpPr/>
      </xdr:nvSpPr>
      <xdr:spPr>
        <a:xfrm>
          <a:off x="19494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17235</xdr:rowOff>
    </xdr:from>
    <xdr:to>
      <xdr:col>98</xdr:col>
      <xdr:colOff>38100</xdr:colOff>
      <xdr:row>61</xdr:row>
      <xdr:rowOff>118835</xdr:rowOff>
    </xdr:to>
    <xdr:sp macro="" textlink="">
      <xdr:nvSpPr>
        <xdr:cNvPr id="704" name="フローチャート: 判断 703">
          <a:extLst>
            <a:ext uri="{FF2B5EF4-FFF2-40B4-BE49-F238E27FC236}">
              <a16:creationId xmlns:a16="http://schemas.microsoft.com/office/drawing/2014/main" id="{00000000-0008-0000-0200-0000C0020000}"/>
            </a:ext>
          </a:extLst>
        </xdr:cNvPr>
        <xdr:cNvSpPr/>
      </xdr:nvSpPr>
      <xdr:spPr>
        <a:xfrm>
          <a:off x="18605500" y="1047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0000000-0008-0000-0200-0000C1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00000000-0008-0000-0200-0000C2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00000000-0008-0000-0200-0000C3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00000000-0008-0000-0200-0000C4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00000000-0008-0000-0200-0000C5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161472</xdr:rowOff>
    </xdr:from>
    <xdr:to>
      <xdr:col>116</xdr:col>
      <xdr:colOff>114300</xdr:colOff>
      <xdr:row>63</xdr:row>
      <xdr:rowOff>91622</xdr:rowOff>
    </xdr:to>
    <xdr:sp macro="" textlink="">
      <xdr:nvSpPr>
        <xdr:cNvPr id="710" name="楕円 709">
          <a:extLst>
            <a:ext uri="{FF2B5EF4-FFF2-40B4-BE49-F238E27FC236}">
              <a16:creationId xmlns:a16="http://schemas.microsoft.com/office/drawing/2014/main" id="{00000000-0008-0000-0200-0000C6020000}"/>
            </a:ext>
          </a:extLst>
        </xdr:cNvPr>
        <xdr:cNvSpPr/>
      </xdr:nvSpPr>
      <xdr:spPr>
        <a:xfrm>
          <a:off x="22110700" y="1079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139899</xdr:rowOff>
    </xdr:from>
    <xdr:ext cx="469744" cy="259045"/>
    <xdr:sp macro="" textlink="">
      <xdr:nvSpPr>
        <xdr:cNvPr id="711" name="【保健センター・保健所】&#10;一人当たり面積該当値テキスト">
          <a:extLst>
            <a:ext uri="{FF2B5EF4-FFF2-40B4-BE49-F238E27FC236}">
              <a16:creationId xmlns:a16="http://schemas.microsoft.com/office/drawing/2014/main" id="{00000000-0008-0000-0200-0000C7020000}"/>
            </a:ext>
          </a:extLst>
        </xdr:cNvPr>
        <xdr:cNvSpPr txBox="1"/>
      </xdr:nvSpPr>
      <xdr:spPr>
        <a:xfrm>
          <a:off x="22199600" y="10769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161472</xdr:rowOff>
    </xdr:from>
    <xdr:to>
      <xdr:col>112</xdr:col>
      <xdr:colOff>38100</xdr:colOff>
      <xdr:row>63</xdr:row>
      <xdr:rowOff>91622</xdr:rowOff>
    </xdr:to>
    <xdr:sp macro="" textlink="">
      <xdr:nvSpPr>
        <xdr:cNvPr id="712" name="楕円 711">
          <a:extLst>
            <a:ext uri="{FF2B5EF4-FFF2-40B4-BE49-F238E27FC236}">
              <a16:creationId xmlns:a16="http://schemas.microsoft.com/office/drawing/2014/main" id="{00000000-0008-0000-0200-0000C8020000}"/>
            </a:ext>
          </a:extLst>
        </xdr:cNvPr>
        <xdr:cNvSpPr/>
      </xdr:nvSpPr>
      <xdr:spPr>
        <a:xfrm>
          <a:off x="21272500" y="1079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40822</xdr:rowOff>
    </xdr:from>
    <xdr:to>
      <xdr:col>116</xdr:col>
      <xdr:colOff>63500</xdr:colOff>
      <xdr:row>63</xdr:row>
      <xdr:rowOff>40822</xdr:rowOff>
    </xdr:to>
    <xdr:cxnSp macro="">
      <xdr:nvCxnSpPr>
        <xdr:cNvPr id="713" name="直線コネクタ 712">
          <a:extLst>
            <a:ext uri="{FF2B5EF4-FFF2-40B4-BE49-F238E27FC236}">
              <a16:creationId xmlns:a16="http://schemas.microsoft.com/office/drawing/2014/main" id="{00000000-0008-0000-0200-0000C9020000}"/>
            </a:ext>
          </a:extLst>
        </xdr:cNvPr>
        <xdr:cNvCxnSpPr/>
      </xdr:nvCxnSpPr>
      <xdr:spPr>
        <a:xfrm>
          <a:off x="21323300" y="108421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161472</xdr:rowOff>
    </xdr:from>
    <xdr:to>
      <xdr:col>107</xdr:col>
      <xdr:colOff>101600</xdr:colOff>
      <xdr:row>63</xdr:row>
      <xdr:rowOff>91622</xdr:rowOff>
    </xdr:to>
    <xdr:sp macro="" textlink="">
      <xdr:nvSpPr>
        <xdr:cNvPr id="714" name="楕円 713">
          <a:extLst>
            <a:ext uri="{FF2B5EF4-FFF2-40B4-BE49-F238E27FC236}">
              <a16:creationId xmlns:a16="http://schemas.microsoft.com/office/drawing/2014/main" id="{00000000-0008-0000-0200-0000CA020000}"/>
            </a:ext>
          </a:extLst>
        </xdr:cNvPr>
        <xdr:cNvSpPr/>
      </xdr:nvSpPr>
      <xdr:spPr>
        <a:xfrm>
          <a:off x="20383500" y="1079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40822</xdr:rowOff>
    </xdr:from>
    <xdr:to>
      <xdr:col>111</xdr:col>
      <xdr:colOff>177800</xdr:colOff>
      <xdr:row>63</xdr:row>
      <xdr:rowOff>40822</xdr:rowOff>
    </xdr:to>
    <xdr:cxnSp macro="">
      <xdr:nvCxnSpPr>
        <xdr:cNvPr id="715" name="直線コネクタ 714">
          <a:extLst>
            <a:ext uri="{FF2B5EF4-FFF2-40B4-BE49-F238E27FC236}">
              <a16:creationId xmlns:a16="http://schemas.microsoft.com/office/drawing/2014/main" id="{00000000-0008-0000-0200-0000CB020000}"/>
            </a:ext>
          </a:extLst>
        </xdr:cNvPr>
        <xdr:cNvCxnSpPr/>
      </xdr:nvCxnSpPr>
      <xdr:spPr>
        <a:xfrm>
          <a:off x="20434300" y="108421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161472</xdr:rowOff>
    </xdr:from>
    <xdr:to>
      <xdr:col>102</xdr:col>
      <xdr:colOff>165100</xdr:colOff>
      <xdr:row>63</xdr:row>
      <xdr:rowOff>91622</xdr:rowOff>
    </xdr:to>
    <xdr:sp macro="" textlink="">
      <xdr:nvSpPr>
        <xdr:cNvPr id="716" name="楕円 715">
          <a:extLst>
            <a:ext uri="{FF2B5EF4-FFF2-40B4-BE49-F238E27FC236}">
              <a16:creationId xmlns:a16="http://schemas.microsoft.com/office/drawing/2014/main" id="{00000000-0008-0000-0200-0000CC020000}"/>
            </a:ext>
          </a:extLst>
        </xdr:cNvPr>
        <xdr:cNvSpPr/>
      </xdr:nvSpPr>
      <xdr:spPr>
        <a:xfrm>
          <a:off x="19494500" y="1079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40822</xdr:rowOff>
    </xdr:from>
    <xdr:to>
      <xdr:col>107</xdr:col>
      <xdr:colOff>50800</xdr:colOff>
      <xdr:row>63</xdr:row>
      <xdr:rowOff>40822</xdr:rowOff>
    </xdr:to>
    <xdr:cxnSp macro="">
      <xdr:nvCxnSpPr>
        <xdr:cNvPr id="717" name="直線コネクタ 716">
          <a:extLst>
            <a:ext uri="{FF2B5EF4-FFF2-40B4-BE49-F238E27FC236}">
              <a16:creationId xmlns:a16="http://schemas.microsoft.com/office/drawing/2014/main" id="{00000000-0008-0000-0200-0000CD020000}"/>
            </a:ext>
          </a:extLst>
        </xdr:cNvPr>
        <xdr:cNvCxnSpPr/>
      </xdr:nvCxnSpPr>
      <xdr:spPr>
        <a:xfrm>
          <a:off x="19545300" y="108421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907</xdr:rowOff>
    </xdr:from>
    <xdr:to>
      <xdr:col>98</xdr:col>
      <xdr:colOff>38100</xdr:colOff>
      <xdr:row>63</xdr:row>
      <xdr:rowOff>102507</xdr:rowOff>
    </xdr:to>
    <xdr:sp macro="" textlink="">
      <xdr:nvSpPr>
        <xdr:cNvPr id="718" name="楕円 717">
          <a:extLst>
            <a:ext uri="{FF2B5EF4-FFF2-40B4-BE49-F238E27FC236}">
              <a16:creationId xmlns:a16="http://schemas.microsoft.com/office/drawing/2014/main" id="{00000000-0008-0000-0200-0000CE020000}"/>
            </a:ext>
          </a:extLst>
        </xdr:cNvPr>
        <xdr:cNvSpPr/>
      </xdr:nvSpPr>
      <xdr:spPr>
        <a:xfrm>
          <a:off x="18605500" y="1080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40822</xdr:rowOff>
    </xdr:from>
    <xdr:to>
      <xdr:col>102</xdr:col>
      <xdr:colOff>114300</xdr:colOff>
      <xdr:row>63</xdr:row>
      <xdr:rowOff>51707</xdr:rowOff>
    </xdr:to>
    <xdr:cxnSp macro="">
      <xdr:nvCxnSpPr>
        <xdr:cNvPr id="719" name="直線コネクタ 718">
          <a:extLst>
            <a:ext uri="{FF2B5EF4-FFF2-40B4-BE49-F238E27FC236}">
              <a16:creationId xmlns:a16="http://schemas.microsoft.com/office/drawing/2014/main" id="{00000000-0008-0000-0200-0000CF020000}"/>
            </a:ext>
          </a:extLst>
        </xdr:cNvPr>
        <xdr:cNvCxnSpPr/>
      </xdr:nvCxnSpPr>
      <xdr:spPr>
        <a:xfrm flipV="1">
          <a:off x="18656300" y="108421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20" name="n_1aveValue【保健センター・保健所】&#10;一人当たり面積">
          <a:extLst>
            <a:ext uri="{FF2B5EF4-FFF2-40B4-BE49-F238E27FC236}">
              <a16:creationId xmlns:a16="http://schemas.microsoft.com/office/drawing/2014/main" id="{00000000-0008-0000-0200-0000D0020000}"/>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94542</xdr:rowOff>
    </xdr:from>
    <xdr:ext cx="469744" cy="259045"/>
    <xdr:sp macro="" textlink="">
      <xdr:nvSpPr>
        <xdr:cNvPr id="721" name="n_2aveValue【保健センター・保健所】&#10;一人当たり面積">
          <a:extLst>
            <a:ext uri="{FF2B5EF4-FFF2-40B4-BE49-F238E27FC236}">
              <a16:creationId xmlns:a16="http://schemas.microsoft.com/office/drawing/2014/main" id="{00000000-0008-0000-0200-0000D1020000}"/>
            </a:ext>
          </a:extLst>
        </xdr:cNvPr>
        <xdr:cNvSpPr txBox="1"/>
      </xdr:nvSpPr>
      <xdr:spPr>
        <a:xfrm>
          <a:off x="20199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94542</xdr:rowOff>
    </xdr:from>
    <xdr:ext cx="469744" cy="259045"/>
    <xdr:sp macro="" textlink="">
      <xdr:nvSpPr>
        <xdr:cNvPr id="722" name="n_3aveValue【保健センター・保健所】&#10;一人当たり面積">
          <a:extLst>
            <a:ext uri="{FF2B5EF4-FFF2-40B4-BE49-F238E27FC236}">
              <a16:creationId xmlns:a16="http://schemas.microsoft.com/office/drawing/2014/main" id="{00000000-0008-0000-0200-0000D2020000}"/>
            </a:ext>
          </a:extLst>
        </xdr:cNvPr>
        <xdr:cNvSpPr txBox="1"/>
      </xdr:nvSpPr>
      <xdr:spPr>
        <a:xfrm>
          <a:off x="19310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135362</xdr:rowOff>
    </xdr:from>
    <xdr:ext cx="469744" cy="259045"/>
    <xdr:sp macro="" textlink="">
      <xdr:nvSpPr>
        <xdr:cNvPr id="723" name="n_4aveValue【保健センター・保健所】&#10;一人当たり面積">
          <a:extLst>
            <a:ext uri="{FF2B5EF4-FFF2-40B4-BE49-F238E27FC236}">
              <a16:creationId xmlns:a16="http://schemas.microsoft.com/office/drawing/2014/main" id="{00000000-0008-0000-0200-0000D3020000}"/>
            </a:ext>
          </a:extLst>
        </xdr:cNvPr>
        <xdr:cNvSpPr txBox="1"/>
      </xdr:nvSpPr>
      <xdr:spPr>
        <a:xfrm>
          <a:off x="18421427" y="10250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82749</xdr:rowOff>
    </xdr:from>
    <xdr:ext cx="469744" cy="259045"/>
    <xdr:sp macro="" textlink="">
      <xdr:nvSpPr>
        <xdr:cNvPr id="724" name="n_1mainValue【保健センター・保健所】&#10;一人当たり面積">
          <a:extLst>
            <a:ext uri="{FF2B5EF4-FFF2-40B4-BE49-F238E27FC236}">
              <a16:creationId xmlns:a16="http://schemas.microsoft.com/office/drawing/2014/main" id="{00000000-0008-0000-0200-0000D4020000}"/>
            </a:ext>
          </a:extLst>
        </xdr:cNvPr>
        <xdr:cNvSpPr txBox="1"/>
      </xdr:nvSpPr>
      <xdr:spPr>
        <a:xfrm>
          <a:off x="21075727" y="1088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82749</xdr:rowOff>
    </xdr:from>
    <xdr:ext cx="469744" cy="259045"/>
    <xdr:sp macro="" textlink="">
      <xdr:nvSpPr>
        <xdr:cNvPr id="725" name="n_2mainValue【保健センター・保健所】&#10;一人当たり面積">
          <a:extLst>
            <a:ext uri="{FF2B5EF4-FFF2-40B4-BE49-F238E27FC236}">
              <a16:creationId xmlns:a16="http://schemas.microsoft.com/office/drawing/2014/main" id="{00000000-0008-0000-0200-0000D5020000}"/>
            </a:ext>
          </a:extLst>
        </xdr:cNvPr>
        <xdr:cNvSpPr txBox="1"/>
      </xdr:nvSpPr>
      <xdr:spPr>
        <a:xfrm>
          <a:off x="20199427" y="1088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82749</xdr:rowOff>
    </xdr:from>
    <xdr:ext cx="469744" cy="259045"/>
    <xdr:sp macro="" textlink="">
      <xdr:nvSpPr>
        <xdr:cNvPr id="726" name="n_3mainValue【保健センター・保健所】&#10;一人当たり面積">
          <a:extLst>
            <a:ext uri="{FF2B5EF4-FFF2-40B4-BE49-F238E27FC236}">
              <a16:creationId xmlns:a16="http://schemas.microsoft.com/office/drawing/2014/main" id="{00000000-0008-0000-0200-0000D6020000}"/>
            </a:ext>
          </a:extLst>
        </xdr:cNvPr>
        <xdr:cNvSpPr txBox="1"/>
      </xdr:nvSpPr>
      <xdr:spPr>
        <a:xfrm>
          <a:off x="19310427" y="1088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93634</xdr:rowOff>
    </xdr:from>
    <xdr:ext cx="469744" cy="259045"/>
    <xdr:sp macro="" textlink="">
      <xdr:nvSpPr>
        <xdr:cNvPr id="727" name="n_4mainValue【保健センター・保健所】&#10;一人当たり面積">
          <a:extLst>
            <a:ext uri="{FF2B5EF4-FFF2-40B4-BE49-F238E27FC236}">
              <a16:creationId xmlns:a16="http://schemas.microsoft.com/office/drawing/2014/main" id="{00000000-0008-0000-0200-0000D7020000}"/>
            </a:ext>
          </a:extLst>
        </xdr:cNvPr>
        <xdr:cNvSpPr txBox="1"/>
      </xdr:nvSpPr>
      <xdr:spPr>
        <a:xfrm>
          <a:off x="18421427" y="1089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00000000-0008-0000-0200-0000D8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00000000-0008-0000-0200-0000D9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00000000-0008-0000-0200-0000DA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00000000-0008-0000-0200-0000DB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00000000-0008-0000-0200-0000DC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00000000-0008-0000-0200-0000DD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00000000-0008-0000-0200-0000DE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00000000-0008-0000-0200-0000DF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a:extLst>
            <a:ext uri="{FF2B5EF4-FFF2-40B4-BE49-F238E27FC236}">
              <a16:creationId xmlns:a16="http://schemas.microsoft.com/office/drawing/2014/main" id="{00000000-0008-0000-0200-0000E0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00000000-0008-0000-0200-0000E1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a:extLst>
            <a:ext uri="{FF2B5EF4-FFF2-40B4-BE49-F238E27FC236}">
              <a16:creationId xmlns:a16="http://schemas.microsoft.com/office/drawing/2014/main" id="{00000000-0008-0000-0200-0000E2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a:extLst>
            <a:ext uri="{FF2B5EF4-FFF2-40B4-BE49-F238E27FC236}">
              <a16:creationId xmlns:a16="http://schemas.microsoft.com/office/drawing/2014/main" id="{00000000-0008-0000-0200-0000E3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0" name="テキスト ボックス 739">
          <a:extLst>
            <a:ext uri="{FF2B5EF4-FFF2-40B4-BE49-F238E27FC236}">
              <a16:creationId xmlns:a16="http://schemas.microsoft.com/office/drawing/2014/main" id="{00000000-0008-0000-0200-0000E4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a:extLst>
            <a:ext uri="{FF2B5EF4-FFF2-40B4-BE49-F238E27FC236}">
              <a16:creationId xmlns:a16="http://schemas.microsoft.com/office/drawing/2014/main" id="{00000000-0008-0000-0200-0000E5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2" name="テキスト ボックス 741">
          <a:extLst>
            <a:ext uri="{FF2B5EF4-FFF2-40B4-BE49-F238E27FC236}">
              <a16:creationId xmlns:a16="http://schemas.microsoft.com/office/drawing/2014/main" id="{00000000-0008-0000-0200-0000E6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3" name="直線コネクタ 742">
          <a:extLst>
            <a:ext uri="{FF2B5EF4-FFF2-40B4-BE49-F238E27FC236}">
              <a16:creationId xmlns:a16="http://schemas.microsoft.com/office/drawing/2014/main" id="{00000000-0008-0000-0200-0000E7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4" name="テキスト ボックス 743">
          <a:extLst>
            <a:ext uri="{FF2B5EF4-FFF2-40B4-BE49-F238E27FC236}">
              <a16:creationId xmlns:a16="http://schemas.microsoft.com/office/drawing/2014/main" id="{00000000-0008-0000-0200-0000E8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a:extLst>
            <a:ext uri="{FF2B5EF4-FFF2-40B4-BE49-F238E27FC236}">
              <a16:creationId xmlns:a16="http://schemas.microsoft.com/office/drawing/2014/main" id="{00000000-0008-0000-0200-0000E9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6" name="テキスト ボックス 745">
          <a:extLst>
            <a:ext uri="{FF2B5EF4-FFF2-40B4-BE49-F238E27FC236}">
              <a16:creationId xmlns:a16="http://schemas.microsoft.com/office/drawing/2014/main" id="{00000000-0008-0000-0200-0000EA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a:extLst>
            <a:ext uri="{FF2B5EF4-FFF2-40B4-BE49-F238E27FC236}">
              <a16:creationId xmlns:a16="http://schemas.microsoft.com/office/drawing/2014/main" id="{00000000-0008-0000-0200-0000EB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8" name="テキスト ボックス 747">
          <a:extLst>
            <a:ext uri="{FF2B5EF4-FFF2-40B4-BE49-F238E27FC236}">
              <a16:creationId xmlns:a16="http://schemas.microsoft.com/office/drawing/2014/main" id="{00000000-0008-0000-0200-0000EC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00000000-0008-0000-0200-0000ED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00000000-0008-0000-0200-0000EE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00000000-0008-0000-0200-0000EF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752" name="直線コネクタ 751">
          <a:extLst>
            <a:ext uri="{FF2B5EF4-FFF2-40B4-BE49-F238E27FC236}">
              <a16:creationId xmlns:a16="http://schemas.microsoft.com/office/drawing/2014/main" id="{00000000-0008-0000-0200-0000F0020000}"/>
            </a:ext>
          </a:extLst>
        </xdr:cNvPr>
        <xdr:cNvCxnSpPr/>
      </xdr:nvCxnSpPr>
      <xdr:spPr>
        <a:xfrm flipV="1">
          <a:off x="16318864" y="1339977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00000000-0008-0000-0200-0000F1020000}"/>
            </a:ext>
          </a:extLst>
        </xdr:cNvPr>
        <xdr:cNvSpPr txBox="1"/>
      </xdr:nvSpPr>
      <xdr:spPr>
        <a:xfrm>
          <a:off x="16357600"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54" name="直線コネクタ 753">
          <a:extLst>
            <a:ext uri="{FF2B5EF4-FFF2-40B4-BE49-F238E27FC236}">
              <a16:creationId xmlns:a16="http://schemas.microsoft.com/office/drawing/2014/main" id="{00000000-0008-0000-0200-0000F2020000}"/>
            </a:ext>
          </a:extLst>
        </xdr:cNvPr>
        <xdr:cNvCxnSpPr/>
      </xdr:nvCxnSpPr>
      <xdr:spPr>
        <a:xfrm>
          <a:off x="16230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00000000-0008-0000-0200-0000F3020000}"/>
            </a:ext>
          </a:extLst>
        </xdr:cNvPr>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6" name="直線コネクタ 755">
          <a:extLst>
            <a:ext uri="{FF2B5EF4-FFF2-40B4-BE49-F238E27FC236}">
              <a16:creationId xmlns:a16="http://schemas.microsoft.com/office/drawing/2014/main" id="{00000000-0008-0000-0200-0000F4020000}"/>
            </a:ext>
          </a:extLst>
        </xdr:cNvPr>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68597</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00000000-0008-0000-0200-0000F5020000}"/>
            </a:ext>
          </a:extLst>
        </xdr:cNvPr>
        <xdr:cNvSpPr txBox="1"/>
      </xdr:nvSpPr>
      <xdr:spPr>
        <a:xfrm>
          <a:off x="16357600" y="14127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58" name="フローチャート: 判断 757">
          <a:extLst>
            <a:ext uri="{FF2B5EF4-FFF2-40B4-BE49-F238E27FC236}">
              <a16:creationId xmlns:a16="http://schemas.microsoft.com/office/drawing/2014/main" id="{00000000-0008-0000-0200-0000F6020000}"/>
            </a:ext>
          </a:extLst>
        </xdr:cNvPr>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759" name="フローチャート: 判断 758">
          <a:extLst>
            <a:ext uri="{FF2B5EF4-FFF2-40B4-BE49-F238E27FC236}">
              <a16:creationId xmlns:a16="http://schemas.microsoft.com/office/drawing/2014/main" id="{00000000-0008-0000-0200-0000F7020000}"/>
            </a:ext>
          </a:extLst>
        </xdr:cNvPr>
        <xdr:cNvSpPr/>
      </xdr:nvSpPr>
      <xdr:spPr>
        <a:xfrm>
          <a:off x="15430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60" name="フローチャート: 判断 759">
          <a:extLst>
            <a:ext uri="{FF2B5EF4-FFF2-40B4-BE49-F238E27FC236}">
              <a16:creationId xmlns:a16="http://schemas.microsoft.com/office/drawing/2014/main" id="{00000000-0008-0000-0200-0000F8020000}"/>
            </a:ext>
          </a:extLst>
        </xdr:cNvPr>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761" name="フローチャート: 判断 760">
          <a:extLst>
            <a:ext uri="{FF2B5EF4-FFF2-40B4-BE49-F238E27FC236}">
              <a16:creationId xmlns:a16="http://schemas.microsoft.com/office/drawing/2014/main" id="{00000000-0008-0000-0200-0000F9020000}"/>
            </a:ext>
          </a:extLst>
        </xdr:cNvPr>
        <xdr:cNvSpPr/>
      </xdr:nvSpPr>
      <xdr:spPr>
        <a:xfrm>
          <a:off x="13652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762" name="フローチャート: 判断 761">
          <a:extLst>
            <a:ext uri="{FF2B5EF4-FFF2-40B4-BE49-F238E27FC236}">
              <a16:creationId xmlns:a16="http://schemas.microsoft.com/office/drawing/2014/main" id="{00000000-0008-0000-0200-0000FA020000}"/>
            </a:ext>
          </a:extLst>
        </xdr:cNvPr>
        <xdr:cNvSpPr/>
      </xdr:nvSpPr>
      <xdr:spPr>
        <a:xfrm>
          <a:off x="12763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0000000-0008-0000-0200-0000FB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00000000-0008-0000-0200-0000FC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00000000-0008-0000-0200-0000FD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00000000-0008-0000-0200-0000FE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00000000-0008-0000-0200-0000FF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109220</xdr:rowOff>
    </xdr:from>
    <xdr:to>
      <xdr:col>85</xdr:col>
      <xdr:colOff>177800</xdr:colOff>
      <xdr:row>80</xdr:row>
      <xdr:rowOff>39370</xdr:rowOff>
    </xdr:to>
    <xdr:sp macro="" textlink="">
      <xdr:nvSpPr>
        <xdr:cNvPr id="768" name="楕円 767">
          <a:extLst>
            <a:ext uri="{FF2B5EF4-FFF2-40B4-BE49-F238E27FC236}">
              <a16:creationId xmlns:a16="http://schemas.microsoft.com/office/drawing/2014/main" id="{00000000-0008-0000-0200-000000030000}"/>
            </a:ext>
          </a:extLst>
        </xdr:cNvPr>
        <xdr:cNvSpPr/>
      </xdr:nvSpPr>
      <xdr:spPr>
        <a:xfrm>
          <a:off x="16268700" y="1365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132097</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00000000-0008-0000-0200-000001030000}"/>
            </a:ext>
          </a:extLst>
        </xdr:cNvPr>
        <xdr:cNvSpPr txBox="1"/>
      </xdr:nvSpPr>
      <xdr:spPr>
        <a:xfrm>
          <a:off x="16357600" y="1350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71120</xdr:rowOff>
    </xdr:from>
    <xdr:to>
      <xdr:col>81</xdr:col>
      <xdr:colOff>101600</xdr:colOff>
      <xdr:row>80</xdr:row>
      <xdr:rowOff>1270</xdr:rowOff>
    </xdr:to>
    <xdr:sp macro="" textlink="">
      <xdr:nvSpPr>
        <xdr:cNvPr id="770" name="楕円 769">
          <a:extLst>
            <a:ext uri="{FF2B5EF4-FFF2-40B4-BE49-F238E27FC236}">
              <a16:creationId xmlns:a16="http://schemas.microsoft.com/office/drawing/2014/main" id="{00000000-0008-0000-0200-000002030000}"/>
            </a:ext>
          </a:extLst>
        </xdr:cNvPr>
        <xdr:cNvSpPr/>
      </xdr:nvSpPr>
      <xdr:spPr>
        <a:xfrm>
          <a:off x="15430500" y="1361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121920</xdr:rowOff>
    </xdr:from>
    <xdr:to>
      <xdr:col>85</xdr:col>
      <xdr:colOff>127000</xdr:colOff>
      <xdr:row>79</xdr:row>
      <xdr:rowOff>160020</xdr:rowOff>
    </xdr:to>
    <xdr:cxnSp macro="">
      <xdr:nvCxnSpPr>
        <xdr:cNvPr id="771" name="直線コネクタ 770">
          <a:extLst>
            <a:ext uri="{FF2B5EF4-FFF2-40B4-BE49-F238E27FC236}">
              <a16:creationId xmlns:a16="http://schemas.microsoft.com/office/drawing/2014/main" id="{00000000-0008-0000-0200-000003030000}"/>
            </a:ext>
          </a:extLst>
        </xdr:cNvPr>
        <xdr:cNvCxnSpPr/>
      </xdr:nvCxnSpPr>
      <xdr:spPr>
        <a:xfrm>
          <a:off x="15481300" y="1366647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166370</xdr:rowOff>
    </xdr:from>
    <xdr:to>
      <xdr:col>76</xdr:col>
      <xdr:colOff>165100</xdr:colOff>
      <xdr:row>80</xdr:row>
      <xdr:rowOff>96520</xdr:rowOff>
    </xdr:to>
    <xdr:sp macro="" textlink="">
      <xdr:nvSpPr>
        <xdr:cNvPr id="772" name="楕円 771">
          <a:extLst>
            <a:ext uri="{FF2B5EF4-FFF2-40B4-BE49-F238E27FC236}">
              <a16:creationId xmlns:a16="http://schemas.microsoft.com/office/drawing/2014/main" id="{00000000-0008-0000-0200-000004030000}"/>
            </a:ext>
          </a:extLst>
        </xdr:cNvPr>
        <xdr:cNvSpPr/>
      </xdr:nvSpPr>
      <xdr:spPr>
        <a:xfrm>
          <a:off x="14541500" y="1371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121920</xdr:rowOff>
    </xdr:from>
    <xdr:to>
      <xdr:col>81</xdr:col>
      <xdr:colOff>50800</xdr:colOff>
      <xdr:row>80</xdr:row>
      <xdr:rowOff>45720</xdr:rowOff>
    </xdr:to>
    <xdr:cxnSp macro="">
      <xdr:nvCxnSpPr>
        <xdr:cNvPr id="773" name="直線コネクタ 772">
          <a:extLst>
            <a:ext uri="{FF2B5EF4-FFF2-40B4-BE49-F238E27FC236}">
              <a16:creationId xmlns:a16="http://schemas.microsoft.com/office/drawing/2014/main" id="{00000000-0008-0000-0200-000005030000}"/>
            </a:ext>
          </a:extLst>
        </xdr:cNvPr>
        <xdr:cNvCxnSpPr/>
      </xdr:nvCxnSpPr>
      <xdr:spPr>
        <a:xfrm flipV="1">
          <a:off x="14592300" y="1366647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149225</xdr:rowOff>
    </xdr:from>
    <xdr:to>
      <xdr:col>72</xdr:col>
      <xdr:colOff>38100</xdr:colOff>
      <xdr:row>80</xdr:row>
      <xdr:rowOff>79375</xdr:rowOff>
    </xdr:to>
    <xdr:sp macro="" textlink="">
      <xdr:nvSpPr>
        <xdr:cNvPr id="774" name="楕円 773">
          <a:extLst>
            <a:ext uri="{FF2B5EF4-FFF2-40B4-BE49-F238E27FC236}">
              <a16:creationId xmlns:a16="http://schemas.microsoft.com/office/drawing/2014/main" id="{00000000-0008-0000-0200-000006030000}"/>
            </a:ext>
          </a:extLst>
        </xdr:cNvPr>
        <xdr:cNvSpPr/>
      </xdr:nvSpPr>
      <xdr:spPr>
        <a:xfrm>
          <a:off x="13652500" y="1369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28575</xdr:rowOff>
    </xdr:from>
    <xdr:to>
      <xdr:col>76</xdr:col>
      <xdr:colOff>114300</xdr:colOff>
      <xdr:row>80</xdr:row>
      <xdr:rowOff>45720</xdr:rowOff>
    </xdr:to>
    <xdr:cxnSp macro="">
      <xdr:nvCxnSpPr>
        <xdr:cNvPr id="775" name="直線コネクタ 774">
          <a:extLst>
            <a:ext uri="{FF2B5EF4-FFF2-40B4-BE49-F238E27FC236}">
              <a16:creationId xmlns:a16="http://schemas.microsoft.com/office/drawing/2014/main" id="{00000000-0008-0000-0200-000007030000}"/>
            </a:ext>
          </a:extLst>
        </xdr:cNvPr>
        <xdr:cNvCxnSpPr/>
      </xdr:nvCxnSpPr>
      <xdr:spPr>
        <a:xfrm>
          <a:off x="13703300" y="1374457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135889</xdr:rowOff>
    </xdr:from>
    <xdr:to>
      <xdr:col>67</xdr:col>
      <xdr:colOff>101600</xdr:colOff>
      <xdr:row>80</xdr:row>
      <xdr:rowOff>66039</xdr:rowOff>
    </xdr:to>
    <xdr:sp macro="" textlink="">
      <xdr:nvSpPr>
        <xdr:cNvPr id="776" name="楕円 775">
          <a:extLst>
            <a:ext uri="{FF2B5EF4-FFF2-40B4-BE49-F238E27FC236}">
              <a16:creationId xmlns:a16="http://schemas.microsoft.com/office/drawing/2014/main" id="{00000000-0008-0000-0200-000008030000}"/>
            </a:ext>
          </a:extLst>
        </xdr:cNvPr>
        <xdr:cNvSpPr/>
      </xdr:nvSpPr>
      <xdr:spPr>
        <a:xfrm>
          <a:off x="12763500" y="1368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15239</xdr:rowOff>
    </xdr:from>
    <xdr:to>
      <xdr:col>71</xdr:col>
      <xdr:colOff>177800</xdr:colOff>
      <xdr:row>80</xdr:row>
      <xdr:rowOff>28575</xdr:rowOff>
    </xdr:to>
    <xdr:cxnSp macro="">
      <xdr:nvCxnSpPr>
        <xdr:cNvPr id="777" name="直線コネクタ 776">
          <a:extLst>
            <a:ext uri="{FF2B5EF4-FFF2-40B4-BE49-F238E27FC236}">
              <a16:creationId xmlns:a16="http://schemas.microsoft.com/office/drawing/2014/main" id="{00000000-0008-0000-0200-000009030000}"/>
            </a:ext>
          </a:extLst>
        </xdr:cNvPr>
        <xdr:cNvCxnSpPr/>
      </xdr:nvCxnSpPr>
      <xdr:spPr>
        <a:xfrm>
          <a:off x="12814300" y="13731239"/>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161941</xdr:rowOff>
    </xdr:from>
    <xdr:ext cx="405111" cy="259045"/>
    <xdr:sp macro="" textlink="">
      <xdr:nvSpPr>
        <xdr:cNvPr id="778" name="n_1aveValue【消防施設】&#10;有形固定資産減価償却率">
          <a:extLst>
            <a:ext uri="{FF2B5EF4-FFF2-40B4-BE49-F238E27FC236}">
              <a16:creationId xmlns:a16="http://schemas.microsoft.com/office/drawing/2014/main" id="{00000000-0008-0000-0200-00000A030000}"/>
            </a:ext>
          </a:extLst>
        </xdr:cNvPr>
        <xdr:cNvSpPr txBox="1"/>
      </xdr:nvSpPr>
      <xdr:spPr>
        <a:xfrm>
          <a:off x="152660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146702</xdr:rowOff>
    </xdr:from>
    <xdr:ext cx="405111" cy="259045"/>
    <xdr:sp macro="" textlink="">
      <xdr:nvSpPr>
        <xdr:cNvPr id="779" name="n_2aveValue【消防施設】&#10;有形固定資産減価償却率">
          <a:extLst>
            <a:ext uri="{FF2B5EF4-FFF2-40B4-BE49-F238E27FC236}">
              <a16:creationId xmlns:a16="http://schemas.microsoft.com/office/drawing/2014/main" id="{00000000-0008-0000-0200-00000B030000}"/>
            </a:ext>
          </a:extLst>
        </xdr:cNvPr>
        <xdr:cNvSpPr txBox="1"/>
      </xdr:nvSpPr>
      <xdr:spPr>
        <a:xfrm>
          <a:off x="14389744" y="1420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112413</xdr:rowOff>
    </xdr:from>
    <xdr:ext cx="405111" cy="259045"/>
    <xdr:sp macro="" textlink="">
      <xdr:nvSpPr>
        <xdr:cNvPr id="780" name="n_3aveValue【消防施設】&#10;有形固定資産減価償却率">
          <a:extLst>
            <a:ext uri="{FF2B5EF4-FFF2-40B4-BE49-F238E27FC236}">
              <a16:creationId xmlns:a16="http://schemas.microsoft.com/office/drawing/2014/main" id="{00000000-0008-0000-0200-00000C030000}"/>
            </a:ext>
          </a:extLst>
        </xdr:cNvPr>
        <xdr:cNvSpPr txBox="1"/>
      </xdr:nvSpPr>
      <xdr:spPr>
        <a:xfrm>
          <a:off x="13500744" y="1417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51452</xdr:rowOff>
    </xdr:from>
    <xdr:ext cx="405111" cy="259045"/>
    <xdr:sp macro="" textlink="">
      <xdr:nvSpPr>
        <xdr:cNvPr id="781" name="n_4aveValue【消防施設】&#10;有形固定資産減価償却率">
          <a:extLst>
            <a:ext uri="{FF2B5EF4-FFF2-40B4-BE49-F238E27FC236}">
              <a16:creationId xmlns:a16="http://schemas.microsoft.com/office/drawing/2014/main" id="{00000000-0008-0000-0200-00000D030000}"/>
            </a:ext>
          </a:extLst>
        </xdr:cNvPr>
        <xdr:cNvSpPr txBox="1"/>
      </xdr:nvSpPr>
      <xdr:spPr>
        <a:xfrm>
          <a:off x="12611744" y="1411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17797</xdr:rowOff>
    </xdr:from>
    <xdr:ext cx="405111" cy="259045"/>
    <xdr:sp macro="" textlink="">
      <xdr:nvSpPr>
        <xdr:cNvPr id="782" name="n_1mainValue【消防施設】&#10;有形固定資産減価償却率">
          <a:extLst>
            <a:ext uri="{FF2B5EF4-FFF2-40B4-BE49-F238E27FC236}">
              <a16:creationId xmlns:a16="http://schemas.microsoft.com/office/drawing/2014/main" id="{00000000-0008-0000-0200-00000E030000}"/>
            </a:ext>
          </a:extLst>
        </xdr:cNvPr>
        <xdr:cNvSpPr txBox="1"/>
      </xdr:nvSpPr>
      <xdr:spPr>
        <a:xfrm>
          <a:off x="15266044" y="1339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113047</xdr:rowOff>
    </xdr:from>
    <xdr:ext cx="405111" cy="259045"/>
    <xdr:sp macro="" textlink="">
      <xdr:nvSpPr>
        <xdr:cNvPr id="783" name="n_2mainValue【消防施設】&#10;有形固定資産減価償却率">
          <a:extLst>
            <a:ext uri="{FF2B5EF4-FFF2-40B4-BE49-F238E27FC236}">
              <a16:creationId xmlns:a16="http://schemas.microsoft.com/office/drawing/2014/main" id="{00000000-0008-0000-0200-00000F030000}"/>
            </a:ext>
          </a:extLst>
        </xdr:cNvPr>
        <xdr:cNvSpPr txBox="1"/>
      </xdr:nvSpPr>
      <xdr:spPr>
        <a:xfrm>
          <a:off x="14389744" y="1348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95902</xdr:rowOff>
    </xdr:from>
    <xdr:ext cx="405111" cy="259045"/>
    <xdr:sp macro="" textlink="">
      <xdr:nvSpPr>
        <xdr:cNvPr id="784" name="n_3mainValue【消防施設】&#10;有形固定資産減価償却率">
          <a:extLst>
            <a:ext uri="{FF2B5EF4-FFF2-40B4-BE49-F238E27FC236}">
              <a16:creationId xmlns:a16="http://schemas.microsoft.com/office/drawing/2014/main" id="{00000000-0008-0000-0200-000010030000}"/>
            </a:ext>
          </a:extLst>
        </xdr:cNvPr>
        <xdr:cNvSpPr txBox="1"/>
      </xdr:nvSpPr>
      <xdr:spPr>
        <a:xfrm>
          <a:off x="13500744" y="1346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82566</xdr:rowOff>
    </xdr:from>
    <xdr:ext cx="405111" cy="259045"/>
    <xdr:sp macro="" textlink="">
      <xdr:nvSpPr>
        <xdr:cNvPr id="785" name="n_4mainValue【消防施設】&#10;有形固定資産減価償却率">
          <a:extLst>
            <a:ext uri="{FF2B5EF4-FFF2-40B4-BE49-F238E27FC236}">
              <a16:creationId xmlns:a16="http://schemas.microsoft.com/office/drawing/2014/main" id="{00000000-0008-0000-0200-000011030000}"/>
            </a:ext>
          </a:extLst>
        </xdr:cNvPr>
        <xdr:cNvSpPr txBox="1"/>
      </xdr:nvSpPr>
      <xdr:spPr>
        <a:xfrm>
          <a:off x="12611744" y="1345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00000000-0008-0000-0200-000012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00000000-0008-0000-0200-000013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00000000-0008-0000-0200-000014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00000000-0008-0000-0200-000015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00000000-0008-0000-0200-000016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00000000-0008-0000-0200-000017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00000000-0008-0000-0200-000018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00000000-0008-0000-0200-000019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00000000-0008-0000-0200-00001A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00000000-0008-0000-0200-00001B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6" name="直線コネクタ 795">
          <a:extLst>
            <a:ext uri="{FF2B5EF4-FFF2-40B4-BE49-F238E27FC236}">
              <a16:creationId xmlns:a16="http://schemas.microsoft.com/office/drawing/2014/main" id="{00000000-0008-0000-0200-00001C03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7" name="テキスト ボックス 796">
          <a:extLst>
            <a:ext uri="{FF2B5EF4-FFF2-40B4-BE49-F238E27FC236}">
              <a16:creationId xmlns:a16="http://schemas.microsoft.com/office/drawing/2014/main" id="{00000000-0008-0000-0200-00001D03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8" name="直線コネクタ 797">
          <a:extLst>
            <a:ext uri="{FF2B5EF4-FFF2-40B4-BE49-F238E27FC236}">
              <a16:creationId xmlns:a16="http://schemas.microsoft.com/office/drawing/2014/main" id="{00000000-0008-0000-0200-00001E03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9" name="テキスト ボックス 798">
          <a:extLst>
            <a:ext uri="{FF2B5EF4-FFF2-40B4-BE49-F238E27FC236}">
              <a16:creationId xmlns:a16="http://schemas.microsoft.com/office/drawing/2014/main" id="{00000000-0008-0000-0200-00001F03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0" name="直線コネクタ 799">
          <a:extLst>
            <a:ext uri="{FF2B5EF4-FFF2-40B4-BE49-F238E27FC236}">
              <a16:creationId xmlns:a16="http://schemas.microsoft.com/office/drawing/2014/main" id="{00000000-0008-0000-0200-00002003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1" name="テキスト ボックス 800">
          <a:extLst>
            <a:ext uri="{FF2B5EF4-FFF2-40B4-BE49-F238E27FC236}">
              <a16:creationId xmlns:a16="http://schemas.microsoft.com/office/drawing/2014/main" id="{00000000-0008-0000-0200-00002103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2" name="直線コネクタ 801">
          <a:extLst>
            <a:ext uri="{FF2B5EF4-FFF2-40B4-BE49-F238E27FC236}">
              <a16:creationId xmlns:a16="http://schemas.microsoft.com/office/drawing/2014/main" id="{00000000-0008-0000-0200-00002203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3" name="テキスト ボックス 802">
          <a:extLst>
            <a:ext uri="{FF2B5EF4-FFF2-40B4-BE49-F238E27FC236}">
              <a16:creationId xmlns:a16="http://schemas.microsoft.com/office/drawing/2014/main" id="{00000000-0008-0000-0200-00002303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00000000-0008-0000-0200-000024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00000000-0008-0000-0200-000025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00000000-0008-0000-0200-000026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807" name="直線コネクタ 806">
          <a:extLst>
            <a:ext uri="{FF2B5EF4-FFF2-40B4-BE49-F238E27FC236}">
              <a16:creationId xmlns:a16="http://schemas.microsoft.com/office/drawing/2014/main" id="{00000000-0008-0000-0200-000027030000}"/>
            </a:ext>
          </a:extLst>
        </xdr:cNvPr>
        <xdr:cNvCxnSpPr/>
      </xdr:nvCxnSpPr>
      <xdr:spPr>
        <a:xfrm flipV="1">
          <a:off x="22160864" y="13722096"/>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808" name="【消防施設】&#10;一人当たり面積最小値テキスト">
          <a:extLst>
            <a:ext uri="{FF2B5EF4-FFF2-40B4-BE49-F238E27FC236}">
              <a16:creationId xmlns:a16="http://schemas.microsoft.com/office/drawing/2014/main" id="{00000000-0008-0000-0200-000028030000}"/>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809" name="直線コネクタ 808">
          <a:extLst>
            <a:ext uri="{FF2B5EF4-FFF2-40B4-BE49-F238E27FC236}">
              <a16:creationId xmlns:a16="http://schemas.microsoft.com/office/drawing/2014/main" id="{00000000-0008-0000-0200-000029030000}"/>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810" name="【消防施設】&#10;一人当たり面積最大値テキスト">
          <a:extLst>
            <a:ext uri="{FF2B5EF4-FFF2-40B4-BE49-F238E27FC236}">
              <a16:creationId xmlns:a16="http://schemas.microsoft.com/office/drawing/2014/main" id="{00000000-0008-0000-0200-00002A030000}"/>
            </a:ext>
          </a:extLst>
        </xdr:cNvPr>
        <xdr:cNvSpPr txBox="1"/>
      </xdr:nvSpPr>
      <xdr:spPr>
        <a:xfrm>
          <a:off x="22199600" y="1349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811" name="直線コネクタ 810">
          <a:extLst>
            <a:ext uri="{FF2B5EF4-FFF2-40B4-BE49-F238E27FC236}">
              <a16:creationId xmlns:a16="http://schemas.microsoft.com/office/drawing/2014/main" id="{00000000-0008-0000-0200-00002B030000}"/>
            </a:ext>
          </a:extLst>
        </xdr:cNvPr>
        <xdr:cNvCxnSpPr/>
      </xdr:nvCxnSpPr>
      <xdr:spPr>
        <a:xfrm>
          <a:off x="22072600" y="1372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86885</xdr:rowOff>
    </xdr:from>
    <xdr:ext cx="469744" cy="259045"/>
    <xdr:sp macro="" textlink="">
      <xdr:nvSpPr>
        <xdr:cNvPr id="812" name="【消防施設】&#10;一人当たり面積平均値テキスト">
          <a:extLst>
            <a:ext uri="{FF2B5EF4-FFF2-40B4-BE49-F238E27FC236}">
              <a16:creationId xmlns:a16="http://schemas.microsoft.com/office/drawing/2014/main" id="{00000000-0008-0000-0200-00002C030000}"/>
            </a:ext>
          </a:extLst>
        </xdr:cNvPr>
        <xdr:cNvSpPr txBox="1"/>
      </xdr:nvSpPr>
      <xdr:spPr>
        <a:xfrm>
          <a:off x="22199600" y="1431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813" name="フローチャート: 判断 812">
          <a:extLst>
            <a:ext uri="{FF2B5EF4-FFF2-40B4-BE49-F238E27FC236}">
              <a16:creationId xmlns:a16="http://schemas.microsoft.com/office/drawing/2014/main" id="{00000000-0008-0000-0200-00002D030000}"/>
            </a:ext>
          </a:extLst>
        </xdr:cNvPr>
        <xdr:cNvSpPr/>
      </xdr:nvSpPr>
      <xdr:spPr>
        <a:xfrm>
          <a:off x="221107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814" name="フローチャート: 判断 813">
          <a:extLst>
            <a:ext uri="{FF2B5EF4-FFF2-40B4-BE49-F238E27FC236}">
              <a16:creationId xmlns:a16="http://schemas.microsoft.com/office/drawing/2014/main" id="{00000000-0008-0000-0200-00002E030000}"/>
            </a:ext>
          </a:extLst>
        </xdr:cNvPr>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815" name="フローチャート: 判断 814">
          <a:extLst>
            <a:ext uri="{FF2B5EF4-FFF2-40B4-BE49-F238E27FC236}">
              <a16:creationId xmlns:a16="http://schemas.microsoft.com/office/drawing/2014/main" id="{00000000-0008-0000-0200-00002F030000}"/>
            </a:ext>
          </a:extLst>
        </xdr:cNvPr>
        <xdr:cNvSpPr/>
      </xdr:nvSpPr>
      <xdr:spPr>
        <a:xfrm>
          <a:off x="20383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816" name="フローチャート: 判断 815">
          <a:extLst>
            <a:ext uri="{FF2B5EF4-FFF2-40B4-BE49-F238E27FC236}">
              <a16:creationId xmlns:a16="http://schemas.microsoft.com/office/drawing/2014/main" id="{00000000-0008-0000-0200-000030030000}"/>
            </a:ext>
          </a:extLst>
        </xdr:cNvPr>
        <xdr:cNvSpPr/>
      </xdr:nvSpPr>
      <xdr:spPr>
        <a:xfrm>
          <a:off x="19494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21589</xdr:rowOff>
    </xdr:from>
    <xdr:to>
      <xdr:col>98</xdr:col>
      <xdr:colOff>38100</xdr:colOff>
      <xdr:row>83</xdr:row>
      <xdr:rowOff>123189</xdr:rowOff>
    </xdr:to>
    <xdr:sp macro="" textlink="">
      <xdr:nvSpPr>
        <xdr:cNvPr id="817" name="フローチャート: 判断 816">
          <a:extLst>
            <a:ext uri="{FF2B5EF4-FFF2-40B4-BE49-F238E27FC236}">
              <a16:creationId xmlns:a16="http://schemas.microsoft.com/office/drawing/2014/main" id="{00000000-0008-0000-0200-000031030000}"/>
            </a:ext>
          </a:extLst>
        </xdr:cNvPr>
        <xdr:cNvSpPr/>
      </xdr:nvSpPr>
      <xdr:spPr>
        <a:xfrm>
          <a:off x="18605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0000000-0008-0000-0200-000032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0000000-0008-0000-0200-000033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0000000-0008-0000-0200-000034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0000000-0008-0000-0200-000035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00000000-0008-0000-0200-000036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33020</xdr:rowOff>
    </xdr:from>
    <xdr:to>
      <xdr:col>116</xdr:col>
      <xdr:colOff>114300</xdr:colOff>
      <xdr:row>82</xdr:row>
      <xdr:rowOff>134620</xdr:rowOff>
    </xdr:to>
    <xdr:sp macro="" textlink="">
      <xdr:nvSpPr>
        <xdr:cNvPr id="823" name="楕円 822">
          <a:extLst>
            <a:ext uri="{FF2B5EF4-FFF2-40B4-BE49-F238E27FC236}">
              <a16:creationId xmlns:a16="http://schemas.microsoft.com/office/drawing/2014/main" id="{00000000-0008-0000-0200-000037030000}"/>
            </a:ext>
          </a:extLst>
        </xdr:cNvPr>
        <xdr:cNvSpPr/>
      </xdr:nvSpPr>
      <xdr:spPr>
        <a:xfrm>
          <a:off x="221107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55897</xdr:rowOff>
    </xdr:from>
    <xdr:ext cx="469744" cy="259045"/>
    <xdr:sp macro="" textlink="">
      <xdr:nvSpPr>
        <xdr:cNvPr id="824" name="【消防施設】&#10;一人当たり面積該当値テキスト">
          <a:extLst>
            <a:ext uri="{FF2B5EF4-FFF2-40B4-BE49-F238E27FC236}">
              <a16:creationId xmlns:a16="http://schemas.microsoft.com/office/drawing/2014/main" id="{00000000-0008-0000-0200-000038030000}"/>
            </a:ext>
          </a:extLst>
        </xdr:cNvPr>
        <xdr:cNvSpPr txBox="1"/>
      </xdr:nvSpPr>
      <xdr:spPr>
        <a:xfrm>
          <a:off x="22199600" y="1394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46737</xdr:rowOff>
    </xdr:from>
    <xdr:to>
      <xdr:col>112</xdr:col>
      <xdr:colOff>38100</xdr:colOff>
      <xdr:row>82</xdr:row>
      <xdr:rowOff>148337</xdr:rowOff>
    </xdr:to>
    <xdr:sp macro="" textlink="">
      <xdr:nvSpPr>
        <xdr:cNvPr id="825" name="楕円 824">
          <a:extLst>
            <a:ext uri="{FF2B5EF4-FFF2-40B4-BE49-F238E27FC236}">
              <a16:creationId xmlns:a16="http://schemas.microsoft.com/office/drawing/2014/main" id="{00000000-0008-0000-0200-000039030000}"/>
            </a:ext>
          </a:extLst>
        </xdr:cNvPr>
        <xdr:cNvSpPr/>
      </xdr:nvSpPr>
      <xdr:spPr>
        <a:xfrm>
          <a:off x="21272500" y="1410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83820</xdr:rowOff>
    </xdr:from>
    <xdr:to>
      <xdr:col>116</xdr:col>
      <xdr:colOff>63500</xdr:colOff>
      <xdr:row>82</xdr:row>
      <xdr:rowOff>97537</xdr:rowOff>
    </xdr:to>
    <xdr:cxnSp macro="">
      <xdr:nvCxnSpPr>
        <xdr:cNvPr id="826" name="直線コネクタ 825">
          <a:extLst>
            <a:ext uri="{FF2B5EF4-FFF2-40B4-BE49-F238E27FC236}">
              <a16:creationId xmlns:a16="http://schemas.microsoft.com/office/drawing/2014/main" id="{00000000-0008-0000-0200-00003A030000}"/>
            </a:ext>
          </a:extLst>
        </xdr:cNvPr>
        <xdr:cNvCxnSpPr/>
      </xdr:nvCxnSpPr>
      <xdr:spPr>
        <a:xfrm flipV="1">
          <a:off x="21323300" y="14142720"/>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46737</xdr:rowOff>
    </xdr:from>
    <xdr:to>
      <xdr:col>107</xdr:col>
      <xdr:colOff>101600</xdr:colOff>
      <xdr:row>82</xdr:row>
      <xdr:rowOff>148337</xdr:rowOff>
    </xdr:to>
    <xdr:sp macro="" textlink="">
      <xdr:nvSpPr>
        <xdr:cNvPr id="827" name="楕円 826">
          <a:extLst>
            <a:ext uri="{FF2B5EF4-FFF2-40B4-BE49-F238E27FC236}">
              <a16:creationId xmlns:a16="http://schemas.microsoft.com/office/drawing/2014/main" id="{00000000-0008-0000-0200-00003B030000}"/>
            </a:ext>
          </a:extLst>
        </xdr:cNvPr>
        <xdr:cNvSpPr/>
      </xdr:nvSpPr>
      <xdr:spPr>
        <a:xfrm>
          <a:off x="20383500" y="1410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97537</xdr:rowOff>
    </xdr:from>
    <xdr:to>
      <xdr:col>111</xdr:col>
      <xdr:colOff>177800</xdr:colOff>
      <xdr:row>82</xdr:row>
      <xdr:rowOff>97537</xdr:rowOff>
    </xdr:to>
    <xdr:cxnSp macro="">
      <xdr:nvCxnSpPr>
        <xdr:cNvPr id="828" name="直線コネクタ 827">
          <a:extLst>
            <a:ext uri="{FF2B5EF4-FFF2-40B4-BE49-F238E27FC236}">
              <a16:creationId xmlns:a16="http://schemas.microsoft.com/office/drawing/2014/main" id="{00000000-0008-0000-0200-00003C030000}"/>
            </a:ext>
          </a:extLst>
        </xdr:cNvPr>
        <xdr:cNvCxnSpPr/>
      </xdr:nvCxnSpPr>
      <xdr:spPr>
        <a:xfrm>
          <a:off x="20434300" y="141564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78</xdr:row>
      <xdr:rowOff>170180</xdr:rowOff>
    </xdr:from>
    <xdr:to>
      <xdr:col>102</xdr:col>
      <xdr:colOff>165100</xdr:colOff>
      <xdr:row>79</xdr:row>
      <xdr:rowOff>100330</xdr:rowOff>
    </xdr:to>
    <xdr:sp macro="" textlink="">
      <xdr:nvSpPr>
        <xdr:cNvPr id="829" name="楕円 828">
          <a:extLst>
            <a:ext uri="{FF2B5EF4-FFF2-40B4-BE49-F238E27FC236}">
              <a16:creationId xmlns:a16="http://schemas.microsoft.com/office/drawing/2014/main" id="{00000000-0008-0000-0200-00003D030000}"/>
            </a:ext>
          </a:extLst>
        </xdr:cNvPr>
        <xdr:cNvSpPr/>
      </xdr:nvSpPr>
      <xdr:spPr>
        <a:xfrm>
          <a:off x="19494500" y="1354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79</xdr:row>
      <xdr:rowOff>49530</xdr:rowOff>
    </xdr:from>
    <xdr:to>
      <xdr:col>107</xdr:col>
      <xdr:colOff>50800</xdr:colOff>
      <xdr:row>82</xdr:row>
      <xdr:rowOff>97537</xdr:rowOff>
    </xdr:to>
    <xdr:cxnSp macro="">
      <xdr:nvCxnSpPr>
        <xdr:cNvPr id="830" name="直線コネクタ 829">
          <a:extLst>
            <a:ext uri="{FF2B5EF4-FFF2-40B4-BE49-F238E27FC236}">
              <a16:creationId xmlns:a16="http://schemas.microsoft.com/office/drawing/2014/main" id="{00000000-0008-0000-0200-00003E030000}"/>
            </a:ext>
          </a:extLst>
        </xdr:cNvPr>
        <xdr:cNvCxnSpPr/>
      </xdr:nvCxnSpPr>
      <xdr:spPr>
        <a:xfrm>
          <a:off x="19545300" y="13594080"/>
          <a:ext cx="889000" cy="56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7874</xdr:rowOff>
    </xdr:from>
    <xdr:to>
      <xdr:col>98</xdr:col>
      <xdr:colOff>38100</xdr:colOff>
      <xdr:row>79</xdr:row>
      <xdr:rowOff>109474</xdr:rowOff>
    </xdr:to>
    <xdr:sp macro="" textlink="">
      <xdr:nvSpPr>
        <xdr:cNvPr id="831" name="楕円 830">
          <a:extLst>
            <a:ext uri="{FF2B5EF4-FFF2-40B4-BE49-F238E27FC236}">
              <a16:creationId xmlns:a16="http://schemas.microsoft.com/office/drawing/2014/main" id="{00000000-0008-0000-0200-00003F030000}"/>
            </a:ext>
          </a:extLst>
        </xdr:cNvPr>
        <xdr:cNvSpPr/>
      </xdr:nvSpPr>
      <xdr:spPr>
        <a:xfrm>
          <a:off x="18605500" y="1355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79</xdr:row>
      <xdr:rowOff>49530</xdr:rowOff>
    </xdr:from>
    <xdr:to>
      <xdr:col>102</xdr:col>
      <xdr:colOff>114300</xdr:colOff>
      <xdr:row>79</xdr:row>
      <xdr:rowOff>58674</xdr:rowOff>
    </xdr:to>
    <xdr:cxnSp macro="">
      <xdr:nvCxnSpPr>
        <xdr:cNvPr id="832" name="直線コネクタ 831">
          <a:extLst>
            <a:ext uri="{FF2B5EF4-FFF2-40B4-BE49-F238E27FC236}">
              <a16:creationId xmlns:a16="http://schemas.microsoft.com/office/drawing/2014/main" id="{00000000-0008-0000-0200-000040030000}"/>
            </a:ext>
          </a:extLst>
        </xdr:cNvPr>
        <xdr:cNvCxnSpPr/>
      </xdr:nvCxnSpPr>
      <xdr:spPr>
        <a:xfrm flipV="1">
          <a:off x="18656300" y="135940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34307</xdr:rowOff>
    </xdr:from>
    <xdr:ext cx="469744" cy="259045"/>
    <xdr:sp macro="" textlink="">
      <xdr:nvSpPr>
        <xdr:cNvPr id="833" name="n_1aveValue【消防施設】&#10;一人当たり面積">
          <a:extLst>
            <a:ext uri="{FF2B5EF4-FFF2-40B4-BE49-F238E27FC236}">
              <a16:creationId xmlns:a16="http://schemas.microsoft.com/office/drawing/2014/main" id="{00000000-0008-0000-0200-000041030000}"/>
            </a:ext>
          </a:extLst>
        </xdr:cNvPr>
        <xdr:cNvSpPr txBox="1"/>
      </xdr:nvSpPr>
      <xdr:spPr>
        <a:xfrm>
          <a:off x="210757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20590</xdr:rowOff>
    </xdr:from>
    <xdr:ext cx="469744" cy="259045"/>
    <xdr:sp macro="" textlink="">
      <xdr:nvSpPr>
        <xdr:cNvPr id="834" name="n_2aveValue【消防施設】&#10;一人当たり面積">
          <a:extLst>
            <a:ext uri="{FF2B5EF4-FFF2-40B4-BE49-F238E27FC236}">
              <a16:creationId xmlns:a16="http://schemas.microsoft.com/office/drawing/2014/main" id="{00000000-0008-0000-0200-000042030000}"/>
            </a:ext>
          </a:extLst>
        </xdr:cNvPr>
        <xdr:cNvSpPr txBox="1"/>
      </xdr:nvSpPr>
      <xdr:spPr>
        <a:xfrm>
          <a:off x="201994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6875</xdr:rowOff>
    </xdr:from>
    <xdr:ext cx="469744" cy="259045"/>
    <xdr:sp macro="" textlink="">
      <xdr:nvSpPr>
        <xdr:cNvPr id="835" name="n_3aveValue【消防施設】&#10;一人当たり面積">
          <a:extLst>
            <a:ext uri="{FF2B5EF4-FFF2-40B4-BE49-F238E27FC236}">
              <a16:creationId xmlns:a16="http://schemas.microsoft.com/office/drawing/2014/main" id="{00000000-0008-0000-0200-000043030000}"/>
            </a:ext>
          </a:extLst>
        </xdr:cNvPr>
        <xdr:cNvSpPr txBox="1"/>
      </xdr:nvSpPr>
      <xdr:spPr>
        <a:xfrm>
          <a:off x="19310427" y="1440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114316</xdr:rowOff>
    </xdr:from>
    <xdr:ext cx="469744" cy="259045"/>
    <xdr:sp macro="" textlink="">
      <xdr:nvSpPr>
        <xdr:cNvPr id="836" name="n_4aveValue【消防施設】&#10;一人当たり面積">
          <a:extLst>
            <a:ext uri="{FF2B5EF4-FFF2-40B4-BE49-F238E27FC236}">
              <a16:creationId xmlns:a16="http://schemas.microsoft.com/office/drawing/2014/main" id="{00000000-0008-0000-0200-000044030000}"/>
            </a:ext>
          </a:extLst>
        </xdr:cNvPr>
        <xdr:cNvSpPr txBox="1"/>
      </xdr:nvSpPr>
      <xdr:spPr>
        <a:xfrm>
          <a:off x="18421427" y="1434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164864</xdr:rowOff>
    </xdr:from>
    <xdr:ext cx="469744" cy="259045"/>
    <xdr:sp macro="" textlink="">
      <xdr:nvSpPr>
        <xdr:cNvPr id="837" name="n_1mainValue【消防施設】&#10;一人当たり面積">
          <a:extLst>
            <a:ext uri="{FF2B5EF4-FFF2-40B4-BE49-F238E27FC236}">
              <a16:creationId xmlns:a16="http://schemas.microsoft.com/office/drawing/2014/main" id="{00000000-0008-0000-0200-000045030000}"/>
            </a:ext>
          </a:extLst>
        </xdr:cNvPr>
        <xdr:cNvSpPr txBox="1"/>
      </xdr:nvSpPr>
      <xdr:spPr>
        <a:xfrm>
          <a:off x="21075727" y="13880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164864</xdr:rowOff>
    </xdr:from>
    <xdr:ext cx="469744" cy="259045"/>
    <xdr:sp macro="" textlink="">
      <xdr:nvSpPr>
        <xdr:cNvPr id="838" name="n_2mainValue【消防施設】&#10;一人当たり面積">
          <a:extLst>
            <a:ext uri="{FF2B5EF4-FFF2-40B4-BE49-F238E27FC236}">
              <a16:creationId xmlns:a16="http://schemas.microsoft.com/office/drawing/2014/main" id="{00000000-0008-0000-0200-000046030000}"/>
            </a:ext>
          </a:extLst>
        </xdr:cNvPr>
        <xdr:cNvSpPr txBox="1"/>
      </xdr:nvSpPr>
      <xdr:spPr>
        <a:xfrm>
          <a:off x="20199427" y="13880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116857</xdr:rowOff>
    </xdr:from>
    <xdr:ext cx="469744" cy="259045"/>
    <xdr:sp macro="" textlink="">
      <xdr:nvSpPr>
        <xdr:cNvPr id="839" name="n_3mainValue【消防施設】&#10;一人当たり面積">
          <a:extLst>
            <a:ext uri="{FF2B5EF4-FFF2-40B4-BE49-F238E27FC236}">
              <a16:creationId xmlns:a16="http://schemas.microsoft.com/office/drawing/2014/main" id="{00000000-0008-0000-0200-000047030000}"/>
            </a:ext>
          </a:extLst>
        </xdr:cNvPr>
        <xdr:cNvSpPr txBox="1"/>
      </xdr:nvSpPr>
      <xdr:spPr>
        <a:xfrm>
          <a:off x="19310427" y="1331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126001</xdr:rowOff>
    </xdr:from>
    <xdr:ext cx="469744" cy="259045"/>
    <xdr:sp macro="" textlink="">
      <xdr:nvSpPr>
        <xdr:cNvPr id="840" name="n_4mainValue【消防施設】&#10;一人当たり面積">
          <a:extLst>
            <a:ext uri="{FF2B5EF4-FFF2-40B4-BE49-F238E27FC236}">
              <a16:creationId xmlns:a16="http://schemas.microsoft.com/office/drawing/2014/main" id="{00000000-0008-0000-0200-000048030000}"/>
            </a:ext>
          </a:extLst>
        </xdr:cNvPr>
        <xdr:cNvSpPr txBox="1"/>
      </xdr:nvSpPr>
      <xdr:spPr>
        <a:xfrm>
          <a:off x="18421427" y="13327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00000000-0008-0000-0200-000049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00000000-0008-0000-0200-00004A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00000000-0008-0000-0200-00004B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00000000-0008-0000-0200-00004C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00000000-0008-0000-0200-00004D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00000000-0008-0000-0200-00004E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00000000-0008-0000-0200-00004F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00000000-0008-0000-0200-000050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00000000-0008-0000-0200-000051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00000000-0008-0000-0200-000052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00000000-0008-0000-0200-000053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00000000-0008-0000-0200-000054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00000000-0008-0000-0200-000055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00000000-0008-0000-0200-000056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00000000-0008-0000-0200-000057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00000000-0008-0000-0200-000058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00000000-0008-0000-0200-000059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00000000-0008-0000-0200-00005A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00000000-0008-0000-0200-00005B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00000000-0008-0000-0200-00005C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00000000-0008-0000-0200-00005D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00000000-0008-0000-0200-00005E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00000000-0008-0000-0200-00005F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00000000-0008-0000-0200-000060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00000000-0008-0000-0200-000061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00000000-0008-0000-0200-000062030000}"/>
            </a:ext>
          </a:extLst>
        </xdr:cNvPr>
        <xdr:cNvCxnSpPr/>
      </xdr:nvCxnSpPr>
      <xdr:spPr>
        <a:xfrm flipV="1">
          <a:off x="16318864" y="171787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00000000-0008-0000-0200-000063030000}"/>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00000000-0008-0000-0200-000064030000}"/>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869" name="【庁舎】&#10;有形固定資産減価償却率最大値テキスト">
          <a:extLst>
            <a:ext uri="{FF2B5EF4-FFF2-40B4-BE49-F238E27FC236}">
              <a16:creationId xmlns:a16="http://schemas.microsoft.com/office/drawing/2014/main" id="{00000000-0008-0000-0200-000065030000}"/>
            </a:ext>
          </a:extLst>
        </xdr:cNvPr>
        <xdr:cNvSpPr txBox="1"/>
      </xdr:nvSpPr>
      <xdr:spPr>
        <a:xfrm>
          <a:off x="1635760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870" name="直線コネクタ 869">
          <a:extLst>
            <a:ext uri="{FF2B5EF4-FFF2-40B4-BE49-F238E27FC236}">
              <a16:creationId xmlns:a16="http://schemas.microsoft.com/office/drawing/2014/main" id="{00000000-0008-0000-0200-000066030000}"/>
            </a:ext>
          </a:extLst>
        </xdr:cNvPr>
        <xdr:cNvCxnSpPr/>
      </xdr:nvCxnSpPr>
      <xdr:spPr>
        <a:xfrm>
          <a:off x="16230600" y="1717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43378</xdr:rowOff>
    </xdr:from>
    <xdr:ext cx="405111" cy="259045"/>
    <xdr:sp macro="" textlink="">
      <xdr:nvSpPr>
        <xdr:cNvPr id="871" name="【庁舎】&#10;有形固定資産減価償却率平均値テキスト">
          <a:extLst>
            <a:ext uri="{FF2B5EF4-FFF2-40B4-BE49-F238E27FC236}">
              <a16:creationId xmlns:a16="http://schemas.microsoft.com/office/drawing/2014/main" id="{00000000-0008-0000-0200-000067030000}"/>
            </a:ext>
          </a:extLst>
        </xdr:cNvPr>
        <xdr:cNvSpPr txBox="1"/>
      </xdr:nvSpPr>
      <xdr:spPr>
        <a:xfrm>
          <a:off x="16357600" y="17702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72" name="フローチャート: 判断 871">
          <a:extLst>
            <a:ext uri="{FF2B5EF4-FFF2-40B4-BE49-F238E27FC236}">
              <a16:creationId xmlns:a16="http://schemas.microsoft.com/office/drawing/2014/main" id="{00000000-0008-0000-0200-000068030000}"/>
            </a:ext>
          </a:extLst>
        </xdr:cNvPr>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873" name="フローチャート: 判断 872">
          <a:extLst>
            <a:ext uri="{FF2B5EF4-FFF2-40B4-BE49-F238E27FC236}">
              <a16:creationId xmlns:a16="http://schemas.microsoft.com/office/drawing/2014/main" id="{00000000-0008-0000-0200-000069030000}"/>
            </a:ext>
          </a:extLst>
        </xdr:cNvPr>
        <xdr:cNvSpPr/>
      </xdr:nvSpPr>
      <xdr:spPr>
        <a:xfrm>
          <a:off x="15430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874" name="フローチャート: 判断 873">
          <a:extLst>
            <a:ext uri="{FF2B5EF4-FFF2-40B4-BE49-F238E27FC236}">
              <a16:creationId xmlns:a16="http://schemas.microsoft.com/office/drawing/2014/main" id="{00000000-0008-0000-0200-00006A030000}"/>
            </a:ext>
          </a:extLst>
        </xdr:cNvPr>
        <xdr:cNvSpPr/>
      </xdr:nvSpPr>
      <xdr:spPr>
        <a:xfrm>
          <a:off x="14541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75" name="フローチャート: 判断 874">
          <a:extLst>
            <a:ext uri="{FF2B5EF4-FFF2-40B4-BE49-F238E27FC236}">
              <a16:creationId xmlns:a16="http://schemas.microsoft.com/office/drawing/2014/main" id="{00000000-0008-0000-0200-00006B030000}"/>
            </a:ext>
          </a:extLst>
        </xdr:cNvPr>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142966</xdr:rowOff>
    </xdr:from>
    <xdr:to>
      <xdr:col>67</xdr:col>
      <xdr:colOff>101600</xdr:colOff>
      <xdr:row>104</xdr:row>
      <xdr:rowOff>73116</xdr:rowOff>
    </xdr:to>
    <xdr:sp macro="" textlink="">
      <xdr:nvSpPr>
        <xdr:cNvPr id="876" name="フローチャート: 判断 875">
          <a:extLst>
            <a:ext uri="{FF2B5EF4-FFF2-40B4-BE49-F238E27FC236}">
              <a16:creationId xmlns:a16="http://schemas.microsoft.com/office/drawing/2014/main" id="{00000000-0008-0000-0200-00006C030000}"/>
            </a:ext>
          </a:extLst>
        </xdr:cNvPr>
        <xdr:cNvSpPr/>
      </xdr:nvSpPr>
      <xdr:spPr>
        <a:xfrm>
          <a:off x="12763500" y="1780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0000000-0008-0000-0200-00006D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0000000-0008-0000-0200-00006E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0000000-0008-0000-0200-00006F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00000000-0008-0000-0200-000070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00000000-0008-0000-0200-000071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107043</xdr:rowOff>
    </xdr:from>
    <xdr:to>
      <xdr:col>85</xdr:col>
      <xdr:colOff>177800</xdr:colOff>
      <xdr:row>106</xdr:row>
      <xdr:rowOff>37193</xdr:rowOff>
    </xdr:to>
    <xdr:sp macro="" textlink="">
      <xdr:nvSpPr>
        <xdr:cNvPr id="882" name="楕円 881">
          <a:extLst>
            <a:ext uri="{FF2B5EF4-FFF2-40B4-BE49-F238E27FC236}">
              <a16:creationId xmlns:a16="http://schemas.microsoft.com/office/drawing/2014/main" id="{00000000-0008-0000-0200-000072030000}"/>
            </a:ext>
          </a:extLst>
        </xdr:cNvPr>
        <xdr:cNvSpPr/>
      </xdr:nvSpPr>
      <xdr:spPr>
        <a:xfrm>
          <a:off x="16268700" y="1810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85470</xdr:rowOff>
    </xdr:from>
    <xdr:ext cx="405111" cy="259045"/>
    <xdr:sp macro="" textlink="">
      <xdr:nvSpPr>
        <xdr:cNvPr id="883" name="【庁舎】&#10;有形固定資産減価償却率該当値テキスト">
          <a:extLst>
            <a:ext uri="{FF2B5EF4-FFF2-40B4-BE49-F238E27FC236}">
              <a16:creationId xmlns:a16="http://schemas.microsoft.com/office/drawing/2014/main" id="{00000000-0008-0000-0200-000073030000}"/>
            </a:ext>
          </a:extLst>
        </xdr:cNvPr>
        <xdr:cNvSpPr txBox="1"/>
      </xdr:nvSpPr>
      <xdr:spPr>
        <a:xfrm>
          <a:off x="16357600" y="1808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84182</xdr:rowOff>
    </xdr:from>
    <xdr:to>
      <xdr:col>81</xdr:col>
      <xdr:colOff>101600</xdr:colOff>
      <xdr:row>106</xdr:row>
      <xdr:rowOff>14332</xdr:rowOff>
    </xdr:to>
    <xdr:sp macro="" textlink="">
      <xdr:nvSpPr>
        <xdr:cNvPr id="884" name="楕円 883">
          <a:extLst>
            <a:ext uri="{FF2B5EF4-FFF2-40B4-BE49-F238E27FC236}">
              <a16:creationId xmlns:a16="http://schemas.microsoft.com/office/drawing/2014/main" id="{00000000-0008-0000-0200-000074030000}"/>
            </a:ext>
          </a:extLst>
        </xdr:cNvPr>
        <xdr:cNvSpPr/>
      </xdr:nvSpPr>
      <xdr:spPr>
        <a:xfrm>
          <a:off x="15430500" y="1808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134982</xdr:rowOff>
    </xdr:from>
    <xdr:to>
      <xdr:col>85</xdr:col>
      <xdr:colOff>127000</xdr:colOff>
      <xdr:row>105</xdr:row>
      <xdr:rowOff>157843</xdr:rowOff>
    </xdr:to>
    <xdr:cxnSp macro="">
      <xdr:nvCxnSpPr>
        <xdr:cNvPr id="885" name="直線コネクタ 884">
          <a:extLst>
            <a:ext uri="{FF2B5EF4-FFF2-40B4-BE49-F238E27FC236}">
              <a16:creationId xmlns:a16="http://schemas.microsoft.com/office/drawing/2014/main" id="{00000000-0008-0000-0200-000075030000}"/>
            </a:ext>
          </a:extLst>
        </xdr:cNvPr>
        <xdr:cNvCxnSpPr/>
      </xdr:nvCxnSpPr>
      <xdr:spPr>
        <a:xfrm>
          <a:off x="15481300" y="18137232"/>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105411</xdr:rowOff>
    </xdr:from>
    <xdr:to>
      <xdr:col>76</xdr:col>
      <xdr:colOff>165100</xdr:colOff>
      <xdr:row>106</xdr:row>
      <xdr:rowOff>35561</xdr:rowOff>
    </xdr:to>
    <xdr:sp macro="" textlink="">
      <xdr:nvSpPr>
        <xdr:cNvPr id="886" name="楕円 885">
          <a:extLst>
            <a:ext uri="{FF2B5EF4-FFF2-40B4-BE49-F238E27FC236}">
              <a16:creationId xmlns:a16="http://schemas.microsoft.com/office/drawing/2014/main" id="{00000000-0008-0000-0200-000076030000}"/>
            </a:ext>
          </a:extLst>
        </xdr:cNvPr>
        <xdr:cNvSpPr/>
      </xdr:nvSpPr>
      <xdr:spPr>
        <a:xfrm>
          <a:off x="145415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134982</xdr:rowOff>
    </xdr:from>
    <xdr:to>
      <xdr:col>81</xdr:col>
      <xdr:colOff>50800</xdr:colOff>
      <xdr:row>105</xdr:row>
      <xdr:rowOff>156211</xdr:rowOff>
    </xdr:to>
    <xdr:cxnSp macro="">
      <xdr:nvCxnSpPr>
        <xdr:cNvPr id="887" name="直線コネクタ 886">
          <a:extLst>
            <a:ext uri="{FF2B5EF4-FFF2-40B4-BE49-F238E27FC236}">
              <a16:creationId xmlns:a16="http://schemas.microsoft.com/office/drawing/2014/main" id="{00000000-0008-0000-0200-000077030000}"/>
            </a:ext>
          </a:extLst>
        </xdr:cNvPr>
        <xdr:cNvCxnSpPr/>
      </xdr:nvCxnSpPr>
      <xdr:spPr>
        <a:xfrm flipV="1">
          <a:off x="14592300" y="18137232"/>
          <a:ext cx="889000" cy="21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888" name="楕円 887">
          <a:extLst>
            <a:ext uri="{FF2B5EF4-FFF2-40B4-BE49-F238E27FC236}">
              <a16:creationId xmlns:a16="http://schemas.microsoft.com/office/drawing/2014/main" id="{00000000-0008-0000-0200-000078030000}"/>
            </a:ext>
          </a:extLst>
        </xdr:cNvPr>
        <xdr:cNvSpPr/>
      </xdr:nvSpPr>
      <xdr:spPr>
        <a:xfrm>
          <a:off x="13652500" y="1807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118655</xdr:rowOff>
    </xdr:from>
    <xdr:to>
      <xdr:col>76</xdr:col>
      <xdr:colOff>114300</xdr:colOff>
      <xdr:row>105</xdr:row>
      <xdr:rowOff>156211</xdr:rowOff>
    </xdr:to>
    <xdr:cxnSp macro="">
      <xdr:nvCxnSpPr>
        <xdr:cNvPr id="889" name="直線コネクタ 888">
          <a:extLst>
            <a:ext uri="{FF2B5EF4-FFF2-40B4-BE49-F238E27FC236}">
              <a16:creationId xmlns:a16="http://schemas.microsoft.com/office/drawing/2014/main" id="{00000000-0008-0000-0200-000079030000}"/>
            </a:ext>
          </a:extLst>
        </xdr:cNvPr>
        <xdr:cNvCxnSpPr/>
      </xdr:nvCxnSpPr>
      <xdr:spPr>
        <a:xfrm>
          <a:off x="13703300" y="18120905"/>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41729</xdr:rowOff>
    </xdr:from>
    <xdr:to>
      <xdr:col>67</xdr:col>
      <xdr:colOff>101600</xdr:colOff>
      <xdr:row>105</xdr:row>
      <xdr:rowOff>143329</xdr:rowOff>
    </xdr:to>
    <xdr:sp macro="" textlink="">
      <xdr:nvSpPr>
        <xdr:cNvPr id="890" name="楕円 889">
          <a:extLst>
            <a:ext uri="{FF2B5EF4-FFF2-40B4-BE49-F238E27FC236}">
              <a16:creationId xmlns:a16="http://schemas.microsoft.com/office/drawing/2014/main" id="{00000000-0008-0000-0200-00007A030000}"/>
            </a:ext>
          </a:extLst>
        </xdr:cNvPr>
        <xdr:cNvSpPr/>
      </xdr:nvSpPr>
      <xdr:spPr>
        <a:xfrm>
          <a:off x="12763500" y="1804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92529</xdr:rowOff>
    </xdr:from>
    <xdr:to>
      <xdr:col>71</xdr:col>
      <xdr:colOff>177800</xdr:colOff>
      <xdr:row>105</xdr:row>
      <xdr:rowOff>118655</xdr:rowOff>
    </xdr:to>
    <xdr:cxnSp macro="">
      <xdr:nvCxnSpPr>
        <xdr:cNvPr id="891" name="直線コネクタ 890">
          <a:extLst>
            <a:ext uri="{FF2B5EF4-FFF2-40B4-BE49-F238E27FC236}">
              <a16:creationId xmlns:a16="http://schemas.microsoft.com/office/drawing/2014/main" id="{00000000-0008-0000-0200-00007B030000}"/>
            </a:ext>
          </a:extLst>
        </xdr:cNvPr>
        <xdr:cNvCxnSpPr/>
      </xdr:nvCxnSpPr>
      <xdr:spPr>
        <a:xfrm>
          <a:off x="12814300" y="18094779"/>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135363</xdr:rowOff>
    </xdr:from>
    <xdr:ext cx="405111" cy="259045"/>
    <xdr:sp macro="" textlink="">
      <xdr:nvSpPr>
        <xdr:cNvPr id="892" name="n_1aveValue【庁舎】&#10;有形固定資産減価償却率">
          <a:extLst>
            <a:ext uri="{FF2B5EF4-FFF2-40B4-BE49-F238E27FC236}">
              <a16:creationId xmlns:a16="http://schemas.microsoft.com/office/drawing/2014/main" id="{00000000-0008-0000-0200-00007C030000}"/>
            </a:ext>
          </a:extLst>
        </xdr:cNvPr>
        <xdr:cNvSpPr txBox="1"/>
      </xdr:nvSpPr>
      <xdr:spPr>
        <a:xfrm>
          <a:off x="152660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135363</xdr:rowOff>
    </xdr:from>
    <xdr:ext cx="405111" cy="259045"/>
    <xdr:sp macro="" textlink="">
      <xdr:nvSpPr>
        <xdr:cNvPr id="893" name="n_2aveValue【庁舎】&#10;有形固定資産減価償却率">
          <a:extLst>
            <a:ext uri="{FF2B5EF4-FFF2-40B4-BE49-F238E27FC236}">
              <a16:creationId xmlns:a16="http://schemas.microsoft.com/office/drawing/2014/main" id="{00000000-0008-0000-0200-00007D030000}"/>
            </a:ext>
          </a:extLst>
        </xdr:cNvPr>
        <xdr:cNvSpPr txBox="1"/>
      </xdr:nvSpPr>
      <xdr:spPr>
        <a:xfrm>
          <a:off x="143897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132097</xdr:rowOff>
    </xdr:from>
    <xdr:ext cx="405111" cy="259045"/>
    <xdr:sp macro="" textlink="">
      <xdr:nvSpPr>
        <xdr:cNvPr id="894" name="n_3aveValue【庁舎】&#10;有形固定資産減価償却率">
          <a:extLst>
            <a:ext uri="{FF2B5EF4-FFF2-40B4-BE49-F238E27FC236}">
              <a16:creationId xmlns:a16="http://schemas.microsoft.com/office/drawing/2014/main" id="{00000000-0008-0000-0200-00007E030000}"/>
            </a:ext>
          </a:extLst>
        </xdr:cNvPr>
        <xdr:cNvSpPr txBox="1"/>
      </xdr:nvSpPr>
      <xdr:spPr>
        <a:xfrm>
          <a:off x="13500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89643</xdr:rowOff>
    </xdr:from>
    <xdr:ext cx="405111" cy="259045"/>
    <xdr:sp macro="" textlink="">
      <xdr:nvSpPr>
        <xdr:cNvPr id="895" name="n_4aveValue【庁舎】&#10;有形固定資産減価償却率">
          <a:extLst>
            <a:ext uri="{FF2B5EF4-FFF2-40B4-BE49-F238E27FC236}">
              <a16:creationId xmlns:a16="http://schemas.microsoft.com/office/drawing/2014/main" id="{00000000-0008-0000-0200-00007F030000}"/>
            </a:ext>
          </a:extLst>
        </xdr:cNvPr>
        <xdr:cNvSpPr txBox="1"/>
      </xdr:nvSpPr>
      <xdr:spPr>
        <a:xfrm>
          <a:off x="12611744" y="1757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5459</xdr:rowOff>
    </xdr:from>
    <xdr:ext cx="405111" cy="259045"/>
    <xdr:sp macro="" textlink="">
      <xdr:nvSpPr>
        <xdr:cNvPr id="896" name="n_1mainValue【庁舎】&#10;有形固定資産減価償却率">
          <a:extLst>
            <a:ext uri="{FF2B5EF4-FFF2-40B4-BE49-F238E27FC236}">
              <a16:creationId xmlns:a16="http://schemas.microsoft.com/office/drawing/2014/main" id="{00000000-0008-0000-0200-000080030000}"/>
            </a:ext>
          </a:extLst>
        </xdr:cNvPr>
        <xdr:cNvSpPr txBox="1"/>
      </xdr:nvSpPr>
      <xdr:spPr>
        <a:xfrm>
          <a:off x="15266044" y="18179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26688</xdr:rowOff>
    </xdr:from>
    <xdr:ext cx="405111" cy="259045"/>
    <xdr:sp macro="" textlink="">
      <xdr:nvSpPr>
        <xdr:cNvPr id="897" name="n_2mainValue【庁舎】&#10;有形固定資産減価償却率">
          <a:extLst>
            <a:ext uri="{FF2B5EF4-FFF2-40B4-BE49-F238E27FC236}">
              <a16:creationId xmlns:a16="http://schemas.microsoft.com/office/drawing/2014/main" id="{00000000-0008-0000-0200-000081030000}"/>
            </a:ext>
          </a:extLst>
        </xdr:cNvPr>
        <xdr:cNvSpPr txBox="1"/>
      </xdr:nvSpPr>
      <xdr:spPr>
        <a:xfrm>
          <a:off x="14389744" y="1820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160582</xdr:rowOff>
    </xdr:from>
    <xdr:ext cx="405111" cy="259045"/>
    <xdr:sp macro="" textlink="">
      <xdr:nvSpPr>
        <xdr:cNvPr id="898" name="n_3mainValue【庁舎】&#10;有形固定資産減価償却率">
          <a:extLst>
            <a:ext uri="{FF2B5EF4-FFF2-40B4-BE49-F238E27FC236}">
              <a16:creationId xmlns:a16="http://schemas.microsoft.com/office/drawing/2014/main" id="{00000000-0008-0000-0200-000082030000}"/>
            </a:ext>
          </a:extLst>
        </xdr:cNvPr>
        <xdr:cNvSpPr txBox="1"/>
      </xdr:nvSpPr>
      <xdr:spPr>
        <a:xfrm>
          <a:off x="13500744" y="1816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134456</xdr:rowOff>
    </xdr:from>
    <xdr:ext cx="405111" cy="259045"/>
    <xdr:sp macro="" textlink="">
      <xdr:nvSpPr>
        <xdr:cNvPr id="899" name="n_4mainValue【庁舎】&#10;有形固定資産減価償却率">
          <a:extLst>
            <a:ext uri="{FF2B5EF4-FFF2-40B4-BE49-F238E27FC236}">
              <a16:creationId xmlns:a16="http://schemas.microsoft.com/office/drawing/2014/main" id="{00000000-0008-0000-0200-000083030000}"/>
            </a:ext>
          </a:extLst>
        </xdr:cNvPr>
        <xdr:cNvSpPr txBox="1"/>
      </xdr:nvSpPr>
      <xdr:spPr>
        <a:xfrm>
          <a:off x="12611744" y="18136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00000000-0008-0000-0200-000084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00000000-0008-0000-0200-000085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00000000-0008-0000-0200-000086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00000000-0008-0000-0200-000087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00000000-0008-0000-0200-000088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00000000-0008-0000-0200-000089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00000000-0008-0000-0200-00008A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00000000-0008-0000-0200-00008B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00000000-0008-0000-0200-00008C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00000000-0008-0000-0200-00008D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0" name="テキスト ボックス 909">
          <a:extLst>
            <a:ext uri="{FF2B5EF4-FFF2-40B4-BE49-F238E27FC236}">
              <a16:creationId xmlns:a16="http://schemas.microsoft.com/office/drawing/2014/main" id="{00000000-0008-0000-0200-00008E03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1" name="直線コネクタ 910">
          <a:extLst>
            <a:ext uri="{FF2B5EF4-FFF2-40B4-BE49-F238E27FC236}">
              <a16:creationId xmlns:a16="http://schemas.microsoft.com/office/drawing/2014/main" id="{00000000-0008-0000-0200-00008F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2" name="テキスト ボックス 911">
          <a:extLst>
            <a:ext uri="{FF2B5EF4-FFF2-40B4-BE49-F238E27FC236}">
              <a16:creationId xmlns:a16="http://schemas.microsoft.com/office/drawing/2014/main" id="{00000000-0008-0000-0200-000090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3" name="直線コネクタ 912">
          <a:extLst>
            <a:ext uri="{FF2B5EF4-FFF2-40B4-BE49-F238E27FC236}">
              <a16:creationId xmlns:a16="http://schemas.microsoft.com/office/drawing/2014/main" id="{00000000-0008-0000-0200-000091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4" name="テキスト ボックス 913">
          <a:extLst>
            <a:ext uri="{FF2B5EF4-FFF2-40B4-BE49-F238E27FC236}">
              <a16:creationId xmlns:a16="http://schemas.microsoft.com/office/drawing/2014/main" id="{00000000-0008-0000-0200-000092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5" name="直線コネクタ 914">
          <a:extLst>
            <a:ext uri="{FF2B5EF4-FFF2-40B4-BE49-F238E27FC236}">
              <a16:creationId xmlns:a16="http://schemas.microsoft.com/office/drawing/2014/main" id="{00000000-0008-0000-0200-000093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6" name="テキスト ボックス 915">
          <a:extLst>
            <a:ext uri="{FF2B5EF4-FFF2-40B4-BE49-F238E27FC236}">
              <a16:creationId xmlns:a16="http://schemas.microsoft.com/office/drawing/2014/main" id="{00000000-0008-0000-0200-000094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7" name="直線コネクタ 916">
          <a:extLst>
            <a:ext uri="{FF2B5EF4-FFF2-40B4-BE49-F238E27FC236}">
              <a16:creationId xmlns:a16="http://schemas.microsoft.com/office/drawing/2014/main" id="{00000000-0008-0000-0200-000095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8" name="テキスト ボックス 917">
          <a:extLst>
            <a:ext uri="{FF2B5EF4-FFF2-40B4-BE49-F238E27FC236}">
              <a16:creationId xmlns:a16="http://schemas.microsoft.com/office/drawing/2014/main" id="{00000000-0008-0000-0200-000096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9" name="直線コネクタ 918">
          <a:extLst>
            <a:ext uri="{FF2B5EF4-FFF2-40B4-BE49-F238E27FC236}">
              <a16:creationId xmlns:a16="http://schemas.microsoft.com/office/drawing/2014/main" id="{00000000-0008-0000-0200-000097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0" name="テキスト ボックス 919">
          <a:extLst>
            <a:ext uri="{FF2B5EF4-FFF2-40B4-BE49-F238E27FC236}">
              <a16:creationId xmlns:a16="http://schemas.microsoft.com/office/drawing/2014/main" id="{00000000-0008-0000-0200-000098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1" name="直線コネクタ 920">
          <a:extLst>
            <a:ext uri="{FF2B5EF4-FFF2-40B4-BE49-F238E27FC236}">
              <a16:creationId xmlns:a16="http://schemas.microsoft.com/office/drawing/2014/main" id="{00000000-0008-0000-0200-000099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2" name="テキスト ボックス 921">
          <a:extLst>
            <a:ext uri="{FF2B5EF4-FFF2-40B4-BE49-F238E27FC236}">
              <a16:creationId xmlns:a16="http://schemas.microsoft.com/office/drawing/2014/main" id="{00000000-0008-0000-0200-00009A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00000000-0008-0000-0200-00009B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a:extLst>
            <a:ext uri="{FF2B5EF4-FFF2-40B4-BE49-F238E27FC236}">
              <a16:creationId xmlns:a16="http://schemas.microsoft.com/office/drawing/2014/main" id="{00000000-0008-0000-0200-00009C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a:extLst>
            <a:ext uri="{FF2B5EF4-FFF2-40B4-BE49-F238E27FC236}">
              <a16:creationId xmlns:a16="http://schemas.microsoft.com/office/drawing/2014/main" id="{00000000-0008-0000-0200-00009D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926" name="直線コネクタ 925">
          <a:extLst>
            <a:ext uri="{FF2B5EF4-FFF2-40B4-BE49-F238E27FC236}">
              <a16:creationId xmlns:a16="http://schemas.microsoft.com/office/drawing/2014/main" id="{00000000-0008-0000-0200-00009E030000}"/>
            </a:ext>
          </a:extLst>
        </xdr:cNvPr>
        <xdr:cNvCxnSpPr/>
      </xdr:nvCxnSpPr>
      <xdr:spPr>
        <a:xfrm flipV="1">
          <a:off x="22160864" y="171918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927" name="【庁舎】&#10;一人当たり面積最小値テキスト">
          <a:extLst>
            <a:ext uri="{FF2B5EF4-FFF2-40B4-BE49-F238E27FC236}">
              <a16:creationId xmlns:a16="http://schemas.microsoft.com/office/drawing/2014/main" id="{00000000-0008-0000-0200-00009F030000}"/>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28" name="直線コネクタ 927">
          <a:extLst>
            <a:ext uri="{FF2B5EF4-FFF2-40B4-BE49-F238E27FC236}">
              <a16:creationId xmlns:a16="http://schemas.microsoft.com/office/drawing/2014/main" id="{00000000-0008-0000-0200-0000A0030000}"/>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929" name="【庁舎】&#10;一人当たり面積最大値テキスト">
          <a:extLst>
            <a:ext uri="{FF2B5EF4-FFF2-40B4-BE49-F238E27FC236}">
              <a16:creationId xmlns:a16="http://schemas.microsoft.com/office/drawing/2014/main" id="{00000000-0008-0000-0200-0000A1030000}"/>
            </a:ext>
          </a:extLst>
        </xdr:cNvPr>
        <xdr:cNvSpPr txBox="1"/>
      </xdr:nvSpPr>
      <xdr:spPr>
        <a:xfrm>
          <a:off x="22199600" y="1696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930" name="直線コネクタ 929">
          <a:extLst>
            <a:ext uri="{FF2B5EF4-FFF2-40B4-BE49-F238E27FC236}">
              <a16:creationId xmlns:a16="http://schemas.microsoft.com/office/drawing/2014/main" id="{00000000-0008-0000-0200-0000A2030000}"/>
            </a:ext>
          </a:extLst>
        </xdr:cNvPr>
        <xdr:cNvCxnSpPr/>
      </xdr:nvCxnSpPr>
      <xdr:spPr>
        <a:xfrm>
          <a:off x="22072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52813</xdr:rowOff>
    </xdr:from>
    <xdr:ext cx="469744" cy="259045"/>
    <xdr:sp macro="" textlink="">
      <xdr:nvSpPr>
        <xdr:cNvPr id="931" name="【庁舎】&#10;一人当たり面積平均値テキスト">
          <a:extLst>
            <a:ext uri="{FF2B5EF4-FFF2-40B4-BE49-F238E27FC236}">
              <a16:creationId xmlns:a16="http://schemas.microsoft.com/office/drawing/2014/main" id="{00000000-0008-0000-0200-0000A3030000}"/>
            </a:ext>
          </a:extLst>
        </xdr:cNvPr>
        <xdr:cNvSpPr txBox="1"/>
      </xdr:nvSpPr>
      <xdr:spPr>
        <a:xfrm>
          <a:off x="22199600" y="18226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932" name="フローチャート: 判断 931">
          <a:extLst>
            <a:ext uri="{FF2B5EF4-FFF2-40B4-BE49-F238E27FC236}">
              <a16:creationId xmlns:a16="http://schemas.microsoft.com/office/drawing/2014/main" id="{00000000-0008-0000-0200-0000A4030000}"/>
            </a:ext>
          </a:extLst>
        </xdr:cNvPr>
        <xdr:cNvSpPr/>
      </xdr:nvSpPr>
      <xdr:spPr>
        <a:xfrm>
          <a:off x="221107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933" name="フローチャート: 判断 932">
          <a:extLst>
            <a:ext uri="{FF2B5EF4-FFF2-40B4-BE49-F238E27FC236}">
              <a16:creationId xmlns:a16="http://schemas.microsoft.com/office/drawing/2014/main" id="{00000000-0008-0000-0200-0000A5030000}"/>
            </a:ext>
          </a:extLst>
        </xdr:cNvPr>
        <xdr:cNvSpPr/>
      </xdr:nvSpPr>
      <xdr:spPr>
        <a:xfrm>
          <a:off x="21272500" y="1821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934" name="フローチャート: 判断 933">
          <a:extLst>
            <a:ext uri="{FF2B5EF4-FFF2-40B4-BE49-F238E27FC236}">
              <a16:creationId xmlns:a16="http://schemas.microsoft.com/office/drawing/2014/main" id="{00000000-0008-0000-0200-0000A6030000}"/>
            </a:ext>
          </a:extLst>
        </xdr:cNvPr>
        <xdr:cNvSpPr/>
      </xdr:nvSpPr>
      <xdr:spPr>
        <a:xfrm>
          <a:off x="203835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935" name="フローチャート: 判断 934">
          <a:extLst>
            <a:ext uri="{FF2B5EF4-FFF2-40B4-BE49-F238E27FC236}">
              <a16:creationId xmlns:a16="http://schemas.microsoft.com/office/drawing/2014/main" id="{00000000-0008-0000-0200-0000A7030000}"/>
            </a:ext>
          </a:extLst>
        </xdr:cNvPr>
        <xdr:cNvSpPr/>
      </xdr:nvSpPr>
      <xdr:spPr>
        <a:xfrm>
          <a:off x="19494500" y="182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98879</xdr:rowOff>
    </xdr:from>
    <xdr:to>
      <xdr:col>98</xdr:col>
      <xdr:colOff>38100</xdr:colOff>
      <xdr:row>106</xdr:row>
      <xdr:rowOff>29029</xdr:rowOff>
    </xdr:to>
    <xdr:sp macro="" textlink="">
      <xdr:nvSpPr>
        <xdr:cNvPr id="936" name="フローチャート: 判断 935">
          <a:extLst>
            <a:ext uri="{FF2B5EF4-FFF2-40B4-BE49-F238E27FC236}">
              <a16:creationId xmlns:a16="http://schemas.microsoft.com/office/drawing/2014/main" id="{00000000-0008-0000-0200-0000A8030000}"/>
            </a:ext>
          </a:extLst>
        </xdr:cNvPr>
        <xdr:cNvSpPr/>
      </xdr:nvSpPr>
      <xdr:spPr>
        <a:xfrm>
          <a:off x="18605500" y="1810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00000000-0008-0000-0200-0000A9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00000000-0008-0000-0200-0000AA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00000000-0008-0000-0200-0000AB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00000000-0008-0000-0200-0000AC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00000000-0008-0000-0200-0000AD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134801</xdr:rowOff>
    </xdr:from>
    <xdr:to>
      <xdr:col>116</xdr:col>
      <xdr:colOff>114300</xdr:colOff>
      <xdr:row>106</xdr:row>
      <xdr:rowOff>64951</xdr:rowOff>
    </xdr:to>
    <xdr:sp macro="" textlink="">
      <xdr:nvSpPr>
        <xdr:cNvPr id="942" name="楕円 941">
          <a:extLst>
            <a:ext uri="{FF2B5EF4-FFF2-40B4-BE49-F238E27FC236}">
              <a16:creationId xmlns:a16="http://schemas.microsoft.com/office/drawing/2014/main" id="{00000000-0008-0000-0200-0000AE030000}"/>
            </a:ext>
          </a:extLst>
        </xdr:cNvPr>
        <xdr:cNvSpPr/>
      </xdr:nvSpPr>
      <xdr:spPr>
        <a:xfrm>
          <a:off x="22110700" y="1813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157678</xdr:rowOff>
    </xdr:from>
    <xdr:ext cx="469744" cy="259045"/>
    <xdr:sp macro="" textlink="">
      <xdr:nvSpPr>
        <xdr:cNvPr id="943" name="【庁舎】&#10;一人当たり面積該当値テキスト">
          <a:extLst>
            <a:ext uri="{FF2B5EF4-FFF2-40B4-BE49-F238E27FC236}">
              <a16:creationId xmlns:a16="http://schemas.microsoft.com/office/drawing/2014/main" id="{00000000-0008-0000-0200-0000AF030000}"/>
            </a:ext>
          </a:extLst>
        </xdr:cNvPr>
        <xdr:cNvSpPr txBox="1"/>
      </xdr:nvSpPr>
      <xdr:spPr>
        <a:xfrm>
          <a:off x="22199600" y="17988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144599</xdr:rowOff>
    </xdr:from>
    <xdr:to>
      <xdr:col>112</xdr:col>
      <xdr:colOff>38100</xdr:colOff>
      <xdr:row>106</xdr:row>
      <xdr:rowOff>74749</xdr:rowOff>
    </xdr:to>
    <xdr:sp macro="" textlink="">
      <xdr:nvSpPr>
        <xdr:cNvPr id="944" name="楕円 943">
          <a:extLst>
            <a:ext uri="{FF2B5EF4-FFF2-40B4-BE49-F238E27FC236}">
              <a16:creationId xmlns:a16="http://schemas.microsoft.com/office/drawing/2014/main" id="{00000000-0008-0000-0200-0000B0030000}"/>
            </a:ext>
          </a:extLst>
        </xdr:cNvPr>
        <xdr:cNvSpPr/>
      </xdr:nvSpPr>
      <xdr:spPr>
        <a:xfrm>
          <a:off x="21272500" y="1814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14151</xdr:rowOff>
    </xdr:from>
    <xdr:to>
      <xdr:col>116</xdr:col>
      <xdr:colOff>63500</xdr:colOff>
      <xdr:row>106</xdr:row>
      <xdr:rowOff>23949</xdr:rowOff>
    </xdr:to>
    <xdr:cxnSp macro="">
      <xdr:nvCxnSpPr>
        <xdr:cNvPr id="945" name="直線コネクタ 944">
          <a:extLst>
            <a:ext uri="{FF2B5EF4-FFF2-40B4-BE49-F238E27FC236}">
              <a16:creationId xmlns:a16="http://schemas.microsoft.com/office/drawing/2014/main" id="{00000000-0008-0000-0200-0000B1030000}"/>
            </a:ext>
          </a:extLst>
        </xdr:cNvPr>
        <xdr:cNvCxnSpPr/>
      </xdr:nvCxnSpPr>
      <xdr:spPr>
        <a:xfrm flipV="1">
          <a:off x="21323300" y="18187851"/>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154395</xdr:rowOff>
    </xdr:from>
    <xdr:to>
      <xdr:col>107</xdr:col>
      <xdr:colOff>101600</xdr:colOff>
      <xdr:row>106</xdr:row>
      <xdr:rowOff>84545</xdr:rowOff>
    </xdr:to>
    <xdr:sp macro="" textlink="">
      <xdr:nvSpPr>
        <xdr:cNvPr id="946" name="楕円 945">
          <a:extLst>
            <a:ext uri="{FF2B5EF4-FFF2-40B4-BE49-F238E27FC236}">
              <a16:creationId xmlns:a16="http://schemas.microsoft.com/office/drawing/2014/main" id="{00000000-0008-0000-0200-0000B2030000}"/>
            </a:ext>
          </a:extLst>
        </xdr:cNvPr>
        <xdr:cNvSpPr/>
      </xdr:nvSpPr>
      <xdr:spPr>
        <a:xfrm>
          <a:off x="20383500" y="1815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23949</xdr:rowOff>
    </xdr:from>
    <xdr:to>
      <xdr:col>111</xdr:col>
      <xdr:colOff>177800</xdr:colOff>
      <xdr:row>106</xdr:row>
      <xdr:rowOff>33745</xdr:rowOff>
    </xdr:to>
    <xdr:cxnSp macro="">
      <xdr:nvCxnSpPr>
        <xdr:cNvPr id="947" name="直線コネクタ 946">
          <a:extLst>
            <a:ext uri="{FF2B5EF4-FFF2-40B4-BE49-F238E27FC236}">
              <a16:creationId xmlns:a16="http://schemas.microsoft.com/office/drawing/2014/main" id="{00000000-0008-0000-0200-0000B3030000}"/>
            </a:ext>
          </a:extLst>
        </xdr:cNvPr>
        <xdr:cNvCxnSpPr/>
      </xdr:nvCxnSpPr>
      <xdr:spPr>
        <a:xfrm flipV="1">
          <a:off x="20434300" y="18197649"/>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157662</xdr:rowOff>
    </xdr:from>
    <xdr:to>
      <xdr:col>102</xdr:col>
      <xdr:colOff>165100</xdr:colOff>
      <xdr:row>106</xdr:row>
      <xdr:rowOff>87812</xdr:rowOff>
    </xdr:to>
    <xdr:sp macro="" textlink="">
      <xdr:nvSpPr>
        <xdr:cNvPr id="948" name="楕円 947">
          <a:extLst>
            <a:ext uri="{FF2B5EF4-FFF2-40B4-BE49-F238E27FC236}">
              <a16:creationId xmlns:a16="http://schemas.microsoft.com/office/drawing/2014/main" id="{00000000-0008-0000-0200-0000B4030000}"/>
            </a:ext>
          </a:extLst>
        </xdr:cNvPr>
        <xdr:cNvSpPr/>
      </xdr:nvSpPr>
      <xdr:spPr>
        <a:xfrm>
          <a:off x="19494500" y="1815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33745</xdr:rowOff>
    </xdr:from>
    <xdr:to>
      <xdr:col>107</xdr:col>
      <xdr:colOff>50800</xdr:colOff>
      <xdr:row>106</xdr:row>
      <xdr:rowOff>37012</xdr:rowOff>
    </xdr:to>
    <xdr:cxnSp macro="">
      <xdr:nvCxnSpPr>
        <xdr:cNvPr id="949" name="直線コネクタ 948">
          <a:extLst>
            <a:ext uri="{FF2B5EF4-FFF2-40B4-BE49-F238E27FC236}">
              <a16:creationId xmlns:a16="http://schemas.microsoft.com/office/drawing/2014/main" id="{00000000-0008-0000-0200-0000B5030000}"/>
            </a:ext>
          </a:extLst>
        </xdr:cNvPr>
        <xdr:cNvCxnSpPr/>
      </xdr:nvCxnSpPr>
      <xdr:spPr>
        <a:xfrm flipV="1">
          <a:off x="19545300" y="18207445"/>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164193</xdr:rowOff>
    </xdr:from>
    <xdr:to>
      <xdr:col>98</xdr:col>
      <xdr:colOff>38100</xdr:colOff>
      <xdr:row>106</xdr:row>
      <xdr:rowOff>94343</xdr:rowOff>
    </xdr:to>
    <xdr:sp macro="" textlink="">
      <xdr:nvSpPr>
        <xdr:cNvPr id="950" name="楕円 949">
          <a:extLst>
            <a:ext uri="{FF2B5EF4-FFF2-40B4-BE49-F238E27FC236}">
              <a16:creationId xmlns:a16="http://schemas.microsoft.com/office/drawing/2014/main" id="{00000000-0008-0000-0200-0000B6030000}"/>
            </a:ext>
          </a:extLst>
        </xdr:cNvPr>
        <xdr:cNvSpPr/>
      </xdr:nvSpPr>
      <xdr:spPr>
        <a:xfrm>
          <a:off x="18605500" y="1816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37012</xdr:rowOff>
    </xdr:from>
    <xdr:to>
      <xdr:col>102</xdr:col>
      <xdr:colOff>114300</xdr:colOff>
      <xdr:row>106</xdr:row>
      <xdr:rowOff>43543</xdr:rowOff>
    </xdr:to>
    <xdr:cxnSp macro="">
      <xdr:nvCxnSpPr>
        <xdr:cNvPr id="951" name="直線コネクタ 950">
          <a:extLst>
            <a:ext uri="{FF2B5EF4-FFF2-40B4-BE49-F238E27FC236}">
              <a16:creationId xmlns:a16="http://schemas.microsoft.com/office/drawing/2014/main" id="{00000000-0008-0000-0200-0000B7030000}"/>
            </a:ext>
          </a:extLst>
        </xdr:cNvPr>
        <xdr:cNvCxnSpPr/>
      </xdr:nvCxnSpPr>
      <xdr:spPr>
        <a:xfrm flipV="1">
          <a:off x="18656300" y="1821071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137721</xdr:rowOff>
    </xdr:from>
    <xdr:ext cx="469744" cy="259045"/>
    <xdr:sp macro="" textlink="">
      <xdr:nvSpPr>
        <xdr:cNvPr id="952" name="n_1aveValue【庁舎】&#10;一人当たり面積">
          <a:extLst>
            <a:ext uri="{FF2B5EF4-FFF2-40B4-BE49-F238E27FC236}">
              <a16:creationId xmlns:a16="http://schemas.microsoft.com/office/drawing/2014/main" id="{00000000-0008-0000-0200-0000B8030000}"/>
            </a:ext>
          </a:extLst>
        </xdr:cNvPr>
        <xdr:cNvSpPr txBox="1"/>
      </xdr:nvSpPr>
      <xdr:spPr>
        <a:xfrm>
          <a:off x="21075727" y="1831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167113</xdr:rowOff>
    </xdr:from>
    <xdr:ext cx="469744" cy="259045"/>
    <xdr:sp macro="" textlink="">
      <xdr:nvSpPr>
        <xdr:cNvPr id="953" name="n_2aveValue【庁舎】&#10;一人当たり面積">
          <a:extLst>
            <a:ext uri="{FF2B5EF4-FFF2-40B4-BE49-F238E27FC236}">
              <a16:creationId xmlns:a16="http://schemas.microsoft.com/office/drawing/2014/main" id="{00000000-0008-0000-0200-0000B9030000}"/>
            </a:ext>
          </a:extLst>
        </xdr:cNvPr>
        <xdr:cNvSpPr txBox="1"/>
      </xdr:nvSpPr>
      <xdr:spPr>
        <a:xfrm>
          <a:off x="20199427" y="1834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170378</xdr:rowOff>
    </xdr:from>
    <xdr:ext cx="469744" cy="259045"/>
    <xdr:sp macro="" textlink="">
      <xdr:nvSpPr>
        <xdr:cNvPr id="954" name="n_3aveValue【庁舎】&#10;一人当たり面積">
          <a:extLst>
            <a:ext uri="{FF2B5EF4-FFF2-40B4-BE49-F238E27FC236}">
              <a16:creationId xmlns:a16="http://schemas.microsoft.com/office/drawing/2014/main" id="{00000000-0008-0000-0200-0000BA030000}"/>
            </a:ext>
          </a:extLst>
        </xdr:cNvPr>
        <xdr:cNvSpPr txBox="1"/>
      </xdr:nvSpPr>
      <xdr:spPr>
        <a:xfrm>
          <a:off x="19310427" y="1834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45556</xdr:rowOff>
    </xdr:from>
    <xdr:ext cx="469744" cy="259045"/>
    <xdr:sp macro="" textlink="">
      <xdr:nvSpPr>
        <xdr:cNvPr id="955" name="n_4aveValue【庁舎】&#10;一人当たり面積">
          <a:extLst>
            <a:ext uri="{FF2B5EF4-FFF2-40B4-BE49-F238E27FC236}">
              <a16:creationId xmlns:a16="http://schemas.microsoft.com/office/drawing/2014/main" id="{00000000-0008-0000-0200-0000BB030000}"/>
            </a:ext>
          </a:extLst>
        </xdr:cNvPr>
        <xdr:cNvSpPr txBox="1"/>
      </xdr:nvSpPr>
      <xdr:spPr>
        <a:xfrm>
          <a:off x="18421427" y="17876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91276</xdr:rowOff>
    </xdr:from>
    <xdr:ext cx="469744" cy="259045"/>
    <xdr:sp macro="" textlink="">
      <xdr:nvSpPr>
        <xdr:cNvPr id="956" name="n_1mainValue【庁舎】&#10;一人当たり面積">
          <a:extLst>
            <a:ext uri="{FF2B5EF4-FFF2-40B4-BE49-F238E27FC236}">
              <a16:creationId xmlns:a16="http://schemas.microsoft.com/office/drawing/2014/main" id="{00000000-0008-0000-0200-0000BC030000}"/>
            </a:ext>
          </a:extLst>
        </xdr:cNvPr>
        <xdr:cNvSpPr txBox="1"/>
      </xdr:nvSpPr>
      <xdr:spPr>
        <a:xfrm>
          <a:off x="21075727" y="1792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101072</xdr:rowOff>
    </xdr:from>
    <xdr:ext cx="469744" cy="259045"/>
    <xdr:sp macro="" textlink="">
      <xdr:nvSpPr>
        <xdr:cNvPr id="957" name="n_2mainValue【庁舎】&#10;一人当たり面積">
          <a:extLst>
            <a:ext uri="{FF2B5EF4-FFF2-40B4-BE49-F238E27FC236}">
              <a16:creationId xmlns:a16="http://schemas.microsoft.com/office/drawing/2014/main" id="{00000000-0008-0000-0200-0000BD030000}"/>
            </a:ext>
          </a:extLst>
        </xdr:cNvPr>
        <xdr:cNvSpPr txBox="1"/>
      </xdr:nvSpPr>
      <xdr:spPr>
        <a:xfrm>
          <a:off x="20199427" y="1793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104339</xdr:rowOff>
    </xdr:from>
    <xdr:ext cx="469744" cy="259045"/>
    <xdr:sp macro="" textlink="">
      <xdr:nvSpPr>
        <xdr:cNvPr id="958" name="n_3mainValue【庁舎】&#10;一人当たり面積">
          <a:extLst>
            <a:ext uri="{FF2B5EF4-FFF2-40B4-BE49-F238E27FC236}">
              <a16:creationId xmlns:a16="http://schemas.microsoft.com/office/drawing/2014/main" id="{00000000-0008-0000-0200-0000BE030000}"/>
            </a:ext>
          </a:extLst>
        </xdr:cNvPr>
        <xdr:cNvSpPr txBox="1"/>
      </xdr:nvSpPr>
      <xdr:spPr>
        <a:xfrm>
          <a:off x="19310427" y="1793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85470</xdr:rowOff>
    </xdr:from>
    <xdr:ext cx="469744" cy="259045"/>
    <xdr:sp macro="" textlink="">
      <xdr:nvSpPr>
        <xdr:cNvPr id="959" name="n_4mainValue【庁舎】&#10;一人当たり面積">
          <a:extLst>
            <a:ext uri="{FF2B5EF4-FFF2-40B4-BE49-F238E27FC236}">
              <a16:creationId xmlns:a16="http://schemas.microsoft.com/office/drawing/2014/main" id="{00000000-0008-0000-0200-0000BF030000}"/>
            </a:ext>
          </a:extLst>
        </xdr:cNvPr>
        <xdr:cNvSpPr txBox="1"/>
      </xdr:nvSpPr>
      <xdr:spPr>
        <a:xfrm>
          <a:off x="18421427" y="18259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00000000-0008-0000-0200-0000C0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00000000-0008-0000-0200-0000C1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00000000-0008-0000-0200-0000C2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消防施設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一人当たり面積における令和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年度の数値は誤りであり、正しくは令和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年度が</a:t>
          </a:r>
          <a:r>
            <a:rPr kumimoji="1" lang="en-US" altLang="ja-JP" sz="1300">
              <a:latin typeface="ＭＳ Ｐゴシック" panose="020B0600070205080204" pitchFamily="50" charset="-128"/>
              <a:ea typeface="ＭＳ Ｐゴシック" panose="020B0600070205080204" pitchFamily="50" charset="-128"/>
            </a:rPr>
            <a:t>0.132</a:t>
          </a:r>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年度が</a:t>
          </a:r>
          <a:r>
            <a:rPr kumimoji="1" lang="en-US" altLang="ja-JP" sz="1300">
              <a:latin typeface="ＭＳ Ｐゴシック" panose="020B0600070205080204" pitchFamily="50" charset="-128"/>
              <a:ea typeface="ＭＳ Ｐゴシック" panose="020B0600070205080204" pitchFamily="50" charset="-128"/>
            </a:rPr>
            <a:t>0.136</a:t>
          </a:r>
          <a:r>
            <a:rPr kumimoji="1" lang="ja-JP" altLang="en-US" sz="1300">
              <a:latin typeface="ＭＳ Ｐゴシック" panose="020B0600070205080204" pitchFamily="50" charset="-128"/>
              <a:ea typeface="ＭＳ Ｐゴシック" panose="020B0600070205080204" pitchFamily="50" charset="-128"/>
            </a:rPr>
            <a:t>である。</a:t>
          </a:r>
        </a:p>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類似団体と比較して特に有形固定資産減価償却率が高い施設は、庁舎、一般廃棄物処理施設であり、特に低い施設は図書館、消防施設、福祉施設である。</a:t>
          </a:r>
        </a:p>
        <a:p>
          <a:r>
            <a:rPr kumimoji="1" lang="ja-JP" altLang="en-US" sz="1300">
              <a:latin typeface="ＭＳ Ｐゴシック" panose="020B0600070205080204" pitchFamily="50" charset="-128"/>
              <a:ea typeface="ＭＳ Ｐゴシック" panose="020B0600070205080204" pitchFamily="50" charset="-128"/>
            </a:rPr>
            <a:t>　一般廃棄物処理施設については、</a:t>
          </a:r>
          <a:r>
            <a:rPr kumimoji="1" lang="en-US" altLang="ja-JP" sz="1300">
              <a:latin typeface="ＭＳ Ｐゴシック" panose="020B0600070205080204" pitchFamily="50" charset="-128"/>
              <a:ea typeface="ＭＳ Ｐゴシック" panose="020B0600070205080204" pitchFamily="50" charset="-128"/>
            </a:rPr>
            <a:t>1990</a:t>
          </a:r>
          <a:r>
            <a:rPr kumimoji="1" lang="ja-JP" altLang="en-US" sz="1300">
              <a:latin typeface="ＭＳ Ｐゴシック" panose="020B0600070205080204" pitchFamily="50" charset="-128"/>
              <a:ea typeface="ＭＳ Ｐゴシック" panose="020B0600070205080204" pitchFamily="50" charset="-128"/>
            </a:rPr>
            <a:t>年代後半から</a:t>
          </a:r>
          <a:r>
            <a:rPr kumimoji="1" lang="en-US" altLang="ja-JP" sz="1300">
              <a:latin typeface="ＭＳ Ｐゴシック" panose="020B0600070205080204" pitchFamily="50" charset="-128"/>
              <a:ea typeface="ＭＳ Ｐゴシック" panose="020B0600070205080204" pitchFamily="50" charset="-128"/>
            </a:rPr>
            <a:t>2000</a:t>
          </a:r>
          <a:r>
            <a:rPr kumimoji="1" lang="ja-JP" altLang="en-US" sz="1300">
              <a:latin typeface="ＭＳ Ｐゴシック" panose="020B0600070205080204" pitchFamily="50" charset="-128"/>
              <a:ea typeface="ＭＳ Ｐゴシック" panose="020B0600070205080204" pitchFamily="50" charset="-128"/>
            </a:rPr>
            <a:t>年代前半にかけて建設された処理施設（耐用年数</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年前後）の減価償却率が高くなっているため、施設が安全に機能するように各年度毎に老朽箇所の修繕を実施しており、令和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年度以降改善傾向にある。</a:t>
          </a:r>
        </a:p>
        <a:p>
          <a:r>
            <a:rPr kumimoji="1" lang="ja-JP" altLang="en-US" sz="1300">
              <a:latin typeface="ＭＳ Ｐゴシック" panose="020B0600070205080204" pitchFamily="50" charset="-128"/>
              <a:ea typeface="ＭＳ Ｐゴシック" panose="020B0600070205080204" pitchFamily="50" charset="-128"/>
            </a:rPr>
            <a:t>　庁舎についても、昭和</a:t>
          </a:r>
          <a:r>
            <a:rPr kumimoji="1" lang="en-US" altLang="ja-JP" sz="1300">
              <a:latin typeface="ＭＳ Ｐゴシック" panose="020B0600070205080204" pitchFamily="50" charset="-128"/>
              <a:ea typeface="ＭＳ Ｐゴシック" panose="020B0600070205080204" pitchFamily="50" charset="-128"/>
            </a:rPr>
            <a:t>51</a:t>
          </a:r>
          <a:r>
            <a:rPr kumimoji="1" lang="ja-JP" altLang="en-US" sz="1300">
              <a:latin typeface="ＭＳ Ｐゴシック" panose="020B0600070205080204" pitchFamily="50" charset="-128"/>
              <a:ea typeface="ＭＳ Ｐゴシック" panose="020B0600070205080204" pitchFamily="50" charset="-128"/>
            </a:rPr>
            <a:t>年に本庁舎が建設されて以降、施設の老朽化が進んでいることに加え、平成</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年の合併により</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つの支所が加わり、償却率は年々増加傾向にあるため、耐震化、修繕によって機能維持を図っている状況である。</a:t>
          </a:r>
        </a:p>
        <a:p>
          <a:r>
            <a:rPr kumimoji="1" lang="ja-JP" altLang="en-US" sz="1300">
              <a:latin typeface="ＭＳ Ｐゴシック" panose="020B0600070205080204" pitchFamily="50" charset="-128"/>
              <a:ea typeface="ＭＳ Ｐゴシック" panose="020B0600070205080204" pitchFamily="50" charset="-128"/>
            </a:rPr>
            <a:t>　消防施設については近年、公共施設マネジメント基本計画に基づいた消防団施設の統廃合を積極的に行っていることで、また図書館については平成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年度、福祉施設については平成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年度に複合施設の大規模改修を行ったため、減価償却率は低くなっている。</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0&#9312;&#65299;&#26376;&#20844;&#34920;&#20998;&#12304;&#12889;&#65374;&#26032;&#35215;&#12305;/07%20&#26368;&#32066;&#29256;&#12304;HP&#20844;&#38283;&#29992;&#12305;/02-fukuchiyama-2024.xlsx" TargetMode="External"/><Relationship Id="rId2" Type="http://schemas.openxmlformats.org/officeDocument/2006/relationships/externalLinkPath" Target="file:///D:\&#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02-fukuchiyama-2024.xlsx" TargetMode="External"/><Relationship Id="rId1" Type="http://schemas.openxmlformats.org/officeDocument/2006/relationships/externalLinkPath" Target="/&#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02-fukuchiyama-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74294</v>
          </cell>
          <cell r="F3">
            <v>70329</v>
          </cell>
        </row>
        <row r="5">
          <cell r="A5" t="str">
            <v xml:space="preserve"> R03</v>
          </cell>
          <cell r="D5">
            <v>56617</v>
          </cell>
          <cell r="F5">
            <v>54225</v>
          </cell>
        </row>
        <row r="7">
          <cell r="A7" t="str">
            <v xml:space="preserve"> R04</v>
          </cell>
          <cell r="D7">
            <v>78238</v>
          </cell>
          <cell r="F7">
            <v>54016</v>
          </cell>
        </row>
        <row r="9">
          <cell r="A9" t="str">
            <v xml:space="preserve"> R05</v>
          </cell>
          <cell r="D9">
            <v>111619</v>
          </cell>
          <cell r="F9">
            <v>52786</v>
          </cell>
        </row>
        <row r="11">
          <cell r="A11" t="str">
            <v xml:space="preserve"> R06</v>
          </cell>
          <cell r="D11">
            <v>95472</v>
          </cell>
          <cell r="F11">
            <v>58465</v>
          </cell>
        </row>
        <row r="18">
          <cell r="B18" t="str">
            <v>R02</v>
          </cell>
          <cell r="C18" t="str">
            <v>R03</v>
          </cell>
          <cell r="D18" t="str">
            <v>R04</v>
          </cell>
          <cell r="E18" t="str">
            <v>R05</v>
          </cell>
          <cell r="F18" t="str">
            <v>R06</v>
          </cell>
        </row>
        <row r="19">
          <cell r="A19" t="str">
            <v>実質収支額</v>
          </cell>
          <cell r="B19">
            <v>4.37</v>
          </cell>
          <cell r="C19">
            <v>4.0599999999999996</v>
          </cell>
          <cell r="D19">
            <v>4.66</v>
          </cell>
          <cell r="E19">
            <v>3.63</v>
          </cell>
          <cell r="F19">
            <v>2.61</v>
          </cell>
        </row>
        <row r="20">
          <cell r="A20" t="str">
            <v>財政調整基金残高</v>
          </cell>
          <cell r="B20">
            <v>13.21</v>
          </cell>
          <cell r="C20">
            <v>13.33</v>
          </cell>
          <cell r="D20">
            <v>13.86</v>
          </cell>
          <cell r="E20">
            <v>14.03</v>
          </cell>
          <cell r="F20">
            <v>14.18</v>
          </cell>
        </row>
        <row r="21">
          <cell r="A21" t="str">
            <v>実質単年度収支</v>
          </cell>
          <cell r="B21">
            <v>4.3099999999999996</v>
          </cell>
          <cell r="C21">
            <v>0.25</v>
          </cell>
          <cell r="D21">
            <v>1.34</v>
          </cell>
          <cell r="E21">
            <v>-0.86</v>
          </cell>
          <cell r="F21">
            <v>-0.28999999999999998</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0.28999999999999998</v>
          </cell>
          <cell r="D27" t="e">
            <v>#N/A</v>
          </cell>
          <cell r="E27">
            <v>0.37</v>
          </cell>
          <cell r="F27" t="e">
            <v>#N/A</v>
          </cell>
          <cell r="G27">
            <v>0.48</v>
          </cell>
          <cell r="H27" t="e">
            <v>#N/A</v>
          </cell>
          <cell r="I27">
            <v>0.13</v>
          </cell>
          <cell r="J27" t="e">
            <v>#N/A</v>
          </cell>
          <cell r="K27">
            <v>0.12</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後期高齢者医療事業特別会計</v>
          </cell>
          <cell r="B29" t="e">
            <v>#N/A</v>
          </cell>
          <cell r="C29">
            <v>0.08</v>
          </cell>
          <cell r="D29" t="e">
            <v>#N/A</v>
          </cell>
          <cell r="E29">
            <v>0.09</v>
          </cell>
          <cell r="F29" t="e">
            <v>#N/A</v>
          </cell>
          <cell r="G29">
            <v>0.11</v>
          </cell>
          <cell r="H29" t="e">
            <v>#N/A</v>
          </cell>
          <cell r="I29">
            <v>0.05</v>
          </cell>
          <cell r="J29" t="e">
            <v>#N/A</v>
          </cell>
          <cell r="K29">
            <v>0.12</v>
          </cell>
        </row>
        <row r="30">
          <cell r="A30" t="str">
            <v>国民健康保険事業特別会計</v>
          </cell>
          <cell r="B30" t="e">
            <v>#N/A</v>
          </cell>
          <cell r="C30">
            <v>0.52</v>
          </cell>
          <cell r="D30" t="e">
            <v>#N/A</v>
          </cell>
          <cell r="E30">
            <v>0.96</v>
          </cell>
          <cell r="F30" t="e">
            <v>#N/A</v>
          </cell>
          <cell r="G30">
            <v>0.59</v>
          </cell>
          <cell r="H30" t="e">
            <v>#N/A</v>
          </cell>
          <cell r="I30">
            <v>0.49</v>
          </cell>
          <cell r="J30" t="e">
            <v>#N/A</v>
          </cell>
          <cell r="K30">
            <v>0.21</v>
          </cell>
        </row>
        <row r="31">
          <cell r="A31" t="str">
            <v>宅地造成事業特別会計</v>
          </cell>
          <cell r="B31" t="e">
            <v>#N/A</v>
          </cell>
          <cell r="C31">
            <v>0.31</v>
          </cell>
          <cell r="D31" t="e">
            <v>#N/A</v>
          </cell>
          <cell r="E31">
            <v>0.37</v>
          </cell>
          <cell r="F31" t="e">
            <v>#N/A</v>
          </cell>
          <cell r="G31">
            <v>0.35</v>
          </cell>
          <cell r="H31" t="e">
            <v>#N/A</v>
          </cell>
          <cell r="I31">
            <v>0.25</v>
          </cell>
          <cell r="J31" t="e">
            <v>#N/A</v>
          </cell>
          <cell r="K31">
            <v>0.23</v>
          </cell>
        </row>
        <row r="32">
          <cell r="A32" t="str">
            <v>介護保険事業特別会計（保険事業勘定）</v>
          </cell>
          <cell r="B32" t="e">
            <v>#N/A</v>
          </cell>
          <cell r="C32">
            <v>0.55000000000000004</v>
          </cell>
          <cell r="D32" t="e">
            <v>#N/A</v>
          </cell>
          <cell r="E32">
            <v>1.22</v>
          </cell>
          <cell r="F32" t="e">
            <v>#N/A</v>
          </cell>
          <cell r="G32">
            <v>1.9</v>
          </cell>
          <cell r="H32" t="e">
            <v>#N/A</v>
          </cell>
          <cell r="I32">
            <v>1.1499999999999999</v>
          </cell>
          <cell r="J32" t="e">
            <v>#N/A</v>
          </cell>
          <cell r="K32">
            <v>0.39</v>
          </cell>
        </row>
        <row r="33">
          <cell r="A33" t="str">
            <v>下水道事業会計</v>
          </cell>
          <cell r="B33" t="e">
            <v>#N/A</v>
          </cell>
          <cell r="C33">
            <v>1.0900000000000001</v>
          </cell>
          <cell r="D33" t="e">
            <v>#N/A</v>
          </cell>
          <cell r="E33">
            <v>1.61</v>
          </cell>
          <cell r="F33" t="e">
            <v>#N/A</v>
          </cell>
          <cell r="G33">
            <v>1.25</v>
          </cell>
          <cell r="H33" t="e">
            <v>#N/A</v>
          </cell>
          <cell r="I33">
            <v>1.35</v>
          </cell>
          <cell r="J33" t="e">
            <v>#N/A</v>
          </cell>
          <cell r="K33">
            <v>2.0299999999999998</v>
          </cell>
        </row>
        <row r="34">
          <cell r="A34" t="str">
            <v>一般会計</v>
          </cell>
          <cell r="B34" t="e">
            <v>#N/A</v>
          </cell>
          <cell r="C34">
            <v>4.37</v>
          </cell>
          <cell r="D34" t="e">
            <v>#N/A</v>
          </cell>
          <cell r="E34">
            <v>4.0599999999999996</v>
          </cell>
          <cell r="F34" t="e">
            <v>#N/A</v>
          </cell>
          <cell r="G34">
            <v>4.6500000000000004</v>
          </cell>
          <cell r="H34" t="e">
            <v>#N/A</v>
          </cell>
          <cell r="I34">
            <v>3.63</v>
          </cell>
          <cell r="J34" t="e">
            <v>#N/A</v>
          </cell>
          <cell r="K34">
            <v>2.6</v>
          </cell>
        </row>
        <row r="35">
          <cell r="A35" t="str">
            <v>水道事業会計</v>
          </cell>
          <cell r="B35" t="e">
            <v>#N/A</v>
          </cell>
          <cell r="C35">
            <v>4.8499999999999996</v>
          </cell>
          <cell r="D35" t="e">
            <v>#N/A</v>
          </cell>
          <cell r="E35">
            <v>5.15</v>
          </cell>
          <cell r="F35" t="e">
            <v>#N/A</v>
          </cell>
          <cell r="G35">
            <v>4.3</v>
          </cell>
          <cell r="H35" t="e">
            <v>#N/A</v>
          </cell>
          <cell r="I35">
            <v>4.8899999999999997</v>
          </cell>
          <cell r="J35" t="e">
            <v>#N/A</v>
          </cell>
          <cell r="K35">
            <v>5.4</v>
          </cell>
        </row>
        <row r="36">
          <cell r="A36" t="str">
            <v>病院事業会計</v>
          </cell>
          <cell r="B36" t="e">
            <v>#N/A</v>
          </cell>
          <cell r="C36">
            <v>27.69</v>
          </cell>
          <cell r="D36" t="e">
            <v>#N/A</v>
          </cell>
          <cell r="E36">
            <v>30.87</v>
          </cell>
          <cell r="F36" t="e">
            <v>#N/A</v>
          </cell>
          <cell r="G36">
            <v>34.97</v>
          </cell>
          <cell r="H36" t="e">
            <v>#N/A</v>
          </cell>
          <cell r="I36">
            <v>35.4</v>
          </cell>
          <cell r="J36" t="e">
            <v>#N/A</v>
          </cell>
          <cell r="K36">
            <v>31.43</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5021</v>
          </cell>
          <cell r="G42">
            <v>5003</v>
          </cell>
          <cell r="J42">
            <v>5072</v>
          </cell>
          <cell r="M42">
            <v>5091</v>
          </cell>
          <cell r="P42">
            <v>4950</v>
          </cell>
        </row>
        <row r="43">
          <cell r="A43" t="str">
            <v>一時借入金の利子</v>
          </cell>
          <cell r="B43" t="str">
            <v>-</v>
          </cell>
          <cell r="E43" t="str">
            <v>-</v>
          </cell>
          <cell r="H43" t="str">
            <v>-</v>
          </cell>
          <cell r="K43" t="str">
            <v>-</v>
          </cell>
          <cell r="N43">
            <v>0</v>
          </cell>
        </row>
        <row r="44">
          <cell r="A44" t="str">
            <v>債務負担行為に基づく支出額</v>
          </cell>
          <cell r="B44">
            <v>4</v>
          </cell>
          <cell r="E44">
            <v>18</v>
          </cell>
          <cell r="H44">
            <v>22</v>
          </cell>
          <cell r="K44">
            <v>9</v>
          </cell>
          <cell r="N44">
            <v>30</v>
          </cell>
        </row>
        <row r="45">
          <cell r="A45" t="str">
            <v>組合等が起こした地方債の元利償還金に対する負担金等</v>
          </cell>
          <cell r="B45" t="str">
            <v>-</v>
          </cell>
          <cell r="E45" t="str">
            <v>-</v>
          </cell>
          <cell r="H45" t="str">
            <v>-</v>
          </cell>
          <cell r="K45" t="str">
            <v>-</v>
          </cell>
          <cell r="N45" t="str">
            <v>-</v>
          </cell>
        </row>
        <row r="46">
          <cell r="A46" t="str">
            <v>公営企業債の元利償還金に対する繰入金</v>
          </cell>
          <cell r="B46">
            <v>1706</v>
          </cell>
          <cell r="E46">
            <v>1791</v>
          </cell>
          <cell r="H46">
            <v>1787</v>
          </cell>
          <cell r="K46">
            <v>1716</v>
          </cell>
          <cell r="N46">
            <v>1914</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5017</v>
          </cell>
          <cell r="E49">
            <v>5257</v>
          </cell>
          <cell r="H49">
            <v>5170</v>
          </cell>
          <cell r="K49">
            <v>5276</v>
          </cell>
          <cell r="N49">
            <v>5260</v>
          </cell>
        </row>
        <row r="50">
          <cell r="A50" t="str">
            <v>実質公債費比率の分子</v>
          </cell>
          <cell r="B50" t="e">
            <v>#N/A</v>
          </cell>
          <cell r="C50">
            <v>1706</v>
          </cell>
          <cell r="D50" t="e">
            <v>#N/A</v>
          </cell>
          <cell r="E50" t="e">
            <v>#N/A</v>
          </cell>
          <cell r="F50">
            <v>2063</v>
          </cell>
          <cell r="G50" t="e">
            <v>#N/A</v>
          </cell>
          <cell r="H50" t="e">
            <v>#N/A</v>
          </cell>
          <cell r="I50">
            <v>1907</v>
          </cell>
          <cell r="J50" t="e">
            <v>#N/A</v>
          </cell>
          <cell r="K50" t="e">
            <v>#N/A</v>
          </cell>
          <cell r="L50">
            <v>1910</v>
          </cell>
          <cell r="M50" t="e">
            <v>#N/A</v>
          </cell>
          <cell r="N50" t="e">
            <v>#N/A</v>
          </cell>
          <cell r="O50">
            <v>2254</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50129</v>
          </cell>
          <cell r="G56">
            <v>48513</v>
          </cell>
          <cell r="J56">
            <v>46476</v>
          </cell>
          <cell r="M56">
            <v>45846</v>
          </cell>
          <cell r="P56">
            <v>45204</v>
          </cell>
        </row>
        <row r="57">
          <cell r="A57" t="str">
            <v>充当可能特定歳入</v>
          </cell>
          <cell r="D57">
            <v>4302</v>
          </cell>
          <cell r="G57">
            <v>3768</v>
          </cell>
          <cell r="J57">
            <v>3916</v>
          </cell>
          <cell r="M57">
            <v>4316</v>
          </cell>
          <cell r="P57">
            <v>4694</v>
          </cell>
        </row>
        <row r="58">
          <cell r="A58" t="str">
            <v>充当可能基金</v>
          </cell>
          <cell r="D58">
            <v>9915</v>
          </cell>
          <cell r="G58">
            <v>10983</v>
          </cell>
          <cell r="J58">
            <v>10812</v>
          </cell>
          <cell r="M58">
            <v>10384</v>
          </cell>
          <cell r="P58">
            <v>9919</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5754</v>
          </cell>
          <cell r="E62">
            <v>5665</v>
          </cell>
          <cell r="H62">
            <v>5477</v>
          </cell>
          <cell r="K62">
            <v>5444</v>
          </cell>
          <cell r="N62">
            <v>5452</v>
          </cell>
        </row>
        <row r="63">
          <cell r="A63" t="str">
            <v>組合等負担等見込額</v>
          </cell>
          <cell r="B63">
            <v>1</v>
          </cell>
          <cell r="E63" t="str">
            <v>-</v>
          </cell>
          <cell r="H63" t="str">
            <v>-</v>
          </cell>
          <cell r="K63" t="str">
            <v>-</v>
          </cell>
          <cell r="N63" t="str">
            <v>-</v>
          </cell>
        </row>
        <row r="64">
          <cell r="A64" t="str">
            <v>公営企業債等繰入見込額</v>
          </cell>
          <cell r="B64">
            <v>18217</v>
          </cell>
          <cell r="E64">
            <v>17997</v>
          </cell>
          <cell r="H64">
            <v>17364</v>
          </cell>
          <cell r="K64">
            <v>15748</v>
          </cell>
          <cell r="N64">
            <v>16012</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49527</v>
          </cell>
          <cell r="E66">
            <v>47301</v>
          </cell>
          <cell r="H66">
            <v>45001</v>
          </cell>
          <cell r="K66">
            <v>44994</v>
          </cell>
          <cell r="N66">
            <v>44210</v>
          </cell>
        </row>
        <row r="67">
          <cell r="A67" t="str">
            <v>将来負担比率の分子</v>
          </cell>
          <cell r="B67" t="e">
            <v>#N/A</v>
          </cell>
          <cell r="C67">
            <v>9154</v>
          </cell>
          <cell r="D67" t="e">
            <v>#N/A</v>
          </cell>
          <cell r="E67" t="e">
            <v>#N/A</v>
          </cell>
          <cell r="F67">
            <v>7699</v>
          </cell>
          <cell r="G67" t="e">
            <v>#N/A</v>
          </cell>
          <cell r="H67" t="e">
            <v>#N/A</v>
          </cell>
          <cell r="I67">
            <v>6638</v>
          </cell>
          <cell r="J67" t="e">
            <v>#N/A</v>
          </cell>
          <cell r="K67" t="e">
            <v>#N/A</v>
          </cell>
          <cell r="L67">
            <v>5641</v>
          </cell>
          <cell r="M67" t="e">
            <v>#N/A</v>
          </cell>
          <cell r="N67" t="e">
            <v>#N/A</v>
          </cell>
          <cell r="O67">
            <v>5856</v>
          </cell>
          <cell r="P67" t="e">
            <v>#N/A</v>
          </cell>
        </row>
        <row r="71">
          <cell r="B71" t="str">
            <v>R04</v>
          </cell>
          <cell r="C71" t="str">
            <v>R05</v>
          </cell>
          <cell r="D71" t="str">
            <v>R06</v>
          </cell>
        </row>
        <row r="72">
          <cell r="A72" t="str">
            <v>財政調整基金</v>
          </cell>
          <cell r="B72">
            <v>3383</v>
          </cell>
          <cell r="C72">
            <v>3478</v>
          </cell>
          <cell r="D72">
            <v>3586</v>
          </cell>
        </row>
        <row r="73">
          <cell r="A73" t="str">
            <v>減債基金</v>
          </cell>
          <cell r="B73">
            <v>1287</v>
          </cell>
          <cell r="C73">
            <v>1017</v>
          </cell>
          <cell r="D73">
            <v>497</v>
          </cell>
        </row>
        <row r="74">
          <cell r="A74" t="str">
            <v>その他特定目的基金</v>
          </cell>
          <cell r="B74">
            <v>6170</v>
          </cell>
          <cell r="C74">
            <v>5466</v>
          </cell>
          <cell r="D74">
            <v>4957</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D5E2-F199-4309-813F-C47C7D785A32}">
  <sheetPr>
    <pageSetUpPr fitToPage="1"/>
  </sheetPr>
  <dimension ref="A1:DO56"/>
  <sheetViews>
    <sheetView showGridLines="0" tabSelected="1" workbookViewId="0">
      <selection activeCell="B3" sqref="B3:K5"/>
    </sheetView>
  </sheetViews>
  <sheetFormatPr defaultColWidth="0" defaultRowHeight="11.25" zeroHeight="1" x14ac:dyDescent="0.15"/>
  <cols>
    <col min="1" max="11" width="2.125" style="61" customWidth="1"/>
    <col min="12" max="12" width="2.25" style="61" customWidth="1"/>
    <col min="13" max="17" width="2.375" style="61" customWidth="1"/>
    <col min="18" max="119" width="2.125" style="61" customWidth="1"/>
    <col min="120" max="16384" width="0" style="61" hidden="1"/>
  </cols>
  <sheetData>
    <row r="1" spans="1:119" ht="33" customHeight="1" x14ac:dyDescent="0.15">
      <c r="B1" s="62" t="s">
        <v>17</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3"/>
      <c r="DK1" s="63"/>
      <c r="DL1" s="63"/>
      <c r="DM1" s="63"/>
      <c r="DN1" s="63"/>
      <c r="DO1" s="63"/>
    </row>
    <row r="2" spans="1:119" ht="24.75" thickBot="1" x14ac:dyDescent="0.2">
      <c r="B2" s="64" t="s">
        <v>18</v>
      </c>
      <c r="C2" s="64"/>
      <c r="D2" s="65"/>
    </row>
    <row r="3" spans="1:119" ht="18.75" customHeight="1" thickBot="1" x14ac:dyDescent="0.2">
      <c r="A3" s="63"/>
      <c r="B3" s="66" t="s">
        <v>19</v>
      </c>
      <c r="C3" s="67"/>
      <c r="D3" s="67"/>
      <c r="E3" s="68"/>
      <c r="F3" s="68"/>
      <c r="G3" s="68"/>
      <c r="H3" s="68"/>
      <c r="I3" s="68"/>
      <c r="J3" s="68"/>
      <c r="K3" s="68"/>
      <c r="L3" s="68" t="s">
        <v>20</v>
      </c>
      <c r="M3" s="68"/>
      <c r="N3" s="68"/>
      <c r="O3" s="68"/>
      <c r="P3" s="68"/>
      <c r="Q3" s="68"/>
      <c r="R3" s="69"/>
      <c r="S3" s="69"/>
      <c r="T3" s="69"/>
      <c r="U3" s="69"/>
      <c r="V3" s="70"/>
      <c r="W3" s="71" t="s">
        <v>21</v>
      </c>
      <c r="X3" s="72"/>
      <c r="Y3" s="72"/>
      <c r="Z3" s="72"/>
      <c r="AA3" s="72"/>
      <c r="AB3" s="67"/>
      <c r="AC3" s="69" t="s">
        <v>22</v>
      </c>
      <c r="AD3" s="72"/>
      <c r="AE3" s="72"/>
      <c r="AF3" s="72"/>
      <c r="AG3" s="72"/>
      <c r="AH3" s="72"/>
      <c r="AI3" s="72"/>
      <c r="AJ3" s="72"/>
      <c r="AK3" s="72"/>
      <c r="AL3" s="73"/>
      <c r="AM3" s="71" t="s">
        <v>23</v>
      </c>
      <c r="AN3" s="72"/>
      <c r="AO3" s="72"/>
      <c r="AP3" s="72"/>
      <c r="AQ3" s="72"/>
      <c r="AR3" s="72"/>
      <c r="AS3" s="72"/>
      <c r="AT3" s="72"/>
      <c r="AU3" s="72"/>
      <c r="AV3" s="72"/>
      <c r="AW3" s="72"/>
      <c r="AX3" s="73"/>
      <c r="AY3" s="74" t="s">
        <v>24</v>
      </c>
      <c r="AZ3" s="75"/>
      <c r="BA3" s="75"/>
      <c r="BB3" s="75"/>
      <c r="BC3" s="75"/>
      <c r="BD3" s="75"/>
      <c r="BE3" s="75"/>
      <c r="BF3" s="75"/>
      <c r="BG3" s="75"/>
      <c r="BH3" s="75"/>
      <c r="BI3" s="75"/>
      <c r="BJ3" s="75"/>
      <c r="BK3" s="75"/>
      <c r="BL3" s="75"/>
      <c r="BM3" s="76"/>
      <c r="BN3" s="71" t="s">
        <v>25</v>
      </c>
      <c r="BO3" s="72"/>
      <c r="BP3" s="72"/>
      <c r="BQ3" s="72"/>
      <c r="BR3" s="72"/>
      <c r="BS3" s="72"/>
      <c r="BT3" s="72"/>
      <c r="BU3" s="73"/>
      <c r="BV3" s="71" t="s">
        <v>26</v>
      </c>
      <c r="BW3" s="72"/>
      <c r="BX3" s="72"/>
      <c r="BY3" s="72"/>
      <c r="BZ3" s="72"/>
      <c r="CA3" s="72"/>
      <c r="CB3" s="72"/>
      <c r="CC3" s="73"/>
      <c r="CD3" s="74" t="s">
        <v>24</v>
      </c>
      <c r="CE3" s="75"/>
      <c r="CF3" s="75"/>
      <c r="CG3" s="75"/>
      <c r="CH3" s="75"/>
      <c r="CI3" s="75"/>
      <c r="CJ3" s="75"/>
      <c r="CK3" s="75"/>
      <c r="CL3" s="75"/>
      <c r="CM3" s="75"/>
      <c r="CN3" s="75"/>
      <c r="CO3" s="75"/>
      <c r="CP3" s="75"/>
      <c r="CQ3" s="75"/>
      <c r="CR3" s="75"/>
      <c r="CS3" s="76"/>
      <c r="CT3" s="71" t="s">
        <v>27</v>
      </c>
      <c r="CU3" s="72"/>
      <c r="CV3" s="72"/>
      <c r="CW3" s="72"/>
      <c r="CX3" s="72"/>
      <c r="CY3" s="72"/>
      <c r="CZ3" s="72"/>
      <c r="DA3" s="73"/>
      <c r="DB3" s="71" t="s">
        <v>28</v>
      </c>
      <c r="DC3" s="72"/>
      <c r="DD3" s="72"/>
      <c r="DE3" s="72"/>
      <c r="DF3" s="72"/>
      <c r="DG3" s="72"/>
      <c r="DH3" s="72"/>
      <c r="DI3" s="73"/>
    </row>
    <row r="4" spans="1:119" ht="18.75" customHeight="1" x14ac:dyDescent="0.15">
      <c r="A4" s="63"/>
      <c r="B4" s="77"/>
      <c r="C4" s="78"/>
      <c r="D4" s="78"/>
      <c r="E4" s="79"/>
      <c r="F4" s="79"/>
      <c r="G4" s="79"/>
      <c r="H4" s="79"/>
      <c r="I4" s="79"/>
      <c r="J4" s="79"/>
      <c r="K4" s="79"/>
      <c r="L4" s="79"/>
      <c r="M4" s="79"/>
      <c r="N4" s="79"/>
      <c r="O4" s="79"/>
      <c r="P4" s="79"/>
      <c r="Q4" s="79"/>
      <c r="R4" s="80"/>
      <c r="S4" s="80"/>
      <c r="T4" s="80"/>
      <c r="U4" s="80"/>
      <c r="V4" s="81"/>
      <c r="W4" s="82"/>
      <c r="X4" s="83"/>
      <c r="Y4" s="83"/>
      <c r="Z4" s="83"/>
      <c r="AA4" s="83"/>
      <c r="AB4" s="78"/>
      <c r="AC4" s="80"/>
      <c r="AD4" s="83"/>
      <c r="AE4" s="83"/>
      <c r="AF4" s="83"/>
      <c r="AG4" s="83"/>
      <c r="AH4" s="83"/>
      <c r="AI4" s="83"/>
      <c r="AJ4" s="83"/>
      <c r="AK4" s="83"/>
      <c r="AL4" s="84"/>
      <c r="AM4" s="85"/>
      <c r="AN4" s="86"/>
      <c r="AO4" s="86"/>
      <c r="AP4" s="86"/>
      <c r="AQ4" s="86"/>
      <c r="AR4" s="86"/>
      <c r="AS4" s="86"/>
      <c r="AT4" s="86"/>
      <c r="AU4" s="86"/>
      <c r="AV4" s="86"/>
      <c r="AW4" s="86"/>
      <c r="AX4" s="87"/>
      <c r="AY4" s="88" t="s">
        <v>29</v>
      </c>
      <c r="AZ4" s="89"/>
      <c r="BA4" s="89"/>
      <c r="BB4" s="89"/>
      <c r="BC4" s="89"/>
      <c r="BD4" s="89"/>
      <c r="BE4" s="89"/>
      <c r="BF4" s="89"/>
      <c r="BG4" s="89"/>
      <c r="BH4" s="89"/>
      <c r="BI4" s="89"/>
      <c r="BJ4" s="89"/>
      <c r="BK4" s="89"/>
      <c r="BL4" s="89"/>
      <c r="BM4" s="90"/>
      <c r="BN4" s="91">
        <v>50326246</v>
      </c>
      <c r="BO4" s="92"/>
      <c r="BP4" s="92"/>
      <c r="BQ4" s="92"/>
      <c r="BR4" s="92"/>
      <c r="BS4" s="92"/>
      <c r="BT4" s="92"/>
      <c r="BU4" s="93"/>
      <c r="BV4" s="91">
        <v>51195146</v>
      </c>
      <c r="BW4" s="92"/>
      <c r="BX4" s="92"/>
      <c r="BY4" s="92"/>
      <c r="BZ4" s="92"/>
      <c r="CA4" s="92"/>
      <c r="CB4" s="92"/>
      <c r="CC4" s="93"/>
      <c r="CD4" s="94" t="s">
        <v>30</v>
      </c>
      <c r="CE4" s="95"/>
      <c r="CF4" s="95"/>
      <c r="CG4" s="95"/>
      <c r="CH4" s="95"/>
      <c r="CI4" s="95"/>
      <c r="CJ4" s="95"/>
      <c r="CK4" s="95"/>
      <c r="CL4" s="95"/>
      <c r="CM4" s="95"/>
      <c r="CN4" s="95"/>
      <c r="CO4" s="95"/>
      <c r="CP4" s="95"/>
      <c r="CQ4" s="95"/>
      <c r="CR4" s="95"/>
      <c r="CS4" s="96"/>
      <c r="CT4" s="97">
        <v>2.6</v>
      </c>
      <c r="CU4" s="98"/>
      <c r="CV4" s="98"/>
      <c r="CW4" s="98"/>
      <c r="CX4" s="98"/>
      <c r="CY4" s="98"/>
      <c r="CZ4" s="98"/>
      <c r="DA4" s="99"/>
      <c r="DB4" s="97">
        <v>3.6</v>
      </c>
      <c r="DC4" s="98"/>
      <c r="DD4" s="98"/>
      <c r="DE4" s="98"/>
      <c r="DF4" s="98"/>
      <c r="DG4" s="98"/>
      <c r="DH4" s="98"/>
      <c r="DI4" s="99"/>
    </row>
    <row r="5" spans="1:119" ht="18.75" customHeight="1" x14ac:dyDescent="0.15">
      <c r="A5" s="63"/>
      <c r="B5" s="100"/>
      <c r="C5" s="101"/>
      <c r="D5" s="101"/>
      <c r="E5" s="102"/>
      <c r="F5" s="102"/>
      <c r="G5" s="102"/>
      <c r="H5" s="102"/>
      <c r="I5" s="102"/>
      <c r="J5" s="102"/>
      <c r="K5" s="102"/>
      <c r="L5" s="102"/>
      <c r="M5" s="102"/>
      <c r="N5" s="102"/>
      <c r="O5" s="102"/>
      <c r="P5" s="102"/>
      <c r="Q5" s="102"/>
      <c r="R5" s="103"/>
      <c r="S5" s="103"/>
      <c r="T5" s="103"/>
      <c r="U5" s="103"/>
      <c r="V5" s="104"/>
      <c r="W5" s="85"/>
      <c r="X5" s="86"/>
      <c r="Y5" s="86"/>
      <c r="Z5" s="86"/>
      <c r="AA5" s="86"/>
      <c r="AB5" s="101"/>
      <c r="AC5" s="103"/>
      <c r="AD5" s="86"/>
      <c r="AE5" s="86"/>
      <c r="AF5" s="86"/>
      <c r="AG5" s="86"/>
      <c r="AH5" s="86"/>
      <c r="AI5" s="86"/>
      <c r="AJ5" s="86"/>
      <c r="AK5" s="86"/>
      <c r="AL5" s="87"/>
      <c r="AM5" s="105" t="s">
        <v>31</v>
      </c>
      <c r="AN5" s="106"/>
      <c r="AO5" s="106"/>
      <c r="AP5" s="106"/>
      <c r="AQ5" s="106"/>
      <c r="AR5" s="106"/>
      <c r="AS5" s="106"/>
      <c r="AT5" s="107"/>
      <c r="AU5" s="108" t="s">
        <v>32</v>
      </c>
      <c r="AV5" s="109"/>
      <c r="AW5" s="109"/>
      <c r="AX5" s="109"/>
      <c r="AY5" s="110" t="s">
        <v>33</v>
      </c>
      <c r="AZ5" s="111"/>
      <c r="BA5" s="111"/>
      <c r="BB5" s="111"/>
      <c r="BC5" s="111"/>
      <c r="BD5" s="111"/>
      <c r="BE5" s="111"/>
      <c r="BF5" s="111"/>
      <c r="BG5" s="111"/>
      <c r="BH5" s="111"/>
      <c r="BI5" s="111"/>
      <c r="BJ5" s="111"/>
      <c r="BK5" s="111"/>
      <c r="BL5" s="111"/>
      <c r="BM5" s="112"/>
      <c r="BN5" s="113">
        <v>49599046</v>
      </c>
      <c r="BO5" s="114"/>
      <c r="BP5" s="114"/>
      <c r="BQ5" s="114"/>
      <c r="BR5" s="114"/>
      <c r="BS5" s="114"/>
      <c r="BT5" s="114"/>
      <c r="BU5" s="115"/>
      <c r="BV5" s="113">
        <v>49938835</v>
      </c>
      <c r="BW5" s="114"/>
      <c r="BX5" s="114"/>
      <c r="BY5" s="114"/>
      <c r="BZ5" s="114"/>
      <c r="CA5" s="114"/>
      <c r="CB5" s="114"/>
      <c r="CC5" s="115"/>
      <c r="CD5" s="116" t="s">
        <v>34</v>
      </c>
      <c r="CE5" s="117"/>
      <c r="CF5" s="117"/>
      <c r="CG5" s="117"/>
      <c r="CH5" s="117"/>
      <c r="CI5" s="117"/>
      <c r="CJ5" s="117"/>
      <c r="CK5" s="117"/>
      <c r="CL5" s="117"/>
      <c r="CM5" s="117"/>
      <c r="CN5" s="117"/>
      <c r="CO5" s="117"/>
      <c r="CP5" s="117"/>
      <c r="CQ5" s="117"/>
      <c r="CR5" s="117"/>
      <c r="CS5" s="118"/>
      <c r="CT5" s="119">
        <v>96.4</v>
      </c>
      <c r="CU5" s="120"/>
      <c r="CV5" s="120"/>
      <c r="CW5" s="120"/>
      <c r="CX5" s="120"/>
      <c r="CY5" s="120"/>
      <c r="CZ5" s="120"/>
      <c r="DA5" s="121"/>
      <c r="DB5" s="119">
        <v>93.7</v>
      </c>
      <c r="DC5" s="120"/>
      <c r="DD5" s="120"/>
      <c r="DE5" s="120"/>
      <c r="DF5" s="120"/>
      <c r="DG5" s="120"/>
      <c r="DH5" s="120"/>
      <c r="DI5" s="121"/>
    </row>
    <row r="6" spans="1:119" ht="18.75" customHeight="1" x14ac:dyDescent="0.15">
      <c r="A6" s="63"/>
      <c r="B6" s="122" t="s">
        <v>35</v>
      </c>
      <c r="C6" s="123"/>
      <c r="D6" s="123"/>
      <c r="E6" s="124"/>
      <c r="F6" s="124"/>
      <c r="G6" s="124"/>
      <c r="H6" s="124"/>
      <c r="I6" s="124"/>
      <c r="J6" s="124"/>
      <c r="K6" s="124"/>
      <c r="L6" s="124" t="s">
        <v>36</v>
      </c>
      <c r="M6" s="124"/>
      <c r="N6" s="124"/>
      <c r="O6" s="124"/>
      <c r="P6" s="124"/>
      <c r="Q6" s="124"/>
      <c r="R6" s="125"/>
      <c r="S6" s="125"/>
      <c r="T6" s="125"/>
      <c r="U6" s="125"/>
      <c r="V6" s="126"/>
      <c r="W6" s="127" t="s">
        <v>37</v>
      </c>
      <c r="X6" s="128"/>
      <c r="Y6" s="128"/>
      <c r="Z6" s="128"/>
      <c r="AA6" s="128"/>
      <c r="AB6" s="123"/>
      <c r="AC6" s="129" t="s">
        <v>38</v>
      </c>
      <c r="AD6" s="130"/>
      <c r="AE6" s="130"/>
      <c r="AF6" s="130"/>
      <c r="AG6" s="130"/>
      <c r="AH6" s="130"/>
      <c r="AI6" s="130"/>
      <c r="AJ6" s="130"/>
      <c r="AK6" s="130"/>
      <c r="AL6" s="131"/>
      <c r="AM6" s="105" t="s">
        <v>39</v>
      </c>
      <c r="AN6" s="106"/>
      <c r="AO6" s="106"/>
      <c r="AP6" s="106"/>
      <c r="AQ6" s="106"/>
      <c r="AR6" s="106"/>
      <c r="AS6" s="106"/>
      <c r="AT6" s="107"/>
      <c r="AU6" s="108" t="s">
        <v>32</v>
      </c>
      <c r="AV6" s="109"/>
      <c r="AW6" s="109"/>
      <c r="AX6" s="109"/>
      <c r="AY6" s="110" t="s">
        <v>40</v>
      </c>
      <c r="AZ6" s="111"/>
      <c r="BA6" s="111"/>
      <c r="BB6" s="111"/>
      <c r="BC6" s="111"/>
      <c r="BD6" s="111"/>
      <c r="BE6" s="111"/>
      <c r="BF6" s="111"/>
      <c r="BG6" s="111"/>
      <c r="BH6" s="111"/>
      <c r="BI6" s="111"/>
      <c r="BJ6" s="111"/>
      <c r="BK6" s="111"/>
      <c r="BL6" s="111"/>
      <c r="BM6" s="112"/>
      <c r="BN6" s="113">
        <v>727200</v>
      </c>
      <c r="BO6" s="114"/>
      <c r="BP6" s="114"/>
      <c r="BQ6" s="114"/>
      <c r="BR6" s="114"/>
      <c r="BS6" s="114"/>
      <c r="BT6" s="114"/>
      <c r="BU6" s="115"/>
      <c r="BV6" s="113">
        <v>1256311</v>
      </c>
      <c r="BW6" s="114"/>
      <c r="BX6" s="114"/>
      <c r="BY6" s="114"/>
      <c r="BZ6" s="114"/>
      <c r="CA6" s="114"/>
      <c r="CB6" s="114"/>
      <c r="CC6" s="115"/>
      <c r="CD6" s="116" t="s">
        <v>41</v>
      </c>
      <c r="CE6" s="117"/>
      <c r="CF6" s="117"/>
      <c r="CG6" s="117"/>
      <c r="CH6" s="117"/>
      <c r="CI6" s="117"/>
      <c r="CJ6" s="117"/>
      <c r="CK6" s="117"/>
      <c r="CL6" s="117"/>
      <c r="CM6" s="117"/>
      <c r="CN6" s="117"/>
      <c r="CO6" s="117"/>
      <c r="CP6" s="117"/>
      <c r="CQ6" s="117"/>
      <c r="CR6" s="117"/>
      <c r="CS6" s="118"/>
      <c r="CT6" s="132">
        <v>96.7</v>
      </c>
      <c r="CU6" s="133"/>
      <c r="CV6" s="133"/>
      <c r="CW6" s="133"/>
      <c r="CX6" s="133"/>
      <c r="CY6" s="133"/>
      <c r="CZ6" s="133"/>
      <c r="DA6" s="134"/>
      <c r="DB6" s="132">
        <v>94.4</v>
      </c>
      <c r="DC6" s="133"/>
      <c r="DD6" s="133"/>
      <c r="DE6" s="133"/>
      <c r="DF6" s="133"/>
      <c r="DG6" s="133"/>
      <c r="DH6" s="133"/>
      <c r="DI6" s="134"/>
    </row>
    <row r="7" spans="1:119" ht="18.75" customHeight="1" x14ac:dyDescent="0.15">
      <c r="A7" s="63"/>
      <c r="B7" s="77"/>
      <c r="C7" s="78"/>
      <c r="D7" s="78"/>
      <c r="E7" s="79"/>
      <c r="F7" s="79"/>
      <c r="G7" s="79"/>
      <c r="H7" s="79"/>
      <c r="I7" s="79"/>
      <c r="J7" s="79"/>
      <c r="K7" s="79"/>
      <c r="L7" s="79"/>
      <c r="M7" s="79"/>
      <c r="N7" s="79"/>
      <c r="O7" s="79"/>
      <c r="P7" s="79"/>
      <c r="Q7" s="79"/>
      <c r="R7" s="80"/>
      <c r="S7" s="80"/>
      <c r="T7" s="80"/>
      <c r="U7" s="80"/>
      <c r="V7" s="81"/>
      <c r="W7" s="82"/>
      <c r="X7" s="83"/>
      <c r="Y7" s="83"/>
      <c r="Z7" s="83"/>
      <c r="AA7" s="83"/>
      <c r="AB7" s="78"/>
      <c r="AC7" s="135"/>
      <c r="AD7" s="136"/>
      <c r="AE7" s="136"/>
      <c r="AF7" s="136"/>
      <c r="AG7" s="136"/>
      <c r="AH7" s="136"/>
      <c r="AI7" s="136"/>
      <c r="AJ7" s="136"/>
      <c r="AK7" s="136"/>
      <c r="AL7" s="137"/>
      <c r="AM7" s="105" t="s">
        <v>42</v>
      </c>
      <c r="AN7" s="106"/>
      <c r="AO7" s="106"/>
      <c r="AP7" s="106"/>
      <c r="AQ7" s="106"/>
      <c r="AR7" s="106"/>
      <c r="AS7" s="106"/>
      <c r="AT7" s="107"/>
      <c r="AU7" s="108" t="s">
        <v>32</v>
      </c>
      <c r="AV7" s="109"/>
      <c r="AW7" s="109"/>
      <c r="AX7" s="109"/>
      <c r="AY7" s="110" t="s">
        <v>43</v>
      </c>
      <c r="AZ7" s="111"/>
      <c r="BA7" s="111"/>
      <c r="BB7" s="111"/>
      <c r="BC7" s="111"/>
      <c r="BD7" s="111"/>
      <c r="BE7" s="111"/>
      <c r="BF7" s="111"/>
      <c r="BG7" s="111"/>
      <c r="BH7" s="111"/>
      <c r="BI7" s="111"/>
      <c r="BJ7" s="111"/>
      <c r="BK7" s="111"/>
      <c r="BL7" s="111"/>
      <c r="BM7" s="112"/>
      <c r="BN7" s="113">
        <v>67295</v>
      </c>
      <c r="BO7" s="114"/>
      <c r="BP7" s="114"/>
      <c r="BQ7" s="114"/>
      <c r="BR7" s="114"/>
      <c r="BS7" s="114"/>
      <c r="BT7" s="114"/>
      <c r="BU7" s="115"/>
      <c r="BV7" s="113">
        <v>356044</v>
      </c>
      <c r="BW7" s="114"/>
      <c r="BX7" s="114"/>
      <c r="BY7" s="114"/>
      <c r="BZ7" s="114"/>
      <c r="CA7" s="114"/>
      <c r="CB7" s="114"/>
      <c r="CC7" s="115"/>
      <c r="CD7" s="116" t="s">
        <v>44</v>
      </c>
      <c r="CE7" s="117"/>
      <c r="CF7" s="117"/>
      <c r="CG7" s="117"/>
      <c r="CH7" s="117"/>
      <c r="CI7" s="117"/>
      <c r="CJ7" s="117"/>
      <c r="CK7" s="117"/>
      <c r="CL7" s="117"/>
      <c r="CM7" s="117"/>
      <c r="CN7" s="117"/>
      <c r="CO7" s="117"/>
      <c r="CP7" s="117"/>
      <c r="CQ7" s="117"/>
      <c r="CR7" s="117"/>
      <c r="CS7" s="118"/>
      <c r="CT7" s="113">
        <v>25290991</v>
      </c>
      <c r="CU7" s="114"/>
      <c r="CV7" s="114"/>
      <c r="CW7" s="114"/>
      <c r="CX7" s="114"/>
      <c r="CY7" s="114"/>
      <c r="CZ7" s="114"/>
      <c r="DA7" s="115"/>
      <c r="DB7" s="113">
        <v>24785130</v>
      </c>
      <c r="DC7" s="114"/>
      <c r="DD7" s="114"/>
      <c r="DE7" s="114"/>
      <c r="DF7" s="114"/>
      <c r="DG7" s="114"/>
      <c r="DH7" s="114"/>
      <c r="DI7" s="115"/>
    </row>
    <row r="8" spans="1:119" ht="18.75" customHeight="1" thickBot="1" x14ac:dyDescent="0.2">
      <c r="A8" s="63"/>
      <c r="B8" s="138"/>
      <c r="C8" s="139"/>
      <c r="D8" s="139"/>
      <c r="E8" s="140"/>
      <c r="F8" s="140"/>
      <c r="G8" s="140"/>
      <c r="H8" s="140"/>
      <c r="I8" s="140"/>
      <c r="J8" s="140"/>
      <c r="K8" s="140"/>
      <c r="L8" s="140"/>
      <c r="M8" s="140"/>
      <c r="N8" s="140"/>
      <c r="O8" s="140"/>
      <c r="P8" s="140"/>
      <c r="Q8" s="140"/>
      <c r="R8" s="141"/>
      <c r="S8" s="141"/>
      <c r="T8" s="141"/>
      <c r="U8" s="141"/>
      <c r="V8" s="142"/>
      <c r="W8" s="143"/>
      <c r="X8" s="144"/>
      <c r="Y8" s="144"/>
      <c r="Z8" s="144"/>
      <c r="AA8" s="144"/>
      <c r="AB8" s="139"/>
      <c r="AC8" s="145"/>
      <c r="AD8" s="146"/>
      <c r="AE8" s="146"/>
      <c r="AF8" s="146"/>
      <c r="AG8" s="146"/>
      <c r="AH8" s="146"/>
      <c r="AI8" s="146"/>
      <c r="AJ8" s="146"/>
      <c r="AK8" s="146"/>
      <c r="AL8" s="147"/>
      <c r="AM8" s="105" t="s">
        <v>45</v>
      </c>
      <c r="AN8" s="106"/>
      <c r="AO8" s="106"/>
      <c r="AP8" s="106"/>
      <c r="AQ8" s="106"/>
      <c r="AR8" s="106"/>
      <c r="AS8" s="106"/>
      <c r="AT8" s="107"/>
      <c r="AU8" s="108" t="s">
        <v>46</v>
      </c>
      <c r="AV8" s="109"/>
      <c r="AW8" s="109"/>
      <c r="AX8" s="109"/>
      <c r="AY8" s="110" t="s">
        <v>47</v>
      </c>
      <c r="AZ8" s="111"/>
      <c r="BA8" s="111"/>
      <c r="BB8" s="111"/>
      <c r="BC8" s="111"/>
      <c r="BD8" s="111"/>
      <c r="BE8" s="111"/>
      <c r="BF8" s="111"/>
      <c r="BG8" s="111"/>
      <c r="BH8" s="111"/>
      <c r="BI8" s="111"/>
      <c r="BJ8" s="111"/>
      <c r="BK8" s="111"/>
      <c r="BL8" s="111"/>
      <c r="BM8" s="112"/>
      <c r="BN8" s="113">
        <v>659905</v>
      </c>
      <c r="BO8" s="114"/>
      <c r="BP8" s="114"/>
      <c r="BQ8" s="114"/>
      <c r="BR8" s="114"/>
      <c r="BS8" s="114"/>
      <c r="BT8" s="114"/>
      <c r="BU8" s="115"/>
      <c r="BV8" s="113">
        <v>900267</v>
      </c>
      <c r="BW8" s="114"/>
      <c r="BX8" s="114"/>
      <c r="BY8" s="114"/>
      <c r="BZ8" s="114"/>
      <c r="CA8" s="114"/>
      <c r="CB8" s="114"/>
      <c r="CC8" s="115"/>
      <c r="CD8" s="116" t="s">
        <v>48</v>
      </c>
      <c r="CE8" s="117"/>
      <c r="CF8" s="117"/>
      <c r="CG8" s="117"/>
      <c r="CH8" s="117"/>
      <c r="CI8" s="117"/>
      <c r="CJ8" s="117"/>
      <c r="CK8" s="117"/>
      <c r="CL8" s="117"/>
      <c r="CM8" s="117"/>
      <c r="CN8" s="117"/>
      <c r="CO8" s="117"/>
      <c r="CP8" s="117"/>
      <c r="CQ8" s="117"/>
      <c r="CR8" s="117"/>
      <c r="CS8" s="118"/>
      <c r="CT8" s="148">
        <v>0.52</v>
      </c>
      <c r="CU8" s="149"/>
      <c r="CV8" s="149"/>
      <c r="CW8" s="149"/>
      <c r="CX8" s="149"/>
      <c r="CY8" s="149"/>
      <c r="CZ8" s="149"/>
      <c r="DA8" s="150"/>
      <c r="DB8" s="148">
        <v>0.51</v>
      </c>
      <c r="DC8" s="149"/>
      <c r="DD8" s="149"/>
      <c r="DE8" s="149"/>
      <c r="DF8" s="149"/>
      <c r="DG8" s="149"/>
      <c r="DH8" s="149"/>
      <c r="DI8" s="150"/>
    </row>
    <row r="9" spans="1:119" ht="18.75" customHeight="1" thickBot="1" x14ac:dyDescent="0.2">
      <c r="A9" s="63"/>
      <c r="B9" s="74" t="s">
        <v>49</v>
      </c>
      <c r="C9" s="75"/>
      <c r="D9" s="75"/>
      <c r="E9" s="75"/>
      <c r="F9" s="75"/>
      <c r="G9" s="75"/>
      <c r="H9" s="75"/>
      <c r="I9" s="75"/>
      <c r="J9" s="75"/>
      <c r="K9" s="151"/>
      <c r="L9" s="152" t="s">
        <v>50</v>
      </c>
      <c r="M9" s="153"/>
      <c r="N9" s="153"/>
      <c r="O9" s="153"/>
      <c r="P9" s="153"/>
      <c r="Q9" s="154"/>
      <c r="R9" s="155">
        <v>77306</v>
      </c>
      <c r="S9" s="156"/>
      <c r="T9" s="156"/>
      <c r="U9" s="156"/>
      <c r="V9" s="157"/>
      <c r="W9" s="71" t="s">
        <v>51</v>
      </c>
      <c r="X9" s="72"/>
      <c r="Y9" s="72"/>
      <c r="Z9" s="72"/>
      <c r="AA9" s="72"/>
      <c r="AB9" s="72"/>
      <c r="AC9" s="72"/>
      <c r="AD9" s="72"/>
      <c r="AE9" s="72"/>
      <c r="AF9" s="72"/>
      <c r="AG9" s="72"/>
      <c r="AH9" s="72"/>
      <c r="AI9" s="72"/>
      <c r="AJ9" s="72"/>
      <c r="AK9" s="72"/>
      <c r="AL9" s="73"/>
      <c r="AM9" s="105" t="s">
        <v>52</v>
      </c>
      <c r="AN9" s="106"/>
      <c r="AO9" s="106"/>
      <c r="AP9" s="106"/>
      <c r="AQ9" s="106"/>
      <c r="AR9" s="106"/>
      <c r="AS9" s="106"/>
      <c r="AT9" s="107"/>
      <c r="AU9" s="108" t="s">
        <v>32</v>
      </c>
      <c r="AV9" s="109"/>
      <c r="AW9" s="109"/>
      <c r="AX9" s="109"/>
      <c r="AY9" s="110" t="s">
        <v>53</v>
      </c>
      <c r="AZ9" s="111"/>
      <c r="BA9" s="111"/>
      <c r="BB9" s="111"/>
      <c r="BC9" s="111"/>
      <c r="BD9" s="111"/>
      <c r="BE9" s="111"/>
      <c r="BF9" s="111"/>
      <c r="BG9" s="111"/>
      <c r="BH9" s="111"/>
      <c r="BI9" s="111"/>
      <c r="BJ9" s="111"/>
      <c r="BK9" s="111"/>
      <c r="BL9" s="111"/>
      <c r="BM9" s="112"/>
      <c r="BN9" s="113">
        <v>-240362</v>
      </c>
      <c r="BO9" s="114"/>
      <c r="BP9" s="114"/>
      <c r="BQ9" s="114"/>
      <c r="BR9" s="114"/>
      <c r="BS9" s="114"/>
      <c r="BT9" s="114"/>
      <c r="BU9" s="115"/>
      <c r="BV9" s="113">
        <v>-236548</v>
      </c>
      <c r="BW9" s="114"/>
      <c r="BX9" s="114"/>
      <c r="BY9" s="114"/>
      <c r="BZ9" s="114"/>
      <c r="CA9" s="114"/>
      <c r="CB9" s="114"/>
      <c r="CC9" s="115"/>
      <c r="CD9" s="116" t="s">
        <v>54</v>
      </c>
      <c r="CE9" s="117"/>
      <c r="CF9" s="117"/>
      <c r="CG9" s="117"/>
      <c r="CH9" s="117"/>
      <c r="CI9" s="117"/>
      <c r="CJ9" s="117"/>
      <c r="CK9" s="117"/>
      <c r="CL9" s="117"/>
      <c r="CM9" s="117"/>
      <c r="CN9" s="117"/>
      <c r="CO9" s="117"/>
      <c r="CP9" s="117"/>
      <c r="CQ9" s="117"/>
      <c r="CR9" s="117"/>
      <c r="CS9" s="118"/>
      <c r="CT9" s="119">
        <v>18.3</v>
      </c>
      <c r="CU9" s="120"/>
      <c r="CV9" s="120"/>
      <c r="CW9" s="120"/>
      <c r="CX9" s="120"/>
      <c r="CY9" s="120"/>
      <c r="CZ9" s="120"/>
      <c r="DA9" s="121"/>
      <c r="DB9" s="119">
        <v>18</v>
      </c>
      <c r="DC9" s="120"/>
      <c r="DD9" s="120"/>
      <c r="DE9" s="120"/>
      <c r="DF9" s="120"/>
      <c r="DG9" s="120"/>
      <c r="DH9" s="120"/>
      <c r="DI9" s="121"/>
    </row>
    <row r="10" spans="1:119" ht="18.75" customHeight="1" thickBot="1" x14ac:dyDescent="0.2">
      <c r="A10" s="63"/>
      <c r="B10" s="74"/>
      <c r="C10" s="75"/>
      <c r="D10" s="75"/>
      <c r="E10" s="75"/>
      <c r="F10" s="75"/>
      <c r="G10" s="75"/>
      <c r="H10" s="75"/>
      <c r="I10" s="75"/>
      <c r="J10" s="75"/>
      <c r="K10" s="151"/>
      <c r="L10" s="158" t="s">
        <v>55</v>
      </c>
      <c r="M10" s="106"/>
      <c r="N10" s="106"/>
      <c r="O10" s="106"/>
      <c r="P10" s="106"/>
      <c r="Q10" s="107"/>
      <c r="R10" s="159">
        <v>78935</v>
      </c>
      <c r="S10" s="160"/>
      <c r="T10" s="160"/>
      <c r="U10" s="160"/>
      <c r="V10" s="161"/>
      <c r="W10" s="82"/>
      <c r="X10" s="83"/>
      <c r="Y10" s="83"/>
      <c r="Z10" s="83"/>
      <c r="AA10" s="83"/>
      <c r="AB10" s="83"/>
      <c r="AC10" s="83"/>
      <c r="AD10" s="83"/>
      <c r="AE10" s="83"/>
      <c r="AF10" s="83"/>
      <c r="AG10" s="83"/>
      <c r="AH10" s="83"/>
      <c r="AI10" s="83"/>
      <c r="AJ10" s="83"/>
      <c r="AK10" s="83"/>
      <c r="AL10" s="84"/>
      <c r="AM10" s="105" t="s">
        <v>56</v>
      </c>
      <c r="AN10" s="106"/>
      <c r="AO10" s="106"/>
      <c r="AP10" s="106"/>
      <c r="AQ10" s="106"/>
      <c r="AR10" s="106"/>
      <c r="AS10" s="106"/>
      <c r="AT10" s="107"/>
      <c r="AU10" s="108" t="s">
        <v>46</v>
      </c>
      <c r="AV10" s="109"/>
      <c r="AW10" s="109"/>
      <c r="AX10" s="109"/>
      <c r="AY10" s="110" t="s">
        <v>57</v>
      </c>
      <c r="AZ10" s="111"/>
      <c r="BA10" s="111"/>
      <c r="BB10" s="111"/>
      <c r="BC10" s="111"/>
      <c r="BD10" s="111"/>
      <c r="BE10" s="111"/>
      <c r="BF10" s="111"/>
      <c r="BG10" s="111"/>
      <c r="BH10" s="111"/>
      <c r="BI10" s="111"/>
      <c r="BJ10" s="111"/>
      <c r="BK10" s="111"/>
      <c r="BL10" s="111"/>
      <c r="BM10" s="112"/>
      <c r="BN10" s="113">
        <v>7573</v>
      </c>
      <c r="BO10" s="114"/>
      <c r="BP10" s="114"/>
      <c r="BQ10" s="114"/>
      <c r="BR10" s="114"/>
      <c r="BS10" s="114"/>
      <c r="BT10" s="114"/>
      <c r="BU10" s="115"/>
      <c r="BV10" s="113">
        <v>5974</v>
      </c>
      <c r="BW10" s="114"/>
      <c r="BX10" s="114"/>
      <c r="BY10" s="114"/>
      <c r="BZ10" s="114"/>
      <c r="CA10" s="114"/>
      <c r="CB10" s="114"/>
      <c r="CC10" s="115"/>
      <c r="CD10" s="162" t="s">
        <v>58</v>
      </c>
      <c r="CE10" s="163"/>
      <c r="CF10" s="163"/>
      <c r="CG10" s="163"/>
      <c r="CH10" s="163"/>
      <c r="CI10" s="163"/>
      <c r="CJ10" s="163"/>
      <c r="CK10" s="163"/>
      <c r="CL10" s="163"/>
      <c r="CM10" s="163"/>
      <c r="CN10" s="163"/>
      <c r="CO10" s="163"/>
      <c r="CP10" s="163"/>
      <c r="CQ10" s="163"/>
      <c r="CR10" s="163"/>
      <c r="CS10" s="164"/>
      <c r="CT10" s="165"/>
      <c r="CU10" s="166"/>
      <c r="CV10" s="166"/>
      <c r="CW10" s="166"/>
      <c r="CX10" s="166"/>
      <c r="CY10" s="166"/>
      <c r="CZ10" s="166"/>
      <c r="DA10" s="167"/>
      <c r="DB10" s="165"/>
      <c r="DC10" s="166"/>
      <c r="DD10" s="166"/>
      <c r="DE10" s="166"/>
      <c r="DF10" s="166"/>
      <c r="DG10" s="166"/>
      <c r="DH10" s="166"/>
      <c r="DI10" s="167"/>
    </row>
    <row r="11" spans="1:119" ht="18.75" customHeight="1" thickBot="1" x14ac:dyDescent="0.2">
      <c r="A11" s="63"/>
      <c r="B11" s="74"/>
      <c r="C11" s="75"/>
      <c r="D11" s="75"/>
      <c r="E11" s="75"/>
      <c r="F11" s="75"/>
      <c r="G11" s="75"/>
      <c r="H11" s="75"/>
      <c r="I11" s="75"/>
      <c r="J11" s="75"/>
      <c r="K11" s="151"/>
      <c r="L11" s="168" t="s">
        <v>59</v>
      </c>
      <c r="M11" s="169"/>
      <c r="N11" s="169"/>
      <c r="O11" s="169"/>
      <c r="P11" s="169"/>
      <c r="Q11" s="170"/>
      <c r="R11" s="171" t="s">
        <v>60</v>
      </c>
      <c r="S11" s="172"/>
      <c r="T11" s="172"/>
      <c r="U11" s="172"/>
      <c r="V11" s="173"/>
      <c r="W11" s="82"/>
      <c r="X11" s="83"/>
      <c r="Y11" s="83"/>
      <c r="Z11" s="83"/>
      <c r="AA11" s="83"/>
      <c r="AB11" s="83"/>
      <c r="AC11" s="83"/>
      <c r="AD11" s="83"/>
      <c r="AE11" s="83"/>
      <c r="AF11" s="83"/>
      <c r="AG11" s="83"/>
      <c r="AH11" s="83"/>
      <c r="AI11" s="83"/>
      <c r="AJ11" s="83"/>
      <c r="AK11" s="83"/>
      <c r="AL11" s="84"/>
      <c r="AM11" s="105" t="s">
        <v>61</v>
      </c>
      <c r="AN11" s="106"/>
      <c r="AO11" s="106"/>
      <c r="AP11" s="106"/>
      <c r="AQ11" s="106"/>
      <c r="AR11" s="106"/>
      <c r="AS11" s="106"/>
      <c r="AT11" s="107"/>
      <c r="AU11" s="108" t="s">
        <v>46</v>
      </c>
      <c r="AV11" s="109"/>
      <c r="AW11" s="109"/>
      <c r="AX11" s="109"/>
      <c r="AY11" s="110" t="s">
        <v>62</v>
      </c>
      <c r="AZ11" s="111"/>
      <c r="BA11" s="111"/>
      <c r="BB11" s="111"/>
      <c r="BC11" s="111"/>
      <c r="BD11" s="111"/>
      <c r="BE11" s="111"/>
      <c r="BF11" s="111"/>
      <c r="BG11" s="111"/>
      <c r="BH11" s="111"/>
      <c r="BI11" s="111"/>
      <c r="BJ11" s="111"/>
      <c r="BK11" s="111"/>
      <c r="BL11" s="111"/>
      <c r="BM11" s="112"/>
      <c r="BN11" s="113">
        <v>510402</v>
      </c>
      <c r="BO11" s="114"/>
      <c r="BP11" s="114"/>
      <c r="BQ11" s="114"/>
      <c r="BR11" s="114"/>
      <c r="BS11" s="114"/>
      <c r="BT11" s="114"/>
      <c r="BU11" s="115"/>
      <c r="BV11" s="113">
        <v>498038</v>
      </c>
      <c r="BW11" s="114"/>
      <c r="BX11" s="114"/>
      <c r="BY11" s="114"/>
      <c r="BZ11" s="114"/>
      <c r="CA11" s="114"/>
      <c r="CB11" s="114"/>
      <c r="CC11" s="115"/>
      <c r="CD11" s="116" t="s">
        <v>63</v>
      </c>
      <c r="CE11" s="117"/>
      <c r="CF11" s="117"/>
      <c r="CG11" s="117"/>
      <c r="CH11" s="117"/>
      <c r="CI11" s="117"/>
      <c r="CJ11" s="117"/>
      <c r="CK11" s="117"/>
      <c r="CL11" s="117"/>
      <c r="CM11" s="117"/>
      <c r="CN11" s="117"/>
      <c r="CO11" s="117"/>
      <c r="CP11" s="117"/>
      <c r="CQ11" s="117"/>
      <c r="CR11" s="117"/>
      <c r="CS11" s="118"/>
      <c r="CT11" s="148" t="s">
        <v>64</v>
      </c>
      <c r="CU11" s="149"/>
      <c r="CV11" s="149"/>
      <c r="CW11" s="149"/>
      <c r="CX11" s="149"/>
      <c r="CY11" s="149"/>
      <c r="CZ11" s="149"/>
      <c r="DA11" s="150"/>
      <c r="DB11" s="148" t="s">
        <v>64</v>
      </c>
      <c r="DC11" s="149"/>
      <c r="DD11" s="149"/>
      <c r="DE11" s="149"/>
      <c r="DF11" s="149"/>
      <c r="DG11" s="149"/>
      <c r="DH11" s="149"/>
      <c r="DI11" s="150"/>
    </row>
    <row r="12" spans="1:119" ht="18.75" customHeight="1" x14ac:dyDescent="0.15">
      <c r="A12" s="63"/>
      <c r="B12" s="174" t="s">
        <v>65</v>
      </c>
      <c r="C12" s="175"/>
      <c r="D12" s="175"/>
      <c r="E12" s="175"/>
      <c r="F12" s="175"/>
      <c r="G12" s="175"/>
      <c r="H12" s="175"/>
      <c r="I12" s="175"/>
      <c r="J12" s="175"/>
      <c r="K12" s="176"/>
      <c r="L12" s="177" t="s">
        <v>66</v>
      </c>
      <c r="M12" s="178"/>
      <c r="N12" s="178"/>
      <c r="O12" s="178"/>
      <c r="P12" s="178"/>
      <c r="Q12" s="179"/>
      <c r="R12" s="180">
        <v>74540</v>
      </c>
      <c r="S12" s="181"/>
      <c r="T12" s="181"/>
      <c r="U12" s="181"/>
      <c r="V12" s="182"/>
      <c r="W12" s="183" t="s">
        <v>24</v>
      </c>
      <c r="X12" s="109"/>
      <c r="Y12" s="109"/>
      <c r="Z12" s="109"/>
      <c r="AA12" s="109"/>
      <c r="AB12" s="184"/>
      <c r="AC12" s="185" t="s">
        <v>67</v>
      </c>
      <c r="AD12" s="186"/>
      <c r="AE12" s="186"/>
      <c r="AF12" s="186"/>
      <c r="AG12" s="187"/>
      <c r="AH12" s="185" t="s">
        <v>68</v>
      </c>
      <c r="AI12" s="186"/>
      <c r="AJ12" s="186"/>
      <c r="AK12" s="186"/>
      <c r="AL12" s="188"/>
      <c r="AM12" s="105" t="s">
        <v>69</v>
      </c>
      <c r="AN12" s="106"/>
      <c r="AO12" s="106"/>
      <c r="AP12" s="106"/>
      <c r="AQ12" s="106"/>
      <c r="AR12" s="106"/>
      <c r="AS12" s="106"/>
      <c r="AT12" s="107"/>
      <c r="AU12" s="108" t="s">
        <v>32</v>
      </c>
      <c r="AV12" s="109"/>
      <c r="AW12" s="109"/>
      <c r="AX12" s="109"/>
      <c r="AY12" s="110" t="s">
        <v>70</v>
      </c>
      <c r="AZ12" s="111"/>
      <c r="BA12" s="111"/>
      <c r="BB12" s="111"/>
      <c r="BC12" s="111"/>
      <c r="BD12" s="111"/>
      <c r="BE12" s="111"/>
      <c r="BF12" s="111"/>
      <c r="BG12" s="111"/>
      <c r="BH12" s="111"/>
      <c r="BI12" s="111"/>
      <c r="BJ12" s="111"/>
      <c r="BK12" s="111"/>
      <c r="BL12" s="111"/>
      <c r="BM12" s="112"/>
      <c r="BN12" s="113">
        <v>350000</v>
      </c>
      <c r="BO12" s="114"/>
      <c r="BP12" s="114"/>
      <c r="BQ12" s="114"/>
      <c r="BR12" s="114"/>
      <c r="BS12" s="114"/>
      <c r="BT12" s="114"/>
      <c r="BU12" s="115"/>
      <c r="BV12" s="113">
        <v>480000</v>
      </c>
      <c r="BW12" s="114"/>
      <c r="BX12" s="114"/>
      <c r="BY12" s="114"/>
      <c r="BZ12" s="114"/>
      <c r="CA12" s="114"/>
      <c r="CB12" s="114"/>
      <c r="CC12" s="115"/>
      <c r="CD12" s="116" t="s">
        <v>71</v>
      </c>
      <c r="CE12" s="117"/>
      <c r="CF12" s="117"/>
      <c r="CG12" s="117"/>
      <c r="CH12" s="117"/>
      <c r="CI12" s="117"/>
      <c r="CJ12" s="117"/>
      <c r="CK12" s="117"/>
      <c r="CL12" s="117"/>
      <c r="CM12" s="117"/>
      <c r="CN12" s="117"/>
      <c r="CO12" s="117"/>
      <c r="CP12" s="117"/>
      <c r="CQ12" s="117"/>
      <c r="CR12" s="117"/>
      <c r="CS12" s="118"/>
      <c r="CT12" s="148" t="s">
        <v>64</v>
      </c>
      <c r="CU12" s="149"/>
      <c r="CV12" s="149"/>
      <c r="CW12" s="149"/>
      <c r="CX12" s="149"/>
      <c r="CY12" s="149"/>
      <c r="CZ12" s="149"/>
      <c r="DA12" s="150"/>
      <c r="DB12" s="148" t="s">
        <v>64</v>
      </c>
      <c r="DC12" s="149"/>
      <c r="DD12" s="149"/>
      <c r="DE12" s="149"/>
      <c r="DF12" s="149"/>
      <c r="DG12" s="149"/>
      <c r="DH12" s="149"/>
      <c r="DI12" s="150"/>
    </row>
    <row r="13" spans="1:119" ht="18.75" customHeight="1" x14ac:dyDescent="0.15">
      <c r="A13" s="63"/>
      <c r="B13" s="189"/>
      <c r="C13" s="190"/>
      <c r="D13" s="190"/>
      <c r="E13" s="190"/>
      <c r="F13" s="190"/>
      <c r="G13" s="190"/>
      <c r="H13" s="190"/>
      <c r="I13" s="190"/>
      <c r="J13" s="190"/>
      <c r="K13" s="191"/>
      <c r="L13" s="192"/>
      <c r="M13" s="193" t="s">
        <v>72</v>
      </c>
      <c r="N13" s="194"/>
      <c r="O13" s="194"/>
      <c r="P13" s="194"/>
      <c r="Q13" s="195"/>
      <c r="R13" s="196">
        <v>73099</v>
      </c>
      <c r="S13" s="197"/>
      <c r="T13" s="197"/>
      <c r="U13" s="197"/>
      <c r="V13" s="198"/>
      <c r="W13" s="127" t="s">
        <v>73</v>
      </c>
      <c r="X13" s="128"/>
      <c r="Y13" s="128"/>
      <c r="Z13" s="128"/>
      <c r="AA13" s="128"/>
      <c r="AB13" s="123"/>
      <c r="AC13" s="159">
        <v>1659</v>
      </c>
      <c r="AD13" s="160"/>
      <c r="AE13" s="160"/>
      <c r="AF13" s="160"/>
      <c r="AG13" s="199"/>
      <c r="AH13" s="159">
        <v>2100</v>
      </c>
      <c r="AI13" s="160"/>
      <c r="AJ13" s="160"/>
      <c r="AK13" s="160"/>
      <c r="AL13" s="161"/>
      <c r="AM13" s="105" t="s">
        <v>74</v>
      </c>
      <c r="AN13" s="106"/>
      <c r="AO13" s="106"/>
      <c r="AP13" s="106"/>
      <c r="AQ13" s="106"/>
      <c r="AR13" s="106"/>
      <c r="AS13" s="106"/>
      <c r="AT13" s="107"/>
      <c r="AU13" s="108" t="s">
        <v>46</v>
      </c>
      <c r="AV13" s="109"/>
      <c r="AW13" s="109"/>
      <c r="AX13" s="109"/>
      <c r="AY13" s="110" t="s">
        <v>75</v>
      </c>
      <c r="AZ13" s="111"/>
      <c r="BA13" s="111"/>
      <c r="BB13" s="111"/>
      <c r="BC13" s="111"/>
      <c r="BD13" s="111"/>
      <c r="BE13" s="111"/>
      <c r="BF13" s="111"/>
      <c r="BG13" s="111"/>
      <c r="BH13" s="111"/>
      <c r="BI13" s="111"/>
      <c r="BJ13" s="111"/>
      <c r="BK13" s="111"/>
      <c r="BL13" s="111"/>
      <c r="BM13" s="112"/>
      <c r="BN13" s="113">
        <v>-72387</v>
      </c>
      <c r="BO13" s="114"/>
      <c r="BP13" s="114"/>
      <c r="BQ13" s="114"/>
      <c r="BR13" s="114"/>
      <c r="BS13" s="114"/>
      <c r="BT13" s="114"/>
      <c r="BU13" s="115"/>
      <c r="BV13" s="113">
        <v>-212536</v>
      </c>
      <c r="BW13" s="114"/>
      <c r="BX13" s="114"/>
      <c r="BY13" s="114"/>
      <c r="BZ13" s="114"/>
      <c r="CA13" s="114"/>
      <c r="CB13" s="114"/>
      <c r="CC13" s="115"/>
      <c r="CD13" s="116" t="s">
        <v>76</v>
      </c>
      <c r="CE13" s="117"/>
      <c r="CF13" s="117"/>
      <c r="CG13" s="117"/>
      <c r="CH13" s="117"/>
      <c r="CI13" s="117"/>
      <c r="CJ13" s="117"/>
      <c r="CK13" s="117"/>
      <c r="CL13" s="117"/>
      <c r="CM13" s="117"/>
      <c r="CN13" s="117"/>
      <c r="CO13" s="117"/>
      <c r="CP13" s="117"/>
      <c r="CQ13" s="117"/>
      <c r="CR13" s="117"/>
      <c r="CS13" s="118"/>
      <c r="CT13" s="119">
        <v>10</v>
      </c>
      <c r="CU13" s="120"/>
      <c r="CV13" s="120"/>
      <c r="CW13" s="120"/>
      <c r="CX13" s="120"/>
      <c r="CY13" s="120"/>
      <c r="CZ13" s="120"/>
      <c r="DA13" s="121"/>
      <c r="DB13" s="119">
        <v>9.8000000000000007</v>
      </c>
      <c r="DC13" s="120"/>
      <c r="DD13" s="120"/>
      <c r="DE13" s="120"/>
      <c r="DF13" s="120"/>
      <c r="DG13" s="120"/>
      <c r="DH13" s="120"/>
      <c r="DI13" s="121"/>
    </row>
    <row r="14" spans="1:119" ht="18.75" customHeight="1" thickBot="1" x14ac:dyDescent="0.2">
      <c r="A14" s="63"/>
      <c r="B14" s="189"/>
      <c r="C14" s="190"/>
      <c r="D14" s="190"/>
      <c r="E14" s="190"/>
      <c r="F14" s="190"/>
      <c r="G14" s="190"/>
      <c r="H14" s="190"/>
      <c r="I14" s="190"/>
      <c r="J14" s="190"/>
      <c r="K14" s="191"/>
      <c r="L14" s="200" t="s">
        <v>77</v>
      </c>
      <c r="M14" s="201"/>
      <c r="N14" s="201"/>
      <c r="O14" s="201"/>
      <c r="P14" s="201"/>
      <c r="Q14" s="202"/>
      <c r="R14" s="196">
        <v>75385</v>
      </c>
      <c r="S14" s="197"/>
      <c r="T14" s="197"/>
      <c r="U14" s="197"/>
      <c r="V14" s="198"/>
      <c r="W14" s="85"/>
      <c r="X14" s="86"/>
      <c r="Y14" s="86"/>
      <c r="Z14" s="86"/>
      <c r="AA14" s="86"/>
      <c r="AB14" s="101"/>
      <c r="AC14" s="203">
        <v>4.5999999999999996</v>
      </c>
      <c r="AD14" s="204"/>
      <c r="AE14" s="204"/>
      <c r="AF14" s="204"/>
      <c r="AG14" s="205"/>
      <c r="AH14" s="203">
        <v>5.6</v>
      </c>
      <c r="AI14" s="204"/>
      <c r="AJ14" s="204"/>
      <c r="AK14" s="204"/>
      <c r="AL14" s="206"/>
      <c r="AM14" s="105"/>
      <c r="AN14" s="106"/>
      <c r="AO14" s="106"/>
      <c r="AP14" s="106"/>
      <c r="AQ14" s="106"/>
      <c r="AR14" s="106"/>
      <c r="AS14" s="106"/>
      <c r="AT14" s="107"/>
      <c r="AU14" s="108"/>
      <c r="AV14" s="109"/>
      <c r="AW14" s="109"/>
      <c r="AX14" s="109"/>
      <c r="AY14" s="110"/>
      <c r="AZ14" s="111"/>
      <c r="BA14" s="111"/>
      <c r="BB14" s="111"/>
      <c r="BC14" s="111"/>
      <c r="BD14" s="111"/>
      <c r="BE14" s="111"/>
      <c r="BF14" s="111"/>
      <c r="BG14" s="111"/>
      <c r="BH14" s="111"/>
      <c r="BI14" s="111"/>
      <c r="BJ14" s="111"/>
      <c r="BK14" s="111"/>
      <c r="BL14" s="111"/>
      <c r="BM14" s="112"/>
      <c r="BN14" s="113"/>
      <c r="BO14" s="114"/>
      <c r="BP14" s="114"/>
      <c r="BQ14" s="114"/>
      <c r="BR14" s="114"/>
      <c r="BS14" s="114"/>
      <c r="BT14" s="114"/>
      <c r="BU14" s="115"/>
      <c r="BV14" s="113"/>
      <c r="BW14" s="114"/>
      <c r="BX14" s="114"/>
      <c r="BY14" s="114"/>
      <c r="BZ14" s="114"/>
      <c r="CA14" s="114"/>
      <c r="CB14" s="114"/>
      <c r="CC14" s="115"/>
      <c r="CD14" s="207" t="s">
        <v>78</v>
      </c>
      <c r="CE14" s="208"/>
      <c r="CF14" s="208"/>
      <c r="CG14" s="208"/>
      <c r="CH14" s="208"/>
      <c r="CI14" s="208"/>
      <c r="CJ14" s="208"/>
      <c r="CK14" s="208"/>
      <c r="CL14" s="208"/>
      <c r="CM14" s="208"/>
      <c r="CN14" s="208"/>
      <c r="CO14" s="208"/>
      <c r="CP14" s="208"/>
      <c r="CQ14" s="208"/>
      <c r="CR14" s="208"/>
      <c r="CS14" s="209"/>
      <c r="CT14" s="210">
        <v>28.3</v>
      </c>
      <c r="CU14" s="211"/>
      <c r="CV14" s="211"/>
      <c r="CW14" s="211"/>
      <c r="CX14" s="211"/>
      <c r="CY14" s="211"/>
      <c r="CZ14" s="211"/>
      <c r="DA14" s="212"/>
      <c r="DB14" s="210">
        <v>28.2</v>
      </c>
      <c r="DC14" s="211"/>
      <c r="DD14" s="211"/>
      <c r="DE14" s="211"/>
      <c r="DF14" s="211"/>
      <c r="DG14" s="211"/>
      <c r="DH14" s="211"/>
      <c r="DI14" s="212"/>
    </row>
    <row r="15" spans="1:119" ht="18.75" customHeight="1" x14ac:dyDescent="0.15">
      <c r="A15" s="63"/>
      <c r="B15" s="189"/>
      <c r="C15" s="190"/>
      <c r="D15" s="190"/>
      <c r="E15" s="190"/>
      <c r="F15" s="190"/>
      <c r="G15" s="190"/>
      <c r="H15" s="190"/>
      <c r="I15" s="190"/>
      <c r="J15" s="190"/>
      <c r="K15" s="191"/>
      <c r="L15" s="192"/>
      <c r="M15" s="193" t="s">
        <v>72</v>
      </c>
      <c r="N15" s="194"/>
      <c r="O15" s="194"/>
      <c r="P15" s="194"/>
      <c r="Q15" s="195"/>
      <c r="R15" s="196">
        <v>74100</v>
      </c>
      <c r="S15" s="197"/>
      <c r="T15" s="197"/>
      <c r="U15" s="197"/>
      <c r="V15" s="198"/>
      <c r="W15" s="127" t="s">
        <v>79</v>
      </c>
      <c r="X15" s="128"/>
      <c r="Y15" s="128"/>
      <c r="Z15" s="128"/>
      <c r="AA15" s="128"/>
      <c r="AB15" s="123"/>
      <c r="AC15" s="159">
        <v>10734</v>
      </c>
      <c r="AD15" s="160"/>
      <c r="AE15" s="160"/>
      <c r="AF15" s="160"/>
      <c r="AG15" s="199"/>
      <c r="AH15" s="159">
        <v>10927</v>
      </c>
      <c r="AI15" s="160"/>
      <c r="AJ15" s="160"/>
      <c r="AK15" s="160"/>
      <c r="AL15" s="161"/>
      <c r="AM15" s="105"/>
      <c r="AN15" s="106"/>
      <c r="AO15" s="106"/>
      <c r="AP15" s="106"/>
      <c r="AQ15" s="106"/>
      <c r="AR15" s="106"/>
      <c r="AS15" s="106"/>
      <c r="AT15" s="107"/>
      <c r="AU15" s="108"/>
      <c r="AV15" s="109"/>
      <c r="AW15" s="109"/>
      <c r="AX15" s="109"/>
      <c r="AY15" s="88" t="s">
        <v>80</v>
      </c>
      <c r="AZ15" s="89"/>
      <c r="BA15" s="89"/>
      <c r="BB15" s="89"/>
      <c r="BC15" s="89"/>
      <c r="BD15" s="89"/>
      <c r="BE15" s="89"/>
      <c r="BF15" s="89"/>
      <c r="BG15" s="89"/>
      <c r="BH15" s="89"/>
      <c r="BI15" s="89"/>
      <c r="BJ15" s="89"/>
      <c r="BK15" s="89"/>
      <c r="BL15" s="89"/>
      <c r="BM15" s="90"/>
      <c r="BN15" s="91">
        <v>11536352</v>
      </c>
      <c r="BO15" s="92"/>
      <c r="BP15" s="92"/>
      <c r="BQ15" s="92"/>
      <c r="BR15" s="92"/>
      <c r="BS15" s="92"/>
      <c r="BT15" s="92"/>
      <c r="BU15" s="93"/>
      <c r="BV15" s="91">
        <v>11200118</v>
      </c>
      <c r="BW15" s="92"/>
      <c r="BX15" s="92"/>
      <c r="BY15" s="92"/>
      <c r="BZ15" s="92"/>
      <c r="CA15" s="92"/>
      <c r="CB15" s="92"/>
      <c r="CC15" s="93"/>
      <c r="CD15" s="213" t="s">
        <v>81</v>
      </c>
      <c r="CE15" s="214"/>
      <c r="CF15" s="214"/>
      <c r="CG15" s="214"/>
      <c r="CH15" s="214"/>
      <c r="CI15" s="214"/>
      <c r="CJ15" s="214"/>
      <c r="CK15" s="214"/>
      <c r="CL15" s="214"/>
      <c r="CM15" s="214"/>
      <c r="CN15" s="214"/>
      <c r="CO15" s="214"/>
      <c r="CP15" s="214"/>
      <c r="CQ15" s="214"/>
      <c r="CR15" s="214"/>
      <c r="CS15" s="215"/>
      <c r="CT15" s="216"/>
      <c r="CU15" s="217"/>
      <c r="CV15" s="217"/>
      <c r="CW15" s="217"/>
      <c r="CX15" s="217"/>
      <c r="CY15" s="217"/>
      <c r="CZ15" s="217"/>
      <c r="DA15" s="218"/>
      <c r="DB15" s="216"/>
      <c r="DC15" s="217"/>
      <c r="DD15" s="217"/>
      <c r="DE15" s="217"/>
      <c r="DF15" s="217"/>
      <c r="DG15" s="217"/>
      <c r="DH15" s="217"/>
      <c r="DI15" s="218"/>
    </row>
    <row r="16" spans="1:119" ht="18.75" customHeight="1" x14ac:dyDescent="0.15">
      <c r="A16" s="63"/>
      <c r="B16" s="189"/>
      <c r="C16" s="190"/>
      <c r="D16" s="190"/>
      <c r="E16" s="190"/>
      <c r="F16" s="190"/>
      <c r="G16" s="190"/>
      <c r="H16" s="190"/>
      <c r="I16" s="190"/>
      <c r="J16" s="190"/>
      <c r="K16" s="191"/>
      <c r="L16" s="200" t="s">
        <v>82</v>
      </c>
      <c r="M16" s="219"/>
      <c r="N16" s="219"/>
      <c r="O16" s="219"/>
      <c r="P16" s="219"/>
      <c r="Q16" s="220"/>
      <c r="R16" s="221" t="s">
        <v>83</v>
      </c>
      <c r="S16" s="222"/>
      <c r="T16" s="222"/>
      <c r="U16" s="222"/>
      <c r="V16" s="223"/>
      <c r="W16" s="85"/>
      <c r="X16" s="86"/>
      <c r="Y16" s="86"/>
      <c r="Z16" s="86"/>
      <c r="AA16" s="86"/>
      <c r="AB16" s="101"/>
      <c r="AC16" s="203">
        <v>29.5</v>
      </c>
      <c r="AD16" s="204"/>
      <c r="AE16" s="204"/>
      <c r="AF16" s="204"/>
      <c r="AG16" s="205"/>
      <c r="AH16" s="203">
        <v>29.1</v>
      </c>
      <c r="AI16" s="204"/>
      <c r="AJ16" s="204"/>
      <c r="AK16" s="204"/>
      <c r="AL16" s="206"/>
      <c r="AM16" s="105"/>
      <c r="AN16" s="106"/>
      <c r="AO16" s="106"/>
      <c r="AP16" s="106"/>
      <c r="AQ16" s="106"/>
      <c r="AR16" s="106"/>
      <c r="AS16" s="106"/>
      <c r="AT16" s="107"/>
      <c r="AU16" s="108"/>
      <c r="AV16" s="109"/>
      <c r="AW16" s="109"/>
      <c r="AX16" s="109"/>
      <c r="AY16" s="110" t="s">
        <v>84</v>
      </c>
      <c r="AZ16" s="111"/>
      <c r="BA16" s="111"/>
      <c r="BB16" s="111"/>
      <c r="BC16" s="111"/>
      <c r="BD16" s="111"/>
      <c r="BE16" s="111"/>
      <c r="BF16" s="111"/>
      <c r="BG16" s="111"/>
      <c r="BH16" s="111"/>
      <c r="BI16" s="111"/>
      <c r="BJ16" s="111"/>
      <c r="BK16" s="111"/>
      <c r="BL16" s="111"/>
      <c r="BM16" s="112"/>
      <c r="BN16" s="113">
        <v>22154004</v>
      </c>
      <c r="BO16" s="114"/>
      <c r="BP16" s="114"/>
      <c r="BQ16" s="114"/>
      <c r="BR16" s="114"/>
      <c r="BS16" s="114"/>
      <c r="BT16" s="114"/>
      <c r="BU16" s="115"/>
      <c r="BV16" s="113">
        <v>21662233</v>
      </c>
      <c r="BW16" s="114"/>
      <c r="BX16" s="114"/>
      <c r="BY16" s="114"/>
      <c r="BZ16" s="114"/>
      <c r="CA16" s="114"/>
      <c r="CB16" s="114"/>
      <c r="CC16" s="115"/>
      <c r="CD16" s="224"/>
      <c r="CE16" s="225"/>
      <c r="CF16" s="225"/>
      <c r="CG16" s="225"/>
      <c r="CH16" s="225"/>
      <c r="CI16" s="225"/>
      <c r="CJ16" s="225"/>
      <c r="CK16" s="225"/>
      <c r="CL16" s="225"/>
      <c r="CM16" s="225"/>
      <c r="CN16" s="225"/>
      <c r="CO16" s="225"/>
      <c r="CP16" s="225"/>
      <c r="CQ16" s="225"/>
      <c r="CR16" s="225"/>
      <c r="CS16" s="226"/>
      <c r="CT16" s="119"/>
      <c r="CU16" s="120"/>
      <c r="CV16" s="120"/>
      <c r="CW16" s="120"/>
      <c r="CX16" s="120"/>
      <c r="CY16" s="120"/>
      <c r="CZ16" s="120"/>
      <c r="DA16" s="121"/>
      <c r="DB16" s="119"/>
      <c r="DC16" s="120"/>
      <c r="DD16" s="120"/>
      <c r="DE16" s="120"/>
      <c r="DF16" s="120"/>
      <c r="DG16" s="120"/>
      <c r="DH16" s="120"/>
      <c r="DI16" s="121"/>
    </row>
    <row r="17" spans="1:113" ht="18.75" customHeight="1" thickBot="1" x14ac:dyDescent="0.2">
      <c r="A17" s="63"/>
      <c r="B17" s="227"/>
      <c r="C17" s="228"/>
      <c r="D17" s="228"/>
      <c r="E17" s="228"/>
      <c r="F17" s="228"/>
      <c r="G17" s="228"/>
      <c r="H17" s="228"/>
      <c r="I17" s="228"/>
      <c r="J17" s="228"/>
      <c r="K17" s="229"/>
      <c r="L17" s="230"/>
      <c r="M17" s="231" t="s">
        <v>85</v>
      </c>
      <c r="N17" s="232"/>
      <c r="O17" s="232"/>
      <c r="P17" s="232"/>
      <c r="Q17" s="233"/>
      <c r="R17" s="221" t="s">
        <v>86</v>
      </c>
      <c r="S17" s="222"/>
      <c r="T17" s="222"/>
      <c r="U17" s="222"/>
      <c r="V17" s="223"/>
      <c r="W17" s="127" t="s">
        <v>87</v>
      </c>
      <c r="X17" s="128"/>
      <c r="Y17" s="128"/>
      <c r="Z17" s="128"/>
      <c r="AA17" s="128"/>
      <c r="AB17" s="123"/>
      <c r="AC17" s="159">
        <v>24052</v>
      </c>
      <c r="AD17" s="160"/>
      <c r="AE17" s="160"/>
      <c r="AF17" s="160"/>
      <c r="AG17" s="199"/>
      <c r="AH17" s="159">
        <v>24532</v>
      </c>
      <c r="AI17" s="160"/>
      <c r="AJ17" s="160"/>
      <c r="AK17" s="160"/>
      <c r="AL17" s="161"/>
      <c r="AM17" s="105"/>
      <c r="AN17" s="106"/>
      <c r="AO17" s="106"/>
      <c r="AP17" s="106"/>
      <c r="AQ17" s="106"/>
      <c r="AR17" s="106"/>
      <c r="AS17" s="106"/>
      <c r="AT17" s="107"/>
      <c r="AU17" s="108"/>
      <c r="AV17" s="109"/>
      <c r="AW17" s="109"/>
      <c r="AX17" s="109"/>
      <c r="AY17" s="110" t="s">
        <v>88</v>
      </c>
      <c r="AZ17" s="111"/>
      <c r="BA17" s="111"/>
      <c r="BB17" s="111"/>
      <c r="BC17" s="111"/>
      <c r="BD17" s="111"/>
      <c r="BE17" s="111"/>
      <c r="BF17" s="111"/>
      <c r="BG17" s="111"/>
      <c r="BH17" s="111"/>
      <c r="BI17" s="111"/>
      <c r="BJ17" s="111"/>
      <c r="BK17" s="111"/>
      <c r="BL17" s="111"/>
      <c r="BM17" s="112"/>
      <c r="BN17" s="113">
        <v>14585455</v>
      </c>
      <c r="BO17" s="114"/>
      <c r="BP17" s="114"/>
      <c r="BQ17" s="114"/>
      <c r="BR17" s="114"/>
      <c r="BS17" s="114"/>
      <c r="BT17" s="114"/>
      <c r="BU17" s="115"/>
      <c r="BV17" s="113">
        <v>14140316</v>
      </c>
      <c r="BW17" s="114"/>
      <c r="BX17" s="114"/>
      <c r="BY17" s="114"/>
      <c r="BZ17" s="114"/>
      <c r="CA17" s="114"/>
      <c r="CB17" s="114"/>
      <c r="CC17" s="115"/>
      <c r="CD17" s="224"/>
      <c r="CE17" s="225"/>
      <c r="CF17" s="225"/>
      <c r="CG17" s="225"/>
      <c r="CH17" s="225"/>
      <c r="CI17" s="225"/>
      <c r="CJ17" s="225"/>
      <c r="CK17" s="225"/>
      <c r="CL17" s="225"/>
      <c r="CM17" s="225"/>
      <c r="CN17" s="225"/>
      <c r="CO17" s="225"/>
      <c r="CP17" s="225"/>
      <c r="CQ17" s="225"/>
      <c r="CR17" s="225"/>
      <c r="CS17" s="226"/>
      <c r="CT17" s="119"/>
      <c r="CU17" s="120"/>
      <c r="CV17" s="120"/>
      <c r="CW17" s="120"/>
      <c r="CX17" s="120"/>
      <c r="CY17" s="120"/>
      <c r="CZ17" s="120"/>
      <c r="DA17" s="121"/>
      <c r="DB17" s="119"/>
      <c r="DC17" s="120"/>
      <c r="DD17" s="120"/>
      <c r="DE17" s="120"/>
      <c r="DF17" s="120"/>
      <c r="DG17" s="120"/>
      <c r="DH17" s="120"/>
      <c r="DI17" s="121"/>
    </row>
    <row r="18" spans="1:113" ht="18.75" customHeight="1" thickBot="1" x14ac:dyDescent="0.2">
      <c r="A18" s="63"/>
      <c r="B18" s="234" t="s">
        <v>89</v>
      </c>
      <c r="C18" s="151"/>
      <c r="D18" s="151"/>
      <c r="E18" s="235"/>
      <c r="F18" s="235"/>
      <c r="G18" s="235"/>
      <c r="H18" s="235"/>
      <c r="I18" s="235"/>
      <c r="J18" s="235"/>
      <c r="K18" s="235"/>
      <c r="L18" s="236">
        <v>552.54</v>
      </c>
      <c r="M18" s="236"/>
      <c r="N18" s="236"/>
      <c r="O18" s="236"/>
      <c r="P18" s="236"/>
      <c r="Q18" s="236"/>
      <c r="R18" s="237"/>
      <c r="S18" s="237"/>
      <c r="T18" s="237"/>
      <c r="U18" s="237"/>
      <c r="V18" s="238"/>
      <c r="W18" s="143"/>
      <c r="X18" s="144"/>
      <c r="Y18" s="144"/>
      <c r="Z18" s="144"/>
      <c r="AA18" s="144"/>
      <c r="AB18" s="139"/>
      <c r="AC18" s="239">
        <v>66</v>
      </c>
      <c r="AD18" s="240"/>
      <c r="AE18" s="240"/>
      <c r="AF18" s="240"/>
      <c r="AG18" s="241"/>
      <c r="AH18" s="239">
        <v>65.3</v>
      </c>
      <c r="AI18" s="240"/>
      <c r="AJ18" s="240"/>
      <c r="AK18" s="240"/>
      <c r="AL18" s="242"/>
      <c r="AM18" s="105"/>
      <c r="AN18" s="106"/>
      <c r="AO18" s="106"/>
      <c r="AP18" s="106"/>
      <c r="AQ18" s="106"/>
      <c r="AR18" s="106"/>
      <c r="AS18" s="106"/>
      <c r="AT18" s="107"/>
      <c r="AU18" s="108"/>
      <c r="AV18" s="109"/>
      <c r="AW18" s="109"/>
      <c r="AX18" s="109"/>
      <c r="AY18" s="110" t="s">
        <v>90</v>
      </c>
      <c r="AZ18" s="111"/>
      <c r="BA18" s="111"/>
      <c r="BB18" s="111"/>
      <c r="BC18" s="111"/>
      <c r="BD18" s="111"/>
      <c r="BE18" s="111"/>
      <c r="BF18" s="111"/>
      <c r="BG18" s="111"/>
      <c r="BH18" s="111"/>
      <c r="BI18" s="111"/>
      <c r="BJ18" s="111"/>
      <c r="BK18" s="111"/>
      <c r="BL18" s="111"/>
      <c r="BM18" s="112"/>
      <c r="BN18" s="113">
        <v>25622856</v>
      </c>
      <c r="BO18" s="114"/>
      <c r="BP18" s="114"/>
      <c r="BQ18" s="114"/>
      <c r="BR18" s="114"/>
      <c r="BS18" s="114"/>
      <c r="BT18" s="114"/>
      <c r="BU18" s="115"/>
      <c r="BV18" s="113">
        <v>24437514</v>
      </c>
      <c r="BW18" s="114"/>
      <c r="BX18" s="114"/>
      <c r="BY18" s="114"/>
      <c r="BZ18" s="114"/>
      <c r="CA18" s="114"/>
      <c r="CB18" s="114"/>
      <c r="CC18" s="115"/>
      <c r="CD18" s="224"/>
      <c r="CE18" s="225"/>
      <c r="CF18" s="225"/>
      <c r="CG18" s="225"/>
      <c r="CH18" s="225"/>
      <c r="CI18" s="225"/>
      <c r="CJ18" s="225"/>
      <c r="CK18" s="225"/>
      <c r="CL18" s="225"/>
      <c r="CM18" s="225"/>
      <c r="CN18" s="225"/>
      <c r="CO18" s="225"/>
      <c r="CP18" s="225"/>
      <c r="CQ18" s="225"/>
      <c r="CR18" s="225"/>
      <c r="CS18" s="226"/>
      <c r="CT18" s="119"/>
      <c r="CU18" s="120"/>
      <c r="CV18" s="120"/>
      <c r="CW18" s="120"/>
      <c r="CX18" s="120"/>
      <c r="CY18" s="120"/>
      <c r="CZ18" s="120"/>
      <c r="DA18" s="121"/>
      <c r="DB18" s="119"/>
      <c r="DC18" s="120"/>
      <c r="DD18" s="120"/>
      <c r="DE18" s="120"/>
      <c r="DF18" s="120"/>
      <c r="DG18" s="120"/>
      <c r="DH18" s="120"/>
      <c r="DI18" s="121"/>
    </row>
    <row r="19" spans="1:113" ht="18.75" customHeight="1" thickBot="1" x14ac:dyDescent="0.2">
      <c r="A19" s="63"/>
      <c r="B19" s="234" t="s">
        <v>91</v>
      </c>
      <c r="C19" s="151"/>
      <c r="D19" s="151"/>
      <c r="E19" s="235"/>
      <c r="F19" s="235"/>
      <c r="G19" s="235"/>
      <c r="H19" s="235"/>
      <c r="I19" s="235"/>
      <c r="J19" s="235"/>
      <c r="K19" s="235"/>
      <c r="L19" s="243">
        <v>140</v>
      </c>
      <c r="M19" s="243"/>
      <c r="N19" s="243"/>
      <c r="O19" s="243"/>
      <c r="P19" s="243"/>
      <c r="Q19" s="243"/>
      <c r="R19" s="244"/>
      <c r="S19" s="244"/>
      <c r="T19" s="244"/>
      <c r="U19" s="244"/>
      <c r="V19" s="245"/>
      <c r="W19" s="71"/>
      <c r="X19" s="72"/>
      <c r="Y19" s="72"/>
      <c r="Z19" s="72"/>
      <c r="AA19" s="72"/>
      <c r="AB19" s="72"/>
      <c r="AC19" s="246"/>
      <c r="AD19" s="246"/>
      <c r="AE19" s="246"/>
      <c r="AF19" s="246"/>
      <c r="AG19" s="246"/>
      <c r="AH19" s="246"/>
      <c r="AI19" s="246"/>
      <c r="AJ19" s="246"/>
      <c r="AK19" s="246"/>
      <c r="AL19" s="247"/>
      <c r="AM19" s="105"/>
      <c r="AN19" s="106"/>
      <c r="AO19" s="106"/>
      <c r="AP19" s="106"/>
      <c r="AQ19" s="106"/>
      <c r="AR19" s="106"/>
      <c r="AS19" s="106"/>
      <c r="AT19" s="107"/>
      <c r="AU19" s="108"/>
      <c r="AV19" s="109"/>
      <c r="AW19" s="109"/>
      <c r="AX19" s="109"/>
      <c r="AY19" s="110" t="s">
        <v>92</v>
      </c>
      <c r="AZ19" s="111"/>
      <c r="BA19" s="111"/>
      <c r="BB19" s="111"/>
      <c r="BC19" s="111"/>
      <c r="BD19" s="111"/>
      <c r="BE19" s="111"/>
      <c r="BF19" s="111"/>
      <c r="BG19" s="111"/>
      <c r="BH19" s="111"/>
      <c r="BI19" s="111"/>
      <c r="BJ19" s="111"/>
      <c r="BK19" s="111"/>
      <c r="BL19" s="111"/>
      <c r="BM19" s="112"/>
      <c r="BN19" s="113">
        <v>31096270</v>
      </c>
      <c r="BO19" s="114"/>
      <c r="BP19" s="114"/>
      <c r="BQ19" s="114"/>
      <c r="BR19" s="114"/>
      <c r="BS19" s="114"/>
      <c r="BT19" s="114"/>
      <c r="BU19" s="115"/>
      <c r="BV19" s="113">
        <v>31588435</v>
      </c>
      <c r="BW19" s="114"/>
      <c r="BX19" s="114"/>
      <c r="BY19" s="114"/>
      <c r="BZ19" s="114"/>
      <c r="CA19" s="114"/>
      <c r="CB19" s="114"/>
      <c r="CC19" s="115"/>
      <c r="CD19" s="224"/>
      <c r="CE19" s="225"/>
      <c r="CF19" s="225"/>
      <c r="CG19" s="225"/>
      <c r="CH19" s="225"/>
      <c r="CI19" s="225"/>
      <c r="CJ19" s="225"/>
      <c r="CK19" s="225"/>
      <c r="CL19" s="225"/>
      <c r="CM19" s="225"/>
      <c r="CN19" s="225"/>
      <c r="CO19" s="225"/>
      <c r="CP19" s="225"/>
      <c r="CQ19" s="225"/>
      <c r="CR19" s="225"/>
      <c r="CS19" s="226"/>
      <c r="CT19" s="119"/>
      <c r="CU19" s="120"/>
      <c r="CV19" s="120"/>
      <c r="CW19" s="120"/>
      <c r="CX19" s="120"/>
      <c r="CY19" s="120"/>
      <c r="CZ19" s="120"/>
      <c r="DA19" s="121"/>
      <c r="DB19" s="119"/>
      <c r="DC19" s="120"/>
      <c r="DD19" s="120"/>
      <c r="DE19" s="120"/>
      <c r="DF19" s="120"/>
      <c r="DG19" s="120"/>
      <c r="DH19" s="120"/>
      <c r="DI19" s="121"/>
    </row>
    <row r="20" spans="1:113" ht="18.75" customHeight="1" thickBot="1" x14ac:dyDescent="0.2">
      <c r="A20" s="63"/>
      <c r="B20" s="234" t="s">
        <v>93</v>
      </c>
      <c r="C20" s="151"/>
      <c r="D20" s="151"/>
      <c r="E20" s="235"/>
      <c r="F20" s="235"/>
      <c r="G20" s="235"/>
      <c r="H20" s="235"/>
      <c r="I20" s="235"/>
      <c r="J20" s="235"/>
      <c r="K20" s="235"/>
      <c r="L20" s="243">
        <v>33632</v>
      </c>
      <c r="M20" s="243"/>
      <c r="N20" s="243"/>
      <c r="O20" s="243"/>
      <c r="P20" s="243"/>
      <c r="Q20" s="243"/>
      <c r="R20" s="244"/>
      <c r="S20" s="244"/>
      <c r="T20" s="244"/>
      <c r="U20" s="244"/>
      <c r="V20" s="245"/>
      <c r="W20" s="143"/>
      <c r="X20" s="144"/>
      <c r="Y20" s="144"/>
      <c r="Z20" s="144"/>
      <c r="AA20" s="144"/>
      <c r="AB20" s="144"/>
      <c r="AC20" s="248"/>
      <c r="AD20" s="248"/>
      <c r="AE20" s="248"/>
      <c r="AF20" s="248"/>
      <c r="AG20" s="248"/>
      <c r="AH20" s="248"/>
      <c r="AI20" s="248"/>
      <c r="AJ20" s="248"/>
      <c r="AK20" s="248"/>
      <c r="AL20" s="249"/>
      <c r="AM20" s="250"/>
      <c r="AN20" s="169"/>
      <c r="AO20" s="169"/>
      <c r="AP20" s="169"/>
      <c r="AQ20" s="169"/>
      <c r="AR20" s="169"/>
      <c r="AS20" s="169"/>
      <c r="AT20" s="170"/>
      <c r="AU20" s="251"/>
      <c r="AV20" s="252"/>
      <c r="AW20" s="252"/>
      <c r="AX20" s="253"/>
      <c r="AY20" s="110"/>
      <c r="AZ20" s="111"/>
      <c r="BA20" s="111"/>
      <c r="BB20" s="111"/>
      <c r="BC20" s="111"/>
      <c r="BD20" s="111"/>
      <c r="BE20" s="111"/>
      <c r="BF20" s="111"/>
      <c r="BG20" s="111"/>
      <c r="BH20" s="111"/>
      <c r="BI20" s="111"/>
      <c r="BJ20" s="111"/>
      <c r="BK20" s="111"/>
      <c r="BL20" s="111"/>
      <c r="BM20" s="112"/>
      <c r="BN20" s="113"/>
      <c r="BO20" s="114"/>
      <c r="BP20" s="114"/>
      <c r="BQ20" s="114"/>
      <c r="BR20" s="114"/>
      <c r="BS20" s="114"/>
      <c r="BT20" s="114"/>
      <c r="BU20" s="115"/>
      <c r="BV20" s="113"/>
      <c r="BW20" s="114"/>
      <c r="BX20" s="114"/>
      <c r="BY20" s="114"/>
      <c r="BZ20" s="114"/>
      <c r="CA20" s="114"/>
      <c r="CB20" s="114"/>
      <c r="CC20" s="115"/>
      <c r="CD20" s="224"/>
      <c r="CE20" s="225"/>
      <c r="CF20" s="225"/>
      <c r="CG20" s="225"/>
      <c r="CH20" s="225"/>
      <c r="CI20" s="225"/>
      <c r="CJ20" s="225"/>
      <c r="CK20" s="225"/>
      <c r="CL20" s="225"/>
      <c r="CM20" s="225"/>
      <c r="CN20" s="225"/>
      <c r="CO20" s="225"/>
      <c r="CP20" s="225"/>
      <c r="CQ20" s="225"/>
      <c r="CR20" s="225"/>
      <c r="CS20" s="226"/>
      <c r="CT20" s="119"/>
      <c r="CU20" s="120"/>
      <c r="CV20" s="120"/>
      <c r="CW20" s="120"/>
      <c r="CX20" s="120"/>
      <c r="CY20" s="120"/>
      <c r="CZ20" s="120"/>
      <c r="DA20" s="121"/>
      <c r="DB20" s="119"/>
      <c r="DC20" s="120"/>
      <c r="DD20" s="120"/>
      <c r="DE20" s="120"/>
      <c r="DF20" s="120"/>
      <c r="DG20" s="120"/>
      <c r="DH20" s="120"/>
      <c r="DI20" s="121"/>
    </row>
    <row r="21" spans="1:113" ht="18.75" customHeight="1" thickBot="1" x14ac:dyDescent="0.2">
      <c r="A21" s="63"/>
      <c r="B21" s="254" t="s">
        <v>94</v>
      </c>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255"/>
      <c r="AM21" s="255"/>
      <c r="AN21" s="255"/>
      <c r="AO21" s="255"/>
      <c r="AP21" s="255"/>
      <c r="AQ21" s="255"/>
      <c r="AR21" s="255"/>
      <c r="AS21" s="255"/>
      <c r="AT21" s="255"/>
      <c r="AU21" s="255"/>
      <c r="AV21" s="255"/>
      <c r="AW21" s="255"/>
      <c r="AX21" s="256"/>
      <c r="AY21" s="257"/>
      <c r="AZ21" s="258"/>
      <c r="BA21" s="258"/>
      <c r="BB21" s="258"/>
      <c r="BC21" s="258"/>
      <c r="BD21" s="258"/>
      <c r="BE21" s="258"/>
      <c r="BF21" s="258"/>
      <c r="BG21" s="258"/>
      <c r="BH21" s="258"/>
      <c r="BI21" s="258"/>
      <c r="BJ21" s="258"/>
      <c r="BK21" s="258"/>
      <c r="BL21" s="258"/>
      <c r="BM21" s="259"/>
      <c r="BN21" s="260"/>
      <c r="BO21" s="261"/>
      <c r="BP21" s="261"/>
      <c r="BQ21" s="261"/>
      <c r="BR21" s="261"/>
      <c r="BS21" s="261"/>
      <c r="BT21" s="261"/>
      <c r="BU21" s="262"/>
      <c r="BV21" s="260"/>
      <c r="BW21" s="261"/>
      <c r="BX21" s="261"/>
      <c r="BY21" s="261"/>
      <c r="BZ21" s="261"/>
      <c r="CA21" s="261"/>
      <c r="CB21" s="261"/>
      <c r="CC21" s="262"/>
      <c r="CD21" s="224"/>
      <c r="CE21" s="225"/>
      <c r="CF21" s="225"/>
      <c r="CG21" s="225"/>
      <c r="CH21" s="225"/>
      <c r="CI21" s="225"/>
      <c r="CJ21" s="225"/>
      <c r="CK21" s="225"/>
      <c r="CL21" s="225"/>
      <c r="CM21" s="225"/>
      <c r="CN21" s="225"/>
      <c r="CO21" s="225"/>
      <c r="CP21" s="225"/>
      <c r="CQ21" s="225"/>
      <c r="CR21" s="225"/>
      <c r="CS21" s="226"/>
      <c r="CT21" s="119"/>
      <c r="CU21" s="120"/>
      <c r="CV21" s="120"/>
      <c r="CW21" s="120"/>
      <c r="CX21" s="120"/>
      <c r="CY21" s="120"/>
      <c r="CZ21" s="120"/>
      <c r="DA21" s="121"/>
      <c r="DB21" s="119"/>
      <c r="DC21" s="120"/>
      <c r="DD21" s="120"/>
      <c r="DE21" s="120"/>
      <c r="DF21" s="120"/>
      <c r="DG21" s="120"/>
      <c r="DH21" s="120"/>
      <c r="DI21" s="121"/>
    </row>
    <row r="22" spans="1:113" ht="18.75" customHeight="1" x14ac:dyDescent="0.15">
      <c r="A22" s="63"/>
      <c r="B22" s="263" t="s">
        <v>95</v>
      </c>
      <c r="C22" s="264"/>
      <c r="D22" s="265"/>
      <c r="E22" s="125" t="s">
        <v>24</v>
      </c>
      <c r="F22" s="128"/>
      <c r="G22" s="128"/>
      <c r="H22" s="128"/>
      <c r="I22" s="128"/>
      <c r="J22" s="128"/>
      <c r="K22" s="123"/>
      <c r="L22" s="125" t="s">
        <v>96</v>
      </c>
      <c r="M22" s="128"/>
      <c r="N22" s="128"/>
      <c r="O22" s="128"/>
      <c r="P22" s="123"/>
      <c r="Q22" s="266" t="s">
        <v>97</v>
      </c>
      <c r="R22" s="267"/>
      <c r="S22" s="267"/>
      <c r="T22" s="267"/>
      <c r="U22" s="267"/>
      <c r="V22" s="268"/>
      <c r="W22" s="269" t="s">
        <v>98</v>
      </c>
      <c r="X22" s="264"/>
      <c r="Y22" s="265"/>
      <c r="Z22" s="125" t="s">
        <v>24</v>
      </c>
      <c r="AA22" s="128"/>
      <c r="AB22" s="128"/>
      <c r="AC22" s="128"/>
      <c r="AD22" s="128"/>
      <c r="AE22" s="128"/>
      <c r="AF22" s="128"/>
      <c r="AG22" s="123"/>
      <c r="AH22" s="270" t="s">
        <v>99</v>
      </c>
      <c r="AI22" s="128"/>
      <c r="AJ22" s="128"/>
      <c r="AK22" s="128"/>
      <c r="AL22" s="123"/>
      <c r="AM22" s="270" t="s">
        <v>100</v>
      </c>
      <c r="AN22" s="271"/>
      <c r="AO22" s="271"/>
      <c r="AP22" s="271"/>
      <c r="AQ22" s="271"/>
      <c r="AR22" s="272"/>
      <c r="AS22" s="266" t="s">
        <v>97</v>
      </c>
      <c r="AT22" s="267"/>
      <c r="AU22" s="267"/>
      <c r="AV22" s="267"/>
      <c r="AW22" s="267"/>
      <c r="AX22" s="273"/>
      <c r="AY22" s="88" t="s">
        <v>101</v>
      </c>
      <c r="AZ22" s="89"/>
      <c r="BA22" s="89"/>
      <c r="BB22" s="89"/>
      <c r="BC22" s="89"/>
      <c r="BD22" s="89"/>
      <c r="BE22" s="89"/>
      <c r="BF22" s="89"/>
      <c r="BG22" s="89"/>
      <c r="BH22" s="89"/>
      <c r="BI22" s="89"/>
      <c r="BJ22" s="89"/>
      <c r="BK22" s="89"/>
      <c r="BL22" s="89"/>
      <c r="BM22" s="90"/>
      <c r="BN22" s="91">
        <v>44209917</v>
      </c>
      <c r="BO22" s="92"/>
      <c r="BP22" s="92"/>
      <c r="BQ22" s="92"/>
      <c r="BR22" s="92"/>
      <c r="BS22" s="92"/>
      <c r="BT22" s="92"/>
      <c r="BU22" s="93"/>
      <c r="BV22" s="91">
        <v>44993947</v>
      </c>
      <c r="BW22" s="92"/>
      <c r="BX22" s="92"/>
      <c r="BY22" s="92"/>
      <c r="BZ22" s="92"/>
      <c r="CA22" s="92"/>
      <c r="CB22" s="92"/>
      <c r="CC22" s="93"/>
      <c r="CD22" s="224"/>
      <c r="CE22" s="225"/>
      <c r="CF22" s="225"/>
      <c r="CG22" s="225"/>
      <c r="CH22" s="225"/>
      <c r="CI22" s="225"/>
      <c r="CJ22" s="225"/>
      <c r="CK22" s="225"/>
      <c r="CL22" s="225"/>
      <c r="CM22" s="225"/>
      <c r="CN22" s="225"/>
      <c r="CO22" s="225"/>
      <c r="CP22" s="225"/>
      <c r="CQ22" s="225"/>
      <c r="CR22" s="225"/>
      <c r="CS22" s="226"/>
      <c r="CT22" s="119"/>
      <c r="CU22" s="120"/>
      <c r="CV22" s="120"/>
      <c r="CW22" s="120"/>
      <c r="CX22" s="120"/>
      <c r="CY22" s="120"/>
      <c r="CZ22" s="120"/>
      <c r="DA22" s="121"/>
      <c r="DB22" s="119"/>
      <c r="DC22" s="120"/>
      <c r="DD22" s="120"/>
      <c r="DE22" s="120"/>
      <c r="DF22" s="120"/>
      <c r="DG22" s="120"/>
      <c r="DH22" s="120"/>
      <c r="DI22" s="121"/>
    </row>
    <row r="23" spans="1:113" ht="18.75" customHeight="1" x14ac:dyDescent="0.15">
      <c r="A23" s="63"/>
      <c r="B23" s="274"/>
      <c r="C23" s="275"/>
      <c r="D23" s="276"/>
      <c r="E23" s="103"/>
      <c r="F23" s="86"/>
      <c r="G23" s="86"/>
      <c r="H23" s="86"/>
      <c r="I23" s="86"/>
      <c r="J23" s="86"/>
      <c r="K23" s="101"/>
      <c r="L23" s="103"/>
      <c r="M23" s="86"/>
      <c r="N23" s="86"/>
      <c r="O23" s="86"/>
      <c r="P23" s="101"/>
      <c r="Q23" s="277"/>
      <c r="R23" s="278"/>
      <c r="S23" s="278"/>
      <c r="T23" s="278"/>
      <c r="U23" s="278"/>
      <c r="V23" s="279"/>
      <c r="W23" s="280"/>
      <c r="X23" s="275"/>
      <c r="Y23" s="276"/>
      <c r="Z23" s="103"/>
      <c r="AA23" s="86"/>
      <c r="AB23" s="86"/>
      <c r="AC23" s="86"/>
      <c r="AD23" s="86"/>
      <c r="AE23" s="86"/>
      <c r="AF23" s="86"/>
      <c r="AG23" s="101"/>
      <c r="AH23" s="103"/>
      <c r="AI23" s="86"/>
      <c r="AJ23" s="86"/>
      <c r="AK23" s="86"/>
      <c r="AL23" s="101"/>
      <c r="AM23" s="281"/>
      <c r="AN23" s="282"/>
      <c r="AO23" s="282"/>
      <c r="AP23" s="282"/>
      <c r="AQ23" s="282"/>
      <c r="AR23" s="283"/>
      <c r="AS23" s="277"/>
      <c r="AT23" s="278"/>
      <c r="AU23" s="278"/>
      <c r="AV23" s="278"/>
      <c r="AW23" s="278"/>
      <c r="AX23" s="284"/>
      <c r="AY23" s="110" t="s">
        <v>102</v>
      </c>
      <c r="AZ23" s="111"/>
      <c r="BA23" s="111"/>
      <c r="BB23" s="111"/>
      <c r="BC23" s="111"/>
      <c r="BD23" s="111"/>
      <c r="BE23" s="111"/>
      <c r="BF23" s="111"/>
      <c r="BG23" s="111"/>
      <c r="BH23" s="111"/>
      <c r="BI23" s="111"/>
      <c r="BJ23" s="111"/>
      <c r="BK23" s="111"/>
      <c r="BL23" s="111"/>
      <c r="BM23" s="112"/>
      <c r="BN23" s="113">
        <v>33548603</v>
      </c>
      <c r="BO23" s="114"/>
      <c r="BP23" s="114"/>
      <c r="BQ23" s="114"/>
      <c r="BR23" s="114"/>
      <c r="BS23" s="114"/>
      <c r="BT23" s="114"/>
      <c r="BU23" s="115"/>
      <c r="BV23" s="113">
        <v>33449861</v>
      </c>
      <c r="BW23" s="114"/>
      <c r="BX23" s="114"/>
      <c r="BY23" s="114"/>
      <c r="BZ23" s="114"/>
      <c r="CA23" s="114"/>
      <c r="CB23" s="114"/>
      <c r="CC23" s="115"/>
      <c r="CD23" s="224"/>
      <c r="CE23" s="225"/>
      <c r="CF23" s="225"/>
      <c r="CG23" s="225"/>
      <c r="CH23" s="225"/>
      <c r="CI23" s="225"/>
      <c r="CJ23" s="225"/>
      <c r="CK23" s="225"/>
      <c r="CL23" s="225"/>
      <c r="CM23" s="225"/>
      <c r="CN23" s="225"/>
      <c r="CO23" s="225"/>
      <c r="CP23" s="225"/>
      <c r="CQ23" s="225"/>
      <c r="CR23" s="225"/>
      <c r="CS23" s="226"/>
      <c r="CT23" s="119"/>
      <c r="CU23" s="120"/>
      <c r="CV23" s="120"/>
      <c r="CW23" s="120"/>
      <c r="CX23" s="120"/>
      <c r="CY23" s="120"/>
      <c r="CZ23" s="120"/>
      <c r="DA23" s="121"/>
      <c r="DB23" s="119"/>
      <c r="DC23" s="120"/>
      <c r="DD23" s="120"/>
      <c r="DE23" s="120"/>
      <c r="DF23" s="120"/>
      <c r="DG23" s="120"/>
      <c r="DH23" s="120"/>
      <c r="DI23" s="121"/>
    </row>
    <row r="24" spans="1:113" ht="18.75" customHeight="1" thickBot="1" x14ac:dyDescent="0.2">
      <c r="A24" s="63"/>
      <c r="B24" s="274"/>
      <c r="C24" s="275"/>
      <c r="D24" s="276"/>
      <c r="E24" s="158" t="s">
        <v>103</v>
      </c>
      <c r="F24" s="106"/>
      <c r="G24" s="106"/>
      <c r="H24" s="106"/>
      <c r="I24" s="106"/>
      <c r="J24" s="106"/>
      <c r="K24" s="107"/>
      <c r="L24" s="159">
        <v>1</v>
      </c>
      <c r="M24" s="160"/>
      <c r="N24" s="160"/>
      <c r="O24" s="160"/>
      <c r="P24" s="199"/>
      <c r="Q24" s="159">
        <v>9350</v>
      </c>
      <c r="R24" s="160"/>
      <c r="S24" s="160"/>
      <c r="T24" s="160"/>
      <c r="U24" s="160"/>
      <c r="V24" s="199"/>
      <c r="W24" s="280"/>
      <c r="X24" s="275"/>
      <c r="Y24" s="276"/>
      <c r="Z24" s="158" t="s">
        <v>104</v>
      </c>
      <c r="AA24" s="106"/>
      <c r="AB24" s="106"/>
      <c r="AC24" s="106"/>
      <c r="AD24" s="106"/>
      <c r="AE24" s="106"/>
      <c r="AF24" s="106"/>
      <c r="AG24" s="107"/>
      <c r="AH24" s="159">
        <v>697</v>
      </c>
      <c r="AI24" s="160"/>
      <c r="AJ24" s="160"/>
      <c r="AK24" s="160"/>
      <c r="AL24" s="199"/>
      <c r="AM24" s="159">
        <v>2221339</v>
      </c>
      <c r="AN24" s="160"/>
      <c r="AO24" s="160"/>
      <c r="AP24" s="160"/>
      <c r="AQ24" s="160"/>
      <c r="AR24" s="199"/>
      <c r="AS24" s="159">
        <v>3187</v>
      </c>
      <c r="AT24" s="160"/>
      <c r="AU24" s="160"/>
      <c r="AV24" s="160"/>
      <c r="AW24" s="160"/>
      <c r="AX24" s="161"/>
      <c r="AY24" s="257" t="s">
        <v>105</v>
      </c>
      <c r="AZ24" s="258"/>
      <c r="BA24" s="258"/>
      <c r="BB24" s="258"/>
      <c r="BC24" s="258"/>
      <c r="BD24" s="258"/>
      <c r="BE24" s="258"/>
      <c r="BF24" s="258"/>
      <c r="BG24" s="258"/>
      <c r="BH24" s="258"/>
      <c r="BI24" s="258"/>
      <c r="BJ24" s="258"/>
      <c r="BK24" s="258"/>
      <c r="BL24" s="258"/>
      <c r="BM24" s="259"/>
      <c r="BN24" s="113">
        <v>31084575</v>
      </c>
      <c r="BO24" s="114"/>
      <c r="BP24" s="114"/>
      <c r="BQ24" s="114"/>
      <c r="BR24" s="114"/>
      <c r="BS24" s="114"/>
      <c r="BT24" s="114"/>
      <c r="BU24" s="115"/>
      <c r="BV24" s="113">
        <v>30564966</v>
      </c>
      <c r="BW24" s="114"/>
      <c r="BX24" s="114"/>
      <c r="BY24" s="114"/>
      <c r="BZ24" s="114"/>
      <c r="CA24" s="114"/>
      <c r="CB24" s="114"/>
      <c r="CC24" s="115"/>
      <c r="CD24" s="224"/>
      <c r="CE24" s="225"/>
      <c r="CF24" s="225"/>
      <c r="CG24" s="225"/>
      <c r="CH24" s="225"/>
      <c r="CI24" s="225"/>
      <c r="CJ24" s="225"/>
      <c r="CK24" s="225"/>
      <c r="CL24" s="225"/>
      <c r="CM24" s="225"/>
      <c r="CN24" s="225"/>
      <c r="CO24" s="225"/>
      <c r="CP24" s="225"/>
      <c r="CQ24" s="225"/>
      <c r="CR24" s="225"/>
      <c r="CS24" s="226"/>
      <c r="CT24" s="119"/>
      <c r="CU24" s="120"/>
      <c r="CV24" s="120"/>
      <c r="CW24" s="120"/>
      <c r="CX24" s="120"/>
      <c r="CY24" s="120"/>
      <c r="CZ24" s="120"/>
      <c r="DA24" s="121"/>
      <c r="DB24" s="119"/>
      <c r="DC24" s="120"/>
      <c r="DD24" s="120"/>
      <c r="DE24" s="120"/>
      <c r="DF24" s="120"/>
      <c r="DG24" s="120"/>
      <c r="DH24" s="120"/>
      <c r="DI24" s="121"/>
    </row>
    <row r="25" spans="1:113" ht="18.75" customHeight="1" x14ac:dyDescent="0.15">
      <c r="A25" s="63"/>
      <c r="B25" s="274"/>
      <c r="C25" s="275"/>
      <c r="D25" s="276"/>
      <c r="E25" s="158" t="s">
        <v>106</v>
      </c>
      <c r="F25" s="106"/>
      <c r="G25" s="106"/>
      <c r="H25" s="106"/>
      <c r="I25" s="106"/>
      <c r="J25" s="106"/>
      <c r="K25" s="107"/>
      <c r="L25" s="159">
        <v>2</v>
      </c>
      <c r="M25" s="160"/>
      <c r="N25" s="160"/>
      <c r="O25" s="160"/>
      <c r="P25" s="199"/>
      <c r="Q25" s="159">
        <v>7600</v>
      </c>
      <c r="R25" s="160"/>
      <c r="S25" s="160"/>
      <c r="T25" s="160"/>
      <c r="U25" s="160"/>
      <c r="V25" s="199"/>
      <c r="W25" s="280"/>
      <c r="X25" s="275"/>
      <c r="Y25" s="276"/>
      <c r="Z25" s="158" t="s">
        <v>107</v>
      </c>
      <c r="AA25" s="106"/>
      <c r="AB25" s="106"/>
      <c r="AC25" s="106"/>
      <c r="AD25" s="106"/>
      <c r="AE25" s="106"/>
      <c r="AF25" s="106"/>
      <c r="AG25" s="107"/>
      <c r="AH25" s="159">
        <v>136</v>
      </c>
      <c r="AI25" s="160"/>
      <c r="AJ25" s="160"/>
      <c r="AK25" s="160"/>
      <c r="AL25" s="199"/>
      <c r="AM25" s="159">
        <v>411400</v>
      </c>
      <c r="AN25" s="160"/>
      <c r="AO25" s="160"/>
      <c r="AP25" s="160"/>
      <c r="AQ25" s="160"/>
      <c r="AR25" s="199"/>
      <c r="AS25" s="159">
        <v>3025</v>
      </c>
      <c r="AT25" s="160"/>
      <c r="AU25" s="160"/>
      <c r="AV25" s="160"/>
      <c r="AW25" s="160"/>
      <c r="AX25" s="161"/>
      <c r="AY25" s="88" t="s">
        <v>108</v>
      </c>
      <c r="AZ25" s="89"/>
      <c r="BA25" s="89"/>
      <c r="BB25" s="89"/>
      <c r="BC25" s="89"/>
      <c r="BD25" s="89"/>
      <c r="BE25" s="89"/>
      <c r="BF25" s="89"/>
      <c r="BG25" s="89"/>
      <c r="BH25" s="89"/>
      <c r="BI25" s="89"/>
      <c r="BJ25" s="89"/>
      <c r="BK25" s="89"/>
      <c r="BL25" s="89"/>
      <c r="BM25" s="90"/>
      <c r="BN25" s="91">
        <v>6019285</v>
      </c>
      <c r="BO25" s="92"/>
      <c r="BP25" s="92"/>
      <c r="BQ25" s="92"/>
      <c r="BR25" s="92"/>
      <c r="BS25" s="92"/>
      <c r="BT25" s="92"/>
      <c r="BU25" s="93"/>
      <c r="BV25" s="91">
        <v>5841895</v>
      </c>
      <c r="BW25" s="92"/>
      <c r="BX25" s="92"/>
      <c r="BY25" s="92"/>
      <c r="BZ25" s="92"/>
      <c r="CA25" s="92"/>
      <c r="CB25" s="92"/>
      <c r="CC25" s="93"/>
      <c r="CD25" s="224"/>
      <c r="CE25" s="225"/>
      <c r="CF25" s="225"/>
      <c r="CG25" s="225"/>
      <c r="CH25" s="225"/>
      <c r="CI25" s="225"/>
      <c r="CJ25" s="225"/>
      <c r="CK25" s="225"/>
      <c r="CL25" s="225"/>
      <c r="CM25" s="225"/>
      <c r="CN25" s="225"/>
      <c r="CO25" s="225"/>
      <c r="CP25" s="225"/>
      <c r="CQ25" s="225"/>
      <c r="CR25" s="225"/>
      <c r="CS25" s="226"/>
      <c r="CT25" s="119"/>
      <c r="CU25" s="120"/>
      <c r="CV25" s="120"/>
      <c r="CW25" s="120"/>
      <c r="CX25" s="120"/>
      <c r="CY25" s="120"/>
      <c r="CZ25" s="120"/>
      <c r="DA25" s="121"/>
      <c r="DB25" s="119"/>
      <c r="DC25" s="120"/>
      <c r="DD25" s="120"/>
      <c r="DE25" s="120"/>
      <c r="DF25" s="120"/>
      <c r="DG25" s="120"/>
      <c r="DH25" s="120"/>
      <c r="DI25" s="121"/>
    </row>
    <row r="26" spans="1:113" ht="18.75" customHeight="1" x14ac:dyDescent="0.15">
      <c r="A26" s="63"/>
      <c r="B26" s="274"/>
      <c r="C26" s="275"/>
      <c r="D26" s="276"/>
      <c r="E26" s="158" t="s">
        <v>109</v>
      </c>
      <c r="F26" s="106"/>
      <c r="G26" s="106"/>
      <c r="H26" s="106"/>
      <c r="I26" s="106"/>
      <c r="J26" s="106"/>
      <c r="K26" s="107"/>
      <c r="L26" s="159">
        <v>1</v>
      </c>
      <c r="M26" s="160"/>
      <c r="N26" s="160"/>
      <c r="O26" s="160"/>
      <c r="P26" s="199"/>
      <c r="Q26" s="159">
        <v>6850</v>
      </c>
      <c r="R26" s="160"/>
      <c r="S26" s="160"/>
      <c r="T26" s="160"/>
      <c r="U26" s="160"/>
      <c r="V26" s="199"/>
      <c r="W26" s="280"/>
      <c r="X26" s="275"/>
      <c r="Y26" s="276"/>
      <c r="Z26" s="158" t="s">
        <v>110</v>
      </c>
      <c r="AA26" s="285"/>
      <c r="AB26" s="285"/>
      <c r="AC26" s="285"/>
      <c r="AD26" s="285"/>
      <c r="AE26" s="285"/>
      <c r="AF26" s="285"/>
      <c r="AG26" s="286"/>
      <c r="AH26" s="159" t="s">
        <v>64</v>
      </c>
      <c r="AI26" s="160"/>
      <c r="AJ26" s="160"/>
      <c r="AK26" s="160"/>
      <c r="AL26" s="199"/>
      <c r="AM26" s="159" t="s">
        <v>64</v>
      </c>
      <c r="AN26" s="160"/>
      <c r="AO26" s="160"/>
      <c r="AP26" s="160"/>
      <c r="AQ26" s="160"/>
      <c r="AR26" s="199"/>
      <c r="AS26" s="159" t="s">
        <v>64</v>
      </c>
      <c r="AT26" s="160"/>
      <c r="AU26" s="160"/>
      <c r="AV26" s="160"/>
      <c r="AW26" s="160"/>
      <c r="AX26" s="161"/>
      <c r="AY26" s="116" t="s">
        <v>111</v>
      </c>
      <c r="AZ26" s="117"/>
      <c r="BA26" s="117"/>
      <c r="BB26" s="117"/>
      <c r="BC26" s="117"/>
      <c r="BD26" s="117"/>
      <c r="BE26" s="117"/>
      <c r="BF26" s="117"/>
      <c r="BG26" s="117"/>
      <c r="BH26" s="117"/>
      <c r="BI26" s="117"/>
      <c r="BJ26" s="117"/>
      <c r="BK26" s="117"/>
      <c r="BL26" s="117"/>
      <c r="BM26" s="118"/>
      <c r="BN26" s="113" t="s">
        <v>64</v>
      </c>
      <c r="BO26" s="114"/>
      <c r="BP26" s="114"/>
      <c r="BQ26" s="114"/>
      <c r="BR26" s="114"/>
      <c r="BS26" s="114"/>
      <c r="BT26" s="114"/>
      <c r="BU26" s="115"/>
      <c r="BV26" s="113" t="s">
        <v>64</v>
      </c>
      <c r="BW26" s="114"/>
      <c r="BX26" s="114"/>
      <c r="BY26" s="114"/>
      <c r="BZ26" s="114"/>
      <c r="CA26" s="114"/>
      <c r="CB26" s="114"/>
      <c r="CC26" s="115"/>
      <c r="CD26" s="224"/>
      <c r="CE26" s="225"/>
      <c r="CF26" s="225"/>
      <c r="CG26" s="225"/>
      <c r="CH26" s="225"/>
      <c r="CI26" s="225"/>
      <c r="CJ26" s="225"/>
      <c r="CK26" s="225"/>
      <c r="CL26" s="225"/>
      <c r="CM26" s="225"/>
      <c r="CN26" s="225"/>
      <c r="CO26" s="225"/>
      <c r="CP26" s="225"/>
      <c r="CQ26" s="225"/>
      <c r="CR26" s="225"/>
      <c r="CS26" s="226"/>
      <c r="CT26" s="119"/>
      <c r="CU26" s="120"/>
      <c r="CV26" s="120"/>
      <c r="CW26" s="120"/>
      <c r="CX26" s="120"/>
      <c r="CY26" s="120"/>
      <c r="CZ26" s="120"/>
      <c r="DA26" s="121"/>
      <c r="DB26" s="119"/>
      <c r="DC26" s="120"/>
      <c r="DD26" s="120"/>
      <c r="DE26" s="120"/>
      <c r="DF26" s="120"/>
      <c r="DG26" s="120"/>
      <c r="DH26" s="120"/>
      <c r="DI26" s="121"/>
    </row>
    <row r="27" spans="1:113" ht="18.75" customHeight="1" thickBot="1" x14ac:dyDescent="0.2">
      <c r="A27" s="63"/>
      <c r="B27" s="274"/>
      <c r="C27" s="275"/>
      <c r="D27" s="276"/>
      <c r="E27" s="158" t="s">
        <v>112</v>
      </c>
      <c r="F27" s="106"/>
      <c r="G27" s="106"/>
      <c r="H27" s="106"/>
      <c r="I27" s="106"/>
      <c r="J27" s="106"/>
      <c r="K27" s="107"/>
      <c r="L27" s="159">
        <v>1</v>
      </c>
      <c r="M27" s="160"/>
      <c r="N27" s="160"/>
      <c r="O27" s="160"/>
      <c r="P27" s="199"/>
      <c r="Q27" s="159">
        <v>4950</v>
      </c>
      <c r="R27" s="160"/>
      <c r="S27" s="160"/>
      <c r="T27" s="160"/>
      <c r="U27" s="160"/>
      <c r="V27" s="199"/>
      <c r="W27" s="280"/>
      <c r="X27" s="275"/>
      <c r="Y27" s="276"/>
      <c r="Z27" s="158" t="s">
        <v>113</v>
      </c>
      <c r="AA27" s="106"/>
      <c r="AB27" s="106"/>
      <c r="AC27" s="106"/>
      <c r="AD27" s="106"/>
      <c r="AE27" s="106"/>
      <c r="AF27" s="106"/>
      <c r="AG27" s="107"/>
      <c r="AH27" s="159">
        <v>17</v>
      </c>
      <c r="AI27" s="160"/>
      <c r="AJ27" s="160"/>
      <c r="AK27" s="160"/>
      <c r="AL27" s="199"/>
      <c r="AM27" s="159">
        <v>54614</v>
      </c>
      <c r="AN27" s="160"/>
      <c r="AO27" s="160"/>
      <c r="AP27" s="160"/>
      <c r="AQ27" s="160"/>
      <c r="AR27" s="199"/>
      <c r="AS27" s="159">
        <v>3213</v>
      </c>
      <c r="AT27" s="160"/>
      <c r="AU27" s="160"/>
      <c r="AV27" s="160"/>
      <c r="AW27" s="160"/>
      <c r="AX27" s="161"/>
      <c r="AY27" s="207" t="s">
        <v>114</v>
      </c>
      <c r="AZ27" s="208"/>
      <c r="BA27" s="208"/>
      <c r="BB27" s="208"/>
      <c r="BC27" s="208"/>
      <c r="BD27" s="208"/>
      <c r="BE27" s="208"/>
      <c r="BF27" s="208"/>
      <c r="BG27" s="208"/>
      <c r="BH27" s="208"/>
      <c r="BI27" s="208"/>
      <c r="BJ27" s="208"/>
      <c r="BK27" s="208"/>
      <c r="BL27" s="208"/>
      <c r="BM27" s="209"/>
      <c r="BN27" s="260" t="s">
        <v>64</v>
      </c>
      <c r="BO27" s="261"/>
      <c r="BP27" s="261"/>
      <c r="BQ27" s="261"/>
      <c r="BR27" s="261"/>
      <c r="BS27" s="261"/>
      <c r="BT27" s="261"/>
      <c r="BU27" s="262"/>
      <c r="BV27" s="260" t="s">
        <v>64</v>
      </c>
      <c r="BW27" s="261"/>
      <c r="BX27" s="261"/>
      <c r="BY27" s="261"/>
      <c r="BZ27" s="261"/>
      <c r="CA27" s="261"/>
      <c r="CB27" s="261"/>
      <c r="CC27" s="262"/>
      <c r="CD27" s="287"/>
      <c r="CE27" s="225"/>
      <c r="CF27" s="225"/>
      <c r="CG27" s="225"/>
      <c r="CH27" s="225"/>
      <c r="CI27" s="225"/>
      <c r="CJ27" s="225"/>
      <c r="CK27" s="225"/>
      <c r="CL27" s="225"/>
      <c r="CM27" s="225"/>
      <c r="CN27" s="225"/>
      <c r="CO27" s="225"/>
      <c r="CP27" s="225"/>
      <c r="CQ27" s="225"/>
      <c r="CR27" s="225"/>
      <c r="CS27" s="226"/>
      <c r="CT27" s="119"/>
      <c r="CU27" s="120"/>
      <c r="CV27" s="120"/>
      <c r="CW27" s="120"/>
      <c r="CX27" s="120"/>
      <c r="CY27" s="120"/>
      <c r="CZ27" s="120"/>
      <c r="DA27" s="121"/>
      <c r="DB27" s="119"/>
      <c r="DC27" s="120"/>
      <c r="DD27" s="120"/>
      <c r="DE27" s="120"/>
      <c r="DF27" s="120"/>
      <c r="DG27" s="120"/>
      <c r="DH27" s="120"/>
      <c r="DI27" s="121"/>
    </row>
    <row r="28" spans="1:113" ht="18.75" customHeight="1" x14ac:dyDescent="0.15">
      <c r="A28" s="63"/>
      <c r="B28" s="274"/>
      <c r="C28" s="275"/>
      <c r="D28" s="276"/>
      <c r="E28" s="158" t="s">
        <v>115</v>
      </c>
      <c r="F28" s="106"/>
      <c r="G28" s="106"/>
      <c r="H28" s="106"/>
      <c r="I28" s="106"/>
      <c r="J28" s="106"/>
      <c r="K28" s="107"/>
      <c r="L28" s="159">
        <v>1</v>
      </c>
      <c r="M28" s="160"/>
      <c r="N28" s="160"/>
      <c r="O28" s="160"/>
      <c r="P28" s="199"/>
      <c r="Q28" s="159">
        <v>4400</v>
      </c>
      <c r="R28" s="160"/>
      <c r="S28" s="160"/>
      <c r="T28" s="160"/>
      <c r="U28" s="160"/>
      <c r="V28" s="199"/>
      <c r="W28" s="280"/>
      <c r="X28" s="275"/>
      <c r="Y28" s="276"/>
      <c r="Z28" s="158" t="s">
        <v>116</v>
      </c>
      <c r="AA28" s="106"/>
      <c r="AB28" s="106"/>
      <c r="AC28" s="106"/>
      <c r="AD28" s="106"/>
      <c r="AE28" s="106"/>
      <c r="AF28" s="106"/>
      <c r="AG28" s="107"/>
      <c r="AH28" s="159" t="s">
        <v>64</v>
      </c>
      <c r="AI28" s="160"/>
      <c r="AJ28" s="160"/>
      <c r="AK28" s="160"/>
      <c r="AL28" s="199"/>
      <c r="AM28" s="159" t="s">
        <v>64</v>
      </c>
      <c r="AN28" s="160"/>
      <c r="AO28" s="160"/>
      <c r="AP28" s="160"/>
      <c r="AQ28" s="160"/>
      <c r="AR28" s="199"/>
      <c r="AS28" s="159" t="s">
        <v>64</v>
      </c>
      <c r="AT28" s="160"/>
      <c r="AU28" s="160"/>
      <c r="AV28" s="160"/>
      <c r="AW28" s="160"/>
      <c r="AX28" s="161"/>
      <c r="AY28" s="288" t="s">
        <v>117</v>
      </c>
      <c r="AZ28" s="289"/>
      <c r="BA28" s="289"/>
      <c r="BB28" s="290"/>
      <c r="BC28" s="88" t="s">
        <v>118</v>
      </c>
      <c r="BD28" s="89"/>
      <c r="BE28" s="89"/>
      <c r="BF28" s="89"/>
      <c r="BG28" s="89"/>
      <c r="BH28" s="89"/>
      <c r="BI28" s="89"/>
      <c r="BJ28" s="89"/>
      <c r="BK28" s="89"/>
      <c r="BL28" s="89"/>
      <c r="BM28" s="90"/>
      <c r="BN28" s="91">
        <v>3585543</v>
      </c>
      <c r="BO28" s="92"/>
      <c r="BP28" s="92"/>
      <c r="BQ28" s="92"/>
      <c r="BR28" s="92"/>
      <c r="BS28" s="92"/>
      <c r="BT28" s="92"/>
      <c r="BU28" s="93"/>
      <c r="BV28" s="91">
        <v>3477836</v>
      </c>
      <c r="BW28" s="92"/>
      <c r="BX28" s="92"/>
      <c r="BY28" s="92"/>
      <c r="BZ28" s="92"/>
      <c r="CA28" s="92"/>
      <c r="CB28" s="92"/>
      <c r="CC28" s="93"/>
      <c r="CD28" s="224"/>
      <c r="CE28" s="225"/>
      <c r="CF28" s="225"/>
      <c r="CG28" s="225"/>
      <c r="CH28" s="225"/>
      <c r="CI28" s="225"/>
      <c r="CJ28" s="225"/>
      <c r="CK28" s="225"/>
      <c r="CL28" s="225"/>
      <c r="CM28" s="225"/>
      <c r="CN28" s="225"/>
      <c r="CO28" s="225"/>
      <c r="CP28" s="225"/>
      <c r="CQ28" s="225"/>
      <c r="CR28" s="225"/>
      <c r="CS28" s="226"/>
      <c r="CT28" s="119"/>
      <c r="CU28" s="120"/>
      <c r="CV28" s="120"/>
      <c r="CW28" s="120"/>
      <c r="CX28" s="120"/>
      <c r="CY28" s="120"/>
      <c r="CZ28" s="120"/>
      <c r="DA28" s="121"/>
      <c r="DB28" s="119"/>
      <c r="DC28" s="120"/>
      <c r="DD28" s="120"/>
      <c r="DE28" s="120"/>
      <c r="DF28" s="120"/>
      <c r="DG28" s="120"/>
      <c r="DH28" s="120"/>
      <c r="DI28" s="121"/>
    </row>
    <row r="29" spans="1:113" ht="18.75" customHeight="1" x14ac:dyDescent="0.15">
      <c r="A29" s="63"/>
      <c r="B29" s="274"/>
      <c r="C29" s="275"/>
      <c r="D29" s="276"/>
      <c r="E29" s="158" t="s">
        <v>119</v>
      </c>
      <c r="F29" s="106"/>
      <c r="G29" s="106"/>
      <c r="H29" s="106"/>
      <c r="I29" s="106"/>
      <c r="J29" s="106"/>
      <c r="K29" s="107"/>
      <c r="L29" s="159">
        <v>24</v>
      </c>
      <c r="M29" s="160"/>
      <c r="N29" s="160"/>
      <c r="O29" s="160"/>
      <c r="P29" s="199"/>
      <c r="Q29" s="159">
        <v>4100</v>
      </c>
      <c r="R29" s="160"/>
      <c r="S29" s="160"/>
      <c r="T29" s="160"/>
      <c r="U29" s="160"/>
      <c r="V29" s="199"/>
      <c r="W29" s="291"/>
      <c r="X29" s="292"/>
      <c r="Y29" s="293"/>
      <c r="Z29" s="158" t="s">
        <v>120</v>
      </c>
      <c r="AA29" s="106"/>
      <c r="AB29" s="106"/>
      <c r="AC29" s="106"/>
      <c r="AD29" s="106"/>
      <c r="AE29" s="106"/>
      <c r="AF29" s="106"/>
      <c r="AG29" s="107"/>
      <c r="AH29" s="159">
        <v>714</v>
      </c>
      <c r="AI29" s="160"/>
      <c r="AJ29" s="160"/>
      <c r="AK29" s="160"/>
      <c r="AL29" s="199"/>
      <c r="AM29" s="159">
        <v>2275953</v>
      </c>
      <c r="AN29" s="160"/>
      <c r="AO29" s="160"/>
      <c r="AP29" s="160"/>
      <c r="AQ29" s="160"/>
      <c r="AR29" s="199"/>
      <c r="AS29" s="159">
        <v>3188</v>
      </c>
      <c r="AT29" s="160"/>
      <c r="AU29" s="160"/>
      <c r="AV29" s="160"/>
      <c r="AW29" s="160"/>
      <c r="AX29" s="161"/>
      <c r="AY29" s="294"/>
      <c r="AZ29" s="295"/>
      <c r="BA29" s="295"/>
      <c r="BB29" s="296"/>
      <c r="BC29" s="110" t="s">
        <v>121</v>
      </c>
      <c r="BD29" s="111"/>
      <c r="BE29" s="111"/>
      <c r="BF29" s="111"/>
      <c r="BG29" s="111"/>
      <c r="BH29" s="111"/>
      <c r="BI29" s="111"/>
      <c r="BJ29" s="111"/>
      <c r="BK29" s="111"/>
      <c r="BL29" s="111"/>
      <c r="BM29" s="112"/>
      <c r="BN29" s="113">
        <v>497147</v>
      </c>
      <c r="BO29" s="114"/>
      <c r="BP29" s="114"/>
      <c r="BQ29" s="114"/>
      <c r="BR29" s="114"/>
      <c r="BS29" s="114"/>
      <c r="BT29" s="114"/>
      <c r="BU29" s="115"/>
      <c r="BV29" s="113">
        <v>1016770</v>
      </c>
      <c r="BW29" s="114"/>
      <c r="BX29" s="114"/>
      <c r="BY29" s="114"/>
      <c r="BZ29" s="114"/>
      <c r="CA29" s="114"/>
      <c r="CB29" s="114"/>
      <c r="CC29" s="115"/>
      <c r="CD29" s="287"/>
      <c r="CE29" s="225"/>
      <c r="CF29" s="225"/>
      <c r="CG29" s="225"/>
      <c r="CH29" s="225"/>
      <c r="CI29" s="225"/>
      <c r="CJ29" s="225"/>
      <c r="CK29" s="225"/>
      <c r="CL29" s="225"/>
      <c r="CM29" s="225"/>
      <c r="CN29" s="225"/>
      <c r="CO29" s="225"/>
      <c r="CP29" s="225"/>
      <c r="CQ29" s="225"/>
      <c r="CR29" s="225"/>
      <c r="CS29" s="226"/>
      <c r="CT29" s="119"/>
      <c r="CU29" s="120"/>
      <c r="CV29" s="120"/>
      <c r="CW29" s="120"/>
      <c r="CX29" s="120"/>
      <c r="CY29" s="120"/>
      <c r="CZ29" s="120"/>
      <c r="DA29" s="121"/>
      <c r="DB29" s="119"/>
      <c r="DC29" s="120"/>
      <c r="DD29" s="120"/>
      <c r="DE29" s="120"/>
      <c r="DF29" s="120"/>
      <c r="DG29" s="120"/>
      <c r="DH29" s="120"/>
      <c r="DI29" s="121"/>
    </row>
    <row r="30" spans="1:113" ht="18.75" customHeight="1" thickBot="1" x14ac:dyDescent="0.2">
      <c r="A30" s="63"/>
      <c r="B30" s="297"/>
      <c r="C30" s="298"/>
      <c r="D30" s="299"/>
      <c r="E30" s="168"/>
      <c r="F30" s="169"/>
      <c r="G30" s="169"/>
      <c r="H30" s="169"/>
      <c r="I30" s="169"/>
      <c r="J30" s="169"/>
      <c r="K30" s="170"/>
      <c r="L30" s="300"/>
      <c r="M30" s="301"/>
      <c r="N30" s="301"/>
      <c r="O30" s="301"/>
      <c r="P30" s="302"/>
      <c r="Q30" s="300"/>
      <c r="R30" s="301"/>
      <c r="S30" s="301"/>
      <c r="T30" s="301"/>
      <c r="U30" s="301"/>
      <c r="V30" s="302"/>
      <c r="W30" s="303" t="s">
        <v>122</v>
      </c>
      <c r="X30" s="304"/>
      <c r="Y30" s="304"/>
      <c r="Z30" s="304"/>
      <c r="AA30" s="304"/>
      <c r="AB30" s="304"/>
      <c r="AC30" s="304"/>
      <c r="AD30" s="304"/>
      <c r="AE30" s="304"/>
      <c r="AF30" s="304"/>
      <c r="AG30" s="305"/>
      <c r="AH30" s="239">
        <v>99.5</v>
      </c>
      <c r="AI30" s="240"/>
      <c r="AJ30" s="240"/>
      <c r="AK30" s="240"/>
      <c r="AL30" s="240"/>
      <c r="AM30" s="240"/>
      <c r="AN30" s="240"/>
      <c r="AO30" s="240"/>
      <c r="AP30" s="240"/>
      <c r="AQ30" s="240"/>
      <c r="AR30" s="240"/>
      <c r="AS30" s="240"/>
      <c r="AT30" s="240"/>
      <c r="AU30" s="240"/>
      <c r="AV30" s="240"/>
      <c r="AW30" s="240"/>
      <c r="AX30" s="242"/>
      <c r="AY30" s="306"/>
      <c r="AZ30" s="307"/>
      <c r="BA30" s="307"/>
      <c r="BB30" s="308"/>
      <c r="BC30" s="257" t="s">
        <v>123</v>
      </c>
      <c r="BD30" s="258"/>
      <c r="BE30" s="258"/>
      <c r="BF30" s="258"/>
      <c r="BG30" s="258"/>
      <c r="BH30" s="258"/>
      <c r="BI30" s="258"/>
      <c r="BJ30" s="258"/>
      <c r="BK30" s="258"/>
      <c r="BL30" s="258"/>
      <c r="BM30" s="259"/>
      <c r="BN30" s="260">
        <v>4957042</v>
      </c>
      <c r="BO30" s="261"/>
      <c r="BP30" s="261"/>
      <c r="BQ30" s="261"/>
      <c r="BR30" s="261"/>
      <c r="BS30" s="261"/>
      <c r="BT30" s="261"/>
      <c r="BU30" s="262"/>
      <c r="BV30" s="260">
        <v>5466143</v>
      </c>
      <c r="BW30" s="261"/>
      <c r="BX30" s="261"/>
      <c r="BY30" s="261"/>
      <c r="BZ30" s="261"/>
      <c r="CA30" s="261"/>
      <c r="CB30" s="261"/>
      <c r="CC30" s="262"/>
      <c r="CD30" s="309"/>
      <c r="CE30" s="310"/>
      <c r="CF30" s="310"/>
      <c r="CG30" s="310"/>
      <c r="CH30" s="310"/>
      <c r="CI30" s="310"/>
      <c r="CJ30" s="310"/>
      <c r="CK30" s="310"/>
      <c r="CL30" s="310"/>
      <c r="CM30" s="310"/>
      <c r="CN30" s="310"/>
      <c r="CO30" s="310"/>
      <c r="CP30" s="310"/>
      <c r="CQ30" s="310"/>
      <c r="CR30" s="310"/>
      <c r="CS30" s="311"/>
      <c r="CT30" s="312"/>
      <c r="CU30" s="313"/>
      <c r="CV30" s="313"/>
      <c r="CW30" s="313"/>
      <c r="CX30" s="313"/>
      <c r="CY30" s="313"/>
      <c r="CZ30" s="313"/>
      <c r="DA30" s="314"/>
      <c r="DB30" s="312"/>
      <c r="DC30" s="313"/>
      <c r="DD30" s="313"/>
      <c r="DE30" s="313"/>
      <c r="DF30" s="313"/>
      <c r="DG30" s="313"/>
      <c r="DH30" s="313"/>
      <c r="DI30" s="314"/>
    </row>
    <row r="31" spans="1:113" ht="13.5" customHeight="1" x14ac:dyDescent="0.15">
      <c r="A31" s="63"/>
      <c r="B31" s="315"/>
      <c r="DI31" s="316"/>
    </row>
    <row r="32" spans="1:113" ht="13.5" customHeight="1" x14ac:dyDescent="0.15">
      <c r="A32" s="63"/>
      <c r="B32" s="317"/>
      <c r="C32" s="318" t="s">
        <v>124</v>
      </c>
      <c r="D32" s="318"/>
      <c r="E32" s="318"/>
      <c r="F32" s="318"/>
      <c r="G32" s="318"/>
      <c r="H32" s="318"/>
      <c r="I32" s="318"/>
      <c r="J32" s="318"/>
      <c r="K32" s="318"/>
      <c r="L32" s="318"/>
      <c r="M32" s="318"/>
      <c r="N32" s="318"/>
      <c r="O32" s="318"/>
      <c r="P32" s="318"/>
      <c r="Q32" s="318"/>
      <c r="R32" s="318"/>
      <c r="S32" s="318"/>
      <c r="U32" s="117" t="s">
        <v>125</v>
      </c>
      <c r="V32" s="117"/>
      <c r="W32" s="117"/>
      <c r="X32" s="117"/>
      <c r="Y32" s="117"/>
      <c r="Z32" s="117"/>
      <c r="AA32" s="117"/>
      <c r="AB32" s="117"/>
      <c r="AC32" s="117"/>
      <c r="AD32" s="117"/>
      <c r="AE32" s="117"/>
      <c r="AF32" s="117"/>
      <c r="AG32" s="117"/>
      <c r="AH32" s="117"/>
      <c r="AI32" s="117"/>
      <c r="AJ32" s="117"/>
      <c r="AK32" s="117"/>
      <c r="AM32" s="117" t="s">
        <v>126</v>
      </c>
      <c r="AN32" s="117"/>
      <c r="AO32" s="117"/>
      <c r="AP32" s="117"/>
      <c r="AQ32" s="117"/>
      <c r="AR32" s="117"/>
      <c r="AS32" s="117"/>
      <c r="AT32" s="117"/>
      <c r="AU32" s="117"/>
      <c r="AV32" s="117"/>
      <c r="AW32" s="117"/>
      <c r="AX32" s="117"/>
      <c r="AY32" s="117"/>
      <c r="AZ32" s="117"/>
      <c r="BA32" s="117"/>
      <c r="BB32" s="117"/>
      <c r="BC32" s="117"/>
      <c r="BE32" s="117" t="s">
        <v>127</v>
      </c>
      <c r="BF32" s="117"/>
      <c r="BG32" s="117"/>
      <c r="BH32" s="117"/>
      <c r="BI32" s="117"/>
      <c r="BJ32" s="117"/>
      <c r="BK32" s="117"/>
      <c r="BL32" s="117"/>
      <c r="BM32" s="117"/>
      <c r="BN32" s="117"/>
      <c r="BO32" s="117"/>
      <c r="BP32" s="117"/>
      <c r="BQ32" s="117"/>
      <c r="BR32" s="117"/>
      <c r="BS32" s="117"/>
      <c r="BT32" s="117"/>
      <c r="BU32" s="117"/>
      <c r="BW32" s="117" t="s">
        <v>128</v>
      </c>
      <c r="BX32" s="117"/>
      <c r="BY32" s="117"/>
      <c r="BZ32" s="117"/>
      <c r="CA32" s="117"/>
      <c r="CB32" s="117"/>
      <c r="CC32" s="117"/>
      <c r="CD32" s="117"/>
      <c r="CE32" s="117"/>
      <c r="CF32" s="117"/>
      <c r="CG32" s="117"/>
      <c r="CH32" s="117"/>
      <c r="CI32" s="117"/>
      <c r="CJ32" s="117"/>
      <c r="CK32" s="117"/>
      <c r="CL32" s="117"/>
      <c r="CM32" s="117"/>
      <c r="CO32" s="117" t="s">
        <v>129</v>
      </c>
      <c r="CP32" s="117"/>
      <c r="CQ32" s="117"/>
      <c r="CR32" s="117"/>
      <c r="CS32" s="117"/>
      <c r="CT32" s="117"/>
      <c r="CU32" s="117"/>
      <c r="CV32" s="117"/>
      <c r="CW32" s="117"/>
      <c r="CX32" s="117"/>
      <c r="CY32" s="117"/>
      <c r="CZ32" s="117"/>
      <c r="DA32" s="117"/>
      <c r="DB32" s="117"/>
      <c r="DC32" s="117"/>
      <c r="DD32" s="117"/>
      <c r="DE32" s="117"/>
      <c r="DI32" s="316"/>
    </row>
    <row r="33" spans="1:113" ht="13.5" customHeight="1" x14ac:dyDescent="0.15">
      <c r="A33" s="63"/>
      <c r="B33" s="317"/>
      <c r="C33" s="136" t="s">
        <v>130</v>
      </c>
      <c r="D33" s="136"/>
      <c r="E33" s="83" t="s">
        <v>131</v>
      </c>
      <c r="F33" s="83"/>
      <c r="G33" s="83"/>
      <c r="H33" s="83"/>
      <c r="I33" s="83"/>
      <c r="J33" s="83"/>
      <c r="K33" s="83"/>
      <c r="L33" s="83"/>
      <c r="M33" s="83"/>
      <c r="N33" s="83"/>
      <c r="O33" s="83"/>
      <c r="P33" s="83"/>
      <c r="Q33" s="83"/>
      <c r="R33" s="83"/>
      <c r="S33" s="83"/>
      <c r="T33" s="319"/>
      <c r="U33" s="136" t="s">
        <v>130</v>
      </c>
      <c r="V33" s="136"/>
      <c r="W33" s="83" t="s">
        <v>131</v>
      </c>
      <c r="X33" s="83"/>
      <c r="Y33" s="83"/>
      <c r="Z33" s="83"/>
      <c r="AA33" s="83"/>
      <c r="AB33" s="83"/>
      <c r="AC33" s="83"/>
      <c r="AD33" s="83"/>
      <c r="AE33" s="83"/>
      <c r="AF33" s="83"/>
      <c r="AG33" s="83"/>
      <c r="AH33" s="83"/>
      <c r="AI33" s="83"/>
      <c r="AJ33" s="83"/>
      <c r="AK33" s="83"/>
      <c r="AL33" s="319"/>
      <c r="AM33" s="136" t="s">
        <v>130</v>
      </c>
      <c r="AN33" s="136"/>
      <c r="AO33" s="83" t="s">
        <v>131</v>
      </c>
      <c r="AP33" s="83"/>
      <c r="AQ33" s="83"/>
      <c r="AR33" s="83"/>
      <c r="AS33" s="83"/>
      <c r="AT33" s="83"/>
      <c r="AU33" s="83"/>
      <c r="AV33" s="83"/>
      <c r="AW33" s="83"/>
      <c r="AX33" s="83"/>
      <c r="AY33" s="83"/>
      <c r="AZ33" s="83"/>
      <c r="BA33" s="83"/>
      <c r="BB33" s="83"/>
      <c r="BC33" s="83"/>
      <c r="BD33" s="320"/>
      <c r="BE33" s="83" t="s">
        <v>132</v>
      </c>
      <c r="BF33" s="83"/>
      <c r="BG33" s="83" t="s">
        <v>133</v>
      </c>
      <c r="BH33" s="83"/>
      <c r="BI33" s="83"/>
      <c r="BJ33" s="83"/>
      <c r="BK33" s="83"/>
      <c r="BL33" s="83"/>
      <c r="BM33" s="83"/>
      <c r="BN33" s="83"/>
      <c r="BO33" s="83"/>
      <c r="BP33" s="83"/>
      <c r="BQ33" s="83"/>
      <c r="BR33" s="83"/>
      <c r="BS33" s="83"/>
      <c r="BT33" s="83"/>
      <c r="BU33" s="83"/>
      <c r="BV33" s="320"/>
      <c r="BW33" s="136" t="s">
        <v>132</v>
      </c>
      <c r="BX33" s="136"/>
      <c r="BY33" s="83" t="s">
        <v>134</v>
      </c>
      <c r="BZ33" s="83"/>
      <c r="CA33" s="83"/>
      <c r="CB33" s="83"/>
      <c r="CC33" s="83"/>
      <c r="CD33" s="83"/>
      <c r="CE33" s="83"/>
      <c r="CF33" s="83"/>
      <c r="CG33" s="83"/>
      <c r="CH33" s="83"/>
      <c r="CI33" s="83"/>
      <c r="CJ33" s="83"/>
      <c r="CK33" s="83"/>
      <c r="CL33" s="83"/>
      <c r="CM33" s="83"/>
      <c r="CN33" s="319"/>
      <c r="CO33" s="136" t="s">
        <v>130</v>
      </c>
      <c r="CP33" s="136"/>
      <c r="CQ33" s="83" t="s">
        <v>135</v>
      </c>
      <c r="CR33" s="83"/>
      <c r="CS33" s="83"/>
      <c r="CT33" s="83"/>
      <c r="CU33" s="83"/>
      <c r="CV33" s="83"/>
      <c r="CW33" s="83"/>
      <c r="CX33" s="83"/>
      <c r="CY33" s="83"/>
      <c r="CZ33" s="83"/>
      <c r="DA33" s="83"/>
      <c r="DB33" s="83"/>
      <c r="DC33" s="83"/>
      <c r="DD33" s="83"/>
      <c r="DE33" s="83"/>
      <c r="DF33" s="319"/>
      <c r="DG33" s="321" t="s">
        <v>136</v>
      </c>
      <c r="DH33" s="321"/>
      <c r="DI33" s="322"/>
    </row>
    <row r="34" spans="1:113" ht="32.25" customHeight="1" x14ac:dyDescent="0.15">
      <c r="A34" s="63"/>
      <c r="B34" s="317"/>
      <c r="C34" s="323">
        <f>IF(E34="","",1)</f>
        <v>1</v>
      </c>
      <c r="D34" s="323"/>
      <c r="E34" s="324" t="str">
        <f>IF('各会計、関係団体の財政状況及び健全化判断比率'!B7="","",'各会計、関係団体の財政状況及び健全化判断比率'!B7)</f>
        <v>一般会計</v>
      </c>
      <c r="F34" s="324"/>
      <c r="G34" s="324"/>
      <c r="H34" s="324"/>
      <c r="I34" s="324"/>
      <c r="J34" s="324"/>
      <c r="K34" s="324"/>
      <c r="L34" s="324"/>
      <c r="M34" s="324"/>
      <c r="N34" s="324"/>
      <c r="O34" s="324"/>
      <c r="P34" s="324"/>
      <c r="Q34" s="324"/>
      <c r="R34" s="324"/>
      <c r="S34" s="324"/>
      <c r="T34" s="63"/>
      <c r="U34" s="323">
        <f>IF(W34="","",MAX(C34:D43)+1)</f>
        <v>3</v>
      </c>
      <c r="V34" s="323"/>
      <c r="W34" s="324" t="str">
        <f>IF('各会計、関係団体の財政状況及び健全化判断比率'!B28="","",'各会計、関係団体の財政状況及び健全化判断比率'!B28)</f>
        <v>国民健康保険事業特別会計</v>
      </c>
      <c r="X34" s="324"/>
      <c r="Y34" s="324"/>
      <c r="Z34" s="324"/>
      <c r="AA34" s="324"/>
      <c r="AB34" s="324"/>
      <c r="AC34" s="324"/>
      <c r="AD34" s="324"/>
      <c r="AE34" s="324"/>
      <c r="AF34" s="324"/>
      <c r="AG34" s="324"/>
      <c r="AH34" s="324"/>
      <c r="AI34" s="324"/>
      <c r="AJ34" s="324"/>
      <c r="AK34" s="324"/>
      <c r="AL34" s="63"/>
      <c r="AM34" s="323">
        <f>IF(AO34="","",MAX(C34:D43,U34:V43)+1)</f>
        <v>8</v>
      </c>
      <c r="AN34" s="323"/>
      <c r="AO34" s="324" t="str">
        <f>IF('各会計、関係団体の財政状況及び健全化判断比率'!B33="","",'各会計、関係団体の財政状況及び健全化判断比率'!B33)</f>
        <v>病院事業会計</v>
      </c>
      <c r="AP34" s="324"/>
      <c r="AQ34" s="324"/>
      <c r="AR34" s="324"/>
      <c r="AS34" s="324"/>
      <c r="AT34" s="324"/>
      <c r="AU34" s="324"/>
      <c r="AV34" s="324"/>
      <c r="AW34" s="324"/>
      <c r="AX34" s="324"/>
      <c r="AY34" s="324"/>
      <c r="AZ34" s="324"/>
      <c r="BA34" s="324"/>
      <c r="BB34" s="324"/>
      <c r="BC34" s="324"/>
      <c r="BD34" s="63"/>
      <c r="BE34" s="323">
        <f>IF(BG34="","",MAX(C34:D43,U34:V43,AM34:AN43)+1)</f>
        <v>11</v>
      </c>
      <c r="BF34" s="323"/>
      <c r="BG34" s="324" t="str">
        <f>IF('各会計、関係団体の財政状況及び健全化判断比率'!B36="","",'各会計、関係団体の財政状況及び健全化判断比率'!B36)</f>
        <v>と畜場費特別会計</v>
      </c>
      <c r="BH34" s="324"/>
      <c r="BI34" s="324"/>
      <c r="BJ34" s="324"/>
      <c r="BK34" s="324"/>
      <c r="BL34" s="324"/>
      <c r="BM34" s="324"/>
      <c r="BN34" s="324"/>
      <c r="BO34" s="324"/>
      <c r="BP34" s="324"/>
      <c r="BQ34" s="324"/>
      <c r="BR34" s="324"/>
      <c r="BS34" s="324"/>
      <c r="BT34" s="324"/>
      <c r="BU34" s="324"/>
      <c r="BV34" s="63"/>
      <c r="BW34" s="323">
        <f>IF(BY34="","",MAX(C34:D43,U34:V43,AM34:AN43,BE34:BF43)+1)</f>
        <v>14</v>
      </c>
      <c r="BX34" s="323"/>
      <c r="BY34" s="324" t="str">
        <f>IF('各会計、関係団体の財政状況及び健全化判断比率'!B68="","",'各会計、関係団体の財政状況及び健全化判断比率'!B68)</f>
        <v>京都府自治会館管理組合（一般会計）</v>
      </c>
      <c r="BZ34" s="324"/>
      <c r="CA34" s="324"/>
      <c r="CB34" s="324"/>
      <c r="CC34" s="324"/>
      <c r="CD34" s="324"/>
      <c r="CE34" s="324"/>
      <c r="CF34" s="324"/>
      <c r="CG34" s="324"/>
      <c r="CH34" s="324"/>
      <c r="CI34" s="324"/>
      <c r="CJ34" s="324"/>
      <c r="CK34" s="324"/>
      <c r="CL34" s="324"/>
      <c r="CM34" s="324"/>
      <c r="CN34" s="63"/>
      <c r="CO34" s="323">
        <f>IF(CQ34="","",MAX(C34:D43,U34:V43,AM34:AN43,BE34:BF43,BW34:BX43)+1)</f>
        <v>20</v>
      </c>
      <c r="CP34" s="323"/>
      <c r="CQ34" s="324" t="str">
        <f>IF('各会計、関係団体の財政状況及び健全化判断比率'!BS7="","",'各会計、関係団体の財政状況及び健全化判断比率'!BS7)</f>
        <v>福知山市スポーツ協会</v>
      </c>
      <c r="CR34" s="324"/>
      <c r="CS34" s="324"/>
      <c r="CT34" s="324"/>
      <c r="CU34" s="324"/>
      <c r="CV34" s="324"/>
      <c r="CW34" s="324"/>
      <c r="CX34" s="324"/>
      <c r="CY34" s="324"/>
      <c r="CZ34" s="324"/>
      <c r="DA34" s="324"/>
      <c r="DB34" s="324"/>
      <c r="DC34" s="324"/>
      <c r="DD34" s="324"/>
      <c r="DE34" s="324"/>
      <c r="DG34" s="325" t="str">
        <f>IF('各会計、関係団体の財政状況及び健全化判断比率'!BR7="","",'各会計、関係団体の財政状況及び健全化判断比率'!BR7)</f>
        <v/>
      </c>
      <c r="DH34" s="325"/>
      <c r="DI34" s="322"/>
    </row>
    <row r="35" spans="1:113" ht="32.25" customHeight="1" x14ac:dyDescent="0.15">
      <c r="A35" s="63"/>
      <c r="B35" s="317"/>
      <c r="C35" s="323">
        <f>IF(E35="","",C34+1)</f>
        <v>2</v>
      </c>
      <c r="D35" s="323"/>
      <c r="E35" s="324" t="str">
        <f>IF('各会計、関係団体の財政状況及び健全化判断比率'!B8="","",'各会計、関係団体の財政状況及び健全化判断比率'!B8)</f>
        <v>休日急患診療所費特別会計</v>
      </c>
      <c r="F35" s="324"/>
      <c r="G35" s="324"/>
      <c r="H35" s="324"/>
      <c r="I35" s="324"/>
      <c r="J35" s="324"/>
      <c r="K35" s="324"/>
      <c r="L35" s="324"/>
      <c r="M35" s="324"/>
      <c r="N35" s="324"/>
      <c r="O35" s="324"/>
      <c r="P35" s="324"/>
      <c r="Q35" s="324"/>
      <c r="R35" s="324"/>
      <c r="S35" s="324"/>
      <c r="T35" s="63"/>
      <c r="U35" s="323">
        <f>IF(W35="","",U34+1)</f>
        <v>4</v>
      </c>
      <c r="V35" s="323"/>
      <c r="W35" s="324" t="str">
        <f>IF('各会計、関係団体の財政状況及び健全化判断比率'!B29="","",'各会計、関係団体の財政状況及び健全化判断比率'!B29)</f>
        <v>国民健康保険診療所費特別会計</v>
      </c>
      <c r="X35" s="324"/>
      <c r="Y35" s="324"/>
      <c r="Z35" s="324"/>
      <c r="AA35" s="324"/>
      <c r="AB35" s="324"/>
      <c r="AC35" s="324"/>
      <c r="AD35" s="324"/>
      <c r="AE35" s="324"/>
      <c r="AF35" s="324"/>
      <c r="AG35" s="324"/>
      <c r="AH35" s="324"/>
      <c r="AI35" s="324"/>
      <c r="AJ35" s="324"/>
      <c r="AK35" s="324"/>
      <c r="AL35" s="63"/>
      <c r="AM35" s="323">
        <f t="shared" ref="AM35:AM43" si="0">IF(AO35="","",AM34+1)</f>
        <v>9</v>
      </c>
      <c r="AN35" s="323"/>
      <c r="AO35" s="324" t="str">
        <f>IF('各会計、関係団体の財政状況及び健全化判断比率'!B34="","",'各会計、関係団体の財政状況及び健全化判断比率'!B34)</f>
        <v>水道事業会計</v>
      </c>
      <c r="AP35" s="324"/>
      <c r="AQ35" s="324"/>
      <c r="AR35" s="324"/>
      <c r="AS35" s="324"/>
      <c r="AT35" s="324"/>
      <c r="AU35" s="324"/>
      <c r="AV35" s="324"/>
      <c r="AW35" s="324"/>
      <c r="AX35" s="324"/>
      <c r="AY35" s="324"/>
      <c r="AZ35" s="324"/>
      <c r="BA35" s="324"/>
      <c r="BB35" s="324"/>
      <c r="BC35" s="324"/>
      <c r="BD35" s="63"/>
      <c r="BE35" s="323">
        <f t="shared" ref="BE35:BE43" si="1">IF(BG35="","",BE34+1)</f>
        <v>12</v>
      </c>
      <c r="BF35" s="323"/>
      <c r="BG35" s="324" t="str">
        <f>IF('各会計、関係団体の財政状況及び健全化判断比率'!B37="","",'各会計、関係団体の財政状況及び健全化判断比率'!B37)</f>
        <v>石原土地区画整理事業特別会計</v>
      </c>
      <c r="BH35" s="324"/>
      <c r="BI35" s="324"/>
      <c r="BJ35" s="324"/>
      <c r="BK35" s="324"/>
      <c r="BL35" s="324"/>
      <c r="BM35" s="324"/>
      <c r="BN35" s="324"/>
      <c r="BO35" s="324"/>
      <c r="BP35" s="324"/>
      <c r="BQ35" s="324"/>
      <c r="BR35" s="324"/>
      <c r="BS35" s="324"/>
      <c r="BT35" s="324"/>
      <c r="BU35" s="324"/>
      <c r="BV35" s="63"/>
      <c r="BW35" s="323">
        <f t="shared" ref="BW35:BW43" si="2">IF(BY35="","",BW34+1)</f>
        <v>15</v>
      </c>
      <c r="BX35" s="323"/>
      <c r="BY35" s="324" t="str">
        <f>IF('各会計、関係団体の財政状況及び健全化判断比率'!B69="","",'各会計、関係団体の財政状況及び健全化判断比率'!B69)</f>
        <v>京都府住宅新築資金等貸付事業管理組合（一般会計）</v>
      </c>
      <c r="BZ35" s="324"/>
      <c r="CA35" s="324"/>
      <c r="CB35" s="324"/>
      <c r="CC35" s="324"/>
      <c r="CD35" s="324"/>
      <c r="CE35" s="324"/>
      <c r="CF35" s="324"/>
      <c r="CG35" s="324"/>
      <c r="CH35" s="324"/>
      <c r="CI35" s="324"/>
      <c r="CJ35" s="324"/>
      <c r="CK35" s="324"/>
      <c r="CL35" s="324"/>
      <c r="CM35" s="324"/>
      <c r="CN35" s="63"/>
      <c r="CO35" s="323">
        <f t="shared" ref="CO35:CO43" si="3">IF(CQ35="","",CO34+1)</f>
        <v>21</v>
      </c>
      <c r="CP35" s="323"/>
      <c r="CQ35" s="324" t="str">
        <f>IF('各会計、関係団体の財政状況及び健全化判断比率'!BS8="","",'各会計、関係団体の財政状況及び健全化判断比率'!BS8)</f>
        <v>福知山市都市緑化協会</v>
      </c>
      <c r="CR35" s="324"/>
      <c r="CS35" s="324"/>
      <c r="CT35" s="324"/>
      <c r="CU35" s="324"/>
      <c r="CV35" s="324"/>
      <c r="CW35" s="324"/>
      <c r="CX35" s="324"/>
      <c r="CY35" s="324"/>
      <c r="CZ35" s="324"/>
      <c r="DA35" s="324"/>
      <c r="DB35" s="324"/>
      <c r="DC35" s="324"/>
      <c r="DD35" s="324"/>
      <c r="DE35" s="324"/>
      <c r="DG35" s="325" t="str">
        <f>IF('各会計、関係団体の財政状況及び健全化判断比率'!BR8="","",'各会計、関係団体の財政状況及び健全化判断比率'!BR8)</f>
        <v/>
      </c>
      <c r="DH35" s="325"/>
      <c r="DI35" s="322"/>
    </row>
    <row r="36" spans="1:113" ht="32.25" customHeight="1" x14ac:dyDescent="0.15">
      <c r="A36" s="63"/>
      <c r="B36" s="317"/>
      <c r="C36" s="323" t="str">
        <f>IF(E36="","",C35+1)</f>
        <v/>
      </c>
      <c r="D36" s="323"/>
      <c r="E36" s="324" t="str">
        <f>IF('各会計、関係団体の財政状況及び健全化判断比率'!B9="","",'各会計、関係団体の財政状況及び健全化判断比率'!B9)</f>
        <v/>
      </c>
      <c r="F36" s="324"/>
      <c r="G36" s="324"/>
      <c r="H36" s="324"/>
      <c r="I36" s="324"/>
      <c r="J36" s="324"/>
      <c r="K36" s="324"/>
      <c r="L36" s="324"/>
      <c r="M36" s="324"/>
      <c r="N36" s="324"/>
      <c r="O36" s="324"/>
      <c r="P36" s="324"/>
      <c r="Q36" s="324"/>
      <c r="R36" s="324"/>
      <c r="S36" s="324"/>
      <c r="T36" s="63"/>
      <c r="U36" s="323">
        <f t="shared" ref="U36:U43" si="4">IF(W36="","",U35+1)</f>
        <v>5</v>
      </c>
      <c r="V36" s="323"/>
      <c r="W36" s="324" t="str">
        <f>IF('各会計、関係団体の財政状況及び健全化判断比率'!B30="","",'各会計、関係団体の財政状況及び健全化判断比率'!B30)</f>
        <v>介護保険事業特別会計（保険事業勘定）</v>
      </c>
      <c r="X36" s="324"/>
      <c r="Y36" s="324"/>
      <c r="Z36" s="324"/>
      <c r="AA36" s="324"/>
      <c r="AB36" s="324"/>
      <c r="AC36" s="324"/>
      <c r="AD36" s="324"/>
      <c r="AE36" s="324"/>
      <c r="AF36" s="324"/>
      <c r="AG36" s="324"/>
      <c r="AH36" s="324"/>
      <c r="AI36" s="324"/>
      <c r="AJ36" s="324"/>
      <c r="AK36" s="324"/>
      <c r="AL36" s="63"/>
      <c r="AM36" s="323">
        <f t="shared" si="0"/>
        <v>10</v>
      </c>
      <c r="AN36" s="323"/>
      <c r="AO36" s="324" t="str">
        <f>IF('各会計、関係団体の財政状況及び健全化判断比率'!B35="","",'各会計、関係団体の財政状況及び健全化判断比率'!B35)</f>
        <v>下水道事業会計</v>
      </c>
      <c r="AP36" s="324"/>
      <c r="AQ36" s="324"/>
      <c r="AR36" s="324"/>
      <c r="AS36" s="324"/>
      <c r="AT36" s="324"/>
      <c r="AU36" s="324"/>
      <c r="AV36" s="324"/>
      <c r="AW36" s="324"/>
      <c r="AX36" s="324"/>
      <c r="AY36" s="324"/>
      <c r="AZ36" s="324"/>
      <c r="BA36" s="324"/>
      <c r="BB36" s="324"/>
      <c r="BC36" s="324"/>
      <c r="BD36" s="63"/>
      <c r="BE36" s="323">
        <f t="shared" si="1"/>
        <v>13</v>
      </c>
      <c r="BF36" s="323"/>
      <c r="BG36" s="324" t="str">
        <f>IF('各会計、関係団体の財政状況及び健全化判断比率'!B38="","",'各会計、関係団体の財政状況及び健全化判断比率'!B38)</f>
        <v>宅地造成事業特別会計</v>
      </c>
      <c r="BH36" s="324"/>
      <c r="BI36" s="324"/>
      <c r="BJ36" s="324"/>
      <c r="BK36" s="324"/>
      <c r="BL36" s="324"/>
      <c r="BM36" s="324"/>
      <c r="BN36" s="324"/>
      <c r="BO36" s="324"/>
      <c r="BP36" s="324"/>
      <c r="BQ36" s="324"/>
      <c r="BR36" s="324"/>
      <c r="BS36" s="324"/>
      <c r="BT36" s="324"/>
      <c r="BU36" s="324"/>
      <c r="BV36" s="63"/>
      <c r="BW36" s="323">
        <f t="shared" si="2"/>
        <v>16</v>
      </c>
      <c r="BX36" s="323"/>
      <c r="BY36" s="324" t="str">
        <f>IF('各会計、関係団体の財政状況及び健全化判断比率'!B70="","",'各会計、関係団体の財政状況及び健全化判断比率'!B70)</f>
        <v>京都府住宅新築資金等貸付事業管理組合（特別会計）</v>
      </c>
      <c r="BZ36" s="324"/>
      <c r="CA36" s="324"/>
      <c r="CB36" s="324"/>
      <c r="CC36" s="324"/>
      <c r="CD36" s="324"/>
      <c r="CE36" s="324"/>
      <c r="CF36" s="324"/>
      <c r="CG36" s="324"/>
      <c r="CH36" s="324"/>
      <c r="CI36" s="324"/>
      <c r="CJ36" s="324"/>
      <c r="CK36" s="324"/>
      <c r="CL36" s="324"/>
      <c r="CM36" s="324"/>
      <c r="CN36" s="63"/>
      <c r="CO36" s="323">
        <f t="shared" si="3"/>
        <v>22</v>
      </c>
      <c r="CP36" s="323"/>
      <c r="CQ36" s="324" t="str">
        <f>IF('各会計、関係団体の財政状況及び健全化判断比率'!BS9="","",'各会計、関係団体の財政状況及び健全化判断比率'!BS9)</f>
        <v>福知山市文化協会</v>
      </c>
      <c r="CR36" s="324"/>
      <c r="CS36" s="324"/>
      <c r="CT36" s="324"/>
      <c r="CU36" s="324"/>
      <c r="CV36" s="324"/>
      <c r="CW36" s="324"/>
      <c r="CX36" s="324"/>
      <c r="CY36" s="324"/>
      <c r="CZ36" s="324"/>
      <c r="DA36" s="324"/>
      <c r="DB36" s="324"/>
      <c r="DC36" s="324"/>
      <c r="DD36" s="324"/>
      <c r="DE36" s="324"/>
      <c r="DG36" s="325" t="str">
        <f>IF('各会計、関係団体の財政状況及び健全化判断比率'!BR9="","",'各会計、関係団体の財政状況及び健全化判断比率'!BR9)</f>
        <v/>
      </c>
      <c r="DH36" s="325"/>
      <c r="DI36" s="322"/>
    </row>
    <row r="37" spans="1:113" ht="32.25" customHeight="1" x14ac:dyDescent="0.15">
      <c r="A37" s="63"/>
      <c r="B37" s="317"/>
      <c r="C37" s="323" t="str">
        <f>IF(E37="","",C36+1)</f>
        <v/>
      </c>
      <c r="D37" s="323"/>
      <c r="E37" s="324" t="str">
        <f>IF('各会計、関係団体の財政状況及び健全化判断比率'!B10="","",'各会計、関係団体の財政状況及び健全化判断比率'!B10)</f>
        <v/>
      </c>
      <c r="F37" s="324"/>
      <c r="G37" s="324"/>
      <c r="H37" s="324"/>
      <c r="I37" s="324"/>
      <c r="J37" s="324"/>
      <c r="K37" s="324"/>
      <c r="L37" s="324"/>
      <c r="M37" s="324"/>
      <c r="N37" s="324"/>
      <c r="O37" s="324"/>
      <c r="P37" s="324"/>
      <c r="Q37" s="324"/>
      <c r="R37" s="324"/>
      <c r="S37" s="324"/>
      <c r="T37" s="63"/>
      <c r="U37" s="323">
        <f t="shared" si="4"/>
        <v>6</v>
      </c>
      <c r="V37" s="323"/>
      <c r="W37" s="324" t="str">
        <f>IF('各会計、関係団体の財政状況及び健全化判断比率'!B31="","",'各会計、関係団体の財政状況及び健全化判断比率'!B31)</f>
        <v>介護保険事業特別会計（サービス事業勘定）</v>
      </c>
      <c r="X37" s="324"/>
      <c r="Y37" s="324"/>
      <c r="Z37" s="324"/>
      <c r="AA37" s="324"/>
      <c r="AB37" s="324"/>
      <c r="AC37" s="324"/>
      <c r="AD37" s="324"/>
      <c r="AE37" s="324"/>
      <c r="AF37" s="324"/>
      <c r="AG37" s="324"/>
      <c r="AH37" s="324"/>
      <c r="AI37" s="324"/>
      <c r="AJ37" s="324"/>
      <c r="AK37" s="324"/>
      <c r="AL37" s="63"/>
      <c r="AM37" s="323" t="str">
        <f t="shared" si="0"/>
        <v/>
      </c>
      <c r="AN37" s="323"/>
      <c r="AO37" s="324"/>
      <c r="AP37" s="324"/>
      <c r="AQ37" s="324"/>
      <c r="AR37" s="324"/>
      <c r="AS37" s="324"/>
      <c r="AT37" s="324"/>
      <c r="AU37" s="324"/>
      <c r="AV37" s="324"/>
      <c r="AW37" s="324"/>
      <c r="AX37" s="324"/>
      <c r="AY37" s="324"/>
      <c r="AZ37" s="324"/>
      <c r="BA37" s="324"/>
      <c r="BB37" s="324"/>
      <c r="BC37" s="324"/>
      <c r="BD37" s="63"/>
      <c r="BE37" s="323" t="str">
        <f t="shared" si="1"/>
        <v/>
      </c>
      <c r="BF37" s="323"/>
      <c r="BG37" s="324"/>
      <c r="BH37" s="324"/>
      <c r="BI37" s="324"/>
      <c r="BJ37" s="324"/>
      <c r="BK37" s="324"/>
      <c r="BL37" s="324"/>
      <c r="BM37" s="324"/>
      <c r="BN37" s="324"/>
      <c r="BO37" s="324"/>
      <c r="BP37" s="324"/>
      <c r="BQ37" s="324"/>
      <c r="BR37" s="324"/>
      <c r="BS37" s="324"/>
      <c r="BT37" s="324"/>
      <c r="BU37" s="324"/>
      <c r="BV37" s="63"/>
      <c r="BW37" s="323">
        <f t="shared" si="2"/>
        <v>17</v>
      </c>
      <c r="BX37" s="323"/>
      <c r="BY37" s="324" t="str">
        <f>IF('各会計、関係団体の財政状況及び健全化判断比率'!B71="","",'各会計、関係団体の財政状況及び健全化判断比率'!B71)</f>
        <v>京都府後期高齢者医療広域連合（一般会計）</v>
      </c>
      <c r="BZ37" s="324"/>
      <c r="CA37" s="324"/>
      <c r="CB37" s="324"/>
      <c r="CC37" s="324"/>
      <c r="CD37" s="324"/>
      <c r="CE37" s="324"/>
      <c r="CF37" s="324"/>
      <c r="CG37" s="324"/>
      <c r="CH37" s="324"/>
      <c r="CI37" s="324"/>
      <c r="CJ37" s="324"/>
      <c r="CK37" s="324"/>
      <c r="CL37" s="324"/>
      <c r="CM37" s="324"/>
      <c r="CN37" s="63"/>
      <c r="CO37" s="323">
        <f t="shared" si="3"/>
        <v>23</v>
      </c>
      <c r="CP37" s="323"/>
      <c r="CQ37" s="324" t="str">
        <f>IF('各会計、関係団体の財政状況及び健全化判断比率'!BS10="","",'各会計、関係団体の財政状況及び健全化判断比率'!BS10)</f>
        <v>福知山まちづくり</v>
      </c>
      <c r="CR37" s="324"/>
      <c r="CS37" s="324"/>
      <c r="CT37" s="324"/>
      <c r="CU37" s="324"/>
      <c r="CV37" s="324"/>
      <c r="CW37" s="324"/>
      <c r="CX37" s="324"/>
      <c r="CY37" s="324"/>
      <c r="CZ37" s="324"/>
      <c r="DA37" s="324"/>
      <c r="DB37" s="324"/>
      <c r="DC37" s="324"/>
      <c r="DD37" s="324"/>
      <c r="DE37" s="324"/>
      <c r="DG37" s="325" t="str">
        <f>IF('各会計、関係団体の財政状況及び健全化判断比率'!BR10="","",'各会計、関係団体の財政状況及び健全化判断比率'!BR10)</f>
        <v/>
      </c>
      <c r="DH37" s="325"/>
      <c r="DI37" s="322"/>
    </row>
    <row r="38" spans="1:113" ht="32.25" customHeight="1" x14ac:dyDescent="0.15">
      <c r="A38" s="63"/>
      <c r="B38" s="317"/>
      <c r="C38" s="323" t="str">
        <f t="shared" ref="C38:C43" si="5">IF(E38="","",C37+1)</f>
        <v/>
      </c>
      <c r="D38" s="323"/>
      <c r="E38" s="324" t="str">
        <f>IF('各会計、関係団体の財政状況及び健全化判断比率'!B11="","",'各会計、関係団体の財政状況及び健全化判断比率'!B11)</f>
        <v/>
      </c>
      <c r="F38" s="324"/>
      <c r="G38" s="324"/>
      <c r="H38" s="324"/>
      <c r="I38" s="324"/>
      <c r="J38" s="324"/>
      <c r="K38" s="324"/>
      <c r="L38" s="324"/>
      <c r="M38" s="324"/>
      <c r="N38" s="324"/>
      <c r="O38" s="324"/>
      <c r="P38" s="324"/>
      <c r="Q38" s="324"/>
      <c r="R38" s="324"/>
      <c r="S38" s="324"/>
      <c r="T38" s="63"/>
      <c r="U38" s="323">
        <f t="shared" si="4"/>
        <v>7</v>
      </c>
      <c r="V38" s="323"/>
      <c r="W38" s="324" t="str">
        <f>IF('各会計、関係団体の財政状況及び健全化判断比率'!B32="","",'各会計、関係団体の財政状況及び健全化判断比率'!B32)</f>
        <v>後期高齢者医療事業特別会計</v>
      </c>
      <c r="X38" s="324"/>
      <c r="Y38" s="324"/>
      <c r="Z38" s="324"/>
      <c r="AA38" s="324"/>
      <c r="AB38" s="324"/>
      <c r="AC38" s="324"/>
      <c r="AD38" s="324"/>
      <c r="AE38" s="324"/>
      <c r="AF38" s="324"/>
      <c r="AG38" s="324"/>
      <c r="AH38" s="324"/>
      <c r="AI38" s="324"/>
      <c r="AJ38" s="324"/>
      <c r="AK38" s="324"/>
      <c r="AL38" s="63"/>
      <c r="AM38" s="323" t="str">
        <f t="shared" si="0"/>
        <v/>
      </c>
      <c r="AN38" s="323"/>
      <c r="AO38" s="324"/>
      <c r="AP38" s="324"/>
      <c r="AQ38" s="324"/>
      <c r="AR38" s="324"/>
      <c r="AS38" s="324"/>
      <c r="AT38" s="324"/>
      <c r="AU38" s="324"/>
      <c r="AV38" s="324"/>
      <c r="AW38" s="324"/>
      <c r="AX38" s="324"/>
      <c r="AY38" s="324"/>
      <c r="AZ38" s="324"/>
      <c r="BA38" s="324"/>
      <c r="BB38" s="324"/>
      <c r="BC38" s="324"/>
      <c r="BD38" s="63"/>
      <c r="BE38" s="323" t="str">
        <f t="shared" si="1"/>
        <v/>
      </c>
      <c r="BF38" s="323"/>
      <c r="BG38" s="324"/>
      <c r="BH38" s="324"/>
      <c r="BI38" s="324"/>
      <c r="BJ38" s="324"/>
      <c r="BK38" s="324"/>
      <c r="BL38" s="324"/>
      <c r="BM38" s="324"/>
      <c r="BN38" s="324"/>
      <c r="BO38" s="324"/>
      <c r="BP38" s="324"/>
      <c r="BQ38" s="324"/>
      <c r="BR38" s="324"/>
      <c r="BS38" s="324"/>
      <c r="BT38" s="324"/>
      <c r="BU38" s="324"/>
      <c r="BV38" s="63"/>
      <c r="BW38" s="323">
        <f t="shared" si="2"/>
        <v>18</v>
      </c>
      <c r="BX38" s="323"/>
      <c r="BY38" s="324" t="str">
        <f>IF('各会計、関係団体の財政状況及び健全化判断比率'!B72="","",'各会計、関係団体の財政状況及び健全化判断比率'!B72)</f>
        <v>京都府後期高齢者医療広域連合（後期高齢者医療特別会計）</v>
      </c>
      <c r="BZ38" s="324"/>
      <c r="CA38" s="324"/>
      <c r="CB38" s="324"/>
      <c r="CC38" s="324"/>
      <c r="CD38" s="324"/>
      <c r="CE38" s="324"/>
      <c r="CF38" s="324"/>
      <c r="CG38" s="324"/>
      <c r="CH38" s="324"/>
      <c r="CI38" s="324"/>
      <c r="CJ38" s="324"/>
      <c r="CK38" s="324"/>
      <c r="CL38" s="324"/>
      <c r="CM38" s="324"/>
      <c r="CN38" s="63"/>
      <c r="CO38" s="323">
        <f t="shared" si="3"/>
        <v>24</v>
      </c>
      <c r="CP38" s="323"/>
      <c r="CQ38" s="324" t="str">
        <f>IF('各会計、関係団体の財政状況及び健全化判断比率'!BS11="","",'各会計、関係団体の財政状況及び健全化判断比率'!BS11)</f>
        <v>福知山上下水道サービスセンター</v>
      </c>
      <c r="CR38" s="324"/>
      <c r="CS38" s="324"/>
      <c r="CT38" s="324"/>
      <c r="CU38" s="324"/>
      <c r="CV38" s="324"/>
      <c r="CW38" s="324"/>
      <c r="CX38" s="324"/>
      <c r="CY38" s="324"/>
      <c r="CZ38" s="324"/>
      <c r="DA38" s="324"/>
      <c r="DB38" s="324"/>
      <c r="DC38" s="324"/>
      <c r="DD38" s="324"/>
      <c r="DE38" s="324"/>
      <c r="DG38" s="325" t="str">
        <f>IF('各会計、関係団体の財政状況及び健全化判断比率'!BR11="","",'各会計、関係団体の財政状況及び健全化判断比率'!BR11)</f>
        <v/>
      </c>
      <c r="DH38" s="325"/>
      <c r="DI38" s="322"/>
    </row>
    <row r="39" spans="1:113" ht="32.25" customHeight="1" x14ac:dyDescent="0.15">
      <c r="A39" s="63"/>
      <c r="B39" s="317"/>
      <c r="C39" s="323" t="str">
        <f t="shared" si="5"/>
        <v/>
      </c>
      <c r="D39" s="323"/>
      <c r="E39" s="324" t="str">
        <f>IF('各会計、関係団体の財政状況及び健全化判断比率'!B12="","",'各会計、関係団体の財政状況及び健全化判断比率'!B12)</f>
        <v/>
      </c>
      <c r="F39" s="324"/>
      <c r="G39" s="324"/>
      <c r="H39" s="324"/>
      <c r="I39" s="324"/>
      <c r="J39" s="324"/>
      <c r="K39" s="324"/>
      <c r="L39" s="324"/>
      <c r="M39" s="324"/>
      <c r="N39" s="324"/>
      <c r="O39" s="324"/>
      <c r="P39" s="324"/>
      <c r="Q39" s="324"/>
      <c r="R39" s="324"/>
      <c r="S39" s="324"/>
      <c r="T39" s="63"/>
      <c r="U39" s="323" t="str">
        <f t="shared" si="4"/>
        <v/>
      </c>
      <c r="V39" s="323"/>
      <c r="W39" s="324"/>
      <c r="X39" s="324"/>
      <c r="Y39" s="324"/>
      <c r="Z39" s="324"/>
      <c r="AA39" s="324"/>
      <c r="AB39" s="324"/>
      <c r="AC39" s="324"/>
      <c r="AD39" s="324"/>
      <c r="AE39" s="324"/>
      <c r="AF39" s="324"/>
      <c r="AG39" s="324"/>
      <c r="AH39" s="324"/>
      <c r="AI39" s="324"/>
      <c r="AJ39" s="324"/>
      <c r="AK39" s="324"/>
      <c r="AL39" s="63"/>
      <c r="AM39" s="323" t="str">
        <f t="shared" si="0"/>
        <v/>
      </c>
      <c r="AN39" s="323"/>
      <c r="AO39" s="324"/>
      <c r="AP39" s="324"/>
      <c r="AQ39" s="324"/>
      <c r="AR39" s="324"/>
      <c r="AS39" s="324"/>
      <c r="AT39" s="324"/>
      <c r="AU39" s="324"/>
      <c r="AV39" s="324"/>
      <c r="AW39" s="324"/>
      <c r="AX39" s="324"/>
      <c r="AY39" s="324"/>
      <c r="AZ39" s="324"/>
      <c r="BA39" s="324"/>
      <c r="BB39" s="324"/>
      <c r="BC39" s="324"/>
      <c r="BD39" s="63"/>
      <c r="BE39" s="323" t="str">
        <f t="shared" si="1"/>
        <v/>
      </c>
      <c r="BF39" s="323"/>
      <c r="BG39" s="324"/>
      <c r="BH39" s="324"/>
      <c r="BI39" s="324"/>
      <c r="BJ39" s="324"/>
      <c r="BK39" s="324"/>
      <c r="BL39" s="324"/>
      <c r="BM39" s="324"/>
      <c r="BN39" s="324"/>
      <c r="BO39" s="324"/>
      <c r="BP39" s="324"/>
      <c r="BQ39" s="324"/>
      <c r="BR39" s="324"/>
      <c r="BS39" s="324"/>
      <c r="BT39" s="324"/>
      <c r="BU39" s="324"/>
      <c r="BV39" s="63"/>
      <c r="BW39" s="323">
        <f t="shared" si="2"/>
        <v>19</v>
      </c>
      <c r="BX39" s="323"/>
      <c r="BY39" s="324" t="str">
        <f>IF('各会計、関係団体の財政状況及び健全化判断比率'!B73="","",'各会計、関係団体の財政状況及び健全化判断比率'!B73)</f>
        <v>京都地方税機構（一般会計）</v>
      </c>
      <c r="BZ39" s="324"/>
      <c r="CA39" s="324"/>
      <c r="CB39" s="324"/>
      <c r="CC39" s="324"/>
      <c r="CD39" s="324"/>
      <c r="CE39" s="324"/>
      <c r="CF39" s="324"/>
      <c r="CG39" s="324"/>
      <c r="CH39" s="324"/>
      <c r="CI39" s="324"/>
      <c r="CJ39" s="324"/>
      <c r="CK39" s="324"/>
      <c r="CL39" s="324"/>
      <c r="CM39" s="324"/>
      <c r="CN39" s="63"/>
      <c r="CO39" s="323">
        <f t="shared" si="3"/>
        <v>25</v>
      </c>
      <c r="CP39" s="323"/>
      <c r="CQ39" s="324" t="str">
        <f>IF('各会計、関係団体の財政状況及び健全化判断比率'!BS12="","",'各会計、関係団体の財政状況及び健全化判断比率'!BS12)</f>
        <v>やくの農業振興団</v>
      </c>
      <c r="CR39" s="324"/>
      <c r="CS39" s="324"/>
      <c r="CT39" s="324"/>
      <c r="CU39" s="324"/>
      <c r="CV39" s="324"/>
      <c r="CW39" s="324"/>
      <c r="CX39" s="324"/>
      <c r="CY39" s="324"/>
      <c r="CZ39" s="324"/>
      <c r="DA39" s="324"/>
      <c r="DB39" s="324"/>
      <c r="DC39" s="324"/>
      <c r="DD39" s="324"/>
      <c r="DE39" s="324"/>
      <c r="DG39" s="325" t="str">
        <f>IF('各会計、関係団体の財政状況及び健全化判断比率'!BR12="","",'各会計、関係団体の財政状況及び健全化判断比率'!BR12)</f>
        <v/>
      </c>
      <c r="DH39" s="325"/>
      <c r="DI39" s="322"/>
    </row>
    <row r="40" spans="1:113" ht="32.25" customHeight="1" x14ac:dyDescent="0.15">
      <c r="A40" s="63"/>
      <c r="B40" s="317"/>
      <c r="C40" s="323" t="str">
        <f t="shared" si="5"/>
        <v/>
      </c>
      <c r="D40" s="323"/>
      <c r="E40" s="324" t="str">
        <f>IF('各会計、関係団体の財政状況及び健全化判断比率'!B13="","",'各会計、関係団体の財政状況及び健全化判断比率'!B13)</f>
        <v/>
      </c>
      <c r="F40" s="324"/>
      <c r="G40" s="324"/>
      <c r="H40" s="324"/>
      <c r="I40" s="324"/>
      <c r="J40" s="324"/>
      <c r="K40" s="324"/>
      <c r="L40" s="324"/>
      <c r="M40" s="324"/>
      <c r="N40" s="324"/>
      <c r="O40" s="324"/>
      <c r="P40" s="324"/>
      <c r="Q40" s="324"/>
      <c r="R40" s="324"/>
      <c r="S40" s="324"/>
      <c r="T40" s="63"/>
      <c r="U40" s="323" t="str">
        <f t="shared" si="4"/>
        <v/>
      </c>
      <c r="V40" s="323"/>
      <c r="W40" s="324"/>
      <c r="X40" s="324"/>
      <c r="Y40" s="324"/>
      <c r="Z40" s="324"/>
      <c r="AA40" s="324"/>
      <c r="AB40" s="324"/>
      <c r="AC40" s="324"/>
      <c r="AD40" s="324"/>
      <c r="AE40" s="324"/>
      <c r="AF40" s="324"/>
      <c r="AG40" s="324"/>
      <c r="AH40" s="324"/>
      <c r="AI40" s="324"/>
      <c r="AJ40" s="324"/>
      <c r="AK40" s="324"/>
      <c r="AL40" s="63"/>
      <c r="AM40" s="323" t="str">
        <f t="shared" si="0"/>
        <v/>
      </c>
      <c r="AN40" s="323"/>
      <c r="AO40" s="324"/>
      <c r="AP40" s="324"/>
      <c r="AQ40" s="324"/>
      <c r="AR40" s="324"/>
      <c r="AS40" s="324"/>
      <c r="AT40" s="324"/>
      <c r="AU40" s="324"/>
      <c r="AV40" s="324"/>
      <c r="AW40" s="324"/>
      <c r="AX40" s="324"/>
      <c r="AY40" s="324"/>
      <c r="AZ40" s="324"/>
      <c r="BA40" s="324"/>
      <c r="BB40" s="324"/>
      <c r="BC40" s="324"/>
      <c r="BD40" s="63"/>
      <c r="BE40" s="323" t="str">
        <f t="shared" si="1"/>
        <v/>
      </c>
      <c r="BF40" s="323"/>
      <c r="BG40" s="324"/>
      <c r="BH40" s="324"/>
      <c r="BI40" s="324"/>
      <c r="BJ40" s="324"/>
      <c r="BK40" s="324"/>
      <c r="BL40" s="324"/>
      <c r="BM40" s="324"/>
      <c r="BN40" s="324"/>
      <c r="BO40" s="324"/>
      <c r="BP40" s="324"/>
      <c r="BQ40" s="324"/>
      <c r="BR40" s="324"/>
      <c r="BS40" s="324"/>
      <c r="BT40" s="324"/>
      <c r="BU40" s="324"/>
      <c r="BV40" s="63"/>
      <c r="BW40" s="323" t="str">
        <f t="shared" si="2"/>
        <v/>
      </c>
      <c r="BX40" s="323"/>
      <c r="BY40" s="324" t="str">
        <f>IF('各会計、関係団体の財政状況及び健全化判断比率'!B74="","",'各会計、関係団体の財政状況及び健全化判断比率'!B74)</f>
        <v/>
      </c>
      <c r="BZ40" s="324"/>
      <c r="CA40" s="324"/>
      <c r="CB40" s="324"/>
      <c r="CC40" s="324"/>
      <c r="CD40" s="324"/>
      <c r="CE40" s="324"/>
      <c r="CF40" s="324"/>
      <c r="CG40" s="324"/>
      <c r="CH40" s="324"/>
      <c r="CI40" s="324"/>
      <c r="CJ40" s="324"/>
      <c r="CK40" s="324"/>
      <c r="CL40" s="324"/>
      <c r="CM40" s="324"/>
      <c r="CN40" s="63"/>
      <c r="CO40" s="323">
        <f t="shared" si="3"/>
        <v>26</v>
      </c>
      <c r="CP40" s="323"/>
      <c r="CQ40" s="324" t="str">
        <f>IF('各会計、関係団体の財政状況及び健全化判断比率'!BS13="","",'各会計、関係団体の財政状況及び健全化判断比率'!BS13)</f>
        <v>公立大学法人福知山公立大学</v>
      </c>
      <c r="CR40" s="324"/>
      <c r="CS40" s="324"/>
      <c r="CT40" s="324"/>
      <c r="CU40" s="324"/>
      <c r="CV40" s="324"/>
      <c r="CW40" s="324"/>
      <c r="CX40" s="324"/>
      <c r="CY40" s="324"/>
      <c r="CZ40" s="324"/>
      <c r="DA40" s="324"/>
      <c r="DB40" s="324"/>
      <c r="DC40" s="324"/>
      <c r="DD40" s="324"/>
      <c r="DE40" s="324"/>
      <c r="DG40" s="325" t="str">
        <f>IF('各会計、関係団体の財政状況及び健全化判断比率'!BR13="","",'各会計、関係団体の財政状況及び健全化判断比率'!BR13)</f>
        <v/>
      </c>
      <c r="DH40" s="325"/>
      <c r="DI40" s="322"/>
    </row>
    <row r="41" spans="1:113" ht="32.25" customHeight="1" x14ac:dyDescent="0.15">
      <c r="A41" s="63"/>
      <c r="B41" s="317"/>
      <c r="C41" s="323" t="str">
        <f t="shared" si="5"/>
        <v/>
      </c>
      <c r="D41" s="323"/>
      <c r="E41" s="324" t="str">
        <f>IF('各会計、関係団体の財政状況及び健全化判断比率'!B14="","",'各会計、関係団体の財政状況及び健全化判断比率'!B14)</f>
        <v/>
      </c>
      <c r="F41" s="324"/>
      <c r="G41" s="324"/>
      <c r="H41" s="324"/>
      <c r="I41" s="324"/>
      <c r="J41" s="324"/>
      <c r="K41" s="324"/>
      <c r="L41" s="324"/>
      <c r="M41" s="324"/>
      <c r="N41" s="324"/>
      <c r="O41" s="324"/>
      <c r="P41" s="324"/>
      <c r="Q41" s="324"/>
      <c r="R41" s="324"/>
      <c r="S41" s="324"/>
      <c r="T41" s="63"/>
      <c r="U41" s="323" t="str">
        <f t="shared" si="4"/>
        <v/>
      </c>
      <c r="V41" s="323"/>
      <c r="W41" s="324"/>
      <c r="X41" s="324"/>
      <c r="Y41" s="324"/>
      <c r="Z41" s="324"/>
      <c r="AA41" s="324"/>
      <c r="AB41" s="324"/>
      <c r="AC41" s="324"/>
      <c r="AD41" s="324"/>
      <c r="AE41" s="324"/>
      <c r="AF41" s="324"/>
      <c r="AG41" s="324"/>
      <c r="AH41" s="324"/>
      <c r="AI41" s="324"/>
      <c r="AJ41" s="324"/>
      <c r="AK41" s="324"/>
      <c r="AL41" s="63"/>
      <c r="AM41" s="323" t="str">
        <f t="shared" si="0"/>
        <v/>
      </c>
      <c r="AN41" s="323"/>
      <c r="AO41" s="324"/>
      <c r="AP41" s="324"/>
      <c r="AQ41" s="324"/>
      <c r="AR41" s="324"/>
      <c r="AS41" s="324"/>
      <c r="AT41" s="324"/>
      <c r="AU41" s="324"/>
      <c r="AV41" s="324"/>
      <c r="AW41" s="324"/>
      <c r="AX41" s="324"/>
      <c r="AY41" s="324"/>
      <c r="AZ41" s="324"/>
      <c r="BA41" s="324"/>
      <c r="BB41" s="324"/>
      <c r="BC41" s="324"/>
      <c r="BD41" s="63"/>
      <c r="BE41" s="323" t="str">
        <f t="shared" si="1"/>
        <v/>
      </c>
      <c r="BF41" s="323"/>
      <c r="BG41" s="324"/>
      <c r="BH41" s="324"/>
      <c r="BI41" s="324"/>
      <c r="BJ41" s="324"/>
      <c r="BK41" s="324"/>
      <c r="BL41" s="324"/>
      <c r="BM41" s="324"/>
      <c r="BN41" s="324"/>
      <c r="BO41" s="324"/>
      <c r="BP41" s="324"/>
      <c r="BQ41" s="324"/>
      <c r="BR41" s="324"/>
      <c r="BS41" s="324"/>
      <c r="BT41" s="324"/>
      <c r="BU41" s="324"/>
      <c r="BV41" s="63"/>
      <c r="BW41" s="323" t="str">
        <f t="shared" si="2"/>
        <v/>
      </c>
      <c r="BX41" s="323"/>
      <c r="BY41" s="324" t="str">
        <f>IF('各会計、関係団体の財政状況及び健全化判断比率'!B75="","",'各会計、関係団体の財政状況及び健全化判断比率'!B75)</f>
        <v/>
      </c>
      <c r="BZ41" s="324"/>
      <c r="CA41" s="324"/>
      <c r="CB41" s="324"/>
      <c r="CC41" s="324"/>
      <c r="CD41" s="324"/>
      <c r="CE41" s="324"/>
      <c r="CF41" s="324"/>
      <c r="CG41" s="324"/>
      <c r="CH41" s="324"/>
      <c r="CI41" s="324"/>
      <c r="CJ41" s="324"/>
      <c r="CK41" s="324"/>
      <c r="CL41" s="324"/>
      <c r="CM41" s="324"/>
      <c r="CN41" s="63"/>
      <c r="CO41" s="323">
        <f t="shared" si="3"/>
        <v>27</v>
      </c>
      <c r="CP41" s="323"/>
      <c r="CQ41" s="324" t="str">
        <f>IF('各会計、関係団体の財政状況及び健全化判断比率'!BS14="","",'各会計、関係団体の財政状況及び健全化判断比率'!BS14)</f>
        <v>福知山地域振興社</v>
      </c>
      <c r="CR41" s="324"/>
      <c r="CS41" s="324"/>
      <c r="CT41" s="324"/>
      <c r="CU41" s="324"/>
      <c r="CV41" s="324"/>
      <c r="CW41" s="324"/>
      <c r="CX41" s="324"/>
      <c r="CY41" s="324"/>
      <c r="CZ41" s="324"/>
      <c r="DA41" s="324"/>
      <c r="DB41" s="324"/>
      <c r="DC41" s="324"/>
      <c r="DD41" s="324"/>
      <c r="DE41" s="324"/>
      <c r="DG41" s="325" t="str">
        <f>IF('各会計、関係団体の財政状況及び健全化判断比率'!BR14="","",'各会計、関係団体の財政状況及び健全化判断比率'!BR14)</f>
        <v/>
      </c>
      <c r="DH41" s="325"/>
      <c r="DI41" s="322"/>
    </row>
    <row r="42" spans="1:113" ht="32.25" customHeight="1" x14ac:dyDescent="0.15">
      <c r="B42" s="317"/>
      <c r="C42" s="323" t="str">
        <f t="shared" si="5"/>
        <v/>
      </c>
      <c r="D42" s="323"/>
      <c r="E42" s="324" t="str">
        <f>IF('各会計、関係団体の財政状況及び健全化判断比率'!B15="","",'各会計、関係団体の財政状況及び健全化判断比率'!B15)</f>
        <v/>
      </c>
      <c r="F42" s="324"/>
      <c r="G42" s="324"/>
      <c r="H42" s="324"/>
      <c r="I42" s="324"/>
      <c r="J42" s="324"/>
      <c r="K42" s="324"/>
      <c r="L42" s="324"/>
      <c r="M42" s="324"/>
      <c r="N42" s="324"/>
      <c r="O42" s="324"/>
      <c r="P42" s="324"/>
      <c r="Q42" s="324"/>
      <c r="R42" s="324"/>
      <c r="S42" s="324"/>
      <c r="T42" s="63"/>
      <c r="U42" s="323" t="str">
        <f t="shared" si="4"/>
        <v/>
      </c>
      <c r="V42" s="323"/>
      <c r="W42" s="324"/>
      <c r="X42" s="324"/>
      <c r="Y42" s="324"/>
      <c r="Z42" s="324"/>
      <c r="AA42" s="324"/>
      <c r="AB42" s="324"/>
      <c r="AC42" s="324"/>
      <c r="AD42" s="324"/>
      <c r="AE42" s="324"/>
      <c r="AF42" s="324"/>
      <c r="AG42" s="324"/>
      <c r="AH42" s="324"/>
      <c r="AI42" s="324"/>
      <c r="AJ42" s="324"/>
      <c r="AK42" s="324"/>
      <c r="AL42" s="63"/>
      <c r="AM42" s="323" t="str">
        <f t="shared" si="0"/>
        <v/>
      </c>
      <c r="AN42" s="323"/>
      <c r="AO42" s="324"/>
      <c r="AP42" s="324"/>
      <c r="AQ42" s="324"/>
      <c r="AR42" s="324"/>
      <c r="AS42" s="324"/>
      <c r="AT42" s="324"/>
      <c r="AU42" s="324"/>
      <c r="AV42" s="324"/>
      <c r="AW42" s="324"/>
      <c r="AX42" s="324"/>
      <c r="AY42" s="324"/>
      <c r="AZ42" s="324"/>
      <c r="BA42" s="324"/>
      <c r="BB42" s="324"/>
      <c r="BC42" s="324"/>
      <c r="BD42" s="63"/>
      <c r="BE42" s="323" t="str">
        <f t="shared" si="1"/>
        <v/>
      </c>
      <c r="BF42" s="323"/>
      <c r="BG42" s="324"/>
      <c r="BH42" s="324"/>
      <c r="BI42" s="324"/>
      <c r="BJ42" s="324"/>
      <c r="BK42" s="324"/>
      <c r="BL42" s="324"/>
      <c r="BM42" s="324"/>
      <c r="BN42" s="324"/>
      <c r="BO42" s="324"/>
      <c r="BP42" s="324"/>
      <c r="BQ42" s="324"/>
      <c r="BR42" s="324"/>
      <c r="BS42" s="324"/>
      <c r="BT42" s="324"/>
      <c r="BU42" s="324"/>
      <c r="BV42" s="63"/>
      <c r="BW42" s="323" t="str">
        <f t="shared" si="2"/>
        <v/>
      </c>
      <c r="BX42" s="323"/>
      <c r="BY42" s="324" t="str">
        <f>IF('各会計、関係団体の財政状況及び健全化判断比率'!B76="","",'各会計、関係団体の財政状況及び健全化判断比率'!B76)</f>
        <v/>
      </c>
      <c r="BZ42" s="324"/>
      <c r="CA42" s="324"/>
      <c r="CB42" s="324"/>
      <c r="CC42" s="324"/>
      <c r="CD42" s="324"/>
      <c r="CE42" s="324"/>
      <c r="CF42" s="324"/>
      <c r="CG42" s="324"/>
      <c r="CH42" s="324"/>
      <c r="CI42" s="324"/>
      <c r="CJ42" s="324"/>
      <c r="CK42" s="324"/>
      <c r="CL42" s="324"/>
      <c r="CM42" s="324"/>
      <c r="CN42" s="63"/>
      <c r="CO42" s="323">
        <f t="shared" si="3"/>
        <v>28</v>
      </c>
      <c r="CP42" s="323"/>
      <c r="CQ42" s="324" t="str">
        <f>IF('各会計、関係団体の財政状況及び健全化判断比率'!BS15="","",'各会計、関係団体の財政状況及び健全化判断比率'!BS15)</f>
        <v>たんたんエナジー</v>
      </c>
      <c r="CR42" s="324"/>
      <c r="CS42" s="324"/>
      <c r="CT42" s="324"/>
      <c r="CU42" s="324"/>
      <c r="CV42" s="324"/>
      <c r="CW42" s="324"/>
      <c r="CX42" s="324"/>
      <c r="CY42" s="324"/>
      <c r="CZ42" s="324"/>
      <c r="DA42" s="324"/>
      <c r="DB42" s="324"/>
      <c r="DC42" s="324"/>
      <c r="DD42" s="324"/>
      <c r="DE42" s="324"/>
      <c r="DG42" s="325" t="str">
        <f>IF('各会計、関係団体の財政状況及び健全化判断比率'!BR15="","",'各会計、関係団体の財政状況及び健全化判断比率'!BR15)</f>
        <v/>
      </c>
      <c r="DH42" s="325"/>
      <c r="DI42" s="322"/>
    </row>
    <row r="43" spans="1:113" ht="32.25" customHeight="1" x14ac:dyDescent="0.15">
      <c r="B43" s="317"/>
      <c r="C43" s="323" t="str">
        <f t="shared" si="5"/>
        <v/>
      </c>
      <c r="D43" s="323"/>
      <c r="E43" s="324" t="str">
        <f>IF('各会計、関係団体の財政状況及び健全化判断比率'!B16="","",'各会計、関係団体の財政状況及び健全化判断比率'!B16)</f>
        <v/>
      </c>
      <c r="F43" s="324"/>
      <c r="G43" s="324"/>
      <c r="H43" s="324"/>
      <c r="I43" s="324"/>
      <c r="J43" s="324"/>
      <c r="K43" s="324"/>
      <c r="L43" s="324"/>
      <c r="M43" s="324"/>
      <c r="N43" s="324"/>
      <c r="O43" s="324"/>
      <c r="P43" s="324"/>
      <c r="Q43" s="324"/>
      <c r="R43" s="324"/>
      <c r="S43" s="324"/>
      <c r="T43" s="63"/>
      <c r="U43" s="323" t="str">
        <f t="shared" si="4"/>
        <v/>
      </c>
      <c r="V43" s="323"/>
      <c r="W43" s="324"/>
      <c r="X43" s="324"/>
      <c r="Y43" s="324"/>
      <c r="Z43" s="324"/>
      <c r="AA43" s="324"/>
      <c r="AB43" s="324"/>
      <c r="AC43" s="324"/>
      <c r="AD43" s="324"/>
      <c r="AE43" s="324"/>
      <c r="AF43" s="324"/>
      <c r="AG43" s="324"/>
      <c r="AH43" s="324"/>
      <c r="AI43" s="324"/>
      <c r="AJ43" s="324"/>
      <c r="AK43" s="324"/>
      <c r="AL43" s="63"/>
      <c r="AM43" s="323" t="str">
        <f t="shared" si="0"/>
        <v/>
      </c>
      <c r="AN43" s="323"/>
      <c r="AO43" s="324"/>
      <c r="AP43" s="324"/>
      <c r="AQ43" s="324"/>
      <c r="AR43" s="324"/>
      <c r="AS43" s="324"/>
      <c r="AT43" s="324"/>
      <c r="AU43" s="324"/>
      <c r="AV43" s="324"/>
      <c r="AW43" s="324"/>
      <c r="AX43" s="324"/>
      <c r="AY43" s="324"/>
      <c r="AZ43" s="324"/>
      <c r="BA43" s="324"/>
      <c r="BB43" s="324"/>
      <c r="BC43" s="324"/>
      <c r="BD43" s="63"/>
      <c r="BE43" s="323" t="str">
        <f t="shared" si="1"/>
        <v/>
      </c>
      <c r="BF43" s="323"/>
      <c r="BG43" s="324"/>
      <c r="BH43" s="324"/>
      <c r="BI43" s="324"/>
      <c r="BJ43" s="324"/>
      <c r="BK43" s="324"/>
      <c r="BL43" s="324"/>
      <c r="BM43" s="324"/>
      <c r="BN43" s="324"/>
      <c r="BO43" s="324"/>
      <c r="BP43" s="324"/>
      <c r="BQ43" s="324"/>
      <c r="BR43" s="324"/>
      <c r="BS43" s="324"/>
      <c r="BT43" s="324"/>
      <c r="BU43" s="324"/>
      <c r="BV43" s="63"/>
      <c r="BW43" s="323" t="str">
        <f t="shared" si="2"/>
        <v/>
      </c>
      <c r="BX43" s="323"/>
      <c r="BY43" s="324" t="str">
        <f>IF('各会計、関係団体の財政状況及び健全化判断比率'!B77="","",'各会計、関係団体の財政状況及び健全化判断比率'!B77)</f>
        <v/>
      </c>
      <c r="BZ43" s="324"/>
      <c r="CA43" s="324"/>
      <c r="CB43" s="324"/>
      <c r="CC43" s="324"/>
      <c r="CD43" s="324"/>
      <c r="CE43" s="324"/>
      <c r="CF43" s="324"/>
      <c r="CG43" s="324"/>
      <c r="CH43" s="324"/>
      <c r="CI43" s="324"/>
      <c r="CJ43" s="324"/>
      <c r="CK43" s="324"/>
      <c r="CL43" s="324"/>
      <c r="CM43" s="324"/>
      <c r="CN43" s="63"/>
      <c r="CO43" s="323" t="str">
        <f t="shared" si="3"/>
        <v/>
      </c>
      <c r="CP43" s="323"/>
      <c r="CQ43" s="324" t="str">
        <f>IF('各会計、関係団体の財政状況及び健全化判断比率'!BS16="","",'各会計、関係団体の財政状況及び健全化判断比率'!BS16)</f>
        <v/>
      </c>
      <c r="CR43" s="324"/>
      <c r="CS43" s="324"/>
      <c r="CT43" s="324"/>
      <c r="CU43" s="324"/>
      <c r="CV43" s="324"/>
      <c r="CW43" s="324"/>
      <c r="CX43" s="324"/>
      <c r="CY43" s="324"/>
      <c r="CZ43" s="324"/>
      <c r="DA43" s="324"/>
      <c r="DB43" s="324"/>
      <c r="DC43" s="324"/>
      <c r="DD43" s="324"/>
      <c r="DE43" s="324"/>
      <c r="DG43" s="325" t="str">
        <f>IF('各会計、関係団体の財政状況及び健全化判断比率'!BR16="","",'各会計、関係団体の財政状況及び健全化判断比率'!BR16)</f>
        <v/>
      </c>
      <c r="DH43" s="325"/>
      <c r="DI43" s="322"/>
    </row>
    <row r="44" spans="1:113" ht="13.5" customHeight="1" thickBot="1" x14ac:dyDescent="0.2">
      <c r="B44" s="326"/>
      <c r="C44" s="327"/>
      <c r="D44" s="327"/>
      <c r="E44" s="327"/>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327"/>
      <c r="AD44" s="327"/>
      <c r="AE44" s="327"/>
      <c r="AF44" s="327"/>
      <c r="AG44" s="327"/>
      <c r="AH44" s="327"/>
      <c r="AI44" s="327"/>
      <c r="AJ44" s="327"/>
      <c r="AK44" s="327"/>
      <c r="AL44" s="327"/>
      <c r="AM44" s="327"/>
      <c r="AN44" s="327"/>
      <c r="AO44" s="327"/>
      <c r="AP44" s="327"/>
      <c r="AQ44" s="327"/>
      <c r="AR44" s="327"/>
      <c r="AS44" s="327"/>
      <c r="AT44" s="327"/>
      <c r="AU44" s="327"/>
      <c r="AV44" s="327"/>
      <c r="AW44" s="327"/>
      <c r="AX44" s="327"/>
      <c r="AY44" s="327"/>
      <c r="AZ44" s="327"/>
      <c r="BA44" s="327"/>
      <c r="BB44" s="327"/>
      <c r="BC44" s="327"/>
      <c r="BD44" s="327"/>
      <c r="BE44" s="327"/>
      <c r="BF44" s="327"/>
      <c r="BG44" s="327"/>
      <c r="BH44" s="327"/>
      <c r="BI44" s="327"/>
      <c r="BJ44" s="327"/>
      <c r="BK44" s="327"/>
      <c r="BL44" s="327"/>
      <c r="BM44" s="327"/>
      <c r="BN44" s="327"/>
      <c r="BO44" s="327"/>
      <c r="BP44" s="327"/>
      <c r="BQ44" s="327"/>
      <c r="BR44" s="327"/>
      <c r="BS44" s="327"/>
      <c r="BT44" s="327"/>
      <c r="BU44" s="327"/>
      <c r="BV44" s="327"/>
      <c r="BW44" s="327"/>
      <c r="BX44" s="327"/>
      <c r="BY44" s="327"/>
      <c r="BZ44" s="327"/>
      <c r="CA44" s="327"/>
      <c r="CB44" s="327"/>
      <c r="CC44" s="327"/>
      <c r="CD44" s="327"/>
      <c r="CE44" s="327"/>
      <c r="CF44" s="327"/>
      <c r="CG44" s="327"/>
      <c r="CH44" s="327"/>
      <c r="CI44" s="327"/>
      <c r="CJ44" s="327"/>
      <c r="CK44" s="327"/>
      <c r="CL44" s="327"/>
      <c r="CM44" s="327"/>
      <c r="CN44" s="327"/>
      <c r="CO44" s="327"/>
      <c r="CP44" s="327"/>
      <c r="CQ44" s="327"/>
      <c r="CR44" s="327"/>
      <c r="CS44" s="327"/>
      <c r="CT44" s="327"/>
      <c r="CU44" s="327"/>
      <c r="CV44" s="327"/>
      <c r="CW44" s="327"/>
      <c r="CX44" s="327"/>
      <c r="CY44" s="327"/>
      <c r="CZ44" s="327"/>
      <c r="DA44" s="327"/>
      <c r="DB44" s="327"/>
      <c r="DC44" s="327"/>
      <c r="DD44" s="327"/>
      <c r="DE44" s="327"/>
      <c r="DF44" s="327"/>
      <c r="DG44" s="327"/>
      <c r="DH44" s="327"/>
      <c r="DI44" s="328"/>
    </row>
    <row r="45" spans="1:113" x14ac:dyDescent="0.15"/>
    <row r="46" spans="1:113" x14ac:dyDescent="0.15">
      <c r="B46" s="61" t="s">
        <v>137</v>
      </c>
      <c r="E46" s="329" t="s">
        <v>138</v>
      </c>
      <c r="F46" s="329"/>
      <c r="G46" s="329"/>
      <c r="H46" s="329"/>
      <c r="I46" s="329"/>
      <c r="J46" s="329"/>
      <c r="K46" s="329"/>
      <c r="L46" s="329"/>
      <c r="M46" s="329"/>
      <c r="N46" s="329"/>
      <c r="O46" s="329"/>
      <c r="P46" s="329"/>
      <c r="Q46" s="329"/>
      <c r="R46" s="329"/>
      <c r="S46" s="329"/>
      <c r="T46" s="329"/>
      <c r="U46" s="329"/>
      <c r="V46" s="329"/>
      <c r="W46" s="329"/>
      <c r="X46" s="329"/>
      <c r="Y46" s="329"/>
      <c r="Z46" s="329"/>
      <c r="AA46" s="329"/>
      <c r="AB46" s="329"/>
      <c r="AC46" s="329"/>
      <c r="AD46" s="329"/>
      <c r="AE46" s="329"/>
      <c r="AF46" s="329"/>
      <c r="AG46" s="329"/>
      <c r="AH46" s="329"/>
      <c r="AI46" s="329"/>
      <c r="AJ46" s="329"/>
      <c r="AK46" s="329"/>
      <c r="AL46" s="329"/>
      <c r="AM46" s="329"/>
      <c r="AN46" s="329"/>
      <c r="AO46" s="329"/>
      <c r="AP46" s="329"/>
      <c r="AQ46" s="329"/>
      <c r="AR46" s="329"/>
      <c r="AS46" s="329"/>
      <c r="AT46" s="329"/>
      <c r="AU46" s="329"/>
      <c r="AV46" s="329"/>
      <c r="AW46" s="329"/>
      <c r="AX46" s="329"/>
      <c r="AY46" s="329"/>
      <c r="AZ46" s="329"/>
      <c r="BA46" s="329"/>
      <c r="BB46" s="329"/>
      <c r="BC46" s="329"/>
      <c r="BD46" s="329"/>
      <c r="BE46" s="329"/>
      <c r="BF46" s="329"/>
      <c r="BG46" s="329"/>
      <c r="BH46" s="329"/>
      <c r="BI46" s="329"/>
      <c r="BJ46" s="329"/>
      <c r="BK46" s="329"/>
      <c r="BL46" s="329"/>
      <c r="BM46" s="329"/>
      <c r="BN46" s="329"/>
      <c r="BO46" s="329"/>
      <c r="BP46" s="329"/>
      <c r="BQ46" s="329"/>
      <c r="BR46" s="329"/>
      <c r="BS46" s="329"/>
      <c r="BT46" s="329"/>
      <c r="BU46" s="329"/>
      <c r="BV46" s="329"/>
      <c r="BW46" s="329"/>
      <c r="BX46" s="329"/>
      <c r="BY46" s="329"/>
      <c r="BZ46" s="329"/>
      <c r="CA46" s="329"/>
      <c r="CB46" s="329"/>
      <c r="CC46" s="329"/>
      <c r="CD46" s="329"/>
      <c r="CE46" s="329"/>
      <c r="CF46" s="329"/>
      <c r="CG46" s="329"/>
      <c r="CH46" s="329"/>
      <c r="CI46" s="329"/>
      <c r="CJ46" s="329"/>
      <c r="CK46" s="329"/>
      <c r="CL46" s="329"/>
      <c r="CM46" s="329"/>
      <c r="CN46" s="329"/>
      <c r="CO46" s="329"/>
      <c r="CP46" s="329"/>
      <c r="CQ46" s="329"/>
      <c r="CR46" s="329"/>
      <c r="CS46" s="329"/>
      <c r="CT46" s="329"/>
      <c r="CU46" s="329"/>
      <c r="CV46" s="329"/>
      <c r="CW46" s="329"/>
      <c r="CX46" s="329"/>
      <c r="CY46" s="329"/>
      <c r="CZ46" s="329"/>
      <c r="DA46" s="329"/>
      <c r="DB46" s="329"/>
      <c r="DC46" s="329"/>
      <c r="DD46" s="329"/>
      <c r="DE46" s="329"/>
      <c r="DF46" s="329"/>
      <c r="DG46" s="329"/>
      <c r="DH46" s="329"/>
      <c r="DI46" s="329"/>
    </row>
    <row r="47" spans="1:113" x14ac:dyDescent="0.15">
      <c r="E47" s="329" t="s">
        <v>139</v>
      </c>
      <c r="F47" s="329"/>
      <c r="G47" s="329"/>
      <c r="H47" s="329"/>
      <c r="I47" s="329"/>
      <c r="J47" s="329"/>
      <c r="K47" s="329"/>
      <c r="L47" s="329"/>
      <c r="M47" s="329"/>
      <c r="N47" s="329"/>
      <c r="O47" s="329"/>
      <c r="P47" s="329"/>
      <c r="Q47" s="329"/>
      <c r="R47" s="329"/>
      <c r="S47" s="329"/>
      <c r="T47" s="329"/>
      <c r="U47" s="329"/>
      <c r="V47" s="329"/>
      <c r="W47" s="329"/>
      <c r="X47" s="329"/>
      <c r="Y47" s="329"/>
      <c r="Z47" s="329"/>
      <c r="AA47" s="329"/>
      <c r="AB47" s="329"/>
      <c r="AC47" s="329"/>
      <c r="AD47" s="329"/>
      <c r="AE47" s="329"/>
      <c r="AF47" s="329"/>
      <c r="AG47" s="329"/>
      <c r="AH47" s="329"/>
      <c r="AI47" s="329"/>
      <c r="AJ47" s="329"/>
      <c r="AK47" s="329"/>
      <c r="AL47" s="329"/>
      <c r="AM47" s="329"/>
      <c r="AN47" s="329"/>
      <c r="AO47" s="329"/>
      <c r="AP47" s="329"/>
      <c r="AQ47" s="329"/>
      <c r="AR47" s="329"/>
      <c r="AS47" s="329"/>
      <c r="AT47" s="329"/>
      <c r="AU47" s="329"/>
      <c r="AV47" s="329"/>
      <c r="AW47" s="329"/>
      <c r="AX47" s="329"/>
      <c r="AY47" s="329"/>
      <c r="AZ47" s="329"/>
      <c r="BA47" s="329"/>
      <c r="BB47" s="329"/>
      <c r="BC47" s="329"/>
      <c r="BD47" s="329"/>
      <c r="BE47" s="329"/>
      <c r="BF47" s="329"/>
      <c r="BG47" s="329"/>
      <c r="BH47" s="329"/>
      <c r="BI47" s="329"/>
      <c r="BJ47" s="329"/>
      <c r="BK47" s="329"/>
      <c r="BL47" s="329"/>
      <c r="BM47" s="329"/>
      <c r="BN47" s="329"/>
      <c r="BO47" s="329"/>
      <c r="BP47" s="329"/>
      <c r="BQ47" s="329"/>
      <c r="BR47" s="329"/>
      <c r="BS47" s="329"/>
      <c r="BT47" s="329"/>
      <c r="BU47" s="329"/>
      <c r="BV47" s="329"/>
      <c r="BW47" s="329"/>
      <c r="BX47" s="329"/>
      <c r="BY47" s="329"/>
      <c r="BZ47" s="329"/>
      <c r="CA47" s="329"/>
      <c r="CB47" s="329"/>
      <c r="CC47" s="329"/>
      <c r="CD47" s="329"/>
      <c r="CE47" s="329"/>
      <c r="CF47" s="329"/>
      <c r="CG47" s="329"/>
      <c r="CH47" s="329"/>
      <c r="CI47" s="329"/>
      <c r="CJ47" s="329"/>
      <c r="CK47" s="329"/>
      <c r="CL47" s="329"/>
      <c r="CM47" s="329"/>
      <c r="CN47" s="329"/>
      <c r="CO47" s="329"/>
      <c r="CP47" s="329"/>
      <c r="CQ47" s="329"/>
      <c r="CR47" s="329"/>
      <c r="CS47" s="329"/>
      <c r="CT47" s="329"/>
      <c r="CU47" s="329"/>
      <c r="CV47" s="329"/>
      <c r="CW47" s="329"/>
      <c r="CX47" s="329"/>
      <c r="CY47" s="329"/>
      <c r="CZ47" s="329"/>
      <c r="DA47" s="329"/>
      <c r="DB47" s="329"/>
      <c r="DC47" s="329"/>
      <c r="DD47" s="329"/>
      <c r="DE47" s="329"/>
      <c r="DF47" s="329"/>
      <c r="DG47" s="329"/>
      <c r="DH47" s="329"/>
      <c r="DI47" s="329"/>
    </row>
    <row r="48" spans="1:113" x14ac:dyDescent="0.15">
      <c r="E48" s="329" t="s">
        <v>140</v>
      </c>
      <c r="F48" s="329"/>
      <c r="G48" s="329"/>
      <c r="H48" s="329"/>
      <c r="I48" s="329"/>
      <c r="J48" s="329"/>
      <c r="K48" s="329"/>
      <c r="L48" s="329"/>
      <c r="M48" s="329"/>
      <c r="N48" s="329"/>
      <c r="O48" s="329"/>
      <c r="P48" s="329"/>
      <c r="Q48" s="329"/>
      <c r="R48" s="329"/>
      <c r="S48" s="329"/>
      <c r="T48" s="329"/>
      <c r="U48" s="329"/>
      <c r="V48" s="329"/>
      <c r="W48" s="329"/>
      <c r="X48" s="329"/>
      <c r="Y48" s="329"/>
      <c r="Z48" s="329"/>
      <c r="AA48" s="329"/>
      <c r="AB48" s="329"/>
      <c r="AC48" s="329"/>
      <c r="AD48" s="329"/>
      <c r="AE48" s="329"/>
      <c r="AF48" s="329"/>
      <c r="AG48" s="329"/>
      <c r="AH48" s="329"/>
      <c r="AI48" s="329"/>
      <c r="AJ48" s="329"/>
      <c r="AK48" s="329"/>
      <c r="AL48" s="329"/>
      <c r="AM48" s="329"/>
      <c r="AN48" s="329"/>
      <c r="AO48" s="329"/>
      <c r="AP48" s="329"/>
      <c r="AQ48" s="329"/>
      <c r="AR48" s="329"/>
      <c r="AS48" s="329"/>
      <c r="AT48" s="329"/>
      <c r="AU48" s="329"/>
      <c r="AV48" s="329"/>
      <c r="AW48" s="329"/>
      <c r="AX48" s="329"/>
      <c r="AY48" s="329"/>
      <c r="AZ48" s="329"/>
      <c r="BA48" s="329"/>
      <c r="BB48" s="329"/>
      <c r="BC48" s="329"/>
      <c r="BD48" s="329"/>
      <c r="BE48" s="329"/>
      <c r="BF48" s="329"/>
      <c r="BG48" s="329"/>
      <c r="BH48" s="329"/>
      <c r="BI48" s="329"/>
      <c r="BJ48" s="329"/>
      <c r="BK48" s="329"/>
      <c r="BL48" s="329"/>
      <c r="BM48" s="329"/>
      <c r="BN48" s="329"/>
      <c r="BO48" s="329"/>
      <c r="BP48" s="329"/>
      <c r="BQ48" s="329"/>
      <c r="BR48" s="329"/>
      <c r="BS48" s="329"/>
      <c r="BT48" s="329"/>
      <c r="BU48" s="329"/>
      <c r="BV48" s="329"/>
      <c r="BW48" s="329"/>
      <c r="BX48" s="329"/>
      <c r="BY48" s="329"/>
      <c r="BZ48" s="329"/>
      <c r="CA48" s="329"/>
      <c r="CB48" s="329"/>
      <c r="CC48" s="329"/>
      <c r="CD48" s="329"/>
      <c r="CE48" s="329"/>
      <c r="CF48" s="329"/>
      <c r="CG48" s="329"/>
      <c r="CH48" s="329"/>
      <c r="CI48" s="329"/>
      <c r="CJ48" s="329"/>
      <c r="CK48" s="329"/>
      <c r="CL48" s="329"/>
      <c r="CM48" s="329"/>
      <c r="CN48" s="329"/>
      <c r="CO48" s="329"/>
      <c r="CP48" s="329"/>
      <c r="CQ48" s="329"/>
      <c r="CR48" s="329"/>
      <c r="CS48" s="329"/>
      <c r="CT48" s="329"/>
      <c r="CU48" s="329"/>
      <c r="CV48" s="329"/>
      <c r="CW48" s="329"/>
      <c r="CX48" s="329"/>
      <c r="CY48" s="329"/>
      <c r="CZ48" s="329"/>
      <c r="DA48" s="329"/>
      <c r="DB48" s="329"/>
      <c r="DC48" s="329"/>
      <c r="DD48" s="329"/>
      <c r="DE48" s="329"/>
      <c r="DF48" s="329"/>
      <c r="DG48" s="329"/>
      <c r="DH48" s="329"/>
      <c r="DI48" s="329"/>
    </row>
    <row r="49" spans="5:113" x14ac:dyDescent="0.15">
      <c r="E49" s="330" t="s">
        <v>141</v>
      </c>
      <c r="F49" s="330"/>
      <c r="G49" s="330"/>
      <c r="H49" s="330"/>
      <c r="I49" s="330"/>
      <c r="J49" s="330"/>
      <c r="K49" s="330"/>
      <c r="L49" s="330"/>
      <c r="M49" s="330"/>
      <c r="N49" s="330"/>
      <c r="O49" s="330"/>
      <c r="P49" s="330"/>
      <c r="Q49" s="330"/>
      <c r="R49" s="330"/>
      <c r="S49" s="330"/>
      <c r="T49" s="330"/>
      <c r="U49" s="330"/>
      <c r="V49" s="330"/>
      <c r="W49" s="330"/>
      <c r="X49" s="330"/>
      <c r="Y49" s="330"/>
      <c r="Z49" s="330"/>
      <c r="AA49" s="330"/>
      <c r="AB49" s="330"/>
      <c r="AC49" s="330"/>
      <c r="AD49" s="330"/>
      <c r="AE49" s="330"/>
      <c r="AF49" s="330"/>
      <c r="AG49" s="330"/>
      <c r="AH49" s="330"/>
      <c r="AI49" s="330"/>
      <c r="AJ49" s="330"/>
      <c r="AK49" s="330"/>
      <c r="AL49" s="330"/>
      <c r="AM49" s="330"/>
      <c r="AN49" s="330"/>
      <c r="AO49" s="330"/>
      <c r="AP49" s="330"/>
      <c r="AQ49" s="330"/>
      <c r="AR49" s="330"/>
      <c r="AS49" s="330"/>
      <c r="AT49" s="330"/>
      <c r="AU49" s="330"/>
      <c r="AV49" s="330"/>
      <c r="AW49" s="330"/>
      <c r="AX49" s="330"/>
      <c r="AY49" s="330"/>
      <c r="AZ49" s="330"/>
      <c r="BA49" s="330"/>
      <c r="BB49" s="330"/>
      <c r="BC49" s="330"/>
      <c r="BD49" s="330"/>
      <c r="BE49" s="330"/>
      <c r="BF49" s="330"/>
      <c r="BG49" s="330"/>
      <c r="BH49" s="330"/>
      <c r="BI49" s="330"/>
      <c r="BJ49" s="330"/>
      <c r="BK49" s="330"/>
      <c r="BL49" s="330"/>
      <c r="BM49" s="330"/>
      <c r="BN49" s="330"/>
      <c r="BO49" s="330"/>
      <c r="BP49" s="330"/>
      <c r="BQ49" s="330"/>
      <c r="BR49" s="330"/>
      <c r="BS49" s="330"/>
      <c r="BT49" s="330"/>
      <c r="BU49" s="330"/>
      <c r="BV49" s="330"/>
      <c r="BW49" s="330"/>
      <c r="BX49" s="330"/>
      <c r="BY49" s="330"/>
      <c r="BZ49" s="330"/>
      <c r="CA49" s="330"/>
      <c r="CB49" s="330"/>
      <c r="CC49" s="330"/>
      <c r="CD49" s="330"/>
      <c r="CE49" s="330"/>
      <c r="CF49" s="330"/>
      <c r="CG49" s="330"/>
      <c r="CH49" s="330"/>
      <c r="CI49" s="330"/>
      <c r="CJ49" s="330"/>
      <c r="CK49" s="330"/>
      <c r="CL49" s="330"/>
      <c r="CM49" s="330"/>
      <c r="CN49" s="330"/>
      <c r="CO49" s="330"/>
      <c r="CP49" s="330"/>
      <c r="CQ49" s="330"/>
      <c r="CR49" s="330"/>
      <c r="CS49" s="330"/>
      <c r="CT49" s="330"/>
      <c r="CU49" s="330"/>
      <c r="CV49" s="330"/>
      <c r="CW49" s="330"/>
      <c r="CX49" s="330"/>
      <c r="CY49" s="330"/>
      <c r="CZ49" s="330"/>
      <c r="DA49" s="330"/>
      <c r="DB49" s="330"/>
      <c r="DC49" s="330"/>
      <c r="DD49" s="330"/>
      <c r="DE49" s="330"/>
      <c r="DF49" s="330"/>
      <c r="DG49" s="330"/>
      <c r="DH49" s="330"/>
      <c r="DI49" s="330"/>
    </row>
    <row r="50" spans="5:113" x14ac:dyDescent="0.15">
      <c r="E50" s="329" t="s">
        <v>142</v>
      </c>
      <c r="F50" s="329"/>
      <c r="G50" s="329"/>
      <c r="H50" s="329"/>
      <c r="I50" s="329"/>
      <c r="J50" s="329"/>
      <c r="K50" s="329"/>
      <c r="L50" s="329"/>
      <c r="M50" s="329"/>
      <c r="N50" s="329"/>
      <c r="O50" s="329"/>
      <c r="P50" s="329"/>
      <c r="Q50" s="329"/>
      <c r="R50" s="329"/>
      <c r="S50" s="329"/>
      <c r="T50" s="329"/>
      <c r="U50" s="329"/>
      <c r="V50" s="329"/>
      <c r="W50" s="329"/>
      <c r="X50" s="329"/>
      <c r="Y50" s="329"/>
      <c r="Z50" s="329"/>
      <c r="AA50" s="329"/>
      <c r="AB50" s="329"/>
      <c r="AC50" s="329"/>
      <c r="AD50" s="329"/>
      <c r="AE50" s="329"/>
      <c r="AF50" s="329"/>
      <c r="AG50" s="329"/>
      <c r="AH50" s="329"/>
      <c r="AI50" s="329"/>
      <c r="AJ50" s="329"/>
      <c r="AK50" s="329"/>
      <c r="AL50" s="329"/>
      <c r="AM50" s="329"/>
      <c r="AN50" s="329"/>
      <c r="AO50" s="329"/>
      <c r="AP50" s="329"/>
      <c r="AQ50" s="329"/>
      <c r="AR50" s="329"/>
      <c r="AS50" s="329"/>
      <c r="AT50" s="329"/>
      <c r="AU50" s="329"/>
      <c r="AV50" s="329"/>
      <c r="AW50" s="329"/>
      <c r="AX50" s="329"/>
      <c r="AY50" s="329"/>
      <c r="AZ50" s="329"/>
      <c r="BA50" s="329"/>
      <c r="BB50" s="329"/>
      <c r="BC50" s="329"/>
      <c r="BD50" s="329"/>
      <c r="BE50" s="329"/>
      <c r="BF50" s="329"/>
      <c r="BG50" s="329"/>
      <c r="BH50" s="329"/>
      <c r="BI50" s="329"/>
      <c r="BJ50" s="329"/>
      <c r="BK50" s="329"/>
      <c r="BL50" s="329"/>
      <c r="BM50" s="329"/>
      <c r="BN50" s="329"/>
      <c r="BO50" s="329"/>
      <c r="BP50" s="329"/>
      <c r="BQ50" s="329"/>
      <c r="BR50" s="329"/>
      <c r="BS50" s="329"/>
      <c r="BT50" s="329"/>
      <c r="BU50" s="329"/>
      <c r="BV50" s="329"/>
      <c r="BW50" s="329"/>
      <c r="BX50" s="329"/>
      <c r="BY50" s="329"/>
      <c r="BZ50" s="329"/>
      <c r="CA50" s="329"/>
      <c r="CB50" s="329"/>
      <c r="CC50" s="329"/>
      <c r="CD50" s="329"/>
      <c r="CE50" s="329"/>
      <c r="CF50" s="329"/>
      <c r="CG50" s="329"/>
      <c r="CH50" s="329"/>
      <c r="CI50" s="329"/>
      <c r="CJ50" s="329"/>
      <c r="CK50" s="329"/>
      <c r="CL50" s="329"/>
      <c r="CM50" s="329"/>
      <c r="CN50" s="329"/>
      <c r="CO50" s="329"/>
      <c r="CP50" s="329"/>
      <c r="CQ50" s="329"/>
      <c r="CR50" s="329"/>
      <c r="CS50" s="329"/>
      <c r="CT50" s="329"/>
      <c r="CU50" s="329"/>
      <c r="CV50" s="329"/>
      <c r="CW50" s="329"/>
      <c r="CX50" s="329"/>
      <c r="CY50" s="329"/>
      <c r="CZ50" s="329"/>
      <c r="DA50" s="329"/>
      <c r="DB50" s="329"/>
      <c r="DC50" s="329"/>
      <c r="DD50" s="329"/>
      <c r="DE50" s="329"/>
      <c r="DF50" s="329"/>
      <c r="DG50" s="329"/>
      <c r="DH50" s="329"/>
      <c r="DI50" s="329"/>
    </row>
    <row r="51" spans="5:113" x14ac:dyDescent="0.15">
      <c r="E51" s="329" t="s">
        <v>143</v>
      </c>
      <c r="F51" s="329"/>
      <c r="G51" s="329"/>
      <c r="H51" s="329"/>
      <c r="I51" s="329"/>
      <c r="J51" s="329"/>
      <c r="K51" s="329"/>
      <c r="L51" s="329"/>
      <c r="M51" s="329"/>
      <c r="N51" s="329"/>
      <c r="O51" s="329"/>
      <c r="P51" s="329"/>
      <c r="Q51" s="329"/>
      <c r="R51" s="329"/>
      <c r="S51" s="329"/>
      <c r="T51" s="329"/>
      <c r="U51" s="329"/>
      <c r="V51" s="329"/>
      <c r="W51" s="329"/>
      <c r="X51" s="329"/>
      <c r="Y51" s="329"/>
      <c r="Z51" s="329"/>
      <c r="AA51" s="329"/>
      <c r="AB51" s="329"/>
      <c r="AC51" s="329"/>
      <c r="AD51" s="329"/>
      <c r="AE51" s="329"/>
      <c r="AF51" s="329"/>
      <c r="AG51" s="329"/>
      <c r="AH51" s="329"/>
      <c r="AI51" s="329"/>
      <c r="AJ51" s="329"/>
      <c r="AK51" s="329"/>
      <c r="AL51" s="329"/>
      <c r="AM51" s="329"/>
      <c r="AN51" s="329"/>
      <c r="AO51" s="329"/>
      <c r="AP51" s="329"/>
      <c r="AQ51" s="329"/>
      <c r="AR51" s="329"/>
      <c r="AS51" s="329"/>
      <c r="AT51" s="329"/>
      <c r="AU51" s="329"/>
      <c r="AV51" s="329"/>
      <c r="AW51" s="329"/>
      <c r="AX51" s="329"/>
      <c r="AY51" s="329"/>
      <c r="AZ51" s="329"/>
      <c r="BA51" s="329"/>
      <c r="BB51" s="329"/>
      <c r="BC51" s="329"/>
      <c r="BD51" s="329"/>
      <c r="BE51" s="329"/>
      <c r="BF51" s="329"/>
      <c r="BG51" s="329"/>
      <c r="BH51" s="329"/>
      <c r="BI51" s="329"/>
      <c r="BJ51" s="329"/>
      <c r="BK51" s="329"/>
      <c r="BL51" s="329"/>
      <c r="BM51" s="329"/>
      <c r="BN51" s="329"/>
      <c r="BO51" s="329"/>
      <c r="BP51" s="329"/>
      <c r="BQ51" s="329"/>
      <c r="BR51" s="329"/>
      <c r="BS51" s="329"/>
      <c r="BT51" s="329"/>
      <c r="BU51" s="329"/>
      <c r="BV51" s="329"/>
      <c r="BW51" s="329"/>
      <c r="BX51" s="329"/>
      <c r="BY51" s="329"/>
      <c r="BZ51" s="329"/>
      <c r="CA51" s="329"/>
      <c r="CB51" s="329"/>
      <c r="CC51" s="329"/>
      <c r="CD51" s="329"/>
      <c r="CE51" s="329"/>
      <c r="CF51" s="329"/>
      <c r="CG51" s="329"/>
      <c r="CH51" s="329"/>
      <c r="CI51" s="329"/>
      <c r="CJ51" s="329"/>
      <c r="CK51" s="329"/>
      <c r="CL51" s="329"/>
      <c r="CM51" s="329"/>
      <c r="CN51" s="329"/>
      <c r="CO51" s="329"/>
      <c r="CP51" s="329"/>
      <c r="CQ51" s="329"/>
      <c r="CR51" s="329"/>
      <c r="CS51" s="329"/>
      <c r="CT51" s="329"/>
      <c r="CU51" s="329"/>
      <c r="CV51" s="329"/>
      <c r="CW51" s="329"/>
      <c r="CX51" s="329"/>
      <c r="CY51" s="329"/>
      <c r="CZ51" s="329"/>
      <c r="DA51" s="329"/>
      <c r="DB51" s="329"/>
      <c r="DC51" s="329"/>
      <c r="DD51" s="329"/>
      <c r="DE51" s="329"/>
      <c r="DF51" s="329"/>
      <c r="DG51" s="329"/>
      <c r="DH51" s="329"/>
      <c r="DI51" s="329"/>
    </row>
    <row r="52" spans="5:113" x14ac:dyDescent="0.15">
      <c r="E52" s="329" t="s">
        <v>144</v>
      </c>
      <c r="F52" s="329"/>
      <c r="G52" s="329"/>
      <c r="H52" s="329"/>
      <c r="I52" s="329"/>
      <c r="J52" s="329"/>
      <c r="K52" s="329"/>
      <c r="L52" s="329"/>
      <c r="M52" s="329"/>
      <c r="N52" s="329"/>
      <c r="O52" s="329"/>
      <c r="P52" s="329"/>
      <c r="Q52" s="329"/>
      <c r="R52" s="329"/>
      <c r="S52" s="329"/>
      <c r="T52" s="329"/>
      <c r="U52" s="329"/>
      <c r="V52" s="329"/>
      <c r="W52" s="329"/>
      <c r="X52" s="329"/>
      <c r="Y52" s="329"/>
      <c r="Z52" s="329"/>
      <c r="AA52" s="329"/>
      <c r="AB52" s="329"/>
      <c r="AC52" s="329"/>
      <c r="AD52" s="329"/>
      <c r="AE52" s="329"/>
      <c r="AF52" s="329"/>
      <c r="AG52" s="329"/>
      <c r="AH52" s="329"/>
      <c r="AI52" s="329"/>
      <c r="AJ52" s="329"/>
      <c r="AK52" s="329"/>
      <c r="AL52" s="329"/>
      <c r="AM52" s="329"/>
      <c r="AN52" s="329"/>
      <c r="AO52" s="329"/>
      <c r="AP52" s="329"/>
      <c r="AQ52" s="329"/>
      <c r="AR52" s="329"/>
      <c r="AS52" s="329"/>
      <c r="AT52" s="329"/>
      <c r="AU52" s="329"/>
      <c r="AV52" s="329"/>
      <c r="AW52" s="329"/>
      <c r="AX52" s="329"/>
      <c r="AY52" s="329"/>
      <c r="AZ52" s="329"/>
      <c r="BA52" s="329"/>
      <c r="BB52" s="329"/>
      <c r="BC52" s="329"/>
      <c r="BD52" s="329"/>
      <c r="BE52" s="329"/>
      <c r="BF52" s="329"/>
      <c r="BG52" s="329"/>
      <c r="BH52" s="329"/>
      <c r="BI52" s="329"/>
      <c r="BJ52" s="329"/>
      <c r="BK52" s="329"/>
      <c r="BL52" s="329"/>
      <c r="BM52" s="329"/>
      <c r="BN52" s="329"/>
      <c r="BO52" s="329"/>
      <c r="BP52" s="329"/>
      <c r="BQ52" s="329"/>
      <c r="BR52" s="329"/>
      <c r="BS52" s="329"/>
      <c r="BT52" s="329"/>
      <c r="BU52" s="329"/>
      <c r="BV52" s="329"/>
      <c r="BW52" s="329"/>
      <c r="BX52" s="329"/>
      <c r="BY52" s="329"/>
      <c r="BZ52" s="329"/>
      <c r="CA52" s="329"/>
      <c r="CB52" s="329"/>
      <c r="CC52" s="329"/>
      <c r="CD52" s="329"/>
      <c r="CE52" s="329"/>
      <c r="CF52" s="329"/>
      <c r="CG52" s="329"/>
      <c r="CH52" s="329"/>
      <c r="CI52" s="329"/>
      <c r="CJ52" s="329"/>
      <c r="CK52" s="329"/>
      <c r="CL52" s="329"/>
      <c r="CM52" s="329"/>
      <c r="CN52" s="329"/>
      <c r="CO52" s="329"/>
      <c r="CP52" s="329"/>
      <c r="CQ52" s="329"/>
      <c r="CR52" s="329"/>
      <c r="CS52" s="329"/>
      <c r="CT52" s="329"/>
      <c r="CU52" s="329"/>
      <c r="CV52" s="329"/>
      <c r="CW52" s="329"/>
      <c r="CX52" s="329"/>
      <c r="CY52" s="329"/>
      <c r="CZ52" s="329"/>
      <c r="DA52" s="329"/>
      <c r="DB52" s="329"/>
      <c r="DC52" s="329"/>
      <c r="DD52" s="329"/>
      <c r="DE52" s="329"/>
      <c r="DF52" s="329"/>
      <c r="DG52" s="329"/>
      <c r="DH52" s="329"/>
      <c r="DI52" s="329"/>
    </row>
    <row r="53" spans="5:113" x14ac:dyDescent="0.15">
      <c r="E53" s="329" t="s">
        <v>145</v>
      </c>
      <c r="F53" s="329"/>
      <c r="G53" s="329"/>
      <c r="H53" s="329"/>
      <c r="I53" s="329"/>
      <c r="J53" s="329"/>
      <c r="K53" s="329"/>
      <c r="L53" s="329"/>
      <c r="M53" s="329"/>
      <c r="N53" s="329"/>
      <c r="O53" s="329"/>
      <c r="P53" s="329"/>
      <c r="Q53" s="329"/>
      <c r="R53" s="329"/>
      <c r="S53" s="329"/>
      <c r="T53" s="329"/>
      <c r="U53" s="329"/>
      <c r="V53" s="329"/>
      <c r="W53" s="329"/>
      <c r="X53" s="329"/>
      <c r="Y53" s="329"/>
      <c r="Z53" s="329"/>
      <c r="AA53" s="329"/>
      <c r="AB53" s="329"/>
      <c r="AC53" s="329"/>
      <c r="AD53" s="329"/>
      <c r="AE53" s="329"/>
      <c r="AF53" s="329"/>
      <c r="AG53" s="329"/>
      <c r="AH53" s="329"/>
      <c r="AI53" s="329"/>
      <c r="AJ53" s="329"/>
      <c r="AK53" s="329"/>
      <c r="AL53" s="329"/>
      <c r="AM53" s="329"/>
      <c r="AN53" s="329"/>
      <c r="AO53" s="329"/>
      <c r="AP53" s="329"/>
      <c r="AQ53" s="329"/>
      <c r="AR53" s="329"/>
      <c r="AS53" s="329"/>
      <c r="AT53" s="329"/>
      <c r="AU53" s="329"/>
      <c r="AV53" s="329"/>
      <c r="AW53" s="329"/>
      <c r="AX53" s="329"/>
      <c r="AY53" s="329"/>
      <c r="AZ53" s="329"/>
      <c r="BA53" s="329"/>
      <c r="BB53" s="329"/>
      <c r="BC53" s="329"/>
      <c r="BD53" s="329"/>
      <c r="BE53" s="329"/>
      <c r="BF53" s="329"/>
      <c r="BG53" s="329"/>
      <c r="BH53" s="329"/>
      <c r="BI53" s="329"/>
      <c r="BJ53" s="329"/>
      <c r="BK53" s="329"/>
      <c r="BL53" s="329"/>
      <c r="BM53" s="329"/>
      <c r="BN53" s="329"/>
      <c r="BO53" s="329"/>
      <c r="BP53" s="329"/>
      <c r="BQ53" s="329"/>
      <c r="BR53" s="329"/>
      <c r="BS53" s="329"/>
      <c r="BT53" s="329"/>
      <c r="BU53" s="329"/>
      <c r="BV53" s="329"/>
      <c r="BW53" s="329"/>
      <c r="BX53" s="329"/>
      <c r="BY53" s="329"/>
      <c r="BZ53" s="329"/>
      <c r="CA53" s="329"/>
      <c r="CB53" s="329"/>
      <c r="CC53" s="329"/>
      <c r="CD53" s="329"/>
      <c r="CE53" s="329"/>
      <c r="CF53" s="329"/>
      <c r="CG53" s="329"/>
      <c r="CH53" s="329"/>
      <c r="CI53" s="329"/>
      <c r="CJ53" s="329"/>
      <c r="CK53" s="329"/>
      <c r="CL53" s="329"/>
      <c r="CM53" s="329"/>
      <c r="CN53" s="329"/>
      <c r="CO53" s="329"/>
      <c r="CP53" s="329"/>
      <c r="CQ53" s="329"/>
      <c r="CR53" s="329"/>
      <c r="CS53" s="329"/>
      <c r="CT53" s="329"/>
      <c r="CU53" s="329"/>
      <c r="CV53" s="329"/>
      <c r="CW53" s="329"/>
      <c r="CX53" s="329"/>
      <c r="CY53" s="329"/>
      <c r="CZ53" s="329"/>
      <c r="DA53" s="329"/>
      <c r="DB53" s="329"/>
      <c r="DC53" s="329"/>
      <c r="DD53" s="329"/>
      <c r="DE53" s="329"/>
      <c r="DF53" s="329"/>
      <c r="DG53" s="329"/>
      <c r="DH53" s="329"/>
      <c r="DI53" s="329"/>
    </row>
    <row r="54" spans="5:113" x14ac:dyDescent="0.15"/>
    <row r="55" spans="5:113" x14ac:dyDescent="0.15"/>
    <row r="56" spans="5:113" x14ac:dyDescent="0.15"/>
  </sheetData>
  <sheetProtection algorithmName="SHA-512" hashValue="qVXOwUJwDhw9/xwRBH++QjnrSYVdW0+kNm9psh+iu0FTUe+Mlxs9tYa/f6vFiqFETafuB5CV4g8L01FAlIVhFA==" saltValue="Y8rC0/f+hKqy2TXrbhXFm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75FB6-685E-4004-8A32-FB1BE9730010}">
  <sheetPr>
    <pageSetUpPr fitToPage="1"/>
  </sheetPr>
  <dimension ref="B1:EM49"/>
  <sheetViews>
    <sheetView showGridLines="0" workbookViewId="0">
      <selection activeCell="B22" sqref="B22:AK30"/>
    </sheetView>
  </sheetViews>
  <sheetFormatPr defaultColWidth="0" defaultRowHeight="11.25" customHeight="1" zeroHeight="1" x14ac:dyDescent="0.15"/>
  <cols>
    <col min="1" max="1" width="1.625" style="336" customWidth="1"/>
    <col min="2" max="2" width="2.375" style="336" customWidth="1"/>
    <col min="3" max="16" width="2.625" style="336" customWidth="1"/>
    <col min="17" max="17" width="2.375" style="336" customWidth="1"/>
    <col min="18" max="95" width="1.625" style="336" customWidth="1"/>
    <col min="96" max="133" width="1.625" style="464" customWidth="1"/>
    <col min="134" max="143" width="1.625" style="336" customWidth="1"/>
    <col min="144" max="16384" width="0" style="336" hidden="1"/>
  </cols>
  <sheetData>
    <row r="1" spans="2:143" ht="22.5" customHeight="1" thickBot="1" x14ac:dyDescent="0.2">
      <c r="B1" s="331"/>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332"/>
      <c r="AP1" s="332"/>
      <c r="AQ1" s="332"/>
      <c r="AR1" s="332"/>
      <c r="AS1" s="332"/>
      <c r="AT1" s="332"/>
      <c r="AU1" s="332"/>
      <c r="AV1" s="332"/>
      <c r="AW1" s="332"/>
      <c r="AX1" s="332"/>
      <c r="AY1" s="332"/>
      <c r="AZ1" s="332"/>
      <c r="BA1" s="332"/>
      <c r="BB1" s="332"/>
      <c r="BC1" s="332"/>
      <c r="BD1" s="332"/>
      <c r="BE1" s="332"/>
      <c r="BF1" s="332"/>
      <c r="BG1" s="332"/>
      <c r="BH1" s="332"/>
      <c r="BI1" s="332"/>
      <c r="BJ1" s="332"/>
      <c r="BK1" s="332"/>
      <c r="BL1" s="332"/>
      <c r="BM1" s="332"/>
      <c r="BN1" s="332"/>
      <c r="BO1" s="332"/>
      <c r="BP1" s="332"/>
      <c r="BQ1" s="332"/>
      <c r="BR1" s="332"/>
      <c r="BS1" s="332"/>
      <c r="BT1" s="332"/>
      <c r="BU1" s="332"/>
      <c r="BV1" s="332"/>
      <c r="BW1" s="332"/>
      <c r="BX1" s="332"/>
      <c r="BY1" s="332"/>
      <c r="BZ1" s="332"/>
      <c r="CA1" s="332"/>
      <c r="CB1" s="332"/>
      <c r="CC1" s="332"/>
      <c r="CD1" s="332"/>
      <c r="CE1" s="332"/>
      <c r="CF1" s="332"/>
      <c r="CG1" s="332"/>
      <c r="CH1" s="332"/>
      <c r="CI1" s="332"/>
      <c r="CJ1" s="332"/>
      <c r="CK1" s="332"/>
      <c r="CL1" s="332"/>
      <c r="CM1" s="332"/>
      <c r="CN1" s="332"/>
      <c r="CO1" s="332"/>
      <c r="CP1" s="332"/>
      <c r="CQ1" s="332"/>
      <c r="CR1" s="332"/>
      <c r="CS1" s="332"/>
      <c r="CT1" s="332"/>
      <c r="CU1" s="332"/>
      <c r="CV1" s="332"/>
      <c r="CW1" s="332"/>
      <c r="CX1" s="332"/>
      <c r="CY1" s="332"/>
      <c r="CZ1" s="332"/>
      <c r="DA1" s="332"/>
      <c r="DB1" s="332"/>
      <c r="DC1" s="332"/>
      <c r="DD1" s="332"/>
      <c r="DE1" s="332"/>
      <c r="DF1" s="332"/>
      <c r="DG1" s="332"/>
      <c r="DH1" s="333" t="s">
        <v>146</v>
      </c>
      <c r="DI1" s="334"/>
      <c r="DJ1" s="334"/>
      <c r="DK1" s="334"/>
      <c r="DL1" s="334"/>
      <c r="DM1" s="334"/>
      <c r="DN1" s="335"/>
      <c r="DO1" s="336"/>
      <c r="DP1" s="333" t="s">
        <v>147</v>
      </c>
      <c r="DQ1" s="334"/>
      <c r="DR1" s="334"/>
      <c r="DS1" s="334"/>
      <c r="DT1" s="334"/>
      <c r="DU1" s="334"/>
      <c r="DV1" s="334"/>
      <c r="DW1" s="334"/>
      <c r="DX1" s="334"/>
      <c r="DY1" s="334"/>
      <c r="DZ1" s="334"/>
      <c r="EA1" s="334"/>
      <c r="EB1" s="334"/>
      <c r="EC1" s="335"/>
      <c r="ED1" s="332"/>
      <c r="EE1" s="332"/>
      <c r="EF1" s="332"/>
      <c r="EG1" s="332"/>
      <c r="EH1" s="332"/>
      <c r="EI1" s="332"/>
      <c r="EJ1" s="332"/>
      <c r="EK1" s="332"/>
      <c r="EL1" s="332"/>
      <c r="EM1" s="332"/>
    </row>
    <row r="2" spans="2:143" ht="22.5" customHeight="1" x14ac:dyDescent="0.15">
      <c r="B2" s="337" t="s">
        <v>148</v>
      </c>
      <c r="R2" s="338"/>
      <c r="S2" s="338"/>
      <c r="T2" s="338"/>
      <c r="U2" s="338"/>
      <c r="V2" s="338"/>
      <c r="W2" s="338"/>
      <c r="X2" s="338"/>
      <c r="Y2" s="338"/>
      <c r="Z2" s="338"/>
      <c r="AA2" s="338"/>
      <c r="AB2" s="338"/>
      <c r="AC2" s="338"/>
      <c r="AE2" s="339"/>
      <c r="AF2" s="339"/>
      <c r="AG2" s="339"/>
      <c r="AH2" s="339"/>
      <c r="AI2" s="339"/>
      <c r="AJ2" s="338"/>
      <c r="AK2" s="338"/>
      <c r="AL2" s="338"/>
      <c r="AM2" s="338"/>
      <c r="AN2" s="338"/>
      <c r="AO2" s="338"/>
      <c r="AP2" s="338"/>
      <c r="CD2" s="332"/>
      <c r="CE2" s="332"/>
      <c r="CF2" s="332"/>
      <c r="CG2" s="332"/>
      <c r="CH2" s="332"/>
      <c r="CI2" s="332"/>
      <c r="CJ2" s="332"/>
      <c r="CK2" s="332"/>
      <c r="CL2" s="332"/>
      <c r="CM2" s="332"/>
      <c r="CN2" s="332"/>
      <c r="CO2" s="332"/>
      <c r="CP2" s="332"/>
      <c r="CQ2" s="332"/>
      <c r="CR2" s="332"/>
      <c r="CS2" s="332"/>
      <c r="CT2" s="332"/>
      <c r="CU2" s="332"/>
      <c r="CV2" s="332"/>
      <c r="CW2" s="332"/>
      <c r="CX2" s="332"/>
      <c r="CY2" s="332"/>
      <c r="CZ2" s="332"/>
      <c r="DA2" s="332"/>
      <c r="DB2" s="332"/>
      <c r="DC2" s="332"/>
      <c r="DD2" s="332"/>
      <c r="DE2" s="332"/>
      <c r="DF2" s="332"/>
      <c r="DG2" s="332"/>
      <c r="DH2" s="332"/>
      <c r="DI2" s="332"/>
      <c r="DJ2" s="332"/>
      <c r="DK2" s="332"/>
      <c r="DL2" s="332"/>
      <c r="DM2" s="332"/>
      <c r="DN2" s="332"/>
      <c r="DO2" s="332"/>
      <c r="DP2" s="332"/>
      <c r="DQ2" s="332"/>
      <c r="DR2" s="332"/>
      <c r="DS2" s="332"/>
      <c r="DT2" s="332"/>
      <c r="DU2" s="332"/>
      <c r="DV2" s="332"/>
      <c r="DW2" s="332"/>
      <c r="DX2" s="332"/>
      <c r="DY2" s="332"/>
      <c r="DZ2" s="332"/>
      <c r="EA2" s="332"/>
      <c r="EB2" s="332"/>
      <c r="EC2" s="332"/>
    </row>
    <row r="3" spans="2:143" ht="11.25" customHeight="1" x14ac:dyDescent="0.15">
      <c r="B3" s="340" t="s">
        <v>149</v>
      </c>
      <c r="C3" s="341"/>
      <c r="D3" s="341"/>
      <c r="E3" s="341"/>
      <c r="F3" s="341"/>
      <c r="G3" s="341"/>
      <c r="H3" s="341"/>
      <c r="I3" s="341"/>
      <c r="J3" s="341"/>
      <c r="K3" s="341"/>
      <c r="L3" s="341"/>
      <c r="M3" s="341"/>
      <c r="N3" s="341"/>
      <c r="O3" s="341"/>
      <c r="P3" s="341"/>
      <c r="Q3" s="341"/>
      <c r="R3" s="341"/>
      <c r="S3" s="341"/>
      <c r="T3" s="341"/>
      <c r="U3" s="341"/>
      <c r="V3" s="341"/>
      <c r="W3" s="341"/>
      <c r="X3" s="341"/>
      <c r="Y3" s="341"/>
      <c r="Z3" s="341"/>
      <c r="AA3" s="341"/>
      <c r="AB3" s="341"/>
      <c r="AC3" s="341"/>
      <c r="AD3" s="341"/>
      <c r="AE3" s="341"/>
      <c r="AF3" s="341"/>
      <c r="AG3" s="341"/>
      <c r="AH3" s="341"/>
      <c r="AI3" s="341"/>
      <c r="AJ3" s="341"/>
      <c r="AK3" s="341"/>
      <c r="AL3" s="341"/>
      <c r="AM3" s="341"/>
      <c r="AN3" s="341"/>
      <c r="AO3" s="341"/>
      <c r="AP3" s="340" t="s">
        <v>150</v>
      </c>
      <c r="AQ3" s="341"/>
      <c r="AR3" s="341"/>
      <c r="AS3" s="341"/>
      <c r="AT3" s="341"/>
      <c r="AU3" s="341"/>
      <c r="AV3" s="341"/>
      <c r="AW3" s="341"/>
      <c r="AX3" s="341"/>
      <c r="AY3" s="341"/>
      <c r="AZ3" s="341"/>
      <c r="BA3" s="341"/>
      <c r="BB3" s="341"/>
      <c r="BC3" s="341"/>
      <c r="BD3" s="341"/>
      <c r="BE3" s="341"/>
      <c r="BF3" s="341"/>
      <c r="BG3" s="341"/>
      <c r="BH3" s="341"/>
      <c r="BI3" s="341"/>
      <c r="BJ3" s="341"/>
      <c r="BK3" s="341"/>
      <c r="BL3" s="341"/>
      <c r="BM3" s="341"/>
      <c r="BN3" s="341"/>
      <c r="BO3" s="341"/>
      <c r="BP3" s="341"/>
      <c r="BQ3" s="341"/>
      <c r="BR3" s="341"/>
      <c r="BS3" s="341"/>
      <c r="BT3" s="341"/>
      <c r="BU3" s="341"/>
      <c r="BV3" s="341"/>
      <c r="BW3" s="341"/>
      <c r="BX3" s="341"/>
      <c r="BY3" s="341"/>
      <c r="BZ3" s="341"/>
      <c r="CA3" s="341"/>
      <c r="CB3" s="342"/>
      <c r="CD3" s="340" t="s">
        <v>151</v>
      </c>
      <c r="CE3" s="341"/>
      <c r="CF3" s="341"/>
      <c r="CG3" s="341"/>
      <c r="CH3" s="341"/>
      <c r="CI3" s="341"/>
      <c r="CJ3" s="341"/>
      <c r="CK3" s="341"/>
      <c r="CL3" s="341"/>
      <c r="CM3" s="341"/>
      <c r="CN3" s="341"/>
      <c r="CO3" s="341"/>
      <c r="CP3" s="341"/>
      <c r="CQ3" s="341"/>
      <c r="CR3" s="341"/>
      <c r="CS3" s="341"/>
      <c r="CT3" s="341"/>
      <c r="CU3" s="341"/>
      <c r="CV3" s="341"/>
      <c r="CW3" s="341"/>
      <c r="CX3" s="341"/>
      <c r="CY3" s="341"/>
      <c r="CZ3" s="341"/>
      <c r="DA3" s="341"/>
      <c r="DB3" s="341"/>
      <c r="DC3" s="341"/>
      <c r="DD3" s="341"/>
      <c r="DE3" s="341"/>
      <c r="DF3" s="341"/>
      <c r="DG3" s="341"/>
      <c r="DH3" s="341"/>
      <c r="DI3" s="341"/>
      <c r="DJ3" s="341"/>
      <c r="DK3" s="341"/>
      <c r="DL3" s="341"/>
      <c r="DM3" s="341"/>
      <c r="DN3" s="341"/>
      <c r="DO3" s="341"/>
      <c r="DP3" s="341"/>
      <c r="DQ3" s="341"/>
      <c r="DR3" s="341"/>
      <c r="DS3" s="341"/>
      <c r="DT3" s="341"/>
      <c r="DU3" s="341"/>
      <c r="DV3" s="341"/>
      <c r="DW3" s="341"/>
      <c r="DX3" s="341"/>
      <c r="DY3" s="341"/>
      <c r="DZ3" s="341"/>
      <c r="EA3" s="341"/>
      <c r="EB3" s="341"/>
      <c r="EC3" s="342"/>
    </row>
    <row r="4" spans="2:143" ht="11.25" customHeight="1" x14ac:dyDescent="0.15">
      <c r="B4" s="340" t="s">
        <v>24</v>
      </c>
      <c r="C4" s="341"/>
      <c r="D4" s="341"/>
      <c r="E4" s="341"/>
      <c r="F4" s="341"/>
      <c r="G4" s="341"/>
      <c r="H4" s="341"/>
      <c r="I4" s="341"/>
      <c r="J4" s="341"/>
      <c r="K4" s="341"/>
      <c r="L4" s="341"/>
      <c r="M4" s="341"/>
      <c r="N4" s="341"/>
      <c r="O4" s="341"/>
      <c r="P4" s="341"/>
      <c r="Q4" s="342"/>
      <c r="R4" s="340" t="s">
        <v>152</v>
      </c>
      <c r="S4" s="341"/>
      <c r="T4" s="341"/>
      <c r="U4" s="341"/>
      <c r="V4" s="341"/>
      <c r="W4" s="341"/>
      <c r="X4" s="341"/>
      <c r="Y4" s="342"/>
      <c r="Z4" s="340" t="s">
        <v>153</v>
      </c>
      <c r="AA4" s="341"/>
      <c r="AB4" s="341"/>
      <c r="AC4" s="342"/>
      <c r="AD4" s="340" t="s">
        <v>154</v>
      </c>
      <c r="AE4" s="341"/>
      <c r="AF4" s="341"/>
      <c r="AG4" s="341"/>
      <c r="AH4" s="341"/>
      <c r="AI4" s="341"/>
      <c r="AJ4" s="341"/>
      <c r="AK4" s="342"/>
      <c r="AL4" s="340" t="s">
        <v>153</v>
      </c>
      <c r="AM4" s="341"/>
      <c r="AN4" s="341"/>
      <c r="AO4" s="342"/>
      <c r="AP4" s="343" t="s">
        <v>155</v>
      </c>
      <c r="AQ4" s="343"/>
      <c r="AR4" s="343"/>
      <c r="AS4" s="343"/>
      <c r="AT4" s="343"/>
      <c r="AU4" s="343"/>
      <c r="AV4" s="343"/>
      <c r="AW4" s="343"/>
      <c r="AX4" s="343"/>
      <c r="AY4" s="343"/>
      <c r="AZ4" s="343"/>
      <c r="BA4" s="343"/>
      <c r="BB4" s="343"/>
      <c r="BC4" s="343"/>
      <c r="BD4" s="343"/>
      <c r="BE4" s="343"/>
      <c r="BF4" s="343"/>
      <c r="BG4" s="343" t="s">
        <v>156</v>
      </c>
      <c r="BH4" s="343"/>
      <c r="BI4" s="343"/>
      <c r="BJ4" s="343"/>
      <c r="BK4" s="343"/>
      <c r="BL4" s="343"/>
      <c r="BM4" s="343"/>
      <c r="BN4" s="343"/>
      <c r="BO4" s="343" t="s">
        <v>153</v>
      </c>
      <c r="BP4" s="343"/>
      <c r="BQ4" s="343"/>
      <c r="BR4" s="343"/>
      <c r="BS4" s="343" t="s">
        <v>157</v>
      </c>
      <c r="BT4" s="343"/>
      <c r="BU4" s="343"/>
      <c r="BV4" s="343"/>
      <c r="BW4" s="343"/>
      <c r="BX4" s="343"/>
      <c r="BY4" s="343"/>
      <c r="BZ4" s="343"/>
      <c r="CA4" s="343"/>
      <c r="CB4" s="343"/>
      <c r="CD4" s="340" t="s">
        <v>158</v>
      </c>
      <c r="CE4" s="341"/>
      <c r="CF4" s="341"/>
      <c r="CG4" s="341"/>
      <c r="CH4" s="341"/>
      <c r="CI4" s="341"/>
      <c r="CJ4" s="341"/>
      <c r="CK4" s="341"/>
      <c r="CL4" s="341"/>
      <c r="CM4" s="341"/>
      <c r="CN4" s="341"/>
      <c r="CO4" s="341"/>
      <c r="CP4" s="341"/>
      <c r="CQ4" s="341"/>
      <c r="CR4" s="341"/>
      <c r="CS4" s="341"/>
      <c r="CT4" s="341"/>
      <c r="CU4" s="341"/>
      <c r="CV4" s="341"/>
      <c r="CW4" s="341"/>
      <c r="CX4" s="341"/>
      <c r="CY4" s="341"/>
      <c r="CZ4" s="341"/>
      <c r="DA4" s="341"/>
      <c r="DB4" s="341"/>
      <c r="DC4" s="341"/>
      <c r="DD4" s="341"/>
      <c r="DE4" s="341"/>
      <c r="DF4" s="341"/>
      <c r="DG4" s="341"/>
      <c r="DH4" s="341"/>
      <c r="DI4" s="341"/>
      <c r="DJ4" s="341"/>
      <c r="DK4" s="341"/>
      <c r="DL4" s="341"/>
      <c r="DM4" s="341"/>
      <c r="DN4" s="341"/>
      <c r="DO4" s="341"/>
      <c r="DP4" s="341"/>
      <c r="DQ4" s="341"/>
      <c r="DR4" s="341"/>
      <c r="DS4" s="341"/>
      <c r="DT4" s="341"/>
      <c r="DU4" s="341"/>
      <c r="DV4" s="341"/>
      <c r="DW4" s="341"/>
      <c r="DX4" s="341"/>
      <c r="DY4" s="341"/>
      <c r="DZ4" s="341"/>
      <c r="EA4" s="341"/>
      <c r="EB4" s="341"/>
      <c r="EC4" s="342"/>
    </row>
    <row r="5" spans="2:143" ht="11.25" customHeight="1" x14ac:dyDescent="0.15">
      <c r="B5" s="344" t="s">
        <v>159</v>
      </c>
      <c r="C5" s="345"/>
      <c r="D5" s="345"/>
      <c r="E5" s="345"/>
      <c r="F5" s="345"/>
      <c r="G5" s="345"/>
      <c r="H5" s="345"/>
      <c r="I5" s="345"/>
      <c r="J5" s="345"/>
      <c r="K5" s="345"/>
      <c r="L5" s="345"/>
      <c r="M5" s="345"/>
      <c r="N5" s="345"/>
      <c r="O5" s="345"/>
      <c r="P5" s="345"/>
      <c r="Q5" s="346"/>
      <c r="R5" s="347">
        <v>12013257</v>
      </c>
      <c r="S5" s="348"/>
      <c r="T5" s="348"/>
      <c r="U5" s="348"/>
      <c r="V5" s="348"/>
      <c r="W5" s="348"/>
      <c r="X5" s="348"/>
      <c r="Y5" s="349"/>
      <c r="Z5" s="350">
        <v>23.9</v>
      </c>
      <c r="AA5" s="350"/>
      <c r="AB5" s="350"/>
      <c r="AC5" s="350"/>
      <c r="AD5" s="351">
        <v>11758708</v>
      </c>
      <c r="AE5" s="351"/>
      <c r="AF5" s="351"/>
      <c r="AG5" s="351"/>
      <c r="AH5" s="351"/>
      <c r="AI5" s="351"/>
      <c r="AJ5" s="351"/>
      <c r="AK5" s="351"/>
      <c r="AL5" s="352">
        <v>44.4</v>
      </c>
      <c r="AM5" s="353"/>
      <c r="AN5" s="353"/>
      <c r="AO5" s="354"/>
      <c r="AP5" s="344" t="s">
        <v>160</v>
      </c>
      <c r="AQ5" s="345"/>
      <c r="AR5" s="345"/>
      <c r="AS5" s="345"/>
      <c r="AT5" s="345"/>
      <c r="AU5" s="345"/>
      <c r="AV5" s="345"/>
      <c r="AW5" s="345"/>
      <c r="AX5" s="345"/>
      <c r="AY5" s="345"/>
      <c r="AZ5" s="345"/>
      <c r="BA5" s="345"/>
      <c r="BB5" s="345"/>
      <c r="BC5" s="345"/>
      <c r="BD5" s="345"/>
      <c r="BE5" s="345"/>
      <c r="BF5" s="346"/>
      <c r="BG5" s="355">
        <v>11750059</v>
      </c>
      <c r="BH5" s="356"/>
      <c r="BI5" s="356"/>
      <c r="BJ5" s="356"/>
      <c r="BK5" s="356"/>
      <c r="BL5" s="356"/>
      <c r="BM5" s="356"/>
      <c r="BN5" s="357"/>
      <c r="BO5" s="358">
        <v>97.8</v>
      </c>
      <c r="BP5" s="358"/>
      <c r="BQ5" s="358"/>
      <c r="BR5" s="358"/>
      <c r="BS5" s="359">
        <v>742663</v>
      </c>
      <c r="BT5" s="359"/>
      <c r="BU5" s="359"/>
      <c r="BV5" s="359"/>
      <c r="BW5" s="359"/>
      <c r="BX5" s="359"/>
      <c r="BY5" s="359"/>
      <c r="BZ5" s="359"/>
      <c r="CA5" s="359"/>
      <c r="CB5" s="360"/>
      <c r="CD5" s="340" t="s">
        <v>155</v>
      </c>
      <c r="CE5" s="341"/>
      <c r="CF5" s="341"/>
      <c r="CG5" s="341"/>
      <c r="CH5" s="341"/>
      <c r="CI5" s="341"/>
      <c r="CJ5" s="341"/>
      <c r="CK5" s="341"/>
      <c r="CL5" s="341"/>
      <c r="CM5" s="341"/>
      <c r="CN5" s="341"/>
      <c r="CO5" s="341"/>
      <c r="CP5" s="341"/>
      <c r="CQ5" s="342"/>
      <c r="CR5" s="340" t="s">
        <v>161</v>
      </c>
      <c r="CS5" s="341"/>
      <c r="CT5" s="341"/>
      <c r="CU5" s="341"/>
      <c r="CV5" s="341"/>
      <c r="CW5" s="341"/>
      <c r="CX5" s="341"/>
      <c r="CY5" s="342"/>
      <c r="CZ5" s="340" t="s">
        <v>153</v>
      </c>
      <c r="DA5" s="341"/>
      <c r="DB5" s="341"/>
      <c r="DC5" s="342"/>
      <c r="DD5" s="340" t="s">
        <v>162</v>
      </c>
      <c r="DE5" s="341"/>
      <c r="DF5" s="341"/>
      <c r="DG5" s="341"/>
      <c r="DH5" s="341"/>
      <c r="DI5" s="341"/>
      <c r="DJ5" s="341"/>
      <c r="DK5" s="341"/>
      <c r="DL5" s="341"/>
      <c r="DM5" s="341"/>
      <c r="DN5" s="341"/>
      <c r="DO5" s="341"/>
      <c r="DP5" s="342"/>
      <c r="DQ5" s="340" t="s">
        <v>163</v>
      </c>
      <c r="DR5" s="341"/>
      <c r="DS5" s="341"/>
      <c r="DT5" s="341"/>
      <c r="DU5" s="341"/>
      <c r="DV5" s="341"/>
      <c r="DW5" s="341"/>
      <c r="DX5" s="341"/>
      <c r="DY5" s="341"/>
      <c r="DZ5" s="341"/>
      <c r="EA5" s="341"/>
      <c r="EB5" s="341"/>
      <c r="EC5" s="342"/>
    </row>
    <row r="6" spans="2:143" ht="11.25" customHeight="1" x14ac:dyDescent="0.15">
      <c r="B6" s="361" t="s">
        <v>164</v>
      </c>
      <c r="C6" s="362"/>
      <c r="D6" s="362"/>
      <c r="E6" s="362"/>
      <c r="F6" s="362"/>
      <c r="G6" s="362"/>
      <c r="H6" s="362"/>
      <c r="I6" s="362"/>
      <c r="J6" s="362"/>
      <c r="K6" s="362"/>
      <c r="L6" s="362"/>
      <c r="M6" s="362"/>
      <c r="N6" s="362"/>
      <c r="O6" s="362"/>
      <c r="P6" s="362"/>
      <c r="Q6" s="363"/>
      <c r="R6" s="355">
        <v>527291</v>
      </c>
      <c r="S6" s="356"/>
      <c r="T6" s="356"/>
      <c r="U6" s="356"/>
      <c r="V6" s="356"/>
      <c r="W6" s="356"/>
      <c r="X6" s="356"/>
      <c r="Y6" s="357"/>
      <c r="Z6" s="358">
        <v>1</v>
      </c>
      <c r="AA6" s="358"/>
      <c r="AB6" s="358"/>
      <c r="AC6" s="358"/>
      <c r="AD6" s="359">
        <v>527291</v>
      </c>
      <c r="AE6" s="359"/>
      <c r="AF6" s="359"/>
      <c r="AG6" s="359"/>
      <c r="AH6" s="359"/>
      <c r="AI6" s="359"/>
      <c r="AJ6" s="359"/>
      <c r="AK6" s="359"/>
      <c r="AL6" s="364">
        <v>2</v>
      </c>
      <c r="AM6" s="365"/>
      <c r="AN6" s="365"/>
      <c r="AO6" s="366"/>
      <c r="AP6" s="361" t="s">
        <v>165</v>
      </c>
      <c r="AQ6" s="362"/>
      <c r="AR6" s="362"/>
      <c r="AS6" s="362"/>
      <c r="AT6" s="362"/>
      <c r="AU6" s="362"/>
      <c r="AV6" s="362"/>
      <c r="AW6" s="362"/>
      <c r="AX6" s="362"/>
      <c r="AY6" s="362"/>
      <c r="AZ6" s="362"/>
      <c r="BA6" s="362"/>
      <c r="BB6" s="362"/>
      <c r="BC6" s="362"/>
      <c r="BD6" s="362"/>
      <c r="BE6" s="362"/>
      <c r="BF6" s="363"/>
      <c r="BG6" s="355">
        <v>11750059</v>
      </c>
      <c r="BH6" s="356"/>
      <c r="BI6" s="356"/>
      <c r="BJ6" s="356"/>
      <c r="BK6" s="356"/>
      <c r="BL6" s="356"/>
      <c r="BM6" s="356"/>
      <c r="BN6" s="357"/>
      <c r="BO6" s="358">
        <v>97.8</v>
      </c>
      <c r="BP6" s="358"/>
      <c r="BQ6" s="358"/>
      <c r="BR6" s="358"/>
      <c r="BS6" s="359">
        <v>742663</v>
      </c>
      <c r="BT6" s="359"/>
      <c r="BU6" s="359"/>
      <c r="BV6" s="359"/>
      <c r="BW6" s="359"/>
      <c r="BX6" s="359"/>
      <c r="BY6" s="359"/>
      <c r="BZ6" s="359"/>
      <c r="CA6" s="359"/>
      <c r="CB6" s="360"/>
      <c r="CD6" s="344" t="s">
        <v>166</v>
      </c>
      <c r="CE6" s="345"/>
      <c r="CF6" s="345"/>
      <c r="CG6" s="345"/>
      <c r="CH6" s="345"/>
      <c r="CI6" s="345"/>
      <c r="CJ6" s="345"/>
      <c r="CK6" s="345"/>
      <c r="CL6" s="345"/>
      <c r="CM6" s="345"/>
      <c r="CN6" s="345"/>
      <c r="CO6" s="345"/>
      <c r="CP6" s="345"/>
      <c r="CQ6" s="346"/>
      <c r="CR6" s="355">
        <v>271794</v>
      </c>
      <c r="CS6" s="356"/>
      <c r="CT6" s="356"/>
      <c r="CU6" s="356"/>
      <c r="CV6" s="356"/>
      <c r="CW6" s="356"/>
      <c r="CX6" s="356"/>
      <c r="CY6" s="357"/>
      <c r="CZ6" s="352">
        <v>0.5</v>
      </c>
      <c r="DA6" s="353"/>
      <c r="DB6" s="353"/>
      <c r="DC6" s="367"/>
      <c r="DD6" s="368" t="s">
        <v>64</v>
      </c>
      <c r="DE6" s="356"/>
      <c r="DF6" s="356"/>
      <c r="DG6" s="356"/>
      <c r="DH6" s="356"/>
      <c r="DI6" s="356"/>
      <c r="DJ6" s="356"/>
      <c r="DK6" s="356"/>
      <c r="DL6" s="356"/>
      <c r="DM6" s="356"/>
      <c r="DN6" s="356"/>
      <c r="DO6" s="356"/>
      <c r="DP6" s="357"/>
      <c r="DQ6" s="368">
        <v>271042</v>
      </c>
      <c r="DR6" s="356"/>
      <c r="DS6" s="356"/>
      <c r="DT6" s="356"/>
      <c r="DU6" s="356"/>
      <c r="DV6" s="356"/>
      <c r="DW6" s="356"/>
      <c r="DX6" s="356"/>
      <c r="DY6" s="356"/>
      <c r="DZ6" s="356"/>
      <c r="EA6" s="356"/>
      <c r="EB6" s="356"/>
      <c r="EC6" s="369"/>
    </row>
    <row r="7" spans="2:143" ht="11.25" customHeight="1" x14ac:dyDescent="0.15">
      <c r="B7" s="361" t="s">
        <v>167</v>
      </c>
      <c r="C7" s="362"/>
      <c r="D7" s="362"/>
      <c r="E7" s="362"/>
      <c r="F7" s="362"/>
      <c r="G7" s="362"/>
      <c r="H7" s="362"/>
      <c r="I7" s="362"/>
      <c r="J7" s="362"/>
      <c r="K7" s="362"/>
      <c r="L7" s="362"/>
      <c r="M7" s="362"/>
      <c r="N7" s="362"/>
      <c r="O7" s="362"/>
      <c r="P7" s="362"/>
      <c r="Q7" s="363"/>
      <c r="R7" s="355">
        <v>5680</v>
      </c>
      <c r="S7" s="356"/>
      <c r="T7" s="356"/>
      <c r="U7" s="356"/>
      <c r="V7" s="356"/>
      <c r="W7" s="356"/>
      <c r="X7" s="356"/>
      <c r="Y7" s="357"/>
      <c r="Z7" s="358">
        <v>0</v>
      </c>
      <c r="AA7" s="358"/>
      <c r="AB7" s="358"/>
      <c r="AC7" s="358"/>
      <c r="AD7" s="359">
        <v>5680</v>
      </c>
      <c r="AE7" s="359"/>
      <c r="AF7" s="359"/>
      <c r="AG7" s="359"/>
      <c r="AH7" s="359"/>
      <c r="AI7" s="359"/>
      <c r="AJ7" s="359"/>
      <c r="AK7" s="359"/>
      <c r="AL7" s="364">
        <v>0</v>
      </c>
      <c r="AM7" s="365"/>
      <c r="AN7" s="365"/>
      <c r="AO7" s="366"/>
      <c r="AP7" s="361" t="s">
        <v>168</v>
      </c>
      <c r="AQ7" s="362"/>
      <c r="AR7" s="362"/>
      <c r="AS7" s="362"/>
      <c r="AT7" s="362"/>
      <c r="AU7" s="362"/>
      <c r="AV7" s="362"/>
      <c r="AW7" s="362"/>
      <c r="AX7" s="362"/>
      <c r="AY7" s="362"/>
      <c r="AZ7" s="362"/>
      <c r="BA7" s="362"/>
      <c r="BB7" s="362"/>
      <c r="BC7" s="362"/>
      <c r="BD7" s="362"/>
      <c r="BE7" s="362"/>
      <c r="BF7" s="363"/>
      <c r="BG7" s="355">
        <v>4984759</v>
      </c>
      <c r="BH7" s="356"/>
      <c r="BI7" s="356"/>
      <c r="BJ7" s="356"/>
      <c r="BK7" s="356"/>
      <c r="BL7" s="356"/>
      <c r="BM7" s="356"/>
      <c r="BN7" s="357"/>
      <c r="BO7" s="358">
        <v>41.5</v>
      </c>
      <c r="BP7" s="358"/>
      <c r="BQ7" s="358"/>
      <c r="BR7" s="358"/>
      <c r="BS7" s="359">
        <v>353929</v>
      </c>
      <c r="BT7" s="359"/>
      <c r="BU7" s="359"/>
      <c r="BV7" s="359"/>
      <c r="BW7" s="359"/>
      <c r="BX7" s="359"/>
      <c r="BY7" s="359"/>
      <c r="BZ7" s="359"/>
      <c r="CA7" s="359"/>
      <c r="CB7" s="360"/>
      <c r="CD7" s="361" t="s">
        <v>169</v>
      </c>
      <c r="CE7" s="362"/>
      <c r="CF7" s="362"/>
      <c r="CG7" s="362"/>
      <c r="CH7" s="362"/>
      <c r="CI7" s="362"/>
      <c r="CJ7" s="362"/>
      <c r="CK7" s="362"/>
      <c r="CL7" s="362"/>
      <c r="CM7" s="362"/>
      <c r="CN7" s="362"/>
      <c r="CO7" s="362"/>
      <c r="CP7" s="362"/>
      <c r="CQ7" s="363"/>
      <c r="CR7" s="355">
        <v>5613915</v>
      </c>
      <c r="CS7" s="356"/>
      <c r="CT7" s="356"/>
      <c r="CU7" s="356"/>
      <c r="CV7" s="356"/>
      <c r="CW7" s="356"/>
      <c r="CX7" s="356"/>
      <c r="CY7" s="357"/>
      <c r="CZ7" s="358">
        <v>11.3</v>
      </c>
      <c r="DA7" s="358"/>
      <c r="DB7" s="358"/>
      <c r="DC7" s="358"/>
      <c r="DD7" s="368">
        <v>316462</v>
      </c>
      <c r="DE7" s="356"/>
      <c r="DF7" s="356"/>
      <c r="DG7" s="356"/>
      <c r="DH7" s="356"/>
      <c r="DI7" s="356"/>
      <c r="DJ7" s="356"/>
      <c r="DK7" s="356"/>
      <c r="DL7" s="356"/>
      <c r="DM7" s="356"/>
      <c r="DN7" s="356"/>
      <c r="DO7" s="356"/>
      <c r="DP7" s="357"/>
      <c r="DQ7" s="368">
        <v>3742227</v>
      </c>
      <c r="DR7" s="356"/>
      <c r="DS7" s="356"/>
      <c r="DT7" s="356"/>
      <c r="DU7" s="356"/>
      <c r="DV7" s="356"/>
      <c r="DW7" s="356"/>
      <c r="DX7" s="356"/>
      <c r="DY7" s="356"/>
      <c r="DZ7" s="356"/>
      <c r="EA7" s="356"/>
      <c r="EB7" s="356"/>
      <c r="EC7" s="369"/>
    </row>
    <row r="8" spans="2:143" ht="11.25" customHeight="1" x14ac:dyDescent="0.15">
      <c r="B8" s="361" t="s">
        <v>170</v>
      </c>
      <c r="C8" s="362"/>
      <c r="D8" s="362"/>
      <c r="E8" s="362"/>
      <c r="F8" s="362"/>
      <c r="G8" s="362"/>
      <c r="H8" s="362"/>
      <c r="I8" s="362"/>
      <c r="J8" s="362"/>
      <c r="K8" s="362"/>
      <c r="L8" s="362"/>
      <c r="M8" s="362"/>
      <c r="N8" s="362"/>
      <c r="O8" s="362"/>
      <c r="P8" s="362"/>
      <c r="Q8" s="363"/>
      <c r="R8" s="355">
        <v>122237</v>
      </c>
      <c r="S8" s="356"/>
      <c r="T8" s="356"/>
      <c r="U8" s="356"/>
      <c r="V8" s="356"/>
      <c r="W8" s="356"/>
      <c r="X8" s="356"/>
      <c r="Y8" s="357"/>
      <c r="Z8" s="358">
        <v>0.2</v>
      </c>
      <c r="AA8" s="358"/>
      <c r="AB8" s="358"/>
      <c r="AC8" s="358"/>
      <c r="AD8" s="359">
        <v>122237</v>
      </c>
      <c r="AE8" s="359"/>
      <c r="AF8" s="359"/>
      <c r="AG8" s="359"/>
      <c r="AH8" s="359"/>
      <c r="AI8" s="359"/>
      <c r="AJ8" s="359"/>
      <c r="AK8" s="359"/>
      <c r="AL8" s="364">
        <v>0.5</v>
      </c>
      <c r="AM8" s="365"/>
      <c r="AN8" s="365"/>
      <c r="AO8" s="366"/>
      <c r="AP8" s="361" t="s">
        <v>171</v>
      </c>
      <c r="AQ8" s="362"/>
      <c r="AR8" s="362"/>
      <c r="AS8" s="362"/>
      <c r="AT8" s="362"/>
      <c r="AU8" s="362"/>
      <c r="AV8" s="362"/>
      <c r="AW8" s="362"/>
      <c r="AX8" s="362"/>
      <c r="AY8" s="362"/>
      <c r="AZ8" s="362"/>
      <c r="BA8" s="362"/>
      <c r="BB8" s="362"/>
      <c r="BC8" s="362"/>
      <c r="BD8" s="362"/>
      <c r="BE8" s="362"/>
      <c r="BF8" s="363"/>
      <c r="BG8" s="355">
        <v>122566</v>
      </c>
      <c r="BH8" s="356"/>
      <c r="BI8" s="356"/>
      <c r="BJ8" s="356"/>
      <c r="BK8" s="356"/>
      <c r="BL8" s="356"/>
      <c r="BM8" s="356"/>
      <c r="BN8" s="357"/>
      <c r="BO8" s="358">
        <v>1</v>
      </c>
      <c r="BP8" s="358"/>
      <c r="BQ8" s="358"/>
      <c r="BR8" s="358"/>
      <c r="BS8" s="359" t="s">
        <v>64</v>
      </c>
      <c r="BT8" s="359"/>
      <c r="BU8" s="359"/>
      <c r="BV8" s="359"/>
      <c r="BW8" s="359"/>
      <c r="BX8" s="359"/>
      <c r="BY8" s="359"/>
      <c r="BZ8" s="359"/>
      <c r="CA8" s="359"/>
      <c r="CB8" s="360"/>
      <c r="CD8" s="361" t="s">
        <v>172</v>
      </c>
      <c r="CE8" s="362"/>
      <c r="CF8" s="362"/>
      <c r="CG8" s="362"/>
      <c r="CH8" s="362"/>
      <c r="CI8" s="362"/>
      <c r="CJ8" s="362"/>
      <c r="CK8" s="362"/>
      <c r="CL8" s="362"/>
      <c r="CM8" s="362"/>
      <c r="CN8" s="362"/>
      <c r="CO8" s="362"/>
      <c r="CP8" s="362"/>
      <c r="CQ8" s="363"/>
      <c r="CR8" s="355">
        <v>16654219</v>
      </c>
      <c r="CS8" s="356"/>
      <c r="CT8" s="356"/>
      <c r="CU8" s="356"/>
      <c r="CV8" s="356"/>
      <c r="CW8" s="356"/>
      <c r="CX8" s="356"/>
      <c r="CY8" s="357"/>
      <c r="CZ8" s="358">
        <v>33.6</v>
      </c>
      <c r="DA8" s="358"/>
      <c r="DB8" s="358"/>
      <c r="DC8" s="358"/>
      <c r="DD8" s="368">
        <v>340254</v>
      </c>
      <c r="DE8" s="356"/>
      <c r="DF8" s="356"/>
      <c r="DG8" s="356"/>
      <c r="DH8" s="356"/>
      <c r="DI8" s="356"/>
      <c r="DJ8" s="356"/>
      <c r="DK8" s="356"/>
      <c r="DL8" s="356"/>
      <c r="DM8" s="356"/>
      <c r="DN8" s="356"/>
      <c r="DO8" s="356"/>
      <c r="DP8" s="357"/>
      <c r="DQ8" s="368">
        <v>8738682</v>
      </c>
      <c r="DR8" s="356"/>
      <c r="DS8" s="356"/>
      <c r="DT8" s="356"/>
      <c r="DU8" s="356"/>
      <c r="DV8" s="356"/>
      <c r="DW8" s="356"/>
      <c r="DX8" s="356"/>
      <c r="DY8" s="356"/>
      <c r="DZ8" s="356"/>
      <c r="EA8" s="356"/>
      <c r="EB8" s="356"/>
      <c r="EC8" s="369"/>
    </row>
    <row r="9" spans="2:143" ht="11.25" customHeight="1" x14ac:dyDescent="0.15">
      <c r="B9" s="361" t="s">
        <v>173</v>
      </c>
      <c r="C9" s="362"/>
      <c r="D9" s="362"/>
      <c r="E9" s="362"/>
      <c r="F9" s="362"/>
      <c r="G9" s="362"/>
      <c r="H9" s="362"/>
      <c r="I9" s="362"/>
      <c r="J9" s="362"/>
      <c r="K9" s="362"/>
      <c r="L9" s="362"/>
      <c r="M9" s="362"/>
      <c r="N9" s="362"/>
      <c r="O9" s="362"/>
      <c r="P9" s="362"/>
      <c r="Q9" s="363"/>
      <c r="R9" s="355">
        <v>152083</v>
      </c>
      <c r="S9" s="356"/>
      <c r="T9" s="356"/>
      <c r="U9" s="356"/>
      <c r="V9" s="356"/>
      <c r="W9" s="356"/>
      <c r="X9" s="356"/>
      <c r="Y9" s="357"/>
      <c r="Z9" s="358">
        <v>0.3</v>
      </c>
      <c r="AA9" s="358"/>
      <c r="AB9" s="358"/>
      <c r="AC9" s="358"/>
      <c r="AD9" s="359">
        <v>152083</v>
      </c>
      <c r="AE9" s="359"/>
      <c r="AF9" s="359"/>
      <c r="AG9" s="359"/>
      <c r="AH9" s="359"/>
      <c r="AI9" s="359"/>
      <c r="AJ9" s="359"/>
      <c r="AK9" s="359"/>
      <c r="AL9" s="364">
        <v>0.6</v>
      </c>
      <c r="AM9" s="365"/>
      <c r="AN9" s="365"/>
      <c r="AO9" s="366"/>
      <c r="AP9" s="361" t="s">
        <v>174</v>
      </c>
      <c r="AQ9" s="362"/>
      <c r="AR9" s="362"/>
      <c r="AS9" s="362"/>
      <c r="AT9" s="362"/>
      <c r="AU9" s="362"/>
      <c r="AV9" s="362"/>
      <c r="AW9" s="362"/>
      <c r="AX9" s="362"/>
      <c r="AY9" s="362"/>
      <c r="AZ9" s="362"/>
      <c r="BA9" s="362"/>
      <c r="BB9" s="362"/>
      <c r="BC9" s="362"/>
      <c r="BD9" s="362"/>
      <c r="BE9" s="362"/>
      <c r="BF9" s="363"/>
      <c r="BG9" s="355">
        <v>3468240</v>
      </c>
      <c r="BH9" s="356"/>
      <c r="BI9" s="356"/>
      <c r="BJ9" s="356"/>
      <c r="BK9" s="356"/>
      <c r="BL9" s="356"/>
      <c r="BM9" s="356"/>
      <c r="BN9" s="357"/>
      <c r="BO9" s="358">
        <v>28.9</v>
      </c>
      <c r="BP9" s="358"/>
      <c r="BQ9" s="358"/>
      <c r="BR9" s="358"/>
      <c r="BS9" s="359" t="s">
        <v>64</v>
      </c>
      <c r="BT9" s="359"/>
      <c r="BU9" s="359"/>
      <c r="BV9" s="359"/>
      <c r="BW9" s="359"/>
      <c r="BX9" s="359"/>
      <c r="BY9" s="359"/>
      <c r="BZ9" s="359"/>
      <c r="CA9" s="359"/>
      <c r="CB9" s="360"/>
      <c r="CD9" s="361" t="s">
        <v>175</v>
      </c>
      <c r="CE9" s="362"/>
      <c r="CF9" s="362"/>
      <c r="CG9" s="362"/>
      <c r="CH9" s="362"/>
      <c r="CI9" s="362"/>
      <c r="CJ9" s="362"/>
      <c r="CK9" s="362"/>
      <c r="CL9" s="362"/>
      <c r="CM9" s="362"/>
      <c r="CN9" s="362"/>
      <c r="CO9" s="362"/>
      <c r="CP9" s="362"/>
      <c r="CQ9" s="363"/>
      <c r="CR9" s="355">
        <v>5520140</v>
      </c>
      <c r="CS9" s="356"/>
      <c r="CT9" s="356"/>
      <c r="CU9" s="356"/>
      <c r="CV9" s="356"/>
      <c r="CW9" s="356"/>
      <c r="CX9" s="356"/>
      <c r="CY9" s="357"/>
      <c r="CZ9" s="358">
        <v>11.1</v>
      </c>
      <c r="DA9" s="358"/>
      <c r="DB9" s="358"/>
      <c r="DC9" s="358"/>
      <c r="DD9" s="368">
        <v>1349381</v>
      </c>
      <c r="DE9" s="356"/>
      <c r="DF9" s="356"/>
      <c r="DG9" s="356"/>
      <c r="DH9" s="356"/>
      <c r="DI9" s="356"/>
      <c r="DJ9" s="356"/>
      <c r="DK9" s="356"/>
      <c r="DL9" s="356"/>
      <c r="DM9" s="356"/>
      <c r="DN9" s="356"/>
      <c r="DO9" s="356"/>
      <c r="DP9" s="357"/>
      <c r="DQ9" s="368">
        <v>3593931</v>
      </c>
      <c r="DR9" s="356"/>
      <c r="DS9" s="356"/>
      <c r="DT9" s="356"/>
      <c r="DU9" s="356"/>
      <c r="DV9" s="356"/>
      <c r="DW9" s="356"/>
      <c r="DX9" s="356"/>
      <c r="DY9" s="356"/>
      <c r="DZ9" s="356"/>
      <c r="EA9" s="356"/>
      <c r="EB9" s="356"/>
      <c r="EC9" s="369"/>
    </row>
    <row r="10" spans="2:143" ht="11.25" customHeight="1" x14ac:dyDescent="0.15">
      <c r="B10" s="361" t="s">
        <v>176</v>
      </c>
      <c r="C10" s="362"/>
      <c r="D10" s="362"/>
      <c r="E10" s="362"/>
      <c r="F10" s="362"/>
      <c r="G10" s="362"/>
      <c r="H10" s="362"/>
      <c r="I10" s="362"/>
      <c r="J10" s="362"/>
      <c r="K10" s="362"/>
      <c r="L10" s="362"/>
      <c r="M10" s="362"/>
      <c r="N10" s="362"/>
      <c r="O10" s="362"/>
      <c r="P10" s="362"/>
      <c r="Q10" s="363"/>
      <c r="R10" s="355" t="s">
        <v>64</v>
      </c>
      <c r="S10" s="356"/>
      <c r="T10" s="356"/>
      <c r="U10" s="356"/>
      <c r="V10" s="356"/>
      <c r="W10" s="356"/>
      <c r="X10" s="356"/>
      <c r="Y10" s="357"/>
      <c r="Z10" s="358" t="s">
        <v>64</v>
      </c>
      <c r="AA10" s="358"/>
      <c r="AB10" s="358"/>
      <c r="AC10" s="358"/>
      <c r="AD10" s="359" t="s">
        <v>64</v>
      </c>
      <c r="AE10" s="359"/>
      <c r="AF10" s="359"/>
      <c r="AG10" s="359"/>
      <c r="AH10" s="359"/>
      <c r="AI10" s="359"/>
      <c r="AJ10" s="359"/>
      <c r="AK10" s="359"/>
      <c r="AL10" s="364" t="s">
        <v>64</v>
      </c>
      <c r="AM10" s="365"/>
      <c r="AN10" s="365"/>
      <c r="AO10" s="366"/>
      <c r="AP10" s="361" t="s">
        <v>177</v>
      </c>
      <c r="AQ10" s="362"/>
      <c r="AR10" s="362"/>
      <c r="AS10" s="362"/>
      <c r="AT10" s="362"/>
      <c r="AU10" s="362"/>
      <c r="AV10" s="362"/>
      <c r="AW10" s="362"/>
      <c r="AX10" s="362"/>
      <c r="AY10" s="362"/>
      <c r="AZ10" s="362"/>
      <c r="BA10" s="362"/>
      <c r="BB10" s="362"/>
      <c r="BC10" s="362"/>
      <c r="BD10" s="362"/>
      <c r="BE10" s="362"/>
      <c r="BF10" s="363"/>
      <c r="BG10" s="355">
        <v>374897</v>
      </c>
      <c r="BH10" s="356"/>
      <c r="BI10" s="356"/>
      <c r="BJ10" s="356"/>
      <c r="BK10" s="356"/>
      <c r="BL10" s="356"/>
      <c r="BM10" s="356"/>
      <c r="BN10" s="357"/>
      <c r="BO10" s="358">
        <v>3.1</v>
      </c>
      <c r="BP10" s="358"/>
      <c r="BQ10" s="358"/>
      <c r="BR10" s="358"/>
      <c r="BS10" s="359">
        <v>62736</v>
      </c>
      <c r="BT10" s="359"/>
      <c r="BU10" s="359"/>
      <c r="BV10" s="359"/>
      <c r="BW10" s="359"/>
      <c r="BX10" s="359"/>
      <c r="BY10" s="359"/>
      <c r="BZ10" s="359"/>
      <c r="CA10" s="359"/>
      <c r="CB10" s="360"/>
      <c r="CD10" s="361" t="s">
        <v>178</v>
      </c>
      <c r="CE10" s="362"/>
      <c r="CF10" s="362"/>
      <c r="CG10" s="362"/>
      <c r="CH10" s="362"/>
      <c r="CI10" s="362"/>
      <c r="CJ10" s="362"/>
      <c r="CK10" s="362"/>
      <c r="CL10" s="362"/>
      <c r="CM10" s="362"/>
      <c r="CN10" s="362"/>
      <c r="CO10" s="362"/>
      <c r="CP10" s="362"/>
      <c r="CQ10" s="363"/>
      <c r="CR10" s="355">
        <v>20633</v>
      </c>
      <c r="CS10" s="356"/>
      <c r="CT10" s="356"/>
      <c r="CU10" s="356"/>
      <c r="CV10" s="356"/>
      <c r="CW10" s="356"/>
      <c r="CX10" s="356"/>
      <c r="CY10" s="357"/>
      <c r="CZ10" s="358">
        <v>0</v>
      </c>
      <c r="DA10" s="358"/>
      <c r="DB10" s="358"/>
      <c r="DC10" s="358"/>
      <c r="DD10" s="368" t="s">
        <v>64</v>
      </c>
      <c r="DE10" s="356"/>
      <c r="DF10" s="356"/>
      <c r="DG10" s="356"/>
      <c r="DH10" s="356"/>
      <c r="DI10" s="356"/>
      <c r="DJ10" s="356"/>
      <c r="DK10" s="356"/>
      <c r="DL10" s="356"/>
      <c r="DM10" s="356"/>
      <c r="DN10" s="356"/>
      <c r="DO10" s="356"/>
      <c r="DP10" s="357"/>
      <c r="DQ10" s="368">
        <v>17240</v>
      </c>
      <c r="DR10" s="356"/>
      <c r="DS10" s="356"/>
      <c r="DT10" s="356"/>
      <c r="DU10" s="356"/>
      <c r="DV10" s="356"/>
      <c r="DW10" s="356"/>
      <c r="DX10" s="356"/>
      <c r="DY10" s="356"/>
      <c r="DZ10" s="356"/>
      <c r="EA10" s="356"/>
      <c r="EB10" s="356"/>
      <c r="EC10" s="369"/>
    </row>
    <row r="11" spans="2:143" ht="11.25" customHeight="1" x14ac:dyDescent="0.15">
      <c r="B11" s="361" t="s">
        <v>179</v>
      </c>
      <c r="C11" s="362"/>
      <c r="D11" s="362"/>
      <c r="E11" s="362"/>
      <c r="F11" s="362"/>
      <c r="G11" s="362"/>
      <c r="H11" s="362"/>
      <c r="I11" s="362"/>
      <c r="J11" s="362"/>
      <c r="K11" s="362"/>
      <c r="L11" s="362"/>
      <c r="M11" s="362"/>
      <c r="N11" s="362"/>
      <c r="O11" s="362"/>
      <c r="P11" s="362"/>
      <c r="Q11" s="363"/>
      <c r="R11" s="355">
        <v>1994683</v>
      </c>
      <c r="S11" s="356"/>
      <c r="T11" s="356"/>
      <c r="U11" s="356"/>
      <c r="V11" s="356"/>
      <c r="W11" s="356"/>
      <c r="X11" s="356"/>
      <c r="Y11" s="357"/>
      <c r="Z11" s="364">
        <v>4</v>
      </c>
      <c r="AA11" s="365"/>
      <c r="AB11" s="365"/>
      <c r="AC11" s="370"/>
      <c r="AD11" s="368">
        <v>1994683</v>
      </c>
      <c r="AE11" s="356"/>
      <c r="AF11" s="356"/>
      <c r="AG11" s="356"/>
      <c r="AH11" s="356"/>
      <c r="AI11" s="356"/>
      <c r="AJ11" s="356"/>
      <c r="AK11" s="357"/>
      <c r="AL11" s="364">
        <v>7.5</v>
      </c>
      <c r="AM11" s="365"/>
      <c r="AN11" s="365"/>
      <c r="AO11" s="366"/>
      <c r="AP11" s="361" t="s">
        <v>180</v>
      </c>
      <c r="AQ11" s="362"/>
      <c r="AR11" s="362"/>
      <c r="AS11" s="362"/>
      <c r="AT11" s="362"/>
      <c r="AU11" s="362"/>
      <c r="AV11" s="362"/>
      <c r="AW11" s="362"/>
      <c r="AX11" s="362"/>
      <c r="AY11" s="362"/>
      <c r="AZ11" s="362"/>
      <c r="BA11" s="362"/>
      <c r="BB11" s="362"/>
      <c r="BC11" s="362"/>
      <c r="BD11" s="362"/>
      <c r="BE11" s="362"/>
      <c r="BF11" s="363"/>
      <c r="BG11" s="355">
        <v>1019056</v>
      </c>
      <c r="BH11" s="356"/>
      <c r="BI11" s="356"/>
      <c r="BJ11" s="356"/>
      <c r="BK11" s="356"/>
      <c r="BL11" s="356"/>
      <c r="BM11" s="356"/>
      <c r="BN11" s="357"/>
      <c r="BO11" s="358">
        <v>8.5</v>
      </c>
      <c r="BP11" s="358"/>
      <c r="BQ11" s="358"/>
      <c r="BR11" s="358"/>
      <c r="BS11" s="359">
        <v>291193</v>
      </c>
      <c r="BT11" s="359"/>
      <c r="BU11" s="359"/>
      <c r="BV11" s="359"/>
      <c r="BW11" s="359"/>
      <c r="BX11" s="359"/>
      <c r="BY11" s="359"/>
      <c r="BZ11" s="359"/>
      <c r="CA11" s="359"/>
      <c r="CB11" s="360"/>
      <c r="CD11" s="361" t="s">
        <v>181</v>
      </c>
      <c r="CE11" s="362"/>
      <c r="CF11" s="362"/>
      <c r="CG11" s="362"/>
      <c r="CH11" s="362"/>
      <c r="CI11" s="362"/>
      <c r="CJ11" s="362"/>
      <c r="CK11" s="362"/>
      <c r="CL11" s="362"/>
      <c r="CM11" s="362"/>
      <c r="CN11" s="362"/>
      <c r="CO11" s="362"/>
      <c r="CP11" s="362"/>
      <c r="CQ11" s="363"/>
      <c r="CR11" s="355">
        <v>1333406</v>
      </c>
      <c r="CS11" s="356"/>
      <c r="CT11" s="356"/>
      <c r="CU11" s="356"/>
      <c r="CV11" s="356"/>
      <c r="CW11" s="356"/>
      <c r="CX11" s="356"/>
      <c r="CY11" s="357"/>
      <c r="CZ11" s="358">
        <v>2.7</v>
      </c>
      <c r="DA11" s="358"/>
      <c r="DB11" s="358"/>
      <c r="DC11" s="358"/>
      <c r="DD11" s="368">
        <v>348881</v>
      </c>
      <c r="DE11" s="356"/>
      <c r="DF11" s="356"/>
      <c r="DG11" s="356"/>
      <c r="DH11" s="356"/>
      <c r="DI11" s="356"/>
      <c r="DJ11" s="356"/>
      <c r="DK11" s="356"/>
      <c r="DL11" s="356"/>
      <c r="DM11" s="356"/>
      <c r="DN11" s="356"/>
      <c r="DO11" s="356"/>
      <c r="DP11" s="357"/>
      <c r="DQ11" s="368">
        <v>587461</v>
      </c>
      <c r="DR11" s="356"/>
      <c r="DS11" s="356"/>
      <c r="DT11" s="356"/>
      <c r="DU11" s="356"/>
      <c r="DV11" s="356"/>
      <c r="DW11" s="356"/>
      <c r="DX11" s="356"/>
      <c r="DY11" s="356"/>
      <c r="DZ11" s="356"/>
      <c r="EA11" s="356"/>
      <c r="EB11" s="356"/>
      <c r="EC11" s="369"/>
    </row>
    <row r="12" spans="2:143" ht="11.25" customHeight="1" x14ac:dyDescent="0.15">
      <c r="B12" s="361" t="s">
        <v>182</v>
      </c>
      <c r="C12" s="362"/>
      <c r="D12" s="362"/>
      <c r="E12" s="362"/>
      <c r="F12" s="362"/>
      <c r="G12" s="362"/>
      <c r="H12" s="362"/>
      <c r="I12" s="362"/>
      <c r="J12" s="362"/>
      <c r="K12" s="362"/>
      <c r="L12" s="362"/>
      <c r="M12" s="362"/>
      <c r="N12" s="362"/>
      <c r="O12" s="362"/>
      <c r="P12" s="362"/>
      <c r="Q12" s="363"/>
      <c r="R12" s="355">
        <v>5960</v>
      </c>
      <c r="S12" s="356"/>
      <c r="T12" s="356"/>
      <c r="U12" s="356"/>
      <c r="V12" s="356"/>
      <c r="W12" s="356"/>
      <c r="X12" s="356"/>
      <c r="Y12" s="357"/>
      <c r="Z12" s="358">
        <v>0</v>
      </c>
      <c r="AA12" s="358"/>
      <c r="AB12" s="358"/>
      <c r="AC12" s="358"/>
      <c r="AD12" s="359">
        <v>5960</v>
      </c>
      <c r="AE12" s="359"/>
      <c r="AF12" s="359"/>
      <c r="AG12" s="359"/>
      <c r="AH12" s="359"/>
      <c r="AI12" s="359"/>
      <c r="AJ12" s="359"/>
      <c r="AK12" s="359"/>
      <c r="AL12" s="364">
        <v>0</v>
      </c>
      <c r="AM12" s="365"/>
      <c r="AN12" s="365"/>
      <c r="AO12" s="366"/>
      <c r="AP12" s="361" t="s">
        <v>183</v>
      </c>
      <c r="AQ12" s="362"/>
      <c r="AR12" s="362"/>
      <c r="AS12" s="362"/>
      <c r="AT12" s="362"/>
      <c r="AU12" s="362"/>
      <c r="AV12" s="362"/>
      <c r="AW12" s="362"/>
      <c r="AX12" s="362"/>
      <c r="AY12" s="362"/>
      <c r="AZ12" s="362"/>
      <c r="BA12" s="362"/>
      <c r="BB12" s="362"/>
      <c r="BC12" s="362"/>
      <c r="BD12" s="362"/>
      <c r="BE12" s="362"/>
      <c r="BF12" s="363"/>
      <c r="BG12" s="355">
        <v>5842931</v>
      </c>
      <c r="BH12" s="356"/>
      <c r="BI12" s="356"/>
      <c r="BJ12" s="356"/>
      <c r="BK12" s="356"/>
      <c r="BL12" s="356"/>
      <c r="BM12" s="356"/>
      <c r="BN12" s="357"/>
      <c r="BO12" s="358">
        <v>48.6</v>
      </c>
      <c r="BP12" s="358"/>
      <c r="BQ12" s="358"/>
      <c r="BR12" s="358"/>
      <c r="BS12" s="359">
        <v>388734</v>
      </c>
      <c r="BT12" s="359"/>
      <c r="BU12" s="359"/>
      <c r="BV12" s="359"/>
      <c r="BW12" s="359"/>
      <c r="BX12" s="359"/>
      <c r="BY12" s="359"/>
      <c r="BZ12" s="359"/>
      <c r="CA12" s="359"/>
      <c r="CB12" s="360"/>
      <c r="CD12" s="361" t="s">
        <v>184</v>
      </c>
      <c r="CE12" s="362"/>
      <c r="CF12" s="362"/>
      <c r="CG12" s="362"/>
      <c r="CH12" s="362"/>
      <c r="CI12" s="362"/>
      <c r="CJ12" s="362"/>
      <c r="CK12" s="362"/>
      <c r="CL12" s="362"/>
      <c r="CM12" s="362"/>
      <c r="CN12" s="362"/>
      <c r="CO12" s="362"/>
      <c r="CP12" s="362"/>
      <c r="CQ12" s="363"/>
      <c r="CR12" s="355">
        <v>457950</v>
      </c>
      <c r="CS12" s="356"/>
      <c r="CT12" s="356"/>
      <c r="CU12" s="356"/>
      <c r="CV12" s="356"/>
      <c r="CW12" s="356"/>
      <c r="CX12" s="356"/>
      <c r="CY12" s="357"/>
      <c r="CZ12" s="358">
        <v>0.9</v>
      </c>
      <c r="DA12" s="358"/>
      <c r="DB12" s="358"/>
      <c r="DC12" s="358"/>
      <c r="DD12" s="368">
        <v>7317</v>
      </c>
      <c r="DE12" s="356"/>
      <c r="DF12" s="356"/>
      <c r="DG12" s="356"/>
      <c r="DH12" s="356"/>
      <c r="DI12" s="356"/>
      <c r="DJ12" s="356"/>
      <c r="DK12" s="356"/>
      <c r="DL12" s="356"/>
      <c r="DM12" s="356"/>
      <c r="DN12" s="356"/>
      <c r="DO12" s="356"/>
      <c r="DP12" s="357"/>
      <c r="DQ12" s="368">
        <v>233750</v>
      </c>
      <c r="DR12" s="356"/>
      <c r="DS12" s="356"/>
      <c r="DT12" s="356"/>
      <c r="DU12" s="356"/>
      <c r="DV12" s="356"/>
      <c r="DW12" s="356"/>
      <c r="DX12" s="356"/>
      <c r="DY12" s="356"/>
      <c r="DZ12" s="356"/>
      <c r="EA12" s="356"/>
      <c r="EB12" s="356"/>
      <c r="EC12" s="369"/>
    </row>
    <row r="13" spans="2:143" ht="11.25" customHeight="1" x14ac:dyDescent="0.15">
      <c r="B13" s="361" t="s">
        <v>185</v>
      </c>
      <c r="C13" s="362"/>
      <c r="D13" s="362"/>
      <c r="E13" s="362"/>
      <c r="F13" s="362"/>
      <c r="G13" s="362"/>
      <c r="H13" s="362"/>
      <c r="I13" s="362"/>
      <c r="J13" s="362"/>
      <c r="K13" s="362"/>
      <c r="L13" s="362"/>
      <c r="M13" s="362"/>
      <c r="N13" s="362"/>
      <c r="O13" s="362"/>
      <c r="P13" s="362"/>
      <c r="Q13" s="363"/>
      <c r="R13" s="355" t="s">
        <v>64</v>
      </c>
      <c r="S13" s="356"/>
      <c r="T13" s="356"/>
      <c r="U13" s="356"/>
      <c r="V13" s="356"/>
      <c r="W13" s="356"/>
      <c r="X13" s="356"/>
      <c r="Y13" s="357"/>
      <c r="Z13" s="358" t="s">
        <v>64</v>
      </c>
      <c r="AA13" s="358"/>
      <c r="AB13" s="358"/>
      <c r="AC13" s="358"/>
      <c r="AD13" s="359" t="s">
        <v>64</v>
      </c>
      <c r="AE13" s="359"/>
      <c r="AF13" s="359"/>
      <c r="AG13" s="359"/>
      <c r="AH13" s="359"/>
      <c r="AI13" s="359"/>
      <c r="AJ13" s="359"/>
      <c r="AK13" s="359"/>
      <c r="AL13" s="364" t="s">
        <v>64</v>
      </c>
      <c r="AM13" s="365"/>
      <c r="AN13" s="365"/>
      <c r="AO13" s="366"/>
      <c r="AP13" s="361" t="s">
        <v>186</v>
      </c>
      <c r="AQ13" s="362"/>
      <c r="AR13" s="362"/>
      <c r="AS13" s="362"/>
      <c r="AT13" s="362"/>
      <c r="AU13" s="362"/>
      <c r="AV13" s="362"/>
      <c r="AW13" s="362"/>
      <c r="AX13" s="362"/>
      <c r="AY13" s="362"/>
      <c r="AZ13" s="362"/>
      <c r="BA13" s="362"/>
      <c r="BB13" s="362"/>
      <c r="BC13" s="362"/>
      <c r="BD13" s="362"/>
      <c r="BE13" s="362"/>
      <c r="BF13" s="363"/>
      <c r="BG13" s="355">
        <v>5814610</v>
      </c>
      <c r="BH13" s="356"/>
      <c r="BI13" s="356"/>
      <c r="BJ13" s="356"/>
      <c r="BK13" s="356"/>
      <c r="BL13" s="356"/>
      <c r="BM13" s="356"/>
      <c r="BN13" s="357"/>
      <c r="BO13" s="358">
        <v>48.4</v>
      </c>
      <c r="BP13" s="358"/>
      <c r="BQ13" s="358"/>
      <c r="BR13" s="358"/>
      <c r="BS13" s="359">
        <v>388734</v>
      </c>
      <c r="BT13" s="359"/>
      <c r="BU13" s="359"/>
      <c r="BV13" s="359"/>
      <c r="BW13" s="359"/>
      <c r="BX13" s="359"/>
      <c r="BY13" s="359"/>
      <c r="BZ13" s="359"/>
      <c r="CA13" s="359"/>
      <c r="CB13" s="360"/>
      <c r="CD13" s="361" t="s">
        <v>187</v>
      </c>
      <c r="CE13" s="362"/>
      <c r="CF13" s="362"/>
      <c r="CG13" s="362"/>
      <c r="CH13" s="362"/>
      <c r="CI13" s="362"/>
      <c r="CJ13" s="362"/>
      <c r="CK13" s="362"/>
      <c r="CL13" s="362"/>
      <c r="CM13" s="362"/>
      <c r="CN13" s="362"/>
      <c r="CO13" s="362"/>
      <c r="CP13" s="362"/>
      <c r="CQ13" s="363"/>
      <c r="CR13" s="355">
        <v>5204793</v>
      </c>
      <c r="CS13" s="356"/>
      <c r="CT13" s="356"/>
      <c r="CU13" s="356"/>
      <c r="CV13" s="356"/>
      <c r="CW13" s="356"/>
      <c r="CX13" s="356"/>
      <c r="CY13" s="357"/>
      <c r="CZ13" s="358">
        <v>10.5</v>
      </c>
      <c r="DA13" s="358"/>
      <c r="DB13" s="358"/>
      <c r="DC13" s="358"/>
      <c r="DD13" s="368">
        <v>2481887</v>
      </c>
      <c r="DE13" s="356"/>
      <c r="DF13" s="356"/>
      <c r="DG13" s="356"/>
      <c r="DH13" s="356"/>
      <c r="DI13" s="356"/>
      <c r="DJ13" s="356"/>
      <c r="DK13" s="356"/>
      <c r="DL13" s="356"/>
      <c r="DM13" s="356"/>
      <c r="DN13" s="356"/>
      <c r="DO13" s="356"/>
      <c r="DP13" s="357"/>
      <c r="DQ13" s="368">
        <v>2774707</v>
      </c>
      <c r="DR13" s="356"/>
      <c r="DS13" s="356"/>
      <c r="DT13" s="356"/>
      <c r="DU13" s="356"/>
      <c r="DV13" s="356"/>
      <c r="DW13" s="356"/>
      <c r="DX13" s="356"/>
      <c r="DY13" s="356"/>
      <c r="DZ13" s="356"/>
      <c r="EA13" s="356"/>
      <c r="EB13" s="356"/>
      <c r="EC13" s="369"/>
    </row>
    <row r="14" spans="2:143" ht="11.25" customHeight="1" x14ac:dyDescent="0.15">
      <c r="B14" s="361" t="s">
        <v>188</v>
      </c>
      <c r="C14" s="362"/>
      <c r="D14" s="362"/>
      <c r="E14" s="362"/>
      <c r="F14" s="362"/>
      <c r="G14" s="362"/>
      <c r="H14" s="362"/>
      <c r="I14" s="362"/>
      <c r="J14" s="362"/>
      <c r="K14" s="362"/>
      <c r="L14" s="362"/>
      <c r="M14" s="362"/>
      <c r="N14" s="362"/>
      <c r="O14" s="362"/>
      <c r="P14" s="362"/>
      <c r="Q14" s="363"/>
      <c r="R14" s="355" t="s">
        <v>64</v>
      </c>
      <c r="S14" s="356"/>
      <c r="T14" s="356"/>
      <c r="U14" s="356"/>
      <c r="V14" s="356"/>
      <c r="W14" s="356"/>
      <c r="X14" s="356"/>
      <c r="Y14" s="357"/>
      <c r="Z14" s="358" t="s">
        <v>64</v>
      </c>
      <c r="AA14" s="358"/>
      <c r="AB14" s="358"/>
      <c r="AC14" s="358"/>
      <c r="AD14" s="359" t="s">
        <v>64</v>
      </c>
      <c r="AE14" s="359"/>
      <c r="AF14" s="359"/>
      <c r="AG14" s="359"/>
      <c r="AH14" s="359"/>
      <c r="AI14" s="359"/>
      <c r="AJ14" s="359"/>
      <c r="AK14" s="359"/>
      <c r="AL14" s="364" t="s">
        <v>64</v>
      </c>
      <c r="AM14" s="365"/>
      <c r="AN14" s="365"/>
      <c r="AO14" s="366"/>
      <c r="AP14" s="361" t="s">
        <v>189</v>
      </c>
      <c r="AQ14" s="362"/>
      <c r="AR14" s="362"/>
      <c r="AS14" s="362"/>
      <c r="AT14" s="362"/>
      <c r="AU14" s="362"/>
      <c r="AV14" s="362"/>
      <c r="AW14" s="362"/>
      <c r="AX14" s="362"/>
      <c r="AY14" s="362"/>
      <c r="AZ14" s="362"/>
      <c r="BA14" s="362"/>
      <c r="BB14" s="362"/>
      <c r="BC14" s="362"/>
      <c r="BD14" s="362"/>
      <c r="BE14" s="362"/>
      <c r="BF14" s="363"/>
      <c r="BG14" s="355">
        <v>327799</v>
      </c>
      <c r="BH14" s="356"/>
      <c r="BI14" s="356"/>
      <c r="BJ14" s="356"/>
      <c r="BK14" s="356"/>
      <c r="BL14" s="356"/>
      <c r="BM14" s="356"/>
      <c r="BN14" s="357"/>
      <c r="BO14" s="358">
        <v>2.7</v>
      </c>
      <c r="BP14" s="358"/>
      <c r="BQ14" s="358"/>
      <c r="BR14" s="358"/>
      <c r="BS14" s="359" t="s">
        <v>64</v>
      </c>
      <c r="BT14" s="359"/>
      <c r="BU14" s="359"/>
      <c r="BV14" s="359"/>
      <c r="BW14" s="359"/>
      <c r="BX14" s="359"/>
      <c r="BY14" s="359"/>
      <c r="BZ14" s="359"/>
      <c r="CA14" s="359"/>
      <c r="CB14" s="360"/>
      <c r="CD14" s="361" t="s">
        <v>190</v>
      </c>
      <c r="CE14" s="362"/>
      <c r="CF14" s="362"/>
      <c r="CG14" s="362"/>
      <c r="CH14" s="362"/>
      <c r="CI14" s="362"/>
      <c r="CJ14" s="362"/>
      <c r="CK14" s="362"/>
      <c r="CL14" s="362"/>
      <c r="CM14" s="362"/>
      <c r="CN14" s="362"/>
      <c r="CO14" s="362"/>
      <c r="CP14" s="362"/>
      <c r="CQ14" s="363"/>
      <c r="CR14" s="355">
        <v>1755196</v>
      </c>
      <c r="CS14" s="356"/>
      <c r="CT14" s="356"/>
      <c r="CU14" s="356"/>
      <c r="CV14" s="356"/>
      <c r="CW14" s="356"/>
      <c r="CX14" s="356"/>
      <c r="CY14" s="357"/>
      <c r="CZ14" s="358">
        <v>3.5</v>
      </c>
      <c r="DA14" s="358"/>
      <c r="DB14" s="358"/>
      <c r="DC14" s="358"/>
      <c r="DD14" s="368">
        <v>336812</v>
      </c>
      <c r="DE14" s="356"/>
      <c r="DF14" s="356"/>
      <c r="DG14" s="356"/>
      <c r="DH14" s="356"/>
      <c r="DI14" s="356"/>
      <c r="DJ14" s="356"/>
      <c r="DK14" s="356"/>
      <c r="DL14" s="356"/>
      <c r="DM14" s="356"/>
      <c r="DN14" s="356"/>
      <c r="DO14" s="356"/>
      <c r="DP14" s="357"/>
      <c r="DQ14" s="368">
        <v>1380192</v>
      </c>
      <c r="DR14" s="356"/>
      <c r="DS14" s="356"/>
      <c r="DT14" s="356"/>
      <c r="DU14" s="356"/>
      <c r="DV14" s="356"/>
      <c r="DW14" s="356"/>
      <c r="DX14" s="356"/>
      <c r="DY14" s="356"/>
      <c r="DZ14" s="356"/>
      <c r="EA14" s="356"/>
      <c r="EB14" s="356"/>
      <c r="EC14" s="369"/>
    </row>
    <row r="15" spans="2:143" ht="11.25" customHeight="1" x14ac:dyDescent="0.15">
      <c r="B15" s="361" t="s">
        <v>191</v>
      </c>
      <c r="C15" s="362"/>
      <c r="D15" s="362"/>
      <c r="E15" s="362"/>
      <c r="F15" s="362"/>
      <c r="G15" s="362"/>
      <c r="H15" s="362"/>
      <c r="I15" s="362"/>
      <c r="J15" s="362"/>
      <c r="K15" s="362"/>
      <c r="L15" s="362"/>
      <c r="M15" s="362"/>
      <c r="N15" s="362"/>
      <c r="O15" s="362"/>
      <c r="P15" s="362"/>
      <c r="Q15" s="363"/>
      <c r="R15" s="355">
        <v>92008</v>
      </c>
      <c r="S15" s="356"/>
      <c r="T15" s="356"/>
      <c r="U15" s="356"/>
      <c r="V15" s="356"/>
      <c r="W15" s="356"/>
      <c r="X15" s="356"/>
      <c r="Y15" s="357"/>
      <c r="Z15" s="358">
        <v>0.2</v>
      </c>
      <c r="AA15" s="358"/>
      <c r="AB15" s="358"/>
      <c r="AC15" s="358"/>
      <c r="AD15" s="359">
        <v>92008</v>
      </c>
      <c r="AE15" s="359"/>
      <c r="AF15" s="359"/>
      <c r="AG15" s="359"/>
      <c r="AH15" s="359"/>
      <c r="AI15" s="359"/>
      <c r="AJ15" s="359"/>
      <c r="AK15" s="359"/>
      <c r="AL15" s="364">
        <v>0.3</v>
      </c>
      <c r="AM15" s="365"/>
      <c r="AN15" s="365"/>
      <c r="AO15" s="366"/>
      <c r="AP15" s="361" t="s">
        <v>192</v>
      </c>
      <c r="AQ15" s="362"/>
      <c r="AR15" s="362"/>
      <c r="AS15" s="362"/>
      <c r="AT15" s="362"/>
      <c r="AU15" s="362"/>
      <c r="AV15" s="362"/>
      <c r="AW15" s="362"/>
      <c r="AX15" s="362"/>
      <c r="AY15" s="362"/>
      <c r="AZ15" s="362"/>
      <c r="BA15" s="362"/>
      <c r="BB15" s="362"/>
      <c r="BC15" s="362"/>
      <c r="BD15" s="362"/>
      <c r="BE15" s="362"/>
      <c r="BF15" s="363"/>
      <c r="BG15" s="355">
        <v>594570</v>
      </c>
      <c r="BH15" s="356"/>
      <c r="BI15" s="356"/>
      <c r="BJ15" s="356"/>
      <c r="BK15" s="356"/>
      <c r="BL15" s="356"/>
      <c r="BM15" s="356"/>
      <c r="BN15" s="357"/>
      <c r="BO15" s="358">
        <v>4.9000000000000004</v>
      </c>
      <c r="BP15" s="358"/>
      <c r="BQ15" s="358"/>
      <c r="BR15" s="358"/>
      <c r="BS15" s="359" t="s">
        <v>64</v>
      </c>
      <c r="BT15" s="359"/>
      <c r="BU15" s="359"/>
      <c r="BV15" s="359"/>
      <c r="BW15" s="359"/>
      <c r="BX15" s="359"/>
      <c r="BY15" s="359"/>
      <c r="BZ15" s="359"/>
      <c r="CA15" s="359"/>
      <c r="CB15" s="360"/>
      <c r="CD15" s="361" t="s">
        <v>193</v>
      </c>
      <c r="CE15" s="362"/>
      <c r="CF15" s="362"/>
      <c r="CG15" s="362"/>
      <c r="CH15" s="362"/>
      <c r="CI15" s="362"/>
      <c r="CJ15" s="362"/>
      <c r="CK15" s="362"/>
      <c r="CL15" s="362"/>
      <c r="CM15" s="362"/>
      <c r="CN15" s="362"/>
      <c r="CO15" s="362"/>
      <c r="CP15" s="362"/>
      <c r="CQ15" s="363"/>
      <c r="CR15" s="355">
        <v>5919283</v>
      </c>
      <c r="CS15" s="356"/>
      <c r="CT15" s="356"/>
      <c r="CU15" s="356"/>
      <c r="CV15" s="356"/>
      <c r="CW15" s="356"/>
      <c r="CX15" s="356"/>
      <c r="CY15" s="357"/>
      <c r="CZ15" s="358">
        <v>11.9</v>
      </c>
      <c r="DA15" s="358"/>
      <c r="DB15" s="358"/>
      <c r="DC15" s="358"/>
      <c r="DD15" s="368">
        <v>1935473</v>
      </c>
      <c r="DE15" s="356"/>
      <c r="DF15" s="356"/>
      <c r="DG15" s="356"/>
      <c r="DH15" s="356"/>
      <c r="DI15" s="356"/>
      <c r="DJ15" s="356"/>
      <c r="DK15" s="356"/>
      <c r="DL15" s="356"/>
      <c r="DM15" s="356"/>
      <c r="DN15" s="356"/>
      <c r="DO15" s="356"/>
      <c r="DP15" s="357"/>
      <c r="DQ15" s="368">
        <v>3284948</v>
      </c>
      <c r="DR15" s="356"/>
      <c r="DS15" s="356"/>
      <c r="DT15" s="356"/>
      <c r="DU15" s="356"/>
      <c r="DV15" s="356"/>
      <c r="DW15" s="356"/>
      <c r="DX15" s="356"/>
      <c r="DY15" s="356"/>
      <c r="DZ15" s="356"/>
      <c r="EA15" s="356"/>
      <c r="EB15" s="356"/>
      <c r="EC15" s="369"/>
    </row>
    <row r="16" spans="2:143" ht="11.25" customHeight="1" x14ac:dyDescent="0.15">
      <c r="B16" s="361" t="s">
        <v>194</v>
      </c>
      <c r="C16" s="362"/>
      <c r="D16" s="362"/>
      <c r="E16" s="362"/>
      <c r="F16" s="362"/>
      <c r="G16" s="362"/>
      <c r="H16" s="362"/>
      <c r="I16" s="362"/>
      <c r="J16" s="362"/>
      <c r="K16" s="362"/>
      <c r="L16" s="362"/>
      <c r="M16" s="362"/>
      <c r="N16" s="362"/>
      <c r="O16" s="362"/>
      <c r="P16" s="362"/>
      <c r="Q16" s="363"/>
      <c r="R16" s="355">
        <v>248755</v>
      </c>
      <c r="S16" s="356"/>
      <c r="T16" s="356"/>
      <c r="U16" s="356"/>
      <c r="V16" s="356"/>
      <c r="W16" s="356"/>
      <c r="X16" s="356"/>
      <c r="Y16" s="357"/>
      <c r="Z16" s="358">
        <v>0.5</v>
      </c>
      <c r="AA16" s="358"/>
      <c r="AB16" s="358"/>
      <c r="AC16" s="358"/>
      <c r="AD16" s="359">
        <v>248755</v>
      </c>
      <c r="AE16" s="359"/>
      <c r="AF16" s="359"/>
      <c r="AG16" s="359"/>
      <c r="AH16" s="359"/>
      <c r="AI16" s="359"/>
      <c r="AJ16" s="359"/>
      <c r="AK16" s="359"/>
      <c r="AL16" s="364">
        <v>0.9</v>
      </c>
      <c r="AM16" s="365"/>
      <c r="AN16" s="365"/>
      <c r="AO16" s="366"/>
      <c r="AP16" s="361" t="s">
        <v>195</v>
      </c>
      <c r="AQ16" s="362"/>
      <c r="AR16" s="362"/>
      <c r="AS16" s="362"/>
      <c r="AT16" s="362"/>
      <c r="AU16" s="362"/>
      <c r="AV16" s="362"/>
      <c r="AW16" s="362"/>
      <c r="AX16" s="362"/>
      <c r="AY16" s="362"/>
      <c r="AZ16" s="362"/>
      <c r="BA16" s="362"/>
      <c r="BB16" s="362"/>
      <c r="BC16" s="362"/>
      <c r="BD16" s="362"/>
      <c r="BE16" s="362"/>
      <c r="BF16" s="363"/>
      <c r="BG16" s="355" t="s">
        <v>64</v>
      </c>
      <c r="BH16" s="356"/>
      <c r="BI16" s="356"/>
      <c r="BJ16" s="356"/>
      <c r="BK16" s="356"/>
      <c r="BL16" s="356"/>
      <c r="BM16" s="356"/>
      <c r="BN16" s="357"/>
      <c r="BO16" s="358" t="s">
        <v>64</v>
      </c>
      <c r="BP16" s="358"/>
      <c r="BQ16" s="358"/>
      <c r="BR16" s="358"/>
      <c r="BS16" s="359" t="s">
        <v>64</v>
      </c>
      <c r="BT16" s="359"/>
      <c r="BU16" s="359"/>
      <c r="BV16" s="359"/>
      <c r="BW16" s="359"/>
      <c r="BX16" s="359"/>
      <c r="BY16" s="359"/>
      <c r="BZ16" s="359"/>
      <c r="CA16" s="359"/>
      <c r="CB16" s="360"/>
      <c r="CD16" s="361" t="s">
        <v>196</v>
      </c>
      <c r="CE16" s="362"/>
      <c r="CF16" s="362"/>
      <c r="CG16" s="362"/>
      <c r="CH16" s="362"/>
      <c r="CI16" s="362"/>
      <c r="CJ16" s="362"/>
      <c r="CK16" s="362"/>
      <c r="CL16" s="362"/>
      <c r="CM16" s="362"/>
      <c r="CN16" s="362"/>
      <c r="CO16" s="362"/>
      <c r="CP16" s="362"/>
      <c r="CQ16" s="363"/>
      <c r="CR16" s="355">
        <v>1074173</v>
      </c>
      <c r="CS16" s="356"/>
      <c r="CT16" s="356"/>
      <c r="CU16" s="356"/>
      <c r="CV16" s="356"/>
      <c r="CW16" s="356"/>
      <c r="CX16" s="356"/>
      <c r="CY16" s="357"/>
      <c r="CZ16" s="358">
        <v>2.2000000000000002</v>
      </c>
      <c r="DA16" s="358"/>
      <c r="DB16" s="358"/>
      <c r="DC16" s="358"/>
      <c r="DD16" s="368" t="s">
        <v>64</v>
      </c>
      <c r="DE16" s="356"/>
      <c r="DF16" s="356"/>
      <c r="DG16" s="356"/>
      <c r="DH16" s="356"/>
      <c r="DI16" s="356"/>
      <c r="DJ16" s="356"/>
      <c r="DK16" s="356"/>
      <c r="DL16" s="356"/>
      <c r="DM16" s="356"/>
      <c r="DN16" s="356"/>
      <c r="DO16" s="356"/>
      <c r="DP16" s="357"/>
      <c r="DQ16" s="368">
        <v>77192</v>
      </c>
      <c r="DR16" s="356"/>
      <c r="DS16" s="356"/>
      <c r="DT16" s="356"/>
      <c r="DU16" s="356"/>
      <c r="DV16" s="356"/>
      <c r="DW16" s="356"/>
      <c r="DX16" s="356"/>
      <c r="DY16" s="356"/>
      <c r="DZ16" s="356"/>
      <c r="EA16" s="356"/>
      <c r="EB16" s="356"/>
      <c r="EC16" s="369"/>
    </row>
    <row r="17" spans="2:133" ht="11.25" customHeight="1" x14ac:dyDescent="0.15">
      <c r="B17" s="361" t="s">
        <v>197</v>
      </c>
      <c r="C17" s="362"/>
      <c r="D17" s="362"/>
      <c r="E17" s="362"/>
      <c r="F17" s="362"/>
      <c r="G17" s="362"/>
      <c r="H17" s="362"/>
      <c r="I17" s="362"/>
      <c r="J17" s="362"/>
      <c r="K17" s="362"/>
      <c r="L17" s="362"/>
      <c r="M17" s="362"/>
      <c r="N17" s="362"/>
      <c r="O17" s="362"/>
      <c r="P17" s="362"/>
      <c r="Q17" s="363"/>
      <c r="R17" s="355">
        <v>426564</v>
      </c>
      <c r="S17" s="356"/>
      <c r="T17" s="356"/>
      <c r="U17" s="356"/>
      <c r="V17" s="356"/>
      <c r="W17" s="356"/>
      <c r="X17" s="356"/>
      <c r="Y17" s="357"/>
      <c r="Z17" s="358">
        <v>0.8</v>
      </c>
      <c r="AA17" s="358"/>
      <c r="AB17" s="358"/>
      <c r="AC17" s="358"/>
      <c r="AD17" s="359">
        <v>426564</v>
      </c>
      <c r="AE17" s="359"/>
      <c r="AF17" s="359"/>
      <c r="AG17" s="359"/>
      <c r="AH17" s="359"/>
      <c r="AI17" s="359"/>
      <c r="AJ17" s="359"/>
      <c r="AK17" s="359"/>
      <c r="AL17" s="364">
        <v>1.6</v>
      </c>
      <c r="AM17" s="365"/>
      <c r="AN17" s="365"/>
      <c r="AO17" s="366"/>
      <c r="AP17" s="361" t="s">
        <v>198</v>
      </c>
      <c r="AQ17" s="362"/>
      <c r="AR17" s="362"/>
      <c r="AS17" s="362"/>
      <c r="AT17" s="362"/>
      <c r="AU17" s="362"/>
      <c r="AV17" s="362"/>
      <c r="AW17" s="362"/>
      <c r="AX17" s="362"/>
      <c r="AY17" s="362"/>
      <c r="AZ17" s="362"/>
      <c r="BA17" s="362"/>
      <c r="BB17" s="362"/>
      <c r="BC17" s="362"/>
      <c r="BD17" s="362"/>
      <c r="BE17" s="362"/>
      <c r="BF17" s="363"/>
      <c r="BG17" s="355" t="s">
        <v>64</v>
      </c>
      <c r="BH17" s="356"/>
      <c r="BI17" s="356"/>
      <c r="BJ17" s="356"/>
      <c r="BK17" s="356"/>
      <c r="BL17" s="356"/>
      <c r="BM17" s="356"/>
      <c r="BN17" s="357"/>
      <c r="BO17" s="358" t="s">
        <v>64</v>
      </c>
      <c r="BP17" s="358"/>
      <c r="BQ17" s="358"/>
      <c r="BR17" s="358"/>
      <c r="BS17" s="359" t="s">
        <v>64</v>
      </c>
      <c r="BT17" s="359"/>
      <c r="BU17" s="359"/>
      <c r="BV17" s="359"/>
      <c r="BW17" s="359"/>
      <c r="BX17" s="359"/>
      <c r="BY17" s="359"/>
      <c r="BZ17" s="359"/>
      <c r="CA17" s="359"/>
      <c r="CB17" s="360"/>
      <c r="CD17" s="361" t="s">
        <v>199</v>
      </c>
      <c r="CE17" s="362"/>
      <c r="CF17" s="362"/>
      <c r="CG17" s="362"/>
      <c r="CH17" s="362"/>
      <c r="CI17" s="362"/>
      <c r="CJ17" s="362"/>
      <c r="CK17" s="362"/>
      <c r="CL17" s="362"/>
      <c r="CM17" s="362"/>
      <c r="CN17" s="362"/>
      <c r="CO17" s="362"/>
      <c r="CP17" s="362"/>
      <c r="CQ17" s="363"/>
      <c r="CR17" s="355">
        <v>5773544</v>
      </c>
      <c r="CS17" s="356"/>
      <c r="CT17" s="356"/>
      <c r="CU17" s="356"/>
      <c r="CV17" s="356"/>
      <c r="CW17" s="356"/>
      <c r="CX17" s="356"/>
      <c r="CY17" s="357"/>
      <c r="CZ17" s="358">
        <v>11.6</v>
      </c>
      <c r="DA17" s="358"/>
      <c r="DB17" s="358"/>
      <c r="DC17" s="358"/>
      <c r="DD17" s="368" t="s">
        <v>64</v>
      </c>
      <c r="DE17" s="356"/>
      <c r="DF17" s="356"/>
      <c r="DG17" s="356"/>
      <c r="DH17" s="356"/>
      <c r="DI17" s="356"/>
      <c r="DJ17" s="356"/>
      <c r="DK17" s="356"/>
      <c r="DL17" s="356"/>
      <c r="DM17" s="356"/>
      <c r="DN17" s="356"/>
      <c r="DO17" s="356"/>
      <c r="DP17" s="357"/>
      <c r="DQ17" s="368">
        <v>5686497</v>
      </c>
      <c r="DR17" s="356"/>
      <c r="DS17" s="356"/>
      <c r="DT17" s="356"/>
      <c r="DU17" s="356"/>
      <c r="DV17" s="356"/>
      <c r="DW17" s="356"/>
      <c r="DX17" s="356"/>
      <c r="DY17" s="356"/>
      <c r="DZ17" s="356"/>
      <c r="EA17" s="356"/>
      <c r="EB17" s="356"/>
      <c r="EC17" s="369"/>
    </row>
    <row r="18" spans="2:133" ht="11.25" customHeight="1" x14ac:dyDescent="0.15">
      <c r="B18" s="361" t="s">
        <v>200</v>
      </c>
      <c r="C18" s="362"/>
      <c r="D18" s="362"/>
      <c r="E18" s="362"/>
      <c r="F18" s="362"/>
      <c r="G18" s="362"/>
      <c r="H18" s="362"/>
      <c r="I18" s="362"/>
      <c r="J18" s="362"/>
      <c r="K18" s="362"/>
      <c r="L18" s="362"/>
      <c r="M18" s="362"/>
      <c r="N18" s="362"/>
      <c r="O18" s="362"/>
      <c r="P18" s="362"/>
      <c r="Q18" s="363"/>
      <c r="R18" s="355">
        <v>88612</v>
      </c>
      <c r="S18" s="356"/>
      <c r="T18" s="356"/>
      <c r="U18" s="356"/>
      <c r="V18" s="356"/>
      <c r="W18" s="356"/>
      <c r="X18" s="356"/>
      <c r="Y18" s="357"/>
      <c r="Z18" s="358">
        <v>0.2</v>
      </c>
      <c r="AA18" s="358"/>
      <c r="AB18" s="358"/>
      <c r="AC18" s="358"/>
      <c r="AD18" s="359">
        <v>88612</v>
      </c>
      <c r="AE18" s="359"/>
      <c r="AF18" s="359"/>
      <c r="AG18" s="359"/>
      <c r="AH18" s="359"/>
      <c r="AI18" s="359"/>
      <c r="AJ18" s="359"/>
      <c r="AK18" s="359"/>
      <c r="AL18" s="364">
        <v>0.3</v>
      </c>
      <c r="AM18" s="365"/>
      <c r="AN18" s="365"/>
      <c r="AO18" s="366"/>
      <c r="AP18" s="361" t="s">
        <v>201</v>
      </c>
      <c r="AQ18" s="362"/>
      <c r="AR18" s="362"/>
      <c r="AS18" s="362"/>
      <c r="AT18" s="362"/>
      <c r="AU18" s="362"/>
      <c r="AV18" s="362"/>
      <c r="AW18" s="362"/>
      <c r="AX18" s="362"/>
      <c r="AY18" s="362"/>
      <c r="AZ18" s="362"/>
      <c r="BA18" s="362"/>
      <c r="BB18" s="362"/>
      <c r="BC18" s="362"/>
      <c r="BD18" s="362"/>
      <c r="BE18" s="362"/>
      <c r="BF18" s="363"/>
      <c r="BG18" s="355" t="s">
        <v>64</v>
      </c>
      <c r="BH18" s="356"/>
      <c r="BI18" s="356"/>
      <c r="BJ18" s="356"/>
      <c r="BK18" s="356"/>
      <c r="BL18" s="356"/>
      <c r="BM18" s="356"/>
      <c r="BN18" s="357"/>
      <c r="BO18" s="358" t="s">
        <v>64</v>
      </c>
      <c r="BP18" s="358"/>
      <c r="BQ18" s="358"/>
      <c r="BR18" s="358"/>
      <c r="BS18" s="359" t="s">
        <v>64</v>
      </c>
      <c r="BT18" s="359"/>
      <c r="BU18" s="359"/>
      <c r="BV18" s="359"/>
      <c r="BW18" s="359"/>
      <c r="BX18" s="359"/>
      <c r="BY18" s="359"/>
      <c r="BZ18" s="359"/>
      <c r="CA18" s="359"/>
      <c r="CB18" s="360"/>
      <c r="CD18" s="361" t="s">
        <v>202</v>
      </c>
      <c r="CE18" s="362"/>
      <c r="CF18" s="362"/>
      <c r="CG18" s="362"/>
      <c r="CH18" s="362"/>
      <c r="CI18" s="362"/>
      <c r="CJ18" s="362"/>
      <c r="CK18" s="362"/>
      <c r="CL18" s="362"/>
      <c r="CM18" s="362"/>
      <c r="CN18" s="362"/>
      <c r="CO18" s="362"/>
      <c r="CP18" s="362"/>
      <c r="CQ18" s="363"/>
      <c r="CR18" s="355" t="s">
        <v>64</v>
      </c>
      <c r="CS18" s="356"/>
      <c r="CT18" s="356"/>
      <c r="CU18" s="356"/>
      <c r="CV18" s="356"/>
      <c r="CW18" s="356"/>
      <c r="CX18" s="356"/>
      <c r="CY18" s="357"/>
      <c r="CZ18" s="358" t="s">
        <v>64</v>
      </c>
      <c r="DA18" s="358"/>
      <c r="DB18" s="358"/>
      <c r="DC18" s="358"/>
      <c r="DD18" s="368" t="s">
        <v>64</v>
      </c>
      <c r="DE18" s="356"/>
      <c r="DF18" s="356"/>
      <c r="DG18" s="356"/>
      <c r="DH18" s="356"/>
      <c r="DI18" s="356"/>
      <c r="DJ18" s="356"/>
      <c r="DK18" s="356"/>
      <c r="DL18" s="356"/>
      <c r="DM18" s="356"/>
      <c r="DN18" s="356"/>
      <c r="DO18" s="356"/>
      <c r="DP18" s="357"/>
      <c r="DQ18" s="368" t="s">
        <v>64</v>
      </c>
      <c r="DR18" s="356"/>
      <c r="DS18" s="356"/>
      <c r="DT18" s="356"/>
      <c r="DU18" s="356"/>
      <c r="DV18" s="356"/>
      <c r="DW18" s="356"/>
      <c r="DX18" s="356"/>
      <c r="DY18" s="356"/>
      <c r="DZ18" s="356"/>
      <c r="EA18" s="356"/>
      <c r="EB18" s="356"/>
      <c r="EC18" s="369"/>
    </row>
    <row r="19" spans="2:133" ht="11.25" customHeight="1" x14ac:dyDescent="0.15">
      <c r="B19" s="361" t="s">
        <v>203</v>
      </c>
      <c r="C19" s="362"/>
      <c r="D19" s="362"/>
      <c r="E19" s="362"/>
      <c r="F19" s="362"/>
      <c r="G19" s="362"/>
      <c r="H19" s="362"/>
      <c r="I19" s="362"/>
      <c r="J19" s="362"/>
      <c r="K19" s="362"/>
      <c r="L19" s="362"/>
      <c r="M19" s="362"/>
      <c r="N19" s="362"/>
      <c r="O19" s="362"/>
      <c r="P19" s="362"/>
      <c r="Q19" s="363"/>
      <c r="R19" s="355">
        <v>334295</v>
      </c>
      <c r="S19" s="356"/>
      <c r="T19" s="356"/>
      <c r="U19" s="356"/>
      <c r="V19" s="356"/>
      <c r="W19" s="356"/>
      <c r="X19" s="356"/>
      <c r="Y19" s="357"/>
      <c r="Z19" s="358">
        <v>0.7</v>
      </c>
      <c r="AA19" s="358"/>
      <c r="AB19" s="358"/>
      <c r="AC19" s="358"/>
      <c r="AD19" s="359">
        <v>334295</v>
      </c>
      <c r="AE19" s="359"/>
      <c r="AF19" s="359"/>
      <c r="AG19" s="359"/>
      <c r="AH19" s="359"/>
      <c r="AI19" s="359"/>
      <c r="AJ19" s="359"/>
      <c r="AK19" s="359"/>
      <c r="AL19" s="364">
        <v>1.3</v>
      </c>
      <c r="AM19" s="365"/>
      <c r="AN19" s="365"/>
      <c r="AO19" s="366"/>
      <c r="AP19" s="361" t="s">
        <v>204</v>
      </c>
      <c r="AQ19" s="362"/>
      <c r="AR19" s="362"/>
      <c r="AS19" s="362"/>
      <c r="AT19" s="362"/>
      <c r="AU19" s="362"/>
      <c r="AV19" s="362"/>
      <c r="AW19" s="362"/>
      <c r="AX19" s="362"/>
      <c r="AY19" s="362"/>
      <c r="AZ19" s="362"/>
      <c r="BA19" s="362"/>
      <c r="BB19" s="362"/>
      <c r="BC19" s="362"/>
      <c r="BD19" s="362"/>
      <c r="BE19" s="362"/>
      <c r="BF19" s="363"/>
      <c r="BG19" s="355">
        <v>263198</v>
      </c>
      <c r="BH19" s="356"/>
      <c r="BI19" s="356"/>
      <c r="BJ19" s="356"/>
      <c r="BK19" s="356"/>
      <c r="BL19" s="356"/>
      <c r="BM19" s="356"/>
      <c r="BN19" s="357"/>
      <c r="BO19" s="358">
        <v>2.2000000000000002</v>
      </c>
      <c r="BP19" s="358"/>
      <c r="BQ19" s="358"/>
      <c r="BR19" s="358"/>
      <c r="BS19" s="359" t="s">
        <v>64</v>
      </c>
      <c r="BT19" s="359"/>
      <c r="BU19" s="359"/>
      <c r="BV19" s="359"/>
      <c r="BW19" s="359"/>
      <c r="BX19" s="359"/>
      <c r="BY19" s="359"/>
      <c r="BZ19" s="359"/>
      <c r="CA19" s="359"/>
      <c r="CB19" s="360"/>
      <c r="CD19" s="361" t="s">
        <v>205</v>
      </c>
      <c r="CE19" s="362"/>
      <c r="CF19" s="362"/>
      <c r="CG19" s="362"/>
      <c r="CH19" s="362"/>
      <c r="CI19" s="362"/>
      <c r="CJ19" s="362"/>
      <c r="CK19" s="362"/>
      <c r="CL19" s="362"/>
      <c r="CM19" s="362"/>
      <c r="CN19" s="362"/>
      <c r="CO19" s="362"/>
      <c r="CP19" s="362"/>
      <c r="CQ19" s="363"/>
      <c r="CR19" s="355" t="s">
        <v>64</v>
      </c>
      <c r="CS19" s="356"/>
      <c r="CT19" s="356"/>
      <c r="CU19" s="356"/>
      <c r="CV19" s="356"/>
      <c r="CW19" s="356"/>
      <c r="CX19" s="356"/>
      <c r="CY19" s="357"/>
      <c r="CZ19" s="358" t="s">
        <v>64</v>
      </c>
      <c r="DA19" s="358"/>
      <c r="DB19" s="358"/>
      <c r="DC19" s="358"/>
      <c r="DD19" s="368" t="s">
        <v>64</v>
      </c>
      <c r="DE19" s="356"/>
      <c r="DF19" s="356"/>
      <c r="DG19" s="356"/>
      <c r="DH19" s="356"/>
      <c r="DI19" s="356"/>
      <c r="DJ19" s="356"/>
      <c r="DK19" s="356"/>
      <c r="DL19" s="356"/>
      <c r="DM19" s="356"/>
      <c r="DN19" s="356"/>
      <c r="DO19" s="356"/>
      <c r="DP19" s="357"/>
      <c r="DQ19" s="368" t="s">
        <v>64</v>
      </c>
      <c r="DR19" s="356"/>
      <c r="DS19" s="356"/>
      <c r="DT19" s="356"/>
      <c r="DU19" s="356"/>
      <c r="DV19" s="356"/>
      <c r="DW19" s="356"/>
      <c r="DX19" s="356"/>
      <c r="DY19" s="356"/>
      <c r="DZ19" s="356"/>
      <c r="EA19" s="356"/>
      <c r="EB19" s="356"/>
      <c r="EC19" s="369"/>
    </row>
    <row r="20" spans="2:133" ht="11.25" customHeight="1" x14ac:dyDescent="0.15">
      <c r="B20" s="371" t="s">
        <v>206</v>
      </c>
      <c r="C20" s="372"/>
      <c r="D20" s="372"/>
      <c r="E20" s="372"/>
      <c r="F20" s="372"/>
      <c r="G20" s="372"/>
      <c r="H20" s="372"/>
      <c r="I20" s="372"/>
      <c r="J20" s="372"/>
      <c r="K20" s="372"/>
      <c r="L20" s="372"/>
      <c r="M20" s="372"/>
      <c r="N20" s="372"/>
      <c r="O20" s="372"/>
      <c r="P20" s="372"/>
      <c r="Q20" s="373"/>
      <c r="R20" s="355">
        <v>3657</v>
      </c>
      <c r="S20" s="356"/>
      <c r="T20" s="356"/>
      <c r="U20" s="356"/>
      <c r="V20" s="356"/>
      <c r="W20" s="356"/>
      <c r="X20" s="356"/>
      <c r="Y20" s="357"/>
      <c r="Z20" s="358">
        <v>0</v>
      </c>
      <c r="AA20" s="358"/>
      <c r="AB20" s="358"/>
      <c r="AC20" s="358"/>
      <c r="AD20" s="359">
        <v>3657</v>
      </c>
      <c r="AE20" s="359"/>
      <c r="AF20" s="359"/>
      <c r="AG20" s="359"/>
      <c r="AH20" s="359"/>
      <c r="AI20" s="359"/>
      <c r="AJ20" s="359"/>
      <c r="AK20" s="359"/>
      <c r="AL20" s="364">
        <v>0</v>
      </c>
      <c r="AM20" s="365"/>
      <c r="AN20" s="365"/>
      <c r="AO20" s="366"/>
      <c r="AP20" s="361" t="s">
        <v>207</v>
      </c>
      <c r="AQ20" s="362"/>
      <c r="AR20" s="362"/>
      <c r="AS20" s="362"/>
      <c r="AT20" s="362"/>
      <c r="AU20" s="362"/>
      <c r="AV20" s="362"/>
      <c r="AW20" s="362"/>
      <c r="AX20" s="362"/>
      <c r="AY20" s="362"/>
      <c r="AZ20" s="362"/>
      <c r="BA20" s="362"/>
      <c r="BB20" s="362"/>
      <c r="BC20" s="362"/>
      <c r="BD20" s="362"/>
      <c r="BE20" s="362"/>
      <c r="BF20" s="363"/>
      <c r="BG20" s="355">
        <v>263198</v>
      </c>
      <c r="BH20" s="356"/>
      <c r="BI20" s="356"/>
      <c r="BJ20" s="356"/>
      <c r="BK20" s="356"/>
      <c r="BL20" s="356"/>
      <c r="BM20" s="356"/>
      <c r="BN20" s="357"/>
      <c r="BO20" s="358">
        <v>2.2000000000000002</v>
      </c>
      <c r="BP20" s="358"/>
      <c r="BQ20" s="358"/>
      <c r="BR20" s="358"/>
      <c r="BS20" s="359" t="s">
        <v>64</v>
      </c>
      <c r="BT20" s="359"/>
      <c r="BU20" s="359"/>
      <c r="BV20" s="359"/>
      <c r="BW20" s="359"/>
      <c r="BX20" s="359"/>
      <c r="BY20" s="359"/>
      <c r="BZ20" s="359"/>
      <c r="CA20" s="359"/>
      <c r="CB20" s="360"/>
      <c r="CD20" s="361" t="s">
        <v>208</v>
      </c>
      <c r="CE20" s="362"/>
      <c r="CF20" s="362"/>
      <c r="CG20" s="362"/>
      <c r="CH20" s="362"/>
      <c r="CI20" s="362"/>
      <c r="CJ20" s="362"/>
      <c r="CK20" s="362"/>
      <c r="CL20" s="362"/>
      <c r="CM20" s="362"/>
      <c r="CN20" s="362"/>
      <c r="CO20" s="362"/>
      <c r="CP20" s="362"/>
      <c r="CQ20" s="363"/>
      <c r="CR20" s="355">
        <v>49599046</v>
      </c>
      <c r="CS20" s="356"/>
      <c r="CT20" s="356"/>
      <c r="CU20" s="356"/>
      <c r="CV20" s="356"/>
      <c r="CW20" s="356"/>
      <c r="CX20" s="356"/>
      <c r="CY20" s="357"/>
      <c r="CZ20" s="358">
        <v>100</v>
      </c>
      <c r="DA20" s="358"/>
      <c r="DB20" s="358"/>
      <c r="DC20" s="358"/>
      <c r="DD20" s="368">
        <v>7116467</v>
      </c>
      <c r="DE20" s="356"/>
      <c r="DF20" s="356"/>
      <c r="DG20" s="356"/>
      <c r="DH20" s="356"/>
      <c r="DI20" s="356"/>
      <c r="DJ20" s="356"/>
      <c r="DK20" s="356"/>
      <c r="DL20" s="356"/>
      <c r="DM20" s="356"/>
      <c r="DN20" s="356"/>
      <c r="DO20" s="356"/>
      <c r="DP20" s="357"/>
      <c r="DQ20" s="368">
        <v>30387869</v>
      </c>
      <c r="DR20" s="356"/>
      <c r="DS20" s="356"/>
      <c r="DT20" s="356"/>
      <c r="DU20" s="356"/>
      <c r="DV20" s="356"/>
      <c r="DW20" s="356"/>
      <c r="DX20" s="356"/>
      <c r="DY20" s="356"/>
      <c r="DZ20" s="356"/>
      <c r="EA20" s="356"/>
      <c r="EB20" s="356"/>
      <c r="EC20" s="369"/>
    </row>
    <row r="21" spans="2:133" ht="11.25" customHeight="1" x14ac:dyDescent="0.15">
      <c r="B21" s="361" t="s">
        <v>209</v>
      </c>
      <c r="C21" s="362"/>
      <c r="D21" s="362"/>
      <c r="E21" s="362"/>
      <c r="F21" s="362"/>
      <c r="G21" s="362"/>
      <c r="H21" s="362"/>
      <c r="I21" s="362"/>
      <c r="J21" s="362"/>
      <c r="K21" s="362"/>
      <c r="L21" s="362"/>
      <c r="M21" s="362"/>
      <c r="N21" s="362"/>
      <c r="O21" s="362"/>
      <c r="P21" s="362"/>
      <c r="Q21" s="363"/>
      <c r="R21" s="355">
        <v>12160908</v>
      </c>
      <c r="S21" s="356"/>
      <c r="T21" s="356"/>
      <c r="U21" s="356"/>
      <c r="V21" s="356"/>
      <c r="W21" s="356"/>
      <c r="X21" s="356"/>
      <c r="Y21" s="357"/>
      <c r="Z21" s="358">
        <v>24.2</v>
      </c>
      <c r="AA21" s="358"/>
      <c r="AB21" s="358"/>
      <c r="AC21" s="358"/>
      <c r="AD21" s="359">
        <v>10620714</v>
      </c>
      <c r="AE21" s="359"/>
      <c r="AF21" s="359"/>
      <c r="AG21" s="359"/>
      <c r="AH21" s="359"/>
      <c r="AI21" s="359"/>
      <c r="AJ21" s="359"/>
      <c r="AK21" s="359"/>
      <c r="AL21" s="364">
        <v>40.1</v>
      </c>
      <c r="AM21" s="365"/>
      <c r="AN21" s="365"/>
      <c r="AO21" s="366"/>
      <c r="AP21" s="361" t="s">
        <v>210</v>
      </c>
      <c r="AQ21" s="374"/>
      <c r="AR21" s="374"/>
      <c r="AS21" s="374"/>
      <c r="AT21" s="374"/>
      <c r="AU21" s="374"/>
      <c r="AV21" s="374"/>
      <c r="AW21" s="374"/>
      <c r="AX21" s="374"/>
      <c r="AY21" s="374"/>
      <c r="AZ21" s="374"/>
      <c r="BA21" s="374"/>
      <c r="BB21" s="374"/>
      <c r="BC21" s="374"/>
      <c r="BD21" s="374"/>
      <c r="BE21" s="374"/>
      <c r="BF21" s="375"/>
      <c r="BG21" s="355">
        <v>8649</v>
      </c>
      <c r="BH21" s="356"/>
      <c r="BI21" s="356"/>
      <c r="BJ21" s="356"/>
      <c r="BK21" s="356"/>
      <c r="BL21" s="356"/>
      <c r="BM21" s="356"/>
      <c r="BN21" s="357"/>
      <c r="BO21" s="358">
        <v>0.1</v>
      </c>
      <c r="BP21" s="358"/>
      <c r="BQ21" s="358"/>
      <c r="BR21" s="358"/>
      <c r="BS21" s="359" t="s">
        <v>64</v>
      </c>
      <c r="BT21" s="359"/>
      <c r="BU21" s="359"/>
      <c r="BV21" s="359"/>
      <c r="BW21" s="359"/>
      <c r="BX21" s="359"/>
      <c r="BY21" s="359"/>
      <c r="BZ21" s="359"/>
      <c r="CA21" s="359"/>
      <c r="CB21" s="360"/>
      <c r="CD21" s="376"/>
      <c r="CE21" s="377"/>
      <c r="CF21" s="377"/>
      <c r="CG21" s="377"/>
      <c r="CH21" s="377"/>
      <c r="CI21" s="377"/>
      <c r="CJ21" s="377"/>
      <c r="CK21" s="377"/>
      <c r="CL21" s="377"/>
      <c r="CM21" s="377"/>
      <c r="CN21" s="377"/>
      <c r="CO21" s="377"/>
      <c r="CP21" s="377"/>
      <c r="CQ21" s="378"/>
      <c r="CR21" s="379"/>
      <c r="CS21" s="380"/>
      <c r="CT21" s="380"/>
      <c r="CU21" s="380"/>
      <c r="CV21" s="380"/>
      <c r="CW21" s="380"/>
      <c r="CX21" s="380"/>
      <c r="CY21" s="381"/>
      <c r="CZ21" s="382"/>
      <c r="DA21" s="382"/>
      <c r="DB21" s="382"/>
      <c r="DC21" s="382"/>
      <c r="DD21" s="383"/>
      <c r="DE21" s="380"/>
      <c r="DF21" s="380"/>
      <c r="DG21" s="380"/>
      <c r="DH21" s="380"/>
      <c r="DI21" s="380"/>
      <c r="DJ21" s="380"/>
      <c r="DK21" s="380"/>
      <c r="DL21" s="380"/>
      <c r="DM21" s="380"/>
      <c r="DN21" s="380"/>
      <c r="DO21" s="380"/>
      <c r="DP21" s="381"/>
      <c r="DQ21" s="383"/>
      <c r="DR21" s="380"/>
      <c r="DS21" s="380"/>
      <c r="DT21" s="380"/>
      <c r="DU21" s="380"/>
      <c r="DV21" s="380"/>
      <c r="DW21" s="380"/>
      <c r="DX21" s="380"/>
      <c r="DY21" s="380"/>
      <c r="DZ21" s="380"/>
      <c r="EA21" s="380"/>
      <c r="EB21" s="380"/>
      <c r="EC21" s="384"/>
    </row>
    <row r="22" spans="2:133" ht="11.25" customHeight="1" x14ac:dyDescent="0.15">
      <c r="B22" s="361" t="s">
        <v>211</v>
      </c>
      <c r="C22" s="362"/>
      <c r="D22" s="362"/>
      <c r="E22" s="362"/>
      <c r="F22" s="362"/>
      <c r="G22" s="362"/>
      <c r="H22" s="362"/>
      <c r="I22" s="362"/>
      <c r="J22" s="362"/>
      <c r="K22" s="362"/>
      <c r="L22" s="362"/>
      <c r="M22" s="362"/>
      <c r="N22" s="362"/>
      <c r="O22" s="362"/>
      <c r="P22" s="362"/>
      <c r="Q22" s="363"/>
      <c r="R22" s="355">
        <v>10620714</v>
      </c>
      <c r="S22" s="356"/>
      <c r="T22" s="356"/>
      <c r="U22" s="356"/>
      <c r="V22" s="356"/>
      <c r="W22" s="356"/>
      <c r="X22" s="356"/>
      <c r="Y22" s="357"/>
      <c r="Z22" s="358">
        <v>21.1</v>
      </c>
      <c r="AA22" s="358"/>
      <c r="AB22" s="358"/>
      <c r="AC22" s="358"/>
      <c r="AD22" s="359">
        <v>10620714</v>
      </c>
      <c r="AE22" s="359"/>
      <c r="AF22" s="359"/>
      <c r="AG22" s="359"/>
      <c r="AH22" s="359"/>
      <c r="AI22" s="359"/>
      <c r="AJ22" s="359"/>
      <c r="AK22" s="359"/>
      <c r="AL22" s="364">
        <v>40.1</v>
      </c>
      <c r="AM22" s="365"/>
      <c r="AN22" s="365"/>
      <c r="AO22" s="366"/>
      <c r="AP22" s="361" t="s">
        <v>212</v>
      </c>
      <c r="AQ22" s="374"/>
      <c r="AR22" s="374"/>
      <c r="AS22" s="374"/>
      <c r="AT22" s="374"/>
      <c r="AU22" s="374"/>
      <c r="AV22" s="374"/>
      <c r="AW22" s="374"/>
      <c r="AX22" s="374"/>
      <c r="AY22" s="374"/>
      <c r="AZ22" s="374"/>
      <c r="BA22" s="374"/>
      <c r="BB22" s="374"/>
      <c r="BC22" s="374"/>
      <c r="BD22" s="374"/>
      <c r="BE22" s="374"/>
      <c r="BF22" s="375"/>
      <c r="BG22" s="355" t="s">
        <v>64</v>
      </c>
      <c r="BH22" s="356"/>
      <c r="BI22" s="356"/>
      <c r="BJ22" s="356"/>
      <c r="BK22" s="356"/>
      <c r="BL22" s="356"/>
      <c r="BM22" s="356"/>
      <c r="BN22" s="357"/>
      <c r="BO22" s="358" t="s">
        <v>64</v>
      </c>
      <c r="BP22" s="358"/>
      <c r="BQ22" s="358"/>
      <c r="BR22" s="358"/>
      <c r="BS22" s="359" t="s">
        <v>64</v>
      </c>
      <c r="BT22" s="359"/>
      <c r="BU22" s="359"/>
      <c r="BV22" s="359"/>
      <c r="BW22" s="359"/>
      <c r="BX22" s="359"/>
      <c r="BY22" s="359"/>
      <c r="BZ22" s="359"/>
      <c r="CA22" s="359"/>
      <c r="CB22" s="360"/>
      <c r="CD22" s="340" t="s">
        <v>213</v>
      </c>
      <c r="CE22" s="341"/>
      <c r="CF22" s="341"/>
      <c r="CG22" s="341"/>
      <c r="CH22" s="341"/>
      <c r="CI22" s="341"/>
      <c r="CJ22" s="341"/>
      <c r="CK22" s="341"/>
      <c r="CL22" s="341"/>
      <c r="CM22" s="341"/>
      <c r="CN22" s="341"/>
      <c r="CO22" s="341"/>
      <c r="CP22" s="341"/>
      <c r="CQ22" s="341"/>
      <c r="CR22" s="341"/>
      <c r="CS22" s="341"/>
      <c r="CT22" s="341"/>
      <c r="CU22" s="341"/>
      <c r="CV22" s="341"/>
      <c r="CW22" s="341"/>
      <c r="CX22" s="341"/>
      <c r="CY22" s="341"/>
      <c r="CZ22" s="341"/>
      <c r="DA22" s="341"/>
      <c r="DB22" s="341"/>
      <c r="DC22" s="341"/>
      <c r="DD22" s="341"/>
      <c r="DE22" s="341"/>
      <c r="DF22" s="341"/>
      <c r="DG22" s="341"/>
      <c r="DH22" s="341"/>
      <c r="DI22" s="341"/>
      <c r="DJ22" s="341"/>
      <c r="DK22" s="341"/>
      <c r="DL22" s="341"/>
      <c r="DM22" s="341"/>
      <c r="DN22" s="341"/>
      <c r="DO22" s="341"/>
      <c r="DP22" s="341"/>
      <c r="DQ22" s="341"/>
      <c r="DR22" s="341"/>
      <c r="DS22" s="341"/>
      <c r="DT22" s="341"/>
      <c r="DU22" s="341"/>
      <c r="DV22" s="341"/>
      <c r="DW22" s="341"/>
      <c r="DX22" s="341"/>
      <c r="DY22" s="341"/>
      <c r="DZ22" s="341"/>
      <c r="EA22" s="341"/>
      <c r="EB22" s="341"/>
      <c r="EC22" s="342"/>
    </row>
    <row r="23" spans="2:133" ht="11.25" customHeight="1" x14ac:dyDescent="0.15">
      <c r="B23" s="361" t="s">
        <v>214</v>
      </c>
      <c r="C23" s="362"/>
      <c r="D23" s="362"/>
      <c r="E23" s="362"/>
      <c r="F23" s="362"/>
      <c r="G23" s="362"/>
      <c r="H23" s="362"/>
      <c r="I23" s="362"/>
      <c r="J23" s="362"/>
      <c r="K23" s="362"/>
      <c r="L23" s="362"/>
      <c r="M23" s="362"/>
      <c r="N23" s="362"/>
      <c r="O23" s="362"/>
      <c r="P23" s="362"/>
      <c r="Q23" s="363"/>
      <c r="R23" s="355">
        <v>1540194</v>
      </c>
      <c r="S23" s="356"/>
      <c r="T23" s="356"/>
      <c r="U23" s="356"/>
      <c r="V23" s="356"/>
      <c r="W23" s="356"/>
      <c r="X23" s="356"/>
      <c r="Y23" s="357"/>
      <c r="Z23" s="358">
        <v>3.1</v>
      </c>
      <c r="AA23" s="358"/>
      <c r="AB23" s="358"/>
      <c r="AC23" s="358"/>
      <c r="AD23" s="359" t="s">
        <v>64</v>
      </c>
      <c r="AE23" s="359"/>
      <c r="AF23" s="359"/>
      <c r="AG23" s="359"/>
      <c r="AH23" s="359"/>
      <c r="AI23" s="359"/>
      <c r="AJ23" s="359"/>
      <c r="AK23" s="359"/>
      <c r="AL23" s="364" t="s">
        <v>64</v>
      </c>
      <c r="AM23" s="365"/>
      <c r="AN23" s="365"/>
      <c r="AO23" s="366"/>
      <c r="AP23" s="361" t="s">
        <v>215</v>
      </c>
      <c r="AQ23" s="374"/>
      <c r="AR23" s="374"/>
      <c r="AS23" s="374"/>
      <c r="AT23" s="374"/>
      <c r="AU23" s="374"/>
      <c r="AV23" s="374"/>
      <c r="AW23" s="374"/>
      <c r="AX23" s="374"/>
      <c r="AY23" s="374"/>
      <c r="AZ23" s="374"/>
      <c r="BA23" s="374"/>
      <c r="BB23" s="374"/>
      <c r="BC23" s="374"/>
      <c r="BD23" s="374"/>
      <c r="BE23" s="374"/>
      <c r="BF23" s="375"/>
      <c r="BG23" s="355">
        <v>254549</v>
      </c>
      <c r="BH23" s="356"/>
      <c r="BI23" s="356"/>
      <c r="BJ23" s="356"/>
      <c r="BK23" s="356"/>
      <c r="BL23" s="356"/>
      <c r="BM23" s="356"/>
      <c r="BN23" s="357"/>
      <c r="BO23" s="358">
        <v>2.1</v>
      </c>
      <c r="BP23" s="358"/>
      <c r="BQ23" s="358"/>
      <c r="BR23" s="358"/>
      <c r="BS23" s="359" t="s">
        <v>64</v>
      </c>
      <c r="BT23" s="359"/>
      <c r="BU23" s="359"/>
      <c r="BV23" s="359"/>
      <c r="BW23" s="359"/>
      <c r="BX23" s="359"/>
      <c r="BY23" s="359"/>
      <c r="BZ23" s="359"/>
      <c r="CA23" s="359"/>
      <c r="CB23" s="360"/>
      <c r="CD23" s="340" t="s">
        <v>155</v>
      </c>
      <c r="CE23" s="341"/>
      <c r="CF23" s="341"/>
      <c r="CG23" s="341"/>
      <c r="CH23" s="341"/>
      <c r="CI23" s="341"/>
      <c r="CJ23" s="341"/>
      <c r="CK23" s="341"/>
      <c r="CL23" s="341"/>
      <c r="CM23" s="341"/>
      <c r="CN23" s="341"/>
      <c r="CO23" s="341"/>
      <c r="CP23" s="341"/>
      <c r="CQ23" s="342"/>
      <c r="CR23" s="340" t="s">
        <v>216</v>
      </c>
      <c r="CS23" s="341"/>
      <c r="CT23" s="341"/>
      <c r="CU23" s="341"/>
      <c r="CV23" s="341"/>
      <c r="CW23" s="341"/>
      <c r="CX23" s="341"/>
      <c r="CY23" s="342"/>
      <c r="CZ23" s="340" t="s">
        <v>217</v>
      </c>
      <c r="DA23" s="341"/>
      <c r="DB23" s="341"/>
      <c r="DC23" s="342"/>
      <c r="DD23" s="340" t="s">
        <v>218</v>
      </c>
      <c r="DE23" s="341"/>
      <c r="DF23" s="341"/>
      <c r="DG23" s="341"/>
      <c r="DH23" s="341"/>
      <c r="DI23" s="341"/>
      <c r="DJ23" s="341"/>
      <c r="DK23" s="342"/>
      <c r="DL23" s="385" t="s">
        <v>219</v>
      </c>
      <c r="DM23" s="386"/>
      <c r="DN23" s="386"/>
      <c r="DO23" s="386"/>
      <c r="DP23" s="386"/>
      <c r="DQ23" s="386"/>
      <c r="DR23" s="386"/>
      <c r="DS23" s="386"/>
      <c r="DT23" s="386"/>
      <c r="DU23" s="386"/>
      <c r="DV23" s="387"/>
      <c r="DW23" s="340" t="s">
        <v>220</v>
      </c>
      <c r="DX23" s="341"/>
      <c r="DY23" s="341"/>
      <c r="DZ23" s="341"/>
      <c r="EA23" s="341"/>
      <c r="EB23" s="341"/>
      <c r="EC23" s="342"/>
    </row>
    <row r="24" spans="2:133" ht="11.25" customHeight="1" x14ac:dyDescent="0.15">
      <c r="B24" s="361" t="s">
        <v>221</v>
      </c>
      <c r="C24" s="362"/>
      <c r="D24" s="362"/>
      <c r="E24" s="362"/>
      <c r="F24" s="362"/>
      <c r="G24" s="362"/>
      <c r="H24" s="362"/>
      <c r="I24" s="362"/>
      <c r="J24" s="362"/>
      <c r="K24" s="362"/>
      <c r="L24" s="362"/>
      <c r="M24" s="362"/>
      <c r="N24" s="362"/>
      <c r="O24" s="362"/>
      <c r="P24" s="362"/>
      <c r="Q24" s="363"/>
      <c r="R24" s="355" t="s">
        <v>64</v>
      </c>
      <c r="S24" s="356"/>
      <c r="T24" s="356"/>
      <c r="U24" s="356"/>
      <c r="V24" s="356"/>
      <c r="W24" s="356"/>
      <c r="X24" s="356"/>
      <c r="Y24" s="357"/>
      <c r="Z24" s="358" t="s">
        <v>64</v>
      </c>
      <c r="AA24" s="358"/>
      <c r="AB24" s="358"/>
      <c r="AC24" s="358"/>
      <c r="AD24" s="359" t="s">
        <v>64</v>
      </c>
      <c r="AE24" s="359"/>
      <c r="AF24" s="359"/>
      <c r="AG24" s="359"/>
      <c r="AH24" s="359"/>
      <c r="AI24" s="359"/>
      <c r="AJ24" s="359"/>
      <c r="AK24" s="359"/>
      <c r="AL24" s="364" t="s">
        <v>64</v>
      </c>
      <c r="AM24" s="365"/>
      <c r="AN24" s="365"/>
      <c r="AO24" s="366"/>
      <c r="AP24" s="361" t="s">
        <v>222</v>
      </c>
      <c r="AQ24" s="374"/>
      <c r="AR24" s="374"/>
      <c r="AS24" s="374"/>
      <c r="AT24" s="374"/>
      <c r="AU24" s="374"/>
      <c r="AV24" s="374"/>
      <c r="AW24" s="374"/>
      <c r="AX24" s="374"/>
      <c r="AY24" s="374"/>
      <c r="AZ24" s="374"/>
      <c r="BA24" s="374"/>
      <c r="BB24" s="374"/>
      <c r="BC24" s="374"/>
      <c r="BD24" s="374"/>
      <c r="BE24" s="374"/>
      <c r="BF24" s="375"/>
      <c r="BG24" s="355" t="s">
        <v>64</v>
      </c>
      <c r="BH24" s="356"/>
      <c r="BI24" s="356"/>
      <c r="BJ24" s="356"/>
      <c r="BK24" s="356"/>
      <c r="BL24" s="356"/>
      <c r="BM24" s="356"/>
      <c r="BN24" s="357"/>
      <c r="BO24" s="358" t="s">
        <v>64</v>
      </c>
      <c r="BP24" s="358"/>
      <c r="BQ24" s="358"/>
      <c r="BR24" s="358"/>
      <c r="BS24" s="359" t="s">
        <v>64</v>
      </c>
      <c r="BT24" s="359"/>
      <c r="BU24" s="359"/>
      <c r="BV24" s="359"/>
      <c r="BW24" s="359"/>
      <c r="BX24" s="359"/>
      <c r="BY24" s="359"/>
      <c r="BZ24" s="359"/>
      <c r="CA24" s="359"/>
      <c r="CB24" s="360"/>
      <c r="CD24" s="344" t="s">
        <v>223</v>
      </c>
      <c r="CE24" s="345"/>
      <c r="CF24" s="345"/>
      <c r="CG24" s="345"/>
      <c r="CH24" s="345"/>
      <c r="CI24" s="345"/>
      <c r="CJ24" s="345"/>
      <c r="CK24" s="345"/>
      <c r="CL24" s="345"/>
      <c r="CM24" s="345"/>
      <c r="CN24" s="345"/>
      <c r="CO24" s="345"/>
      <c r="CP24" s="345"/>
      <c r="CQ24" s="346"/>
      <c r="CR24" s="347">
        <v>24593267</v>
      </c>
      <c r="CS24" s="348"/>
      <c r="CT24" s="348"/>
      <c r="CU24" s="348"/>
      <c r="CV24" s="348"/>
      <c r="CW24" s="348"/>
      <c r="CX24" s="348"/>
      <c r="CY24" s="349"/>
      <c r="CZ24" s="352">
        <v>49.6</v>
      </c>
      <c r="DA24" s="353"/>
      <c r="DB24" s="353"/>
      <c r="DC24" s="367"/>
      <c r="DD24" s="388">
        <v>17157913</v>
      </c>
      <c r="DE24" s="348"/>
      <c r="DF24" s="348"/>
      <c r="DG24" s="348"/>
      <c r="DH24" s="348"/>
      <c r="DI24" s="348"/>
      <c r="DJ24" s="348"/>
      <c r="DK24" s="349"/>
      <c r="DL24" s="388">
        <v>15341023</v>
      </c>
      <c r="DM24" s="348"/>
      <c r="DN24" s="348"/>
      <c r="DO24" s="348"/>
      <c r="DP24" s="348"/>
      <c r="DQ24" s="348"/>
      <c r="DR24" s="348"/>
      <c r="DS24" s="348"/>
      <c r="DT24" s="348"/>
      <c r="DU24" s="348"/>
      <c r="DV24" s="349"/>
      <c r="DW24" s="352">
        <v>57.7</v>
      </c>
      <c r="DX24" s="353"/>
      <c r="DY24" s="353"/>
      <c r="DZ24" s="353"/>
      <c r="EA24" s="353"/>
      <c r="EB24" s="353"/>
      <c r="EC24" s="354"/>
    </row>
    <row r="25" spans="2:133" ht="11.25" customHeight="1" x14ac:dyDescent="0.15">
      <c r="B25" s="361" t="s">
        <v>224</v>
      </c>
      <c r="C25" s="362"/>
      <c r="D25" s="362"/>
      <c r="E25" s="362"/>
      <c r="F25" s="362"/>
      <c r="G25" s="362"/>
      <c r="H25" s="362"/>
      <c r="I25" s="362"/>
      <c r="J25" s="362"/>
      <c r="K25" s="362"/>
      <c r="L25" s="362"/>
      <c r="M25" s="362"/>
      <c r="N25" s="362"/>
      <c r="O25" s="362"/>
      <c r="P25" s="362"/>
      <c r="Q25" s="363"/>
      <c r="R25" s="355">
        <v>27749426</v>
      </c>
      <c r="S25" s="356"/>
      <c r="T25" s="356"/>
      <c r="U25" s="356"/>
      <c r="V25" s="356"/>
      <c r="W25" s="356"/>
      <c r="X25" s="356"/>
      <c r="Y25" s="357"/>
      <c r="Z25" s="358">
        <v>55.1</v>
      </c>
      <c r="AA25" s="358"/>
      <c r="AB25" s="358"/>
      <c r="AC25" s="358"/>
      <c r="AD25" s="359">
        <v>25954683</v>
      </c>
      <c r="AE25" s="359"/>
      <c r="AF25" s="359"/>
      <c r="AG25" s="359"/>
      <c r="AH25" s="359"/>
      <c r="AI25" s="359"/>
      <c r="AJ25" s="359"/>
      <c r="AK25" s="359"/>
      <c r="AL25" s="364">
        <v>98</v>
      </c>
      <c r="AM25" s="365"/>
      <c r="AN25" s="365"/>
      <c r="AO25" s="366"/>
      <c r="AP25" s="361" t="s">
        <v>225</v>
      </c>
      <c r="AQ25" s="374"/>
      <c r="AR25" s="374"/>
      <c r="AS25" s="374"/>
      <c r="AT25" s="374"/>
      <c r="AU25" s="374"/>
      <c r="AV25" s="374"/>
      <c r="AW25" s="374"/>
      <c r="AX25" s="374"/>
      <c r="AY25" s="374"/>
      <c r="AZ25" s="374"/>
      <c r="BA25" s="374"/>
      <c r="BB25" s="374"/>
      <c r="BC25" s="374"/>
      <c r="BD25" s="374"/>
      <c r="BE25" s="374"/>
      <c r="BF25" s="375"/>
      <c r="BG25" s="355" t="s">
        <v>64</v>
      </c>
      <c r="BH25" s="356"/>
      <c r="BI25" s="356"/>
      <c r="BJ25" s="356"/>
      <c r="BK25" s="356"/>
      <c r="BL25" s="356"/>
      <c r="BM25" s="356"/>
      <c r="BN25" s="357"/>
      <c r="BO25" s="358" t="s">
        <v>64</v>
      </c>
      <c r="BP25" s="358"/>
      <c r="BQ25" s="358"/>
      <c r="BR25" s="358"/>
      <c r="BS25" s="359" t="s">
        <v>64</v>
      </c>
      <c r="BT25" s="359"/>
      <c r="BU25" s="359"/>
      <c r="BV25" s="359"/>
      <c r="BW25" s="359"/>
      <c r="BX25" s="359"/>
      <c r="BY25" s="359"/>
      <c r="BZ25" s="359"/>
      <c r="CA25" s="359"/>
      <c r="CB25" s="360"/>
      <c r="CD25" s="361" t="s">
        <v>226</v>
      </c>
      <c r="CE25" s="362"/>
      <c r="CF25" s="362"/>
      <c r="CG25" s="362"/>
      <c r="CH25" s="362"/>
      <c r="CI25" s="362"/>
      <c r="CJ25" s="362"/>
      <c r="CK25" s="362"/>
      <c r="CL25" s="362"/>
      <c r="CM25" s="362"/>
      <c r="CN25" s="362"/>
      <c r="CO25" s="362"/>
      <c r="CP25" s="362"/>
      <c r="CQ25" s="363"/>
      <c r="CR25" s="355">
        <v>8526658</v>
      </c>
      <c r="CS25" s="389"/>
      <c r="CT25" s="389"/>
      <c r="CU25" s="389"/>
      <c r="CV25" s="389"/>
      <c r="CW25" s="389"/>
      <c r="CX25" s="389"/>
      <c r="CY25" s="390"/>
      <c r="CZ25" s="364">
        <v>17.2</v>
      </c>
      <c r="DA25" s="391"/>
      <c r="DB25" s="391"/>
      <c r="DC25" s="392"/>
      <c r="DD25" s="368">
        <v>7705851</v>
      </c>
      <c r="DE25" s="389"/>
      <c r="DF25" s="389"/>
      <c r="DG25" s="389"/>
      <c r="DH25" s="389"/>
      <c r="DI25" s="389"/>
      <c r="DJ25" s="389"/>
      <c r="DK25" s="390"/>
      <c r="DL25" s="368">
        <v>7409675</v>
      </c>
      <c r="DM25" s="389"/>
      <c r="DN25" s="389"/>
      <c r="DO25" s="389"/>
      <c r="DP25" s="389"/>
      <c r="DQ25" s="389"/>
      <c r="DR25" s="389"/>
      <c r="DS25" s="389"/>
      <c r="DT25" s="389"/>
      <c r="DU25" s="389"/>
      <c r="DV25" s="390"/>
      <c r="DW25" s="364">
        <v>27.9</v>
      </c>
      <c r="DX25" s="391"/>
      <c r="DY25" s="391"/>
      <c r="DZ25" s="391"/>
      <c r="EA25" s="391"/>
      <c r="EB25" s="391"/>
      <c r="EC25" s="393"/>
    </row>
    <row r="26" spans="2:133" ht="11.25" customHeight="1" x14ac:dyDescent="0.15">
      <c r="B26" s="361" t="s">
        <v>227</v>
      </c>
      <c r="C26" s="362"/>
      <c r="D26" s="362"/>
      <c r="E26" s="362"/>
      <c r="F26" s="362"/>
      <c r="G26" s="362"/>
      <c r="H26" s="362"/>
      <c r="I26" s="362"/>
      <c r="J26" s="362"/>
      <c r="K26" s="362"/>
      <c r="L26" s="362"/>
      <c r="M26" s="362"/>
      <c r="N26" s="362"/>
      <c r="O26" s="362"/>
      <c r="P26" s="362"/>
      <c r="Q26" s="363"/>
      <c r="R26" s="355">
        <v>7371</v>
      </c>
      <c r="S26" s="356"/>
      <c r="T26" s="356"/>
      <c r="U26" s="356"/>
      <c r="V26" s="356"/>
      <c r="W26" s="356"/>
      <c r="X26" s="356"/>
      <c r="Y26" s="357"/>
      <c r="Z26" s="358">
        <v>0</v>
      </c>
      <c r="AA26" s="358"/>
      <c r="AB26" s="358"/>
      <c r="AC26" s="358"/>
      <c r="AD26" s="359">
        <v>7371</v>
      </c>
      <c r="AE26" s="359"/>
      <c r="AF26" s="359"/>
      <c r="AG26" s="359"/>
      <c r="AH26" s="359"/>
      <c r="AI26" s="359"/>
      <c r="AJ26" s="359"/>
      <c r="AK26" s="359"/>
      <c r="AL26" s="364">
        <v>0</v>
      </c>
      <c r="AM26" s="365"/>
      <c r="AN26" s="365"/>
      <c r="AO26" s="366"/>
      <c r="AP26" s="361" t="s">
        <v>228</v>
      </c>
      <c r="AQ26" s="374"/>
      <c r="AR26" s="374"/>
      <c r="AS26" s="374"/>
      <c r="AT26" s="374"/>
      <c r="AU26" s="374"/>
      <c r="AV26" s="374"/>
      <c r="AW26" s="374"/>
      <c r="AX26" s="374"/>
      <c r="AY26" s="374"/>
      <c r="AZ26" s="374"/>
      <c r="BA26" s="374"/>
      <c r="BB26" s="374"/>
      <c r="BC26" s="374"/>
      <c r="BD26" s="374"/>
      <c r="BE26" s="374"/>
      <c r="BF26" s="375"/>
      <c r="BG26" s="355" t="s">
        <v>64</v>
      </c>
      <c r="BH26" s="356"/>
      <c r="BI26" s="356"/>
      <c r="BJ26" s="356"/>
      <c r="BK26" s="356"/>
      <c r="BL26" s="356"/>
      <c r="BM26" s="356"/>
      <c r="BN26" s="357"/>
      <c r="BO26" s="358" t="s">
        <v>64</v>
      </c>
      <c r="BP26" s="358"/>
      <c r="BQ26" s="358"/>
      <c r="BR26" s="358"/>
      <c r="BS26" s="359" t="s">
        <v>64</v>
      </c>
      <c r="BT26" s="359"/>
      <c r="BU26" s="359"/>
      <c r="BV26" s="359"/>
      <c r="BW26" s="359"/>
      <c r="BX26" s="359"/>
      <c r="BY26" s="359"/>
      <c r="BZ26" s="359"/>
      <c r="CA26" s="359"/>
      <c r="CB26" s="360"/>
      <c r="CD26" s="361" t="s">
        <v>229</v>
      </c>
      <c r="CE26" s="362"/>
      <c r="CF26" s="362"/>
      <c r="CG26" s="362"/>
      <c r="CH26" s="362"/>
      <c r="CI26" s="362"/>
      <c r="CJ26" s="362"/>
      <c r="CK26" s="362"/>
      <c r="CL26" s="362"/>
      <c r="CM26" s="362"/>
      <c r="CN26" s="362"/>
      <c r="CO26" s="362"/>
      <c r="CP26" s="362"/>
      <c r="CQ26" s="363"/>
      <c r="CR26" s="355">
        <v>4324982</v>
      </c>
      <c r="CS26" s="356"/>
      <c r="CT26" s="356"/>
      <c r="CU26" s="356"/>
      <c r="CV26" s="356"/>
      <c r="CW26" s="356"/>
      <c r="CX26" s="356"/>
      <c r="CY26" s="357"/>
      <c r="CZ26" s="364">
        <v>8.6999999999999993</v>
      </c>
      <c r="DA26" s="391"/>
      <c r="DB26" s="391"/>
      <c r="DC26" s="392"/>
      <c r="DD26" s="368">
        <v>4004145</v>
      </c>
      <c r="DE26" s="356"/>
      <c r="DF26" s="356"/>
      <c r="DG26" s="356"/>
      <c r="DH26" s="356"/>
      <c r="DI26" s="356"/>
      <c r="DJ26" s="356"/>
      <c r="DK26" s="357"/>
      <c r="DL26" s="368" t="s">
        <v>64</v>
      </c>
      <c r="DM26" s="356"/>
      <c r="DN26" s="356"/>
      <c r="DO26" s="356"/>
      <c r="DP26" s="356"/>
      <c r="DQ26" s="356"/>
      <c r="DR26" s="356"/>
      <c r="DS26" s="356"/>
      <c r="DT26" s="356"/>
      <c r="DU26" s="356"/>
      <c r="DV26" s="357"/>
      <c r="DW26" s="364" t="s">
        <v>64</v>
      </c>
      <c r="DX26" s="391"/>
      <c r="DY26" s="391"/>
      <c r="DZ26" s="391"/>
      <c r="EA26" s="391"/>
      <c r="EB26" s="391"/>
      <c r="EC26" s="393"/>
    </row>
    <row r="27" spans="2:133" ht="11.25" customHeight="1" x14ac:dyDescent="0.15">
      <c r="B27" s="361" t="s">
        <v>230</v>
      </c>
      <c r="C27" s="362"/>
      <c r="D27" s="362"/>
      <c r="E27" s="362"/>
      <c r="F27" s="362"/>
      <c r="G27" s="362"/>
      <c r="H27" s="362"/>
      <c r="I27" s="362"/>
      <c r="J27" s="362"/>
      <c r="K27" s="362"/>
      <c r="L27" s="362"/>
      <c r="M27" s="362"/>
      <c r="N27" s="362"/>
      <c r="O27" s="362"/>
      <c r="P27" s="362"/>
      <c r="Q27" s="363"/>
      <c r="R27" s="355">
        <v>280717</v>
      </c>
      <c r="S27" s="356"/>
      <c r="T27" s="356"/>
      <c r="U27" s="356"/>
      <c r="V27" s="356"/>
      <c r="W27" s="356"/>
      <c r="X27" s="356"/>
      <c r="Y27" s="357"/>
      <c r="Z27" s="358">
        <v>0.6</v>
      </c>
      <c r="AA27" s="358"/>
      <c r="AB27" s="358"/>
      <c r="AC27" s="358"/>
      <c r="AD27" s="359" t="s">
        <v>64</v>
      </c>
      <c r="AE27" s="359"/>
      <c r="AF27" s="359"/>
      <c r="AG27" s="359"/>
      <c r="AH27" s="359"/>
      <c r="AI27" s="359"/>
      <c r="AJ27" s="359"/>
      <c r="AK27" s="359"/>
      <c r="AL27" s="364" t="s">
        <v>64</v>
      </c>
      <c r="AM27" s="365"/>
      <c r="AN27" s="365"/>
      <c r="AO27" s="366"/>
      <c r="AP27" s="361" t="s">
        <v>231</v>
      </c>
      <c r="AQ27" s="362"/>
      <c r="AR27" s="362"/>
      <c r="AS27" s="362"/>
      <c r="AT27" s="362"/>
      <c r="AU27" s="362"/>
      <c r="AV27" s="362"/>
      <c r="AW27" s="362"/>
      <c r="AX27" s="362"/>
      <c r="AY27" s="362"/>
      <c r="AZ27" s="362"/>
      <c r="BA27" s="362"/>
      <c r="BB27" s="362"/>
      <c r="BC27" s="362"/>
      <c r="BD27" s="362"/>
      <c r="BE27" s="362"/>
      <c r="BF27" s="363"/>
      <c r="BG27" s="355">
        <v>12013257</v>
      </c>
      <c r="BH27" s="356"/>
      <c r="BI27" s="356"/>
      <c r="BJ27" s="356"/>
      <c r="BK27" s="356"/>
      <c r="BL27" s="356"/>
      <c r="BM27" s="356"/>
      <c r="BN27" s="357"/>
      <c r="BO27" s="358">
        <v>100</v>
      </c>
      <c r="BP27" s="358"/>
      <c r="BQ27" s="358"/>
      <c r="BR27" s="358"/>
      <c r="BS27" s="359">
        <v>742663</v>
      </c>
      <c r="BT27" s="359"/>
      <c r="BU27" s="359"/>
      <c r="BV27" s="359"/>
      <c r="BW27" s="359"/>
      <c r="BX27" s="359"/>
      <c r="BY27" s="359"/>
      <c r="BZ27" s="359"/>
      <c r="CA27" s="359"/>
      <c r="CB27" s="360"/>
      <c r="CD27" s="361" t="s">
        <v>232</v>
      </c>
      <c r="CE27" s="362"/>
      <c r="CF27" s="362"/>
      <c r="CG27" s="362"/>
      <c r="CH27" s="362"/>
      <c r="CI27" s="362"/>
      <c r="CJ27" s="362"/>
      <c r="CK27" s="362"/>
      <c r="CL27" s="362"/>
      <c r="CM27" s="362"/>
      <c r="CN27" s="362"/>
      <c r="CO27" s="362"/>
      <c r="CP27" s="362"/>
      <c r="CQ27" s="363"/>
      <c r="CR27" s="355">
        <v>10295050</v>
      </c>
      <c r="CS27" s="389"/>
      <c r="CT27" s="389"/>
      <c r="CU27" s="389"/>
      <c r="CV27" s="389"/>
      <c r="CW27" s="389"/>
      <c r="CX27" s="389"/>
      <c r="CY27" s="390"/>
      <c r="CZ27" s="364">
        <v>20.8</v>
      </c>
      <c r="DA27" s="391"/>
      <c r="DB27" s="391"/>
      <c r="DC27" s="392"/>
      <c r="DD27" s="368">
        <v>3767550</v>
      </c>
      <c r="DE27" s="389"/>
      <c r="DF27" s="389"/>
      <c r="DG27" s="389"/>
      <c r="DH27" s="389"/>
      <c r="DI27" s="389"/>
      <c r="DJ27" s="389"/>
      <c r="DK27" s="390"/>
      <c r="DL27" s="368">
        <v>2757398</v>
      </c>
      <c r="DM27" s="389"/>
      <c r="DN27" s="389"/>
      <c r="DO27" s="389"/>
      <c r="DP27" s="389"/>
      <c r="DQ27" s="389"/>
      <c r="DR27" s="389"/>
      <c r="DS27" s="389"/>
      <c r="DT27" s="389"/>
      <c r="DU27" s="389"/>
      <c r="DV27" s="390"/>
      <c r="DW27" s="364">
        <v>10.4</v>
      </c>
      <c r="DX27" s="391"/>
      <c r="DY27" s="391"/>
      <c r="DZ27" s="391"/>
      <c r="EA27" s="391"/>
      <c r="EB27" s="391"/>
      <c r="EC27" s="393"/>
    </row>
    <row r="28" spans="2:133" ht="11.25" customHeight="1" x14ac:dyDescent="0.15">
      <c r="B28" s="361" t="s">
        <v>233</v>
      </c>
      <c r="C28" s="362"/>
      <c r="D28" s="362"/>
      <c r="E28" s="362"/>
      <c r="F28" s="362"/>
      <c r="G28" s="362"/>
      <c r="H28" s="362"/>
      <c r="I28" s="362"/>
      <c r="J28" s="362"/>
      <c r="K28" s="362"/>
      <c r="L28" s="362"/>
      <c r="M28" s="362"/>
      <c r="N28" s="362"/>
      <c r="O28" s="362"/>
      <c r="P28" s="362"/>
      <c r="Q28" s="363"/>
      <c r="R28" s="355">
        <v>592321</v>
      </c>
      <c r="S28" s="356"/>
      <c r="T28" s="356"/>
      <c r="U28" s="356"/>
      <c r="V28" s="356"/>
      <c r="W28" s="356"/>
      <c r="X28" s="356"/>
      <c r="Y28" s="357"/>
      <c r="Z28" s="358">
        <v>1.2</v>
      </c>
      <c r="AA28" s="358"/>
      <c r="AB28" s="358"/>
      <c r="AC28" s="358"/>
      <c r="AD28" s="359">
        <v>204735</v>
      </c>
      <c r="AE28" s="359"/>
      <c r="AF28" s="359"/>
      <c r="AG28" s="359"/>
      <c r="AH28" s="359"/>
      <c r="AI28" s="359"/>
      <c r="AJ28" s="359"/>
      <c r="AK28" s="359"/>
      <c r="AL28" s="364">
        <v>0.8</v>
      </c>
      <c r="AM28" s="365"/>
      <c r="AN28" s="365"/>
      <c r="AO28" s="366"/>
      <c r="AP28" s="361"/>
      <c r="AQ28" s="362"/>
      <c r="AR28" s="362"/>
      <c r="AS28" s="362"/>
      <c r="AT28" s="362"/>
      <c r="AU28" s="362"/>
      <c r="AV28" s="362"/>
      <c r="AW28" s="362"/>
      <c r="AX28" s="362"/>
      <c r="AY28" s="362"/>
      <c r="AZ28" s="362"/>
      <c r="BA28" s="362"/>
      <c r="BB28" s="362"/>
      <c r="BC28" s="362"/>
      <c r="BD28" s="362"/>
      <c r="BE28" s="362"/>
      <c r="BF28" s="363"/>
      <c r="BG28" s="355"/>
      <c r="BH28" s="356"/>
      <c r="BI28" s="356"/>
      <c r="BJ28" s="356"/>
      <c r="BK28" s="356"/>
      <c r="BL28" s="356"/>
      <c r="BM28" s="356"/>
      <c r="BN28" s="357"/>
      <c r="BO28" s="358"/>
      <c r="BP28" s="358"/>
      <c r="BQ28" s="358"/>
      <c r="BR28" s="358"/>
      <c r="BS28" s="368"/>
      <c r="BT28" s="356"/>
      <c r="BU28" s="356"/>
      <c r="BV28" s="356"/>
      <c r="BW28" s="356"/>
      <c r="BX28" s="356"/>
      <c r="BY28" s="356"/>
      <c r="BZ28" s="356"/>
      <c r="CA28" s="356"/>
      <c r="CB28" s="369"/>
      <c r="CD28" s="361" t="s">
        <v>234</v>
      </c>
      <c r="CE28" s="362"/>
      <c r="CF28" s="362"/>
      <c r="CG28" s="362"/>
      <c r="CH28" s="362"/>
      <c r="CI28" s="362"/>
      <c r="CJ28" s="362"/>
      <c r="CK28" s="362"/>
      <c r="CL28" s="362"/>
      <c r="CM28" s="362"/>
      <c r="CN28" s="362"/>
      <c r="CO28" s="362"/>
      <c r="CP28" s="362"/>
      <c r="CQ28" s="363"/>
      <c r="CR28" s="355">
        <v>5771559</v>
      </c>
      <c r="CS28" s="356"/>
      <c r="CT28" s="356"/>
      <c r="CU28" s="356"/>
      <c r="CV28" s="356"/>
      <c r="CW28" s="356"/>
      <c r="CX28" s="356"/>
      <c r="CY28" s="357"/>
      <c r="CZ28" s="364">
        <v>11.6</v>
      </c>
      <c r="DA28" s="391"/>
      <c r="DB28" s="391"/>
      <c r="DC28" s="392"/>
      <c r="DD28" s="368">
        <v>5684512</v>
      </c>
      <c r="DE28" s="356"/>
      <c r="DF28" s="356"/>
      <c r="DG28" s="356"/>
      <c r="DH28" s="356"/>
      <c r="DI28" s="356"/>
      <c r="DJ28" s="356"/>
      <c r="DK28" s="357"/>
      <c r="DL28" s="368">
        <v>5173950</v>
      </c>
      <c r="DM28" s="356"/>
      <c r="DN28" s="356"/>
      <c r="DO28" s="356"/>
      <c r="DP28" s="356"/>
      <c r="DQ28" s="356"/>
      <c r="DR28" s="356"/>
      <c r="DS28" s="356"/>
      <c r="DT28" s="356"/>
      <c r="DU28" s="356"/>
      <c r="DV28" s="357"/>
      <c r="DW28" s="364">
        <v>19.5</v>
      </c>
      <c r="DX28" s="391"/>
      <c r="DY28" s="391"/>
      <c r="DZ28" s="391"/>
      <c r="EA28" s="391"/>
      <c r="EB28" s="391"/>
      <c r="EC28" s="393"/>
    </row>
    <row r="29" spans="2:133" ht="11.25" customHeight="1" x14ac:dyDescent="0.15">
      <c r="B29" s="361" t="s">
        <v>235</v>
      </c>
      <c r="C29" s="362"/>
      <c r="D29" s="362"/>
      <c r="E29" s="362"/>
      <c r="F29" s="362"/>
      <c r="G29" s="362"/>
      <c r="H29" s="362"/>
      <c r="I29" s="362"/>
      <c r="J29" s="362"/>
      <c r="K29" s="362"/>
      <c r="L29" s="362"/>
      <c r="M29" s="362"/>
      <c r="N29" s="362"/>
      <c r="O29" s="362"/>
      <c r="P29" s="362"/>
      <c r="Q29" s="363"/>
      <c r="R29" s="355">
        <v>499309</v>
      </c>
      <c r="S29" s="356"/>
      <c r="T29" s="356"/>
      <c r="U29" s="356"/>
      <c r="V29" s="356"/>
      <c r="W29" s="356"/>
      <c r="X29" s="356"/>
      <c r="Y29" s="357"/>
      <c r="Z29" s="358">
        <v>1</v>
      </c>
      <c r="AA29" s="358"/>
      <c r="AB29" s="358"/>
      <c r="AC29" s="358"/>
      <c r="AD29" s="359" t="s">
        <v>64</v>
      </c>
      <c r="AE29" s="359"/>
      <c r="AF29" s="359"/>
      <c r="AG29" s="359"/>
      <c r="AH29" s="359"/>
      <c r="AI29" s="359"/>
      <c r="AJ29" s="359"/>
      <c r="AK29" s="359"/>
      <c r="AL29" s="364" t="s">
        <v>64</v>
      </c>
      <c r="AM29" s="365"/>
      <c r="AN29" s="365"/>
      <c r="AO29" s="366"/>
      <c r="AP29" s="376"/>
      <c r="AQ29" s="377"/>
      <c r="AR29" s="377"/>
      <c r="AS29" s="377"/>
      <c r="AT29" s="377"/>
      <c r="AU29" s="377"/>
      <c r="AV29" s="377"/>
      <c r="AW29" s="377"/>
      <c r="AX29" s="377"/>
      <c r="AY29" s="377"/>
      <c r="AZ29" s="377"/>
      <c r="BA29" s="377"/>
      <c r="BB29" s="377"/>
      <c r="BC29" s="377"/>
      <c r="BD29" s="377"/>
      <c r="BE29" s="377"/>
      <c r="BF29" s="378"/>
      <c r="BG29" s="355"/>
      <c r="BH29" s="356"/>
      <c r="BI29" s="356"/>
      <c r="BJ29" s="356"/>
      <c r="BK29" s="356"/>
      <c r="BL29" s="356"/>
      <c r="BM29" s="356"/>
      <c r="BN29" s="357"/>
      <c r="BO29" s="358"/>
      <c r="BP29" s="358"/>
      <c r="BQ29" s="358"/>
      <c r="BR29" s="358"/>
      <c r="BS29" s="359"/>
      <c r="BT29" s="359"/>
      <c r="BU29" s="359"/>
      <c r="BV29" s="359"/>
      <c r="BW29" s="359"/>
      <c r="BX29" s="359"/>
      <c r="BY29" s="359"/>
      <c r="BZ29" s="359"/>
      <c r="CA29" s="359"/>
      <c r="CB29" s="360"/>
      <c r="CD29" s="394" t="s">
        <v>236</v>
      </c>
      <c r="CE29" s="395"/>
      <c r="CF29" s="361" t="s">
        <v>237</v>
      </c>
      <c r="CG29" s="362"/>
      <c r="CH29" s="362"/>
      <c r="CI29" s="362"/>
      <c r="CJ29" s="362"/>
      <c r="CK29" s="362"/>
      <c r="CL29" s="362"/>
      <c r="CM29" s="362"/>
      <c r="CN29" s="362"/>
      <c r="CO29" s="362"/>
      <c r="CP29" s="362"/>
      <c r="CQ29" s="363"/>
      <c r="CR29" s="355">
        <v>5770750</v>
      </c>
      <c r="CS29" s="389"/>
      <c r="CT29" s="389"/>
      <c r="CU29" s="389"/>
      <c r="CV29" s="389"/>
      <c r="CW29" s="389"/>
      <c r="CX29" s="389"/>
      <c r="CY29" s="390"/>
      <c r="CZ29" s="364">
        <v>11.6</v>
      </c>
      <c r="DA29" s="391"/>
      <c r="DB29" s="391"/>
      <c r="DC29" s="392"/>
      <c r="DD29" s="368">
        <v>5683703</v>
      </c>
      <c r="DE29" s="389"/>
      <c r="DF29" s="389"/>
      <c r="DG29" s="389"/>
      <c r="DH29" s="389"/>
      <c r="DI29" s="389"/>
      <c r="DJ29" s="389"/>
      <c r="DK29" s="390"/>
      <c r="DL29" s="368">
        <v>5173141</v>
      </c>
      <c r="DM29" s="389"/>
      <c r="DN29" s="389"/>
      <c r="DO29" s="389"/>
      <c r="DP29" s="389"/>
      <c r="DQ29" s="389"/>
      <c r="DR29" s="389"/>
      <c r="DS29" s="389"/>
      <c r="DT29" s="389"/>
      <c r="DU29" s="389"/>
      <c r="DV29" s="390"/>
      <c r="DW29" s="364">
        <v>19.5</v>
      </c>
      <c r="DX29" s="391"/>
      <c r="DY29" s="391"/>
      <c r="DZ29" s="391"/>
      <c r="EA29" s="391"/>
      <c r="EB29" s="391"/>
      <c r="EC29" s="393"/>
    </row>
    <row r="30" spans="2:133" ht="11.25" customHeight="1" x14ac:dyDescent="0.15">
      <c r="B30" s="361" t="s">
        <v>238</v>
      </c>
      <c r="C30" s="362"/>
      <c r="D30" s="362"/>
      <c r="E30" s="362"/>
      <c r="F30" s="362"/>
      <c r="G30" s="362"/>
      <c r="H30" s="362"/>
      <c r="I30" s="362"/>
      <c r="J30" s="362"/>
      <c r="K30" s="362"/>
      <c r="L30" s="362"/>
      <c r="M30" s="362"/>
      <c r="N30" s="362"/>
      <c r="O30" s="362"/>
      <c r="P30" s="362"/>
      <c r="Q30" s="363"/>
      <c r="R30" s="355">
        <v>8302281</v>
      </c>
      <c r="S30" s="356"/>
      <c r="T30" s="356"/>
      <c r="U30" s="356"/>
      <c r="V30" s="356"/>
      <c r="W30" s="356"/>
      <c r="X30" s="356"/>
      <c r="Y30" s="357"/>
      <c r="Z30" s="358">
        <v>16.5</v>
      </c>
      <c r="AA30" s="358"/>
      <c r="AB30" s="358"/>
      <c r="AC30" s="358"/>
      <c r="AD30" s="359" t="s">
        <v>64</v>
      </c>
      <c r="AE30" s="359"/>
      <c r="AF30" s="359"/>
      <c r="AG30" s="359"/>
      <c r="AH30" s="359"/>
      <c r="AI30" s="359"/>
      <c r="AJ30" s="359"/>
      <c r="AK30" s="359"/>
      <c r="AL30" s="364" t="s">
        <v>64</v>
      </c>
      <c r="AM30" s="365"/>
      <c r="AN30" s="365"/>
      <c r="AO30" s="366"/>
      <c r="AP30" s="340" t="s">
        <v>155</v>
      </c>
      <c r="AQ30" s="341"/>
      <c r="AR30" s="341"/>
      <c r="AS30" s="341"/>
      <c r="AT30" s="341"/>
      <c r="AU30" s="341"/>
      <c r="AV30" s="341"/>
      <c r="AW30" s="341"/>
      <c r="AX30" s="341"/>
      <c r="AY30" s="341"/>
      <c r="AZ30" s="341"/>
      <c r="BA30" s="341"/>
      <c r="BB30" s="341"/>
      <c r="BC30" s="341"/>
      <c r="BD30" s="341"/>
      <c r="BE30" s="341"/>
      <c r="BF30" s="342"/>
      <c r="BG30" s="340" t="s">
        <v>239</v>
      </c>
      <c r="BH30" s="396"/>
      <c r="BI30" s="396"/>
      <c r="BJ30" s="396"/>
      <c r="BK30" s="396"/>
      <c r="BL30" s="396"/>
      <c r="BM30" s="396"/>
      <c r="BN30" s="396"/>
      <c r="BO30" s="396"/>
      <c r="BP30" s="396"/>
      <c r="BQ30" s="397"/>
      <c r="BR30" s="340" t="s">
        <v>240</v>
      </c>
      <c r="BS30" s="396"/>
      <c r="BT30" s="396"/>
      <c r="BU30" s="396"/>
      <c r="BV30" s="396"/>
      <c r="BW30" s="396"/>
      <c r="BX30" s="396"/>
      <c r="BY30" s="396"/>
      <c r="BZ30" s="396"/>
      <c r="CA30" s="396"/>
      <c r="CB30" s="397"/>
      <c r="CD30" s="398"/>
      <c r="CE30" s="399"/>
      <c r="CF30" s="361" t="s">
        <v>241</v>
      </c>
      <c r="CG30" s="362"/>
      <c r="CH30" s="362"/>
      <c r="CI30" s="362"/>
      <c r="CJ30" s="362"/>
      <c r="CK30" s="362"/>
      <c r="CL30" s="362"/>
      <c r="CM30" s="362"/>
      <c r="CN30" s="362"/>
      <c r="CO30" s="362"/>
      <c r="CP30" s="362"/>
      <c r="CQ30" s="363"/>
      <c r="CR30" s="355">
        <v>5582852</v>
      </c>
      <c r="CS30" s="356"/>
      <c r="CT30" s="356"/>
      <c r="CU30" s="356"/>
      <c r="CV30" s="356"/>
      <c r="CW30" s="356"/>
      <c r="CX30" s="356"/>
      <c r="CY30" s="357"/>
      <c r="CZ30" s="364">
        <v>11.3</v>
      </c>
      <c r="DA30" s="391"/>
      <c r="DB30" s="391"/>
      <c r="DC30" s="392"/>
      <c r="DD30" s="368">
        <v>5495805</v>
      </c>
      <c r="DE30" s="356"/>
      <c r="DF30" s="356"/>
      <c r="DG30" s="356"/>
      <c r="DH30" s="356"/>
      <c r="DI30" s="356"/>
      <c r="DJ30" s="356"/>
      <c r="DK30" s="357"/>
      <c r="DL30" s="368">
        <v>4985403</v>
      </c>
      <c r="DM30" s="356"/>
      <c r="DN30" s="356"/>
      <c r="DO30" s="356"/>
      <c r="DP30" s="356"/>
      <c r="DQ30" s="356"/>
      <c r="DR30" s="356"/>
      <c r="DS30" s="356"/>
      <c r="DT30" s="356"/>
      <c r="DU30" s="356"/>
      <c r="DV30" s="357"/>
      <c r="DW30" s="364">
        <v>18.8</v>
      </c>
      <c r="DX30" s="391"/>
      <c r="DY30" s="391"/>
      <c r="DZ30" s="391"/>
      <c r="EA30" s="391"/>
      <c r="EB30" s="391"/>
      <c r="EC30" s="393"/>
    </row>
    <row r="31" spans="2:133" ht="11.25" customHeight="1" x14ac:dyDescent="0.15">
      <c r="B31" s="371" t="s">
        <v>242</v>
      </c>
      <c r="C31" s="372"/>
      <c r="D31" s="372"/>
      <c r="E31" s="372"/>
      <c r="F31" s="372"/>
      <c r="G31" s="372"/>
      <c r="H31" s="372"/>
      <c r="I31" s="372"/>
      <c r="J31" s="372"/>
      <c r="K31" s="372"/>
      <c r="L31" s="372"/>
      <c r="M31" s="372"/>
      <c r="N31" s="372"/>
      <c r="O31" s="372"/>
      <c r="P31" s="372"/>
      <c r="Q31" s="373"/>
      <c r="R31" s="355">
        <v>25726</v>
      </c>
      <c r="S31" s="356"/>
      <c r="T31" s="356"/>
      <c r="U31" s="356"/>
      <c r="V31" s="356"/>
      <c r="W31" s="356"/>
      <c r="X31" s="356"/>
      <c r="Y31" s="357"/>
      <c r="Z31" s="358">
        <v>0.1</v>
      </c>
      <c r="AA31" s="358"/>
      <c r="AB31" s="358"/>
      <c r="AC31" s="358"/>
      <c r="AD31" s="359">
        <v>25726</v>
      </c>
      <c r="AE31" s="359"/>
      <c r="AF31" s="359"/>
      <c r="AG31" s="359"/>
      <c r="AH31" s="359"/>
      <c r="AI31" s="359"/>
      <c r="AJ31" s="359"/>
      <c r="AK31" s="359"/>
      <c r="AL31" s="364">
        <v>0.1</v>
      </c>
      <c r="AM31" s="365"/>
      <c r="AN31" s="365"/>
      <c r="AO31" s="366"/>
      <c r="AP31" s="400" t="s">
        <v>243</v>
      </c>
      <c r="AQ31" s="401"/>
      <c r="AR31" s="401"/>
      <c r="AS31" s="401"/>
      <c r="AT31" s="402" t="s">
        <v>244</v>
      </c>
      <c r="AU31" s="403"/>
      <c r="AV31" s="403"/>
      <c r="AW31" s="403"/>
      <c r="AX31" s="344" t="s">
        <v>120</v>
      </c>
      <c r="AY31" s="345"/>
      <c r="AZ31" s="345"/>
      <c r="BA31" s="345"/>
      <c r="BB31" s="345"/>
      <c r="BC31" s="345"/>
      <c r="BD31" s="345"/>
      <c r="BE31" s="345"/>
      <c r="BF31" s="346"/>
      <c r="BG31" s="404">
        <v>99.6</v>
      </c>
      <c r="BH31" s="405"/>
      <c r="BI31" s="405"/>
      <c r="BJ31" s="405"/>
      <c r="BK31" s="405"/>
      <c r="BL31" s="405"/>
      <c r="BM31" s="353">
        <v>98.8</v>
      </c>
      <c r="BN31" s="405"/>
      <c r="BO31" s="405"/>
      <c r="BP31" s="405"/>
      <c r="BQ31" s="406"/>
      <c r="BR31" s="404">
        <v>99.5</v>
      </c>
      <c r="BS31" s="405"/>
      <c r="BT31" s="405"/>
      <c r="BU31" s="405"/>
      <c r="BV31" s="405"/>
      <c r="BW31" s="405"/>
      <c r="BX31" s="353">
        <v>98.8</v>
      </c>
      <c r="BY31" s="405"/>
      <c r="BZ31" s="405"/>
      <c r="CA31" s="405"/>
      <c r="CB31" s="406"/>
      <c r="CD31" s="398"/>
      <c r="CE31" s="399"/>
      <c r="CF31" s="361" t="s">
        <v>245</v>
      </c>
      <c r="CG31" s="362"/>
      <c r="CH31" s="362"/>
      <c r="CI31" s="362"/>
      <c r="CJ31" s="362"/>
      <c r="CK31" s="362"/>
      <c r="CL31" s="362"/>
      <c r="CM31" s="362"/>
      <c r="CN31" s="362"/>
      <c r="CO31" s="362"/>
      <c r="CP31" s="362"/>
      <c r="CQ31" s="363"/>
      <c r="CR31" s="355">
        <v>187898</v>
      </c>
      <c r="CS31" s="389"/>
      <c r="CT31" s="389"/>
      <c r="CU31" s="389"/>
      <c r="CV31" s="389"/>
      <c r="CW31" s="389"/>
      <c r="CX31" s="389"/>
      <c r="CY31" s="390"/>
      <c r="CZ31" s="364">
        <v>0.4</v>
      </c>
      <c r="DA31" s="391"/>
      <c r="DB31" s="391"/>
      <c r="DC31" s="392"/>
      <c r="DD31" s="368">
        <v>187898</v>
      </c>
      <c r="DE31" s="389"/>
      <c r="DF31" s="389"/>
      <c r="DG31" s="389"/>
      <c r="DH31" s="389"/>
      <c r="DI31" s="389"/>
      <c r="DJ31" s="389"/>
      <c r="DK31" s="390"/>
      <c r="DL31" s="368">
        <v>187738</v>
      </c>
      <c r="DM31" s="389"/>
      <c r="DN31" s="389"/>
      <c r="DO31" s="389"/>
      <c r="DP31" s="389"/>
      <c r="DQ31" s="389"/>
      <c r="DR31" s="389"/>
      <c r="DS31" s="389"/>
      <c r="DT31" s="389"/>
      <c r="DU31" s="389"/>
      <c r="DV31" s="390"/>
      <c r="DW31" s="364">
        <v>0.7</v>
      </c>
      <c r="DX31" s="391"/>
      <c r="DY31" s="391"/>
      <c r="DZ31" s="391"/>
      <c r="EA31" s="391"/>
      <c r="EB31" s="391"/>
      <c r="EC31" s="393"/>
    </row>
    <row r="32" spans="2:133" ht="11.25" customHeight="1" x14ac:dyDescent="0.15">
      <c r="B32" s="361" t="s">
        <v>246</v>
      </c>
      <c r="C32" s="362"/>
      <c r="D32" s="362"/>
      <c r="E32" s="362"/>
      <c r="F32" s="362"/>
      <c r="G32" s="362"/>
      <c r="H32" s="362"/>
      <c r="I32" s="362"/>
      <c r="J32" s="362"/>
      <c r="K32" s="362"/>
      <c r="L32" s="362"/>
      <c r="M32" s="362"/>
      <c r="N32" s="362"/>
      <c r="O32" s="362"/>
      <c r="P32" s="362"/>
      <c r="Q32" s="363"/>
      <c r="R32" s="355">
        <v>3370426</v>
      </c>
      <c r="S32" s="356"/>
      <c r="T32" s="356"/>
      <c r="U32" s="356"/>
      <c r="V32" s="356"/>
      <c r="W32" s="356"/>
      <c r="X32" s="356"/>
      <c r="Y32" s="357"/>
      <c r="Z32" s="358">
        <v>6.7</v>
      </c>
      <c r="AA32" s="358"/>
      <c r="AB32" s="358"/>
      <c r="AC32" s="358"/>
      <c r="AD32" s="359" t="s">
        <v>64</v>
      </c>
      <c r="AE32" s="359"/>
      <c r="AF32" s="359"/>
      <c r="AG32" s="359"/>
      <c r="AH32" s="359"/>
      <c r="AI32" s="359"/>
      <c r="AJ32" s="359"/>
      <c r="AK32" s="359"/>
      <c r="AL32" s="364" t="s">
        <v>64</v>
      </c>
      <c r="AM32" s="365"/>
      <c r="AN32" s="365"/>
      <c r="AO32" s="366"/>
      <c r="AP32" s="407"/>
      <c r="AQ32" s="408"/>
      <c r="AR32" s="408"/>
      <c r="AS32" s="408"/>
      <c r="AT32" s="409"/>
      <c r="AU32" s="336" t="s">
        <v>247</v>
      </c>
      <c r="AX32" s="361" t="s">
        <v>248</v>
      </c>
      <c r="AY32" s="362"/>
      <c r="AZ32" s="362"/>
      <c r="BA32" s="362"/>
      <c r="BB32" s="362"/>
      <c r="BC32" s="362"/>
      <c r="BD32" s="362"/>
      <c r="BE32" s="362"/>
      <c r="BF32" s="363"/>
      <c r="BG32" s="410">
        <v>99.5</v>
      </c>
      <c r="BH32" s="389"/>
      <c r="BI32" s="389"/>
      <c r="BJ32" s="389"/>
      <c r="BK32" s="389"/>
      <c r="BL32" s="389"/>
      <c r="BM32" s="365">
        <v>98.6</v>
      </c>
      <c r="BN32" s="389"/>
      <c r="BO32" s="389"/>
      <c r="BP32" s="389"/>
      <c r="BQ32" s="411"/>
      <c r="BR32" s="410">
        <v>99.4</v>
      </c>
      <c r="BS32" s="389"/>
      <c r="BT32" s="389"/>
      <c r="BU32" s="389"/>
      <c r="BV32" s="389"/>
      <c r="BW32" s="389"/>
      <c r="BX32" s="365">
        <v>98.6</v>
      </c>
      <c r="BY32" s="389"/>
      <c r="BZ32" s="389"/>
      <c r="CA32" s="389"/>
      <c r="CB32" s="411"/>
      <c r="CD32" s="412"/>
      <c r="CE32" s="413"/>
      <c r="CF32" s="361" t="s">
        <v>249</v>
      </c>
      <c r="CG32" s="362"/>
      <c r="CH32" s="362"/>
      <c r="CI32" s="362"/>
      <c r="CJ32" s="362"/>
      <c r="CK32" s="362"/>
      <c r="CL32" s="362"/>
      <c r="CM32" s="362"/>
      <c r="CN32" s="362"/>
      <c r="CO32" s="362"/>
      <c r="CP32" s="362"/>
      <c r="CQ32" s="363"/>
      <c r="CR32" s="355">
        <v>809</v>
      </c>
      <c r="CS32" s="356"/>
      <c r="CT32" s="356"/>
      <c r="CU32" s="356"/>
      <c r="CV32" s="356"/>
      <c r="CW32" s="356"/>
      <c r="CX32" s="356"/>
      <c r="CY32" s="357"/>
      <c r="CZ32" s="364">
        <v>0</v>
      </c>
      <c r="DA32" s="391"/>
      <c r="DB32" s="391"/>
      <c r="DC32" s="392"/>
      <c r="DD32" s="368">
        <v>809</v>
      </c>
      <c r="DE32" s="356"/>
      <c r="DF32" s="356"/>
      <c r="DG32" s="356"/>
      <c r="DH32" s="356"/>
      <c r="DI32" s="356"/>
      <c r="DJ32" s="356"/>
      <c r="DK32" s="357"/>
      <c r="DL32" s="368">
        <v>809</v>
      </c>
      <c r="DM32" s="356"/>
      <c r="DN32" s="356"/>
      <c r="DO32" s="356"/>
      <c r="DP32" s="356"/>
      <c r="DQ32" s="356"/>
      <c r="DR32" s="356"/>
      <c r="DS32" s="356"/>
      <c r="DT32" s="356"/>
      <c r="DU32" s="356"/>
      <c r="DV32" s="357"/>
      <c r="DW32" s="364">
        <v>0</v>
      </c>
      <c r="DX32" s="391"/>
      <c r="DY32" s="391"/>
      <c r="DZ32" s="391"/>
      <c r="EA32" s="391"/>
      <c r="EB32" s="391"/>
      <c r="EC32" s="393"/>
    </row>
    <row r="33" spans="2:133" ht="11.25" customHeight="1" x14ac:dyDescent="0.15">
      <c r="B33" s="361" t="s">
        <v>250</v>
      </c>
      <c r="C33" s="362"/>
      <c r="D33" s="362"/>
      <c r="E33" s="362"/>
      <c r="F33" s="362"/>
      <c r="G33" s="362"/>
      <c r="H33" s="362"/>
      <c r="I33" s="362"/>
      <c r="J33" s="362"/>
      <c r="K33" s="362"/>
      <c r="L33" s="362"/>
      <c r="M33" s="362"/>
      <c r="N33" s="362"/>
      <c r="O33" s="362"/>
      <c r="P33" s="362"/>
      <c r="Q33" s="363"/>
      <c r="R33" s="355">
        <v>301749</v>
      </c>
      <c r="S33" s="356"/>
      <c r="T33" s="356"/>
      <c r="U33" s="356"/>
      <c r="V33" s="356"/>
      <c r="W33" s="356"/>
      <c r="X33" s="356"/>
      <c r="Y33" s="357"/>
      <c r="Z33" s="358">
        <v>0.6</v>
      </c>
      <c r="AA33" s="358"/>
      <c r="AB33" s="358"/>
      <c r="AC33" s="358"/>
      <c r="AD33" s="359">
        <v>234856</v>
      </c>
      <c r="AE33" s="359"/>
      <c r="AF33" s="359"/>
      <c r="AG33" s="359"/>
      <c r="AH33" s="359"/>
      <c r="AI33" s="359"/>
      <c r="AJ33" s="359"/>
      <c r="AK33" s="359"/>
      <c r="AL33" s="364">
        <v>0.9</v>
      </c>
      <c r="AM33" s="365"/>
      <c r="AN33" s="365"/>
      <c r="AO33" s="366"/>
      <c r="AP33" s="414"/>
      <c r="AQ33" s="415"/>
      <c r="AR33" s="415"/>
      <c r="AS33" s="415"/>
      <c r="AT33" s="416"/>
      <c r="AU33" s="417"/>
      <c r="AV33" s="417"/>
      <c r="AW33" s="417"/>
      <c r="AX33" s="376" t="s">
        <v>251</v>
      </c>
      <c r="AY33" s="377"/>
      <c r="AZ33" s="377"/>
      <c r="BA33" s="377"/>
      <c r="BB33" s="377"/>
      <c r="BC33" s="377"/>
      <c r="BD33" s="377"/>
      <c r="BE33" s="377"/>
      <c r="BF33" s="378"/>
      <c r="BG33" s="418">
        <v>99.6</v>
      </c>
      <c r="BH33" s="419"/>
      <c r="BI33" s="419"/>
      <c r="BJ33" s="419"/>
      <c r="BK33" s="419"/>
      <c r="BL33" s="419"/>
      <c r="BM33" s="420">
        <v>99</v>
      </c>
      <c r="BN33" s="419"/>
      <c r="BO33" s="419"/>
      <c r="BP33" s="419"/>
      <c r="BQ33" s="421"/>
      <c r="BR33" s="418">
        <v>99.6</v>
      </c>
      <c r="BS33" s="419"/>
      <c r="BT33" s="419"/>
      <c r="BU33" s="419"/>
      <c r="BV33" s="419"/>
      <c r="BW33" s="419"/>
      <c r="BX33" s="420">
        <v>99</v>
      </c>
      <c r="BY33" s="419"/>
      <c r="BZ33" s="419"/>
      <c r="CA33" s="419"/>
      <c r="CB33" s="421"/>
      <c r="CD33" s="361" t="s">
        <v>252</v>
      </c>
      <c r="CE33" s="362"/>
      <c r="CF33" s="362"/>
      <c r="CG33" s="362"/>
      <c r="CH33" s="362"/>
      <c r="CI33" s="362"/>
      <c r="CJ33" s="362"/>
      <c r="CK33" s="362"/>
      <c r="CL33" s="362"/>
      <c r="CM33" s="362"/>
      <c r="CN33" s="362"/>
      <c r="CO33" s="362"/>
      <c r="CP33" s="362"/>
      <c r="CQ33" s="363"/>
      <c r="CR33" s="355">
        <v>16815139</v>
      </c>
      <c r="CS33" s="389"/>
      <c r="CT33" s="389"/>
      <c r="CU33" s="389"/>
      <c r="CV33" s="389"/>
      <c r="CW33" s="389"/>
      <c r="CX33" s="389"/>
      <c r="CY33" s="390"/>
      <c r="CZ33" s="364">
        <v>33.9</v>
      </c>
      <c r="DA33" s="391"/>
      <c r="DB33" s="391"/>
      <c r="DC33" s="392"/>
      <c r="DD33" s="368">
        <v>12526601</v>
      </c>
      <c r="DE33" s="389"/>
      <c r="DF33" s="389"/>
      <c r="DG33" s="389"/>
      <c r="DH33" s="389"/>
      <c r="DI33" s="389"/>
      <c r="DJ33" s="389"/>
      <c r="DK33" s="390"/>
      <c r="DL33" s="368">
        <v>10281833</v>
      </c>
      <c r="DM33" s="389"/>
      <c r="DN33" s="389"/>
      <c r="DO33" s="389"/>
      <c r="DP33" s="389"/>
      <c r="DQ33" s="389"/>
      <c r="DR33" s="389"/>
      <c r="DS33" s="389"/>
      <c r="DT33" s="389"/>
      <c r="DU33" s="389"/>
      <c r="DV33" s="390"/>
      <c r="DW33" s="364">
        <v>38.700000000000003</v>
      </c>
      <c r="DX33" s="391"/>
      <c r="DY33" s="391"/>
      <c r="DZ33" s="391"/>
      <c r="EA33" s="391"/>
      <c r="EB33" s="391"/>
      <c r="EC33" s="393"/>
    </row>
    <row r="34" spans="2:133" ht="11.25" customHeight="1" x14ac:dyDescent="0.15">
      <c r="B34" s="361" t="s">
        <v>253</v>
      </c>
      <c r="C34" s="362"/>
      <c r="D34" s="362"/>
      <c r="E34" s="362"/>
      <c r="F34" s="362"/>
      <c r="G34" s="362"/>
      <c r="H34" s="362"/>
      <c r="I34" s="362"/>
      <c r="J34" s="362"/>
      <c r="K34" s="362"/>
      <c r="L34" s="362"/>
      <c r="M34" s="362"/>
      <c r="N34" s="362"/>
      <c r="O34" s="362"/>
      <c r="P34" s="362"/>
      <c r="Q34" s="363"/>
      <c r="R34" s="355">
        <v>557408</v>
      </c>
      <c r="S34" s="356"/>
      <c r="T34" s="356"/>
      <c r="U34" s="356"/>
      <c r="V34" s="356"/>
      <c r="W34" s="356"/>
      <c r="X34" s="356"/>
      <c r="Y34" s="357"/>
      <c r="Z34" s="358">
        <v>1.1000000000000001</v>
      </c>
      <c r="AA34" s="358"/>
      <c r="AB34" s="358"/>
      <c r="AC34" s="358"/>
      <c r="AD34" s="359" t="s">
        <v>64</v>
      </c>
      <c r="AE34" s="359"/>
      <c r="AF34" s="359"/>
      <c r="AG34" s="359"/>
      <c r="AH34" s="359"/>
      <c r="AI34" s="359"/>
      <c r="AJ34" s="359"/>
      <c r="AK34" s="359"/>
      <c r="AL34" s="364" t="s">
        <v>64</v>
      </c>
      <c r="AM34" s="365"/>
      <c r="AN34" s="365"/>
      <c r="AO34" s="366"/>
      <c r="AP34" s="422"/>
      <c r="AQ34" s="423"/>
      <c r="AS34" s="403"/>
      <c r="AT34" s="403"/>
      <c r="AU34" s="403"/>
      <c r="AV34" s="403"/>
      <c r="AW34" s="403"/>
      <c r="AX34" s="403"/>
      <c r="AY34" s="403"/>
      <c r="AZ34" s="403"/>
      <c r="BA34" s="403"/>
      <c r="BB34" s="403"/>
      <c r="BC34" s="403"/>
      <c r="BD34" s="403"/>
      <c r="BE34" s="403"/>
      <c r="BF34" s="403"/>
      <c r="BG34" s="423"/>
      <c r="BH34" s="423"/>
      <c r="BI34" s="423"/>
      <c r="BJ34" s="423"/>
      <c r="BK34" s="423"/>
      <c r="BL34" s="423"/>
      <c r="BM34" s="423"/>
      <c r="BN34" s="423"/>
      <c r="BO34" s="423"/>
      <c r="BP34" s="423"/>
      <c r="BQ34" s="423"/>
      <c r="BR34" s="423"/>
      <c r="BS34" s="423"/>
      <c r="BT34" s="423"/>
      <c r="BU34" s="423"/>
      <c r="BV34" s="423"/>
      <c r="BW34" s="423"/>
      <c r="BX34" s="423"/>
      <c r="BY34" s="423"/>
      <c r="BZ34" s="423"/>
      <c r="CA34" s="423"/>
      <c r="CB34" s="423"/>
      <c r="CD34" s="361" t="s">
        <v>254</v>
      </c>
      <c r="CE34" s="362"/>
      <c r="CF34" s="362"/>
      <c r="CG34" s="362"/>
      <c r="CH34" s="362"/>
      <c r="CI34" s="362"/>
      <c r="CJ34" s="362"/>
      <c r="CK34" s="362"/>
      <c r="CL34" s="362"/>
      <c r="CM34" s="362"/>
      <c r="CN34" s="362"/>
      <c r="CO34" s="362"/>
      <c r="CP34" s="362"/>
      <c r="CQ34" s="363"/>
      <c r="CR34" s="355">
        <v>5586620</v>
      </c>
      <c r="CS34" s="356"/>
      <c r="CT34" s="356"/>
      <c r="CU34" s="356"/>
      <c r="CV34" s="356"/>
      <c r="CW34" s="356"/>
      <c r="CX34" s="356"/>
      <c r="CY34" s="357"/>
      <c r="CZ34" s="364">
        <v>11.3</v>
      </c>
      <c r="DA34" s="391"/>
      <c r="DB34" s="391"/>
      <c r="DC34" s="392"/>
      <c r="DD34" s="368">
        <v>3716811</v>
      </c>
      <c r="DE34" s="356"/>
      <c r="DF34" s="356"/>
      <c r="DG34" s="356"/>
      <c r="DH34" s="356"/>
      <c r="DI34" s="356"/>
      <c r="DJ34" s="356"/>
      <c r="DK34" s="357"/>
      <c r="DL34" s="368">
        <v>3252660</v>
      </c>
      <c r="DM34" s="356"/>
      <c r="DN34" s="356"/>
      <c r="DO34" s="356"/>
      <c r="DP34" s="356"/>
      <c r="DQ34" s="356"/>
      <c r="DR34" s="356"/>
      <c r="DS34" s="356"/>
      <c r="DT34" s="356"/>
      <c r="DU34" s="356"/>
      <c r="DV34" s="357"/>
      <c r="DW34" s="364">
        <v>12.2</v>
      </c>
      <c r="DX34" s="391"/>
      <c r="DY34" s="391"/>
      <c r="DZ34" s="391"/>
      <c r="EA34" s="391"/>
      <c r="EB34" s="391"/>
      <c r="EC34" s="393"/>
    </row>
    <row r="35" spans="2:133" ht="11.25" customHeight="1" x14ac:dyDescent="0.15">
      <c r="B35" s="361" t="s">
        <v>255</v>
      </c>
      <c r="C35" s="362"/>
      <c r="D35" s="362"/>
      <c r="E35" s="362"/>
      <c r="F35" s="362"/>
      <c r="G35" s="362"/>
      <c r="H35" s="362"/>
      <c r="I35" s="362"/>
      <c r="J35" s="362"/>
      <c r="K35" s="362"/>
      <c r="L35" s="362"/>
      <c r="M35" s="362"/>
      <c r="N35" s="362"/>
      <c r="O35" s="362"/>
      <c r="P35" s="362"/>
      <c r="Q35" s="363"/>
      <c r="R35" s="355">
        <v>2148984</v>
      </c>
      <c r="S35" s="356"/>
      <c r="T35" s="356"/>
      <c r="U35" s="356"/>
      <c r="V35" s="356"/>
      <c r="W35" s="356"/>
      <c r="X35" s="356"/>
      <c r="Y35" s="357"/>
      <c r="Z35" s="358">
        <v>4.3</v>
      </c>
      <c r="AA35" s="358"/>
      <c r="AB35" s="358"/>
      <c r="AC35" s="358"/>
      <c r="AD35" s="359" t="s">
        <v>64</v>
      </c>
      <c r="AE35" s="359"/>
      <c r="AF35" s="359"/>
      <c r="AG35" s="359"/>
      <c r="AH35" s="359"/>
      <c r="AI35" s="359"/>
      <c r="AJ35" s="359"/>
      <c r="AK35" s="359"/>
      <c r="AL35" s="364" t="s">
        <v>64</v>
      </c>
      <c r="AM35" s="365"/>
      <c r="AN35" s="365"/>
      <c r="AO35" s="366"/>
      <c r="AP35" s="424"/>
      <c r="AQ35" s="340" t="s">
        <v>256</v>
      </c>
      <c r="AR35" s="341"/>
      <c r="AS35" s="341"/>
      <c r="AT35" s="341"/>
      <c r="AU35" s="341"/>
      <c r="AV35" s="341"/>
      <c r="AW35" s="341"/>
      <c r="AX35" s="341"/>
      <c r="AY35" s="341"/>
      <c r="AZ35" s="341"/>
      <c r="BA35" s="341"/>
      <c r="BB35" s="341"/>
      <c r="BC35" s="341"/>
      <c r="BD35" s="341"/>
      <c r="BE35" s="341"/>
      <c r="BF35" s="342"/>
      <c r="BG35" s="340" t="s">
        <v>257</v>
      </c>
      <c r="BH35" s="341"/>
      <c r="BI35" s="341"/>
      <c r="BJ35" s="341"/>
      <c r="BK35" s="341"/>
      <c r="BL35" s="341"/>
      <c r="BM35" s="341"/>
      <c r="BN35" s="341"/>
      <c r="BO35" s="341"/>
      <c r="BP35" s="341"/>
      <c r="BQ35" s="341"/>
      <c r="BR35" s="341"/>
      <c r="BS35" s="341"/>
      <c r="BT35" s="341"/>
      <c r="BU35" s="341"/>
      <c r="BV35" s="341"/>
      <c r="BW35" s="341"/>
      <c r="BX35" s="341"/>
      <c r="BY35" s="341"/>
      <c r="BZ35" s="341"/>
      <c r="CA35" s="341"/>
      <c r="CB35" s="342"/>
      <c r="CD35" s="361" t="s">
        <v>258</v>
      </c>
      <c r="CE35" s="362"/>
      <c r="CF35" s="362"/>
      <c r="CG35" s="362"/>
      <c r="CH35" s="362"/>
      <c r="CI35" s="362"/>
      <c r="CJ35" s="362"/>
      <c r="CK35" s="362"/>
      <c r="CL35" s="362"/>
      <c r="CM35" s="362"/>
      <c r="CN35" s="362"/>
      <c r="CO35" s="362"/>
      <c r="CP35" s="362"/>
      <c r="CQ35" s="363"/>
      <c r="CR35" s="355">
        <v>369280</v>
      </c>
      <c r="CS35" s="389"/>
      <c r="CT35" s="389"/>
      <c r="CU35" s="389"/>
      <c r="CV35" s="389"/>
      <c r="CW35" s="389"/>
      <c r="CX35" s="389"/>
      <c r="CY35" s="390"/>
      <c r="CZ35" s="364">
        <v>0.7</v>
      </c>
      <c r="DA35" s="391"/>
      <c r="DB35" s="391"/>
      <c r="DC35" s="392"/>
      <c r="DD35" s="368">
        <v>310144</v>
      </c>
      <c r="DE35" s="389"/>
      <c r="DF35" s="389"/>
      <c r="DG35" s="389"/>
      <c r="DH35" s="389"/>
      <c r="DI35" s="389"/>
      <c r="DJ35" s="389"/>
      <c r="DK35" s="390"/>
      <c r="DL35" s="368">
        <v>186158</v>
      </c>
      <c r="DM35" s="389"/>
      <c r="DN35" s="389"/>
      <c r="DO35" s="389"/>
      <c r="DP35" s="389"/>
      <c r="DQ35" s="389"/>
      <c r="DR35" s="389"/>
      <c r="DS35" s="389"/>
      <c r="DT35" s="389"/>
      <c r="DU35" s="389"/>
      <c r="DV35" s="390"/>
      <c r="DW35" s="364">
        <v>0.7</v>
      </c>
      <c r="DX35" s="391"/>
      <c r="DY35" s="391"/>
      <c r="DZ35" s="391"/>
      <c r="EA35" s="391"/>
      <c r="EB35" s="391"/>
      <c r="EC35" s="393"/>
    </row>
    <row r="36" spans="2:133" ht="11.25" customHeight="1" x14ac:dyDescent="0.15">
      <c r="B36" s="361" t="s">
        <v>259</v>
      </c>
      <c r="C36" s="362"/>
      <c r="D36" s="362"/>
      <c r="E36" s="362"/>
      <c r="F36" s="362"/>
      <c r="G36" s="362"/>
      <c r="H36" s="362"/>
      <c r="I36" s="362"/>
      <c r="J36" s="362"/>
      <c r="K36" s="362"/>
      <c r="L36" s="362"/>
      <c r="M36" s="362"/>
      <c r="N36" s="362"/>
      <c r="O36" s="362"/>
      <c r="P36" s="362"/>
      <c r="Q36" s="363"/>
      <c r="R36" s="355">
        <v>806177</v>
      </c>
      <c r="S36" s="356"/>
      <c r="T36" s="356"/>
      <c r="U36" s="356"/>
      <c r="V36" s="356"/>
      <c r="W36" s="356"/>
      <c r="X36" s="356"/>
      <c r="Y36" s="357"/>
      <c r="Z36" s="358">
        <v>1.6</v>
      </c>
      <c r="AA36" s="358"/>
      <c r="AB36" s="358"/>
      <c r="AC36" s="358"/>
      <c r="AD36" s="359" t="s">
        <v>64</v>
      </c>
      <c r="AE36" s="359"/>
      <c r="AF36" s="359"/>
      <c r="AG36" s="359"/>
      <c r="AH36" s="359"/>
      <c r="AI36" s="359"/>
      <c r="AJ36" s="359"/>
      <c r="AK36" s="359"/>
      <c r="AL36" s="364" t="s">
        <v>64</v>
      </c>
      <c r="AM36" s="365"/>
      <c r="AN36" s="365"/>
      <c r="AO36" s="366"/>
      <c r="AP36" s="424"/>
      <c r="AQ36" s="425" t="s">
        <v>260</v>
      </c>
      <c r="AR36" s="426"/>
      <c r="AS36" s="426"/>
      <c r="AT36" s="426"/>
      <c r="AU36" s="426"/>
      <c r="AV36" s="426"/>
      <c r="AW36" s="426"/>
      <c r="AX36" s="426"/>
      <c r="AY36" s="427"/>
      <c r="AZ36" s="347">
        <v>6603379</v>
      </c>
      <c r="BA36" s="348"/>
      <c r="BB36" s="348"/>
      <c r="BC36" s="348"/>
      <c r="BD36" s="348"/>
      <c r="BE36" s="348"/>
      <c r="BF36" s="428"/>
      <c r="BG36" s="344" t="s">
        <v>261</v>
      </c>
      <c r="BH36" s="345"/>
      <c r="BI36" s="345"/>
      <c r="BJ36" s="345"/>
      <c r="BK36" s="345"/>
      <c r="BL36" s="345"/>
      <c r="BM36" s="345"/>
      <c r="BN36" s="345"/>
      <c r="BO36" s="345"/>
      <c r="BP36" s="345"/>
      <c r="BQ36" s="345"/>
      <c r="BR36" s="345"/>
      <c r="BS36" s="345"/>
      <c r="BT36" s="345"/>
      <c r="BU36" s="346"/>
      <c r="BV36" s="347">
        <v>53425</v>
      </c>
      <c r="BW36" s="348"/>
      <c r="BX36" s="348"/>
      <c r="BY36" s="348"/>
      <c r="BZ36" s="348"/>
      <c r="CA36" s="348"/>
      <c r="CB36" s="428"/>
      <c r="CD36" s="361" t="s">
        <v>262</v>
      </c>
      <c r="CE36" s="362"/>
      <c r="CF36" s="362"/>
      <c r="CG36" s="362"/>
      <c r="CH36" s="362"/>
      <c r="CI36" s="362"/>
      <c r="CJ36" s="362"/>
      <c r="CK36" s="362"/>
      <c r="CL36" s="362"/>
      <c r="CM36" s="362"/>
      <c r="CN36" s="362"/>
      <c r="CO36" s="362"/>
      <c r="CP36" s="362"/>
      <c r="CQ36" s="363"/>
      <c r="CR36" s="355">
        <v>6628614</v>
      </c>
      <c r="CS36" s="356"/>
      <c r="CT36" s="356"/>
      <c r="CU36" s="356"/>
      <c r="CV36" s="356"/>
      <c r="CW36" s="356"/>
      <c r="CX36" s="356"/>
      <c r="CY36" s="357"/>
      <c r="CZ36" s="364">
        <v>13.4</v>
      </c>
      <c r="DA36" s="391"/>
      <c r="DB36" s="391"/>
      <c r="DC36" s="392"/>
      <c r="DD36" s="368">
        <v>5280374</v>
      </c>
      <c r="DE36" s="356"/>
      <c r="DF36" s="356"/>
      <c r="DG36" s="356"/>
      <c r="DH36" s="356"/>
      <c r="DI36" s="356"/>
      <c r="DJ36" s="356"/>
      <c r="DK36" s="357"/>
      <c r="DL36" s="368">
        <v>4108692</v>
      </c>
      <c r="DM36" s="356"/>
      <c r="DN36" s="356"/>
      <c r="DO36" s="356"/>
      <c r="DP36" s="356"/>
      <c r="DQ36" s="356"/>
      <c r="DR36" s="356"/>
      <c r="DS36" s="356"/>
      <c r="DT36" s="356"/>
      <c r="DU36" s="356"/>
      <c r="DV36" s="357"/>
      <c r="DW36" s="364">
        <v>15.5</v>
      </c>
      <c r="DX36" s="391"/>
      <c r="DY36" s="391"/>
      <c r="DZ36" s="391"/>
      <c r="EA36" s="391"/>
      <c r="EB36" s="391"/>
      <c r="EC36" s="393"/>
    </row>
    <row r="37" spans="2:133" ht="11.25" customHeight="1" x14ac:dyDescent="0.15">
      <c r="B37" s="361" t="s">
        <v>263</v>
      </c>
      <c r="C37" s="362"/>
      <c r="D37" s="362"/>
      <c r="E37" s="362"/>
      <c r="F37" s="362"/>
      <c r="G37" s="362"/>
      <c r="H37" s="362"/>
      <c r="I37" s="362"/>
      <c r="J37" s="362"/>
      <c r="K37" s="362"/>
      <c r="L37" s="362"/>
      <c r="M37" s="362"/>
      <c r="N37" s="362"/>
      <c r="O37" s="362"/>
      <c r="P37" s="362"/>
      <c r="Q37" s="363"/>
      <c r="R37" s="355">
        <v>885529</v>
      </c>
      <c r="S37" s="356"/>
      <c r="T37" s="356"/>
      <c r="U37" s="356"/>
      <c r="V37" s="356"/>
      <c r="W37" s="356"/>
      <c r="X37" s="356"/>
      <c r="Y37" s="357"/>
      <c r="Z37" s="358">
        <v>1.8</v>
      </c>
      <c r="AA37" s="358"/>
      <c r="AB37" s="358"/>
      <c r="AC37" s="358"/>
      <c r="AD37" s="359">
        <v>56320</v>
      </c>
      <c r="AE37" s="359"/>
      <c r="AF37" s="359"/>
      <c r="AG37" s="359"/>
      <c r="AH37" s="359"/>
      <c r="AI37" s="359"/>
      <c r="AJ37" s="359"/>
      <c r="AK37" s="359"/>
      <c r="AL37" s="364">
        <v>0.2</v>
      </c>
      <c r="AM37" s="365"/>
      <c r="AN37" s="365"/>
      <c r="AO37" s="366"/>
      <c r="AQ37" s="429" t="s">
        <v>264</v>
      </c>
      <c r="AR37" s="430"/>
      <c r="AS37" s="430"/>
      <c r="AT37" s="430"/>
      <c r="AU37" s="430"/>
      <c r="AV37" s="430"/>
      <c r="AW37" s="430"/>
      <c r="AX37" s="430"/>
      <c r="AY37" s="431"/>
      <c r="AZ37" s="355">
        <v>1649688</v>
      </c>
      <c r="BA37" s="356"/>
      <c r="BB37" s="356"/>
      <c r="BC37" s="356"/>
      <c r="BD37" s="389"/>
      <c r="BE37" s="389"/>
      <c r="BF37" s="411"/>
      <c r="BG37" s="361" t="s">
        <v>265</v>
      </c>
      <c r="BH37" s="362"/>
      <c r="BI37" s="362"/>
      <c r="BJ37" s="362"/>
      <c r="BK37" s="362"/>
      <c r="BL37" s="362"/>
      <c r="BM37" s="362"/>
      <c r="BN37" s="362"/>
      <c r="BO37" s="362"/>
      <c r="BP37" s="362"/>
      <c r="BQ37" s="362"/>
      <c r="BR37" s="362"/>
      <c r="BS37" s="362"/>
      <c r="BT37" s="362"/>
      <c r="BU37" s="363"/>
      <c r="BV37" s="355">
        <v>-21326</v>
      </c>
      <c r="BW37" s="356"/>
      <c r="BX37" s="356"/>
      <c r="BY37" s="356"/>
      <c r="BZ37" s="356"/>
      <c r="CA37" s="356"/>
      <c r="CB37" s="369"/>
      <c r="CD37" s="361" t="s">
        <v>266</v>
      </c>
      <c r="CE37" s="362"/>
      <c r="CF37" s="362"/>
      <c r="CG37" s="362"/>
      <c r="CH37" s="362"/>
      <c r="CI37" s="362"/>
      <c r="CJ37" s="362"/>
      <c r="CK37" s="362"/>
      <c r="CL37" s="362"/>
      <c r="CM37" s="362"/>
      <c r="CN37" s="362"/>
      <c r="CO37" s="362"/>
      <c r="CP37" s="362"/>
      <c r="CQ37" s="363"/>
      <c r="CR37" s="355">
        <v>99959</v>
      </c>
      <c r="CS37" s="389"/>
      <c r="CT37" s="389"/>
      <c r="CU37" s="389"/>
      <c r="CV37" s="389"/>
      <c r="CW37" s="389"/>
      <c r="CX37" s="389"/>
      <c r="CY37" s="390"/>
      <c r="CZ37" s="364">
        <v>0.2</v>
      </c>
      <c r="DA37" s="391"/>
      <c r="DB37" s="391"/>
      <c r="DC37" s="392"/>
      <c r="DD37" s="368">
        <v>97467</v>
      </c>
      <c r="DE37" s="389"/>
      <c r="DF37" s="389"/>
      <c r="DG37" s="389"/>
      <c r="DH37" s="389"/>
      <c r="DI37" s="389"/>
      <c r="DJ37" s="389"/>
      <c r="DK37" s="390"/>
      <c r="DL37" s="368">
        <v>97467</v>
      </c>
      <c r="DM37" s="389"/>
      <c r="DN37" s="389"/>
      <c r="DO37" s="389"/>
      <c r="DP37" s="389"/>
      <c r="DQ37" s="389"/>
      <c r="DR37" s="389"/>
      <c r="DS37" s="389"/>
      <c r="DT37" s="389"/>
      <c r="DU37" s="389"/>
      <c r="DV37" s="390"/>
      <c r="DW37" s="364">
        <v>0.4</v>
      </c>
      <c r="DX37" s="391"/>
      <c r="DY37" s="391"/>
      <c r="DZ37" s="391"/>
      <c r="EA37" s="391"/>
      <c r="EB37" s="391"/>
      <c r="EC37" s="393"/>
    </row>
    <row r="38" spans="2:133" ht="11.25" customHeight="1" x14ac:dyDescent="0.15">
      <c r="B38" s="361" t="s">
        <v>267</v>
      </c>
      <c r="C38" s="362"/>
      <c r="D38" s="362"/>
      <c r="E38" s="362"/>
      <c r="F38" s="362"/>
      <c r="G38" s="362"/>
      <c r="H38" s="362"/>
      <c r="I38" s="362"/>
      <c r="J38" s="362"/>
      <c r="K38" s="362"/>
      <c r="L38" s="362"/>
      <c r="M38" s="362"/>
      <c r="N38" s="362"/>
      <c r="O38" s="362"/>
      <c r="P38" s="362"/>
      <c r="Q38" s="363"/>
      <c r="R38" s="355">
        <v>4798822</v>
      </c>
      <c r="S38" s="356"/>
      <c r="T38" s="356"/>
      <c r="U38" s="356"/>
      <c r="V38" s="356"/>
      <c r="W38" s="356"/>
      <c r="X38" s="356"/>
      <c r="Y38" s="357"/>
      <c r="Z38" s="358">
        <v>9.5</v>
      </c>
      <c r="AA38" s="358"/>
      <c r="AB38" s="358"/>
      <c r="AC38" s="358"/>
      <c r="AD38" s="359" t="s">
        <v>64</v>
      </c>
      <c r="AE38" s="359"/>
      <c r="AF38" s="359"/>
      <c r="AG38" s="359"/>
      <c r="AH38" s="359"/>
      <c r="AI38" s="359"/>
      <c r="AJ38" s="359"/>
      <c r="AK38" s="359"/>
      <c r="AL38" s="364" t="s">
        <v>64</v>
      </c>
      <c r="AM38" s="365"/>
      <c r="AN38" s="365"/>
      <c r="AO38" s="366"/>
      <c r="AQ38" s="429" t="s">
        <v>268</v>
      </c>
      <c r="AR38" s="430"/>
      <c r="AS38" s="430"/>
      <c r="AT38" s="430"/>
      <c r="AU38" s="430"/>
      <c r="AV38" s="430"/>
      <c r="AW38" s="430"/>
      <c r="AX38" s="430"/>
      <c r="AY38" s="431"/>
      <c r="AZ38" s="355">
        <v>1365105</v>
      </c>
      <c r="BA38" s="356"/>
      <c r="BB38" s="356"/>
      <c r="BC38" s="356"/>
      <c r="BD38" s="389"/>
      <c r="BE38" s="389"/>
      <c r="BF38" s="411"/>
      <c r="BG38" s="361" t="s">
        <v>269</v>
      </c>
      <c r="BH38" s="362"/>
      <c r="BI38" s="362"/>
      <c r="BJ38" s="362"/>
      <c r="BK38" s="362"/>
      <c r="BL38" s="362"/>
      <c r="BM38" s="362"/>
      <c r="BN38" s="362"/>
      <c r="BO38" s="362"/>
      <c r="BP38" s="362"/>
      <c r="BQ38" s="362"/>
      <c r="BR38" s="362"/>
      <c r="BS38" s="362"/>
      <c r="BT38" s="362"/>
      <c r="BU38" s="363"/>
      <c r="BV38" s="355">
        <v>7908</v>
      </c>
      <c r="BW38" s="356"/>
      <c r="BX38" s="356"/>
      <c r="BY38" s="356"/>
      <c r="BZ38" s="356"/>
      <c r="CA38" s="356"/>
      <c r="CB38" s="369"/>
      <c r="CD38" s="361" t="s">
        <v>270</v>
      </c>
      <c r="CE38" s="362"/>
      <c r="CF38" s="362"/>
      <c r="CG38" s="362"/>
      <c r="CH38" s="362"/>
      <c r="CI38" s="362"/>
      <c r="CJ38" s="362"/>
      <c r="CK38" s="362"/>
      <c r="CL38" s="362"/>
      <c r="CM38" s="362"/>
      <c r="CN38" s="362"/>
      <c r="CO38" s="362"/>
      <c r="CP38" s="362"/>
      <c r="CQ38" s="363"/>
      <c r="CR38" s="355">
        <v>3209823</v>
      </c>
      <c r="CS38" s="356"/>
      <c r="CT38" s="356"/>
      <c r="CU38" s="356"/>
      <c r="CV38" s="356"/>
      <c r="CW38" s="356"/>
      <c r="CX38" s="356"/>
      <c r="CY38" s="357"/>
      <c r="CZ38" s="364">
        <v>6.5</v>
      </c>
      <c r="DA38" s="391"/>
      <c r="DB38" s="391"/>
      <c r="DC38" s="392"/>
      <c r="DD38" s="368">
        <v>2663364</v>
      </c>
      <c r="DE38" s="356"/>
      <c r="DF38" s="356"/>
      <c r="DG38" s="356"/>
      <c r="DH38" s="356"/>
      <c r="DI38" s="356"/>
      <c r="DJ38" s="356"/>
      <c r="DK38" s="357"/>
      <c r="DL38" s="368">
        <v>2526746</v>
      </c>
      <c r="DM38" s="356"/>
      <c r="DN38" s="356"/>
      <c r="DO38" s="356"/>
      <c r="DP38" s="356"/>
      <c r="DQ38" s="356"/>
      <c r="DR38" s="356"/>
      <c r="DS38" s="356"/>
      <c r="DT38" s="356"/>
      <c r="DU38" s="356"/>
      <c r="DV38" s="357"/>
      <c r="DW38" s="364">
        <v>9.5</v>
      </c>
      <c r="DX38" s="391"/>
      <c r="DY38" s="391"/>
      <c r="DZ38" s="391"/>
      <c r="EA38" s="391"/>
      <c r="EB38" s="391"/>
      <c r="EC38" s="393"/>
    </row>
    <row r="39" spans="2:133" ht="11.25" customHeight="1" x14ac:dyDescent="0.15">
      <c r="B39" s="361" t="s">
        <v>271</v>
      </c>
      <c r="C39" s="362"/>
      <c r="D39" s="362"/>
      <c r="E39" s="362"/>
      <c r="F39" s="362"/>
      <c r="G39" s="362"/>
      <c r="H39" s="362"/>
      <c r="I39" s="362"/>
      <c r="J39" s="362"/>
      <c r="K39" s="362"/>
      <c r="L39" s="362"/>
      <c r="M39" s="362"/>
      <c r="N39" s="362"/>
      <c r="O39" s="362"/>
      <c r="P39" s="362"/>
      <c r="Q39" s="363"/>
      <c r="R39" s="355" t="s">
        <v>64</v>
      </c>
      <c r="S39" s="356"/>
      <c r="T39" s="356"/>
      <c r="U39" s="356"/>
      <c r="V39" s="356"/>
      <c r="W39" s="356"/>
      <c r="X39" s="356"/>
      <c r="Y39" s="357"/>
      <c r="Z39" s="358" t="s">
        <v>64</v>
      </c>
      <c r="AA39" s="358"/>
      <c r="AB39" s="358"/>
      <c r="AC39" s="358"/>
      <c r="AD39" s="359" t="s">
        <v>64</v>
      </c>
      <c r="AE39" s="359"/>
      <c r="AF39" s="359"/>
      <c r="AG39" s="359"/>
      <c r="AH39" s="359"/>
      <c r="AI39" s="359"/>
      <c r="AJ39" s="359"/>
      <c r="AK39" s="359"/>
      <c r="AL39" s="364" t="s">
        <v>64</v>
      </c>
      <c r="AM39" s="365"/>
      <c r="AN39" s="365"/>
      <c r="AO39" s="366"/>
      <c r="AQ39" s="429" t="s">
        <v>272</v>
      </c>
      <c r="AR39" s="430"/>
      <c r="AS39" s="430"/>
      <c r="AT39" s="430"/>
      <c r="AU39" s="430"/>
      <c r="AV39" s="430"/>
      <c r="AW39" s="430"/>
      <c r="AX39" s="430"/>
      <c r="AY39" s="431"/>
      <c r="AZ39" s="355">
        <v>378763</v>
      </c>
      <c r="BA39" s="356"/>
      <c r="BB39" s="356"/>
      <c r="BC39" s="356"/>
      <c r="BD39" s="389"/>
      <c r="BE39" s="389"/>
      <c r="BF39" s="411"/>
      <c r="BG39" s="361" t="s">
        <v>273</v>
      </c>
      <c r="BH39" s="362"/>
      <c r="BI39" s="362"/>
      <c r="BJ39" s="362"/>
      <c r="BK39" s="362"/>
      <c r="BL39" s="362"/>
      <c r="BM39" s="362"/>
      <c r="BN39" s="362"/>
      <c r="BO39" s="362"/>
      <c r="BP39" s="362"/>
      <c r="BQ39" s="362"/>
      <c r="BR39" s="362"/>
      <c r="BS39" s="362"/>
      <c r="BT39" s="362"/>
      <c r="BU39" s="363"/>
      <c r="BV39" s="355">
        <v>11157</v>
      </c>
      <c r="BW39" s="356"/>
      <c r="BX39" s="356"/>
      <c r="BY39" s="356"/>
      <c r="BZ39" s="356"/>
      <c r="CA39" s="356"/>
      <c r="CB39" s="369"/>
      <c r="CD39" s="361" t="s">
        <v>274</v>
      </c>
      <c r="CE39" s="362"/>
      <c r="CF39" s="362"/>
      <c r="CG39" s="362"/>
      <c r="CH39" s="362"/>
      <c r="CI39" s="362"/>
      <c r="CJ39" s="362"/>
      <c r="CK39" s="362"/>
      <c r="CL39" s="362"/>
      <c r="CM39" s="362"/>
      <c r="CN39" s="362"/>
      <c r="CO39" s="362"/>
      <c r="CP39" s="362"/>
      <c r="CQ39" s="363"/>
      <c r="CR39" s="355">
        <v>777833</v>
      </c>
      <c r="CS39" s="389"/>
      <c r="CT39" s="389"/>
      <c r="CU39" s="389"/>
      <c r="CV39" s="389"/>
      <c r="CW39" s="389"/>
      <c r="CX39" s="389"/>
      <c r="CY39" s="390"/>
      <c r="CZ39" s="364">
        <v>1.6</v>
      </c>
      <c r="DA39" s="391"/>
      <c r="DB39" s="391"/>
      <c r="DC39" s="392"/>
      <c r="DD39" s="368">
        <v>312939</v>
      </c>
      <c r="DE39" s="389"/>
      <c r="DF39" s="389"/>
      <c r="DG39" s="389"/>
      <c r="DH39" s="389"/>
      <c r="DI39" s="389"/>
      <c r="DJ39" s="389"/>
      <c r="DK39" s="390"/>
      <c r="DL39" s="368" t="s">
        <v>64</v>
      </c>
      <c r="DM39" s="389"/>
      <c r="DN39" s="389"/>
      <c r="DO39" s="389"/>
      <c r="DP39" s="389"/>
      <c r="DQ39" s="389"/>
      <c r="DR39" s="389"/>
      <c r="DS39" s="389"/>
      <c r="DT39" s="389"/>
      <c r="DU39" s="389"/>
      <c r="DV39" s="390"/>
      <c r="DW39" s="364" t="s">
        <v>64</v>
      </c>
      <c r="DX39" s="391"/>
      <c r="DY39" s="391"/>
      <c r="DZ39" s="391"/>
      <c r="EA39" s="391"/>
      <c r="EB39" s="391"/>
      <c r="EC39" s="393"/>
    </row>
    <row r="40" spans="2:133" ht="11.25" customHeight="1" x14ac:dyDescent="0.15">
      <c r="B40" s="361" t="s">
        <v>275</v>
      </c>
      <c r="C40" s="362"/>
      <c r="D40" s="362"/>
      <c r="E40" s="362"/>
      <c r="F40" s="362"/>
      <c r="G40" s="362"/>
      <c r="H40" s="362"/>
      <c r="I40" s="362"/>
      <c r="J40" s="362"/>
      <c r="K40" s="362"/>
      <c r="L40" s="362"/>
      <c r="M40" s="362"/>
      <c r="N40" s="362"/>
      <c r="O40" s="362"/>
      <c r="P40" s="362"/>
      <c r="Q40" s="363"/>
      <c r="R40" s="355">
        <v>84822</v>
      </c>
      <c r="S40" s="356"/>
      <c r="T40" s="356"/>
      <c r="U40" s="356"/>
      <c r="V40" s="356"/>
      <c r="W40" s="356"/>
      <c r="X40" s="356"/>
      <c r="Y40" s="357"/>
      <c r="Z40" s="358">
        <v>0.2</v>
      </c>
      <c r="AA40" s="358"/>
      <c r="AB40" s="358"/>
      <c r="AC40" s="358"/>
      <c r="AD40" s="359" t="s">
        <v>64</v>
      </c>
      <c r="AE40" s="359"/>
      <c r="AF40" s="359"/>
      <c r="AG40" s="359"/>
      <c r="AH40" s="359"/>
      <c r="AI40" s="359"/>
      <c r="AJ40" s="359"/>
      <c r="AK40" s="359"/>
      <c r="AL40" s="364" t="s">
        <v>64</v>
      </c>
      <c r="AM40" s="365"/>
      <c r="AN40" s="365"/>
      <c r="AO40" s="366"/>
      <c r="AQ40" s="429" t="s">
        <v>276</v>
      </c>
      <c r="AR40" s="430"/>
      <c r="AS40" s="430"/>
      <c r="AT40" s="430"/>
      <c r="AU40" s="430"/>
      <c r="AV40" s="430"/>
      <c r="AW40" s="430"/>
      <c r="AX40" s="430"/>
      <c r="AY40" s="431"/>
      <c r="AZ40" s="355" t="s">
        <v>64</v>
      </c>
      <c r="BA40" s="356"/>
      <c r="BB40" s="356"/>
      <c r="BC40" s="356"/>
      <c r="BD40" s="389"/>
      <c r="BE40" s="389"/>
      <c r="BF40" s="411"/>
      <c r="BG40" s="407" t="s">
        <v>277</v>
      </c>
      <c r="BH40" s="408"/>
      <c r="BI40" s="408"/>
      <c r="BJ40" s="408"/>
      <c r="BK40" s="408"/>
      <c r="BL40" s="432"/>
      <c r="BM40" s="362" t="s">
        <v>278</v>
      </c>
      <c r="BN40" s="362"/>
      <c r="BO40" s="362"/>
      <c r="BP40" s="362"/>
      <c r="BQ40" s="362"/>
      <c r="BR40" s="362"/>
      <c r="BS40" s="362"/>
      <c r="BT40" s="362"/>
      <c r="BU40" s="363"/>
      <c r="BV40" s="355">
        <v>98</v>
      </c>
      <c r="BW40" s="356"/>
      <c r="BX40" s="356"/>
      <c r="BY40" s="356"/>
      <c r="BZ40" s="356"/>
      <c r="CA40" s="356"/>
      <c r="CB40" s="369"/>
      <c r="CD40" s="361" t="s">
        <v>279</v>
      </c>
      <c r="CE40" s="362"/>
      <c r="CF40" s="362"/>
      <c r="CG40" s="362"/>
      <c r="CH40" s="362"/>
      <c r="CI40" s="362"/>
      <c r="CJ40" s="362"/>
      <c r="CK40" s="362"/>
      <c r="CL40" s="362"/>
      <c r="CM40" s="362"/>
      <c r="CN40" s="362"/>
      <c r="CO40" s="362"/>
      <c r="CP40" s="362"/>
      <c r="CQ40" s="363"/>
      <c r="CR40" s="355">
        <v>242969</v>
      </c>
      <c r="CS40" s="356"/>
      <c r="CT40" s="356"/>
      <c r="CU40" s="356"/>
      <c r="CV40" s="356"/>
      <c r="CW40" s="356"/>
      <c r="CX40" s="356"/>
      <c r="CY40" s="357"/>
      <c r="CZ40" s="364">
        <v>0.5</v>
      </c>
      <c r="DA40" s="391"/>
      <c r="DB40" s="391"/>
      <c r="DC40" s="392"/>
      <c r="DD40" s="368">
        <v>242969</v>
      </c>
      <c r="DE40" s="356"/>
      <c r="DF40" s="356"/>
      <c r="DG40" s="356"/>
      <c r="DH40" s="356"/>
      <c r="DI40" s="356"/>
      <c r="DJ40" s="356"/>
      <c r="DK40" s="357"/>
      <c r="DL40" s="368">
        <v>207577</v>
      </c>
      <c r="DM40" s="356"/>
      <c r="DN40" s="356"/>
      <c r="DO40" s="356"/>
      <c r="DP40" s="356"/>
      <c r="DQ40" s="356"/>
      <c r="DR40" s="356"/>
      <c r="DS40" s="356"/>
      <c r="DT40" s="356"/>
      <c r="DU40" s="356"/>
      <c r="DV40" s="357"/>
      <c r="DW40" s="364">
        <v>0.8</v>
      </c>
      <c r="DX40" s="391"/>
      <c r="DY40" s="391"/>
      <c r="DZ40" s="391"/>
      <c r="EA40" s="391"/>
      <c r="EB40" s="391"/>
      <c r="EC40" s="393"/>
    </row>
    <row r="41" spans="2:133" ht="11.25" customHeight="1" x14ac:dyDescent="0.15">
      <c r="B41" s="376" t="s">
        <v>280</v>
      </c>
      <c r="C41" s="377"/>
      <c r="D41" s="377"/>
      <c r="E41" s="377"/>
      <c r="F41" s="377"/>
      <c r="G41" s="377"/>
      <c r="H41" s="377"/>
      <c r="I41" s="377"/>
      <c r="J41" s="377"/>
      <c r="K41" s="377"/>
      <c r="L41" s="377"/>
      <c r="M41" s="377"/>
      <c r="N41" s="377"/>
      <c r="O41" s="377"/>
      <c r="P41" s="377"/>
      <c r="Q41" s="378"/>
      <c r="R41" s="433">
        <v>50326246</v>
      </c>
      <c r="S41" s="434"/>
      <c r="T41" s="434"/>
      <c r="U41" s="434"/>
      <c r="V41" s="434"/>
      <c r="W41" s="434"/>
      <c r="X41" s="434"/>
      <c r="Y41" s="435"/>
      <c r="Z41" s="436">
        <v>100</v>
      </c>
      <c r="AA41" s="436"/>
      <c r="AB41" s="436"/>
      <c r="AC41" s="436"/>
      <c r="AD41" s="437">
        <v>26483691</v>
      </c>
      <c r="AE41" s="437"/>
      <c r="AF41" s="437"/>
      <c r="AG41" s="437"/>
      <c r="AH41" s="437"/>
      <c r="AI41" s="437"/>
      <c r="AJ41" s="437"/>
      <c r="AK41" s="437"/>
      <c r="AL41" s="438">
        <v>100</v>
      </c>
      <c r="AM41" s="420"/>
      <c r="AN41" s="420"/>
      <c r="AO41" s="439"/>
      <c r="AQ41" s="429" t="s">
        <v>281</v>
      </c>
      <c r="AR41" s="430"/>
      <c r="AS41" s="430"/>
      <c r="AT41" s="430"/>
      <c r="AU41" s="430"/>
      <c r="AV41" s="430"/>
      <c r="AW41" s="430"/>
      <c r="AX41" s="430"/>
      <c r="AY41" s="431"/>
      <c r="AZ41" s="355">
        <v>579754</v>
      </c>
      <c r="BA41" s="356"/>
      <c r="BB41" s="356"/>
      <c r="BC41" s="356"/>
      <c r="BD41" s="389"/>
      <c r="BE41" s="389"/>
      <c r="BF41" s="411"/>
      <c r="BG41" s="407"/>
      <c r="BH41" s="408"/>
      <c r="BI41" s="408"/>
      <c r="BJ41" s="408"/>
      <c r="BK41" s="408"/>
      <c r="BL41" s="432"/>
      <c r="BM41" s="362" t="s">
        <v>282</v>
      </c>
      <c r="BN41" s="362"/>
      <c r="BO41" s="362"/>
      <c r="BP41" s="362"/>
      <c r="BQ41" s="362"/>
      <c r="BR41" s="362"/>
      <c r="BS41" s="362"/>
      <c r="BT41" s="362"/>
      <c r="BU41" s="363"/>
      <c r="BV41" s="355" t="s">
        <v>64</v>
      </c>
      <c r="BW41" s="356"/>
      <c r="BX41" s="356"/>
      <c r="BY41" s="356"/>
      <c r="BZ41" s="356"/>
      <c r="CA41" s="356"/>
      <c r="CB41" s="369"/>
      <c r="CD41" s="361" t="s">
        <v>283</v>
      </c>
      <c r="CE41" s="362"/>
      <c r="CF41" s="362"/>
      <c r="CG41" s="362"/>
      <c r="CH41" s="362"/>
      <c r="CI41" s="362"/>
      <c r="CJ41" s="362"/>
      <c r="CK41" s="362"/>
      <c r="CL41" s="362"/>
      <c r="CM41" s="362"/>
      <c r="CN41" s="362"/>
      <c r="CO41" s="362"/>
      <c r="CP41" s="362"/>
      <c r="CQ41" s="363"/>
      <c r="CR41" s="355" t="s">
        <v>64</v>
      </c>
      <c r="CS41" s="389"/>
      <c r="CT41" s="389"/>
      <c r="CU41" s="389"/>
      <c r="CV41" s="389"/>
      <c r="CW41" s="389"/>
      <c r="CX41" s="389"/>
      <c r="CY41" s="390"/>
      <c r="CZ41" s="364" t="s">
        <v>64</v>
      </c>
      <c r="DA41" s="391"/>
      <c r="DB41" s="391"/>
      <c r="DC41" s="392"/>
      <c r="DD41" s="368" t="s">
        <v>64</v>
      </c>
      <c r="DE41" s="389"/>
      <c r="DF41" s="389"/>
      <c r="DG41" s="389"/>
      <c r="DH41" s="389"/>
      <c r="DI41" s="389"/>
      <c r="DJ41" s="389"/>
      <c r="DK41" s="390"/>
      <c r="DL41" s="440"/>
      <c r="DM41" s="441"/>
      <c r="DN41" s="441"/>
      <c r="DO41" s="441"/>
      <c r="DP41" s="441"/>
      <c r="DQ41" s="441"/>
      <c r="DR41" s="441"/>
      <c r="DS41" s="441"/>
      <c r="DT41" s="441"/>
      <c r="DU41" s="441"/>
      <c r="DV41" s="442"/>
      <c r="DW41" s="443"/>
      <c r="DX41" s="444"/>
      <c r="DY41" s="444"/>
      <c r="DZ41" s="444"/>
      <c r="EA41" s="444"/>
      <c r="EB41" s="444"/>
      <c r="EC41" s="445"/>
    </row>
    <row r="42" spans="2:133" ht="11.25" customHeight="1" x14ac:dyDescent="0.15">
      <c r="AQ42" s="446" t="s">
        <v>284</v>
      </c>
      <c r="AR42" s="447"/>
      <c r="AS42" s="447"/>
      <c r="AT42" s="447"/>
      <c r="AU42" s="447"/>
      <c r="AV42" s="447"/>
      <c r="AW42" s="447"/>
      <c r="AX42" s="447"/>
      <c r="AY42" s="448"/>
      <c r="AZ42" s="433">
        <v>2630069</v>
      </c>
      <c r="BA42" s="434"/>
      <c r="BB42" s="434"/>
      <c r="BC42" s="434"/>
      <c r="BD42" s="419"/>
      <c r="BE42" s="419"/>
      <c r="BF42" s="421"/>
      <c r="BG42" s="414"/>
      <c r="BH42" s="415"/>
      <c r="BI42" s="415"/>
      <c r="BJ42" s="415"/>
      <c r="BK42" s="415"/>
      <c r="BL42" s="449"/>
      <c r="BM42" s="377" t="s">
        <v>285</v>
      </c>
      <c r="BN42" s="377"/>
      <c r="BO42" s="377"/>
      <c r="BP42" s="377"/>
      <c r="BQ42" s="377"/>
      <c r="BR42" s="377"/>
      <c r="BS42" s="377"/>
      <c r="BT42" s="377"/>
      <c r="BU42" s="378"/>
      <c r="BV42" s="433">
        <v>415</v>
      </c>
      <c r="BW42" s="434"/>
      <c r="BX42" s="434"/>
      <c r="BY42" s="434"/>
      <c r="BZ42" s="434"/>
      <c r="CA42" s="434"/>
      <c r="CB42" s="450"/>
      <c r="CD42" s="361" t="s">
        <v>286</v>
      </c>
      <c r="CE42" s="362"/>
      <c r="CF42" s="362"/>
      <c r="CG42" s="362"/>
      <c r="CH42" s="362"/>
      <c r="CI42" s="362"/>
      <c r="CJ42" s="362"/>
      <c r="CK42" s="362"/>
      <c r="CL42" s="362"/>
      <c r="CM42" s="362"/>
      <c r="CN42" s="362"/>
      <c r="CO42" s="362"/>
      <c r="CP42" s="362"/>
      <c r="CQ42" s="363"/>
      <c r="CR42" s="355">
        <v>8190640</v>
      </c>
      <c r="CS42" s="389"/>
      <c r="CT42" s="389"/>
      <c r="CU42" s="389"/>
      <c r="CV42" s="389"/>
      <c r="CW42" s="389"/>
      <c r="CX42" s="389"/>
      <c r="CY42" s="390"/>
      <c r="CZ42" s="364">
        <v>16.5</v>
      </c>
      <c r="DA42" s="391"/>
      <c r="DB42" s="391"/>
      <c r="DC42" s="392"/>
      <c r="DD42" s="368">
        <v>703355</v>
      </c>
      <c r="DE42" s="389"/>
      <c r="DF42" s="389"/>
      <c r="DG42" s="389"/>
      <c r="DH42" s="389"/>
      <c r="DI42" s="389"/>
      <c r="DJ42" s="389"/>
      <c r="DK42" s="390"/>
      <c r="DL42" s="440"/>
      <c r="DM42" s="441"/>
      <c r="DN42" s="441"/>
      <c r="DO42" s="441"/>
      <c r="DP42" s="441"/>
      <c r="DQ42" s="441"/>
      <c r="DR42" s="441"/>
      <c r="DS42" s="441"/>
      <c r="DT42" s="441"/>
      <c r="DU42" s="441"/>
      <c r="DV42" s="442"/>
      <c r="DW42" s="443"/>
      <c r="DX42" s="444"/>
      <c r="DY42" s="444"/>
      <c r="DZ42" s="444"/>
      <c r="EA42" s="444"/>
      <c r="EB42" s="444"/>
      <c r="EC42" s="445"/>
    </row>
    <row r="43" spans="2:133" ht="11.25" customHeight="1" x14ac:dyDescent="0.15">
      <c r="B43" s="336" t="s">
        <v>287</v>
      </c>
      <c r="CD43" s="361" t="s">
        <v>288</v>
      </c>
      <c r="CE43" s="362"/>
      <c r="CF43" s="362"/>
      <c r="CG43" s="362"/>
      <c r="CH43" s="362"/>
      <c r="CI43" s="362"/>
      <c r="CJ43" s="362"/>
      <c r="CK43" s="362"/>
      <c r="CL43" s="362"/>
      <c r="CM43" s="362"/>
      <c r="CN43" s="362"/>
      <c r="CO43" s="362"/>
      <c r="CP43" s="362"/>
      <c r="CQ43" s="363"/>
      <c r="CR43" s="355">
        <v>375558</v>
      </c>
      <c r="CS43" s="389"/>
      <c r="CT43" s="389"/>
      <c r="CU43" s="389"/>
      <c r="CV43" s="389"/>
      <c r="CW43" s="389"/>
      <c r="CX43" s="389"/>
      <c r="CY43" s="390"/>
      <c r="CZ43" s="364">
        <v>0.8</v>
      </c>
      <c r="DA43" s="391"/>
      <c r="DB43" s="391"/>
      <c r="DC43" s="392"/>
      <c r="DD43" s="368">
        <v>374495</v>
      </c>
      <c r="DE43" s="389"/>
      <c r="DF43" s="389"/>
      <c r="DG43" s="389"/>
      <c r="DH43" s="389"/>
      <c r="DI43" s="389"/>
      <c r="DJ43" s="389"/>
      <c r="DK43" s="390"/>
      <c r="DL43" s="440"/>
      <c r="DM43" s="441"/>
      <c r="DN43" s="441"/>
      <c r="DO43" s="441"/>
      <c r="DP43" s="441"/>
      <c r="DQ43" s="441"/>
      <c r="DR43" s="441"/>
      <c r="DS43" s="441"/>
      <c r="DT43" s="441"/>
      <c r="DU43" s="441"/>
      <c r="DV43" s="442"/>
      <c r="DW43" s="443"/>
      <c r="DX43" s="444"/>
      <c r="DY43" s="444"/>
      <c r="DZ43" s="444"/>
      <c r="EA43" s="444"/>
      <c r="EB43" s="444"/>
      <c r="EC43" s="445"/>
    </row>
    <row r="44" spans="2:133" ht="11.25" customHeight="1" x14ac:dyDescent="0.15">
      <c r="B44" s="451" t="s">
        <v>289</v>
      </c>
      <c r="C44" s="451"/>
      <c r="D44" s="451"/>
      <c r="E44" s="451"/>
      <c r="F44" s="451"/>
      <c r="G44" s="451"/>
      <c r="H44" s="451"/>
      <c r="I44" s="451"/>
      <c r="J44" s="451"/>
      <c r="K44" s="451"/>
      <c r="L44" s="451"/>
      <c r="M44" s="451"/>
      <c r="N44" s="451"/>
      <c r="O44" s="451"/>
      <c r="P44" s="451"/>
      <c r="Q44" s="451"/>
      <c r="R44" s="451"/>
      <c r="S44" s="451"/>
      <c r="T44" s="451"/>
      <c r="U44" s="451"/>
      <c r="V44" s="451"/>
      <c r="W44" s="451"/>
      <c r="X44" s="451"/>
      <c r="Y44" s="451"/>
      <c r="Z44" s="451"/>
      <c r="AA44" s="451"/>
      <c r="AB44" s="451"/>
      <c r="AC44" s="451"/>
      <c r="AD44" s="451"/>
      <c r="AE44" s="451"/>
      <c r="AF44" s="451"/>
      <c r="AG44" s="451"/>
      <c r="AH44" s="451"/>
      <c r="AI44" s="451"/>
      <c r="AJ44" s="451"/>
      <c r="AK44" s="451"/>
      <c r="AL44" s="451"/>
      <c r="AM44" s="451"/>
      <c r="AN44" s="451"/>
      <c r="AO44" s="451"/>
      <c r="AP44" s="451"/>
      <c r="AQ44" s="451"/>
      <c r="AR44" s="451"/>
      <c r="AS44" s="451"/>
      <c r="AT44" s="451"/>
      <c r="AU44" s="451"/>
      <c r="AV44" s="451"/>
      <c r="AW44" s="451"/>
      <c r="AX44" s="451"/>
      <c r="AY44" s="451"/>
      <c r="AZ44" s="451"/>
      <c r="BA44" s="451"/>
      <c r="BB44" s="451"/>
      <c r="BC44" s="451"/>
      <c r="BD44" s="451"/>
      <c r="BE44" s="451"/>
      <c r="BF44" s="451"/>
      <c r="BG44" s="451"/>
      <c r="BH44" s="451"/>
      <c r="BI44" s="451"/>
      <c r="BJ44" s="451"/>
      <c r="BK44" s="451"/>
      <c r="BL44" s="451"/>
      <c r="BM44" s="451"/>
      <c r="BN44" s="451"/>
      <c r="BO44" s="451"/>
      <c r="BP44" s="451"/>
      <c r="BQ44" s="451"/>
      <c r="BR44" s="451"/>
      <c r="BS44" s="451"/>
      <c r="BT44" s="451"/>
      <c r="BU44" s="451"/>
      <c r="BV44" s="451"/>
      <c r="BW44" s="451"/>
      <c r="BX44" s="451"/>
      <c r="BY44" s="451"/>
      <c r="BZ44" s="451"/>
      <c r="CA44" s="451"/>
      <c r="CB44" s="451"/>
      <c r="CC44" s="452"/>
      <c r="CD44" s="394" t="s">
        <v>236</v>
      </c>
      <c r="CE44" s="395"/>
      <c r="CF44" s="361" t="s">
        <v>290</v>
      </c>
      <c r="CG44" s="362"/>
      <c r="CH44" s="362"/>
      <c r="CI44" s="362"/>
      <c r="CJ44" s="362"/>
      <c r="CK44" s="362"/>
      <c r="CL44" s="362"/>
      <c r="CM44" s="362"/>
      <c r="CN44" s="362"/>
      <c r="CO44" s="362"/>
      <c r="CP44" s="362"/>
      <c r="CQ44" s="363"/>
      <c r="CR44" s="355">
        <v>7116467</v>
      </c>
      <c r="CS44" s="356"/>
      <c r="CT44" s="356"/>
      <c r="CU44" s="356"/>
      <c r="CV44" s="356"/>
      <c r="CW44" s="356"/>
      <c r="CX44" s="356"/>
      <c r="CY44" s="357"/>
      <c r="CZ44" s="364">
        <v>14.3</v>
      </c>
      <c r="DA44" s="365"/>
      <c r="DB44" s="365"/>
      <c r="DC44" s="370"/>
      <c r="DD44" s="368">
        <v>626163</v>
      </c>
      <c r="DE44" s="356"/>
      <c r="DF44" s="356"/>
      <c r="DG44" s="356"/>
      <c r="DH44" s="356"/>
      <c r="DI44" s="356"/>
      <c r="DJ44" s="356"/>
      <c r="DK44" s="357"/>
      <c r="DL44" s="440"/>
      <c r="DM44" s="441"/>
      <c r="DN44" s="441"/>
      <c r="DO44" s="441"/>
      <c r="DP44" s="441"/>
      <c r="DQ44" s="441"/>
      <c r="DR44" s="441"/>
      <c r="DS44" s="441"/>
      <c r="DT44" s="441"/>
      <c r="DU44" s="441"/>
      <c r="DV44" s="442"/>
      <c r="DW44" s="443"/>
      <c r="DX44" s="444"/>
      <c r="DY44" s="444"/>
      <c r="DZ44" s="444"/>
      <c r="EA44" s="444"/>
      <c r="EB44" s="444"/>
      <c r="EC44" s="445"/>
    </row>
    <row r="45" spans="2:133" ht="11.25" customHeight="1" x14ac:dyDescent="0.15">
      <c r="B45" s="451" t="s">
        <v>291</v>
      </c>
      <c r="C45" s="451"/>
      <c r="D45" s="451"/>
      <c r="E45" s="451"/>
      <c r="F45" s="451"/>
      <c r="G45" s="451"/>
      <c r="H45" s="451"/>
      <c r="I45" s="451"/>
      <c r="J45" s="451"/>
      <c r="K45" s="451"/>
      <c r="L45" s="451"/>
      <c r="M45" s="451"/>
      <c r="N45" s="451"/>
      <c r="O45" s="451"/>
      <c r="P45" s="451"/>
      <c r="Q45" s="451"/>
      <c r="R45" s="451"/>
      <c r="S45" s="451"/>
      <c r="T45" s="451"/>
      <c r="U45" s="451"/>
      <c r="V45" s="451"/>
      <c r="W45" s="451"/>
      <c r="X45" s="451"/>
      <c r="Y45" s="451"/>
      <c r="Z45" s="451"/>
      <c r="AA45" s="451"/>
      <c r="AB45" s="451"/>
      <c r="AC45" s="451"/>
      <c r="AD45" s="451"/>
      <c r="AE45" s="451"/>
      <c r="AF45" s="451"/>
      <c r="AG45" s="451"/>
      <c r="AH45" s="451"/>
      <c r="AI45" s="451"/>
      <c r="AJ45" s="451"/>
      <c r="AK45" s="451"/>
      <c r="AL45" s="451"/>
      <c r="AM45" s="451"/>
      <c r="AN45" s="451"/>
      <c r="AO45" s="451"/>
      <c r="AP45" s="451"/>
      <c r="AQ45" s="451"/>
      <c r="AR45" s="451"/>
      <c r="AS45" s="451"/>
      <c r="AT45" s="451"/>
      <c r="AU45" s="451"/>
      <c r="AV45" s="451"/>
      <c r="AW45" s="451"/>
      <c r="AX45" s="451"/>
      <c r="AY45" s="451"/>
      <c r="AZ45" s="451"/>
      <c r="BA45" s="451"/>
      <c r="BB45" s="451"/>
      <c r="BC45" s="451"/>
      <c r="BD45" s="451"/>
      <c r="BE45" s="451"/>
      <c r="BF45" s="451"/>
      <c r="BG45" s="451"/>
      <c r="BH45" s="451"/>
      <c r="BI45" s="451"/>
      <c r="BJ45" s="451"/>
      <c r="BK45" s="451"/>
      <c r="BL45" s="451"/>
      <c r="BM45" s="451"/>
      <c r="BN45" s="451"/>
      <c r="BO45" s="451"/>
      <c r="BP45" s="451"/>
      <c r="BQ45" s="451"/>
      <c r="BR45" s="451"/>
      <c r="BS45" s="451"/>
      <c r="BT45" s="451"/>
      <c r="BU45" s="451"/>
      <c r="BV45" s="451"/>
      <c r="BW45" s="451"/>
      <c r="BX45" s="451"/>
      <c r="BY45" s="451"/>
      <c r="BZ45" s="451"/>
      <c r="CA45" s="451"/>
      <c r="CB45" s="451"/>
      <c r="CC45" s="452"/>
      <c r="CD45" s="398"/>
      <c r="CE45" s="399"/>
      <c r="CF45" s="361" t="s">
        <v>292</v>
      </c>
      <c r="CG45" s="362"/>
      <c r="CH45" s="362"/>
      <c r="CI45" s="362"/>
      <c r="CJ45" s="362"/>
      <c r="CK45" s="362"/>
      <c r="CL45" s="362"/>
      <c r="CM45" s="362"/>
      <c r="CN45" s="362"/>
      <c r="CO45" s="362"/>
      <c r="CP45" s="362"/>
      <c r="CQ45" s="363"/>
      <c r="CR45" s="355">
        <v>3076376</v>
      </c>
      <c r="CS45" s="389"/>
      <c r="CT45" s="389"/>
      <c r="CU45" s="389"/>
      <c r="CV45" s="389"/>
      <c r="CW45" s="389"/>
      <c r="CX45" s="389"/>
      <c r="CY45" s="390"/>
      <c r="CZ45" s="364">
        <v>6.2</v>
      </c>
      <c r="DA45" s="391"/>
      <c r="DB45" s="391"/>
      <c r="DC45" s="392"/>
      <c r="DD45" s="368">
        <v>75403</v>
      </c>
      <c r="DE45" s="389"/>
      <c r="DF45" s="389"/>
      <c r="DG45" s="389"/>
      <c r="DH45" s="389"/>
      <c r="DI45" s="389"/>
      <c r="DJ45" s="389"/>
      <c r="DK45" s="390"/>
      <c r="DL45" s="440"/>
      <c r="DM45" s="441"/>
      <c r="DN45" s="441"/>
      <c r="DO45" s="441"/>
      <c r="DP45" s="441"/>
      <c r="DQ45" s="441"/>
      <c r="DR45" s="441"/>
      <c r="DS45" s="441"/>
      <c r="DT45" s="441"/>
      <c r="DU45" s="441"/>
      <c r="DV45" s="442"/>
      <c r="DW45" s="443"/>
      <c r="DX45" s="444"/>
      <c r="DY45" s="444"/>
      <c r="DZ45" s="444"/>
      <c r="EA45" s="444"/>
      <c r="EB45" s="444"/>
      <c r="EC45" s="445"/>
    </row>
    <row r="46" spans="2:133" ht="11.25" customHeight="1" x14ac:dyDescent="0.15">
      <c r="B46" s="453"/>
      <c r="CD46" s="398"/>
      <c r="CE46" s="399"/>
      <c r="CF46" s="361" t="s">
        <v>293</v>
      </c>
      <c r="CG46" s="362"/>
      <c r="CH46" s="362"/>
      <c r="CI46" s="362"/>
      <c r="CJ46" s="362"/>
      <c r="CK46" s="362"/>
      <c r="CL46" s="362"/>
      <c r="CM46" s="362"/>
      <c r="CN46" s="362"/>
      <c r="CO46" s="362"/>
      <c r="CP46" s="362"/>
      <c r="CQ46" s="363"/>
      <c r="CR46" s="355">
        <v>3992032</v>
      </c>
      <c r="CS46" s="356"/>
      <c r="CT46" s="356"/>
      <c r="CU46" s="356"/>
      <c r="CV46" s="356"/>
      <c r="CW46" s="356"/>
      <c r="CX46" s="356"/>
      <c r="CY46" s="357"/>
      <c r="CZ46" s="364">
        <v>8</v>
      </c>
      <c r="DA46" s="365"/>
      <c r="DB46" s="365"/>
      <c r="DC46" s="370"/>
      <c r="DD46" s="368">
        <v>539694</v>
      </c>
      <c r="DE46" s="356"/>
      <c r="DF46" s="356"/>
      <c r="DG46" s="356"/>
      <c r="DH46" s="356"/>
      <c r="DI46" s="356"/>
      <c r="DJ46" s="356"/>
      <c r="DK46" s="357"/>
      <c r="DL46" s="440"/>
      <c r="DM46" s="441"/>
      <c r="DN46" s="441"/>
      <c r="DO46" s="441"/>
      <c r="DP46" s="441"/>
      <c r="DQ46" s="441"/>
      <c r="DR46" s="441"/>
      <c r="DS46" s="441"/>
      <c r="DT46" s="441"/>
      <c r="DU46" s="441"/>
      <c r="DV46" s="442"/>
      <c r="DW46" s="443"/>
      <c r="DX46" s="444"/>
      <c r="DY46" s="444"/>
      <c r="DZ46" s="444"/>
      <c r="EA46" s="444"/>
      <c r="EB46" s="444"/>
      <c r="EC46" s="445"/>
    </row>
    <row r="47" spans="2:133" ht="11.25" customHeight="1" x14ac:dyDescent="0.15">
      <c r="B47" s="453"/>
      <c r="CD47" s="398"/>
      <c r="CE47" s="399"/>
      <c r="CF47" s="361" t="s">
        <v>294</v>
      </c>
      <c r="CG47" s="362"/>
      <c r="CH47" s="362"/>
      <c r="CI47" s="362"/>
      <c r="CJ47" s="362"/>
      <c r="CK47" s="362"/>
      <c r="CL47" s="362"/>
      <c r="CM47" s="362"/>
      <c r="CN47" s="362"/>
      <c r="CO47" s="362"/>
      <c r="CP47" s="362"/>
      <c r="CQ47" s="363"/>
      <c r="CR47" s="355">
        <v>1074173</v>
      </c>
      <c r="CS47" s="389"/>
      <c r="CT47" s="389"/>
      <c r="CU47" s="389"/>
      <c r="CV47" s="389"/>
      <c r="CW47" s="389"/>
      <c r="CX47" s="389"/>
      <c r="CY47" s="390"/>
      <c r="CZ47" s="364">
        <v>2.2000000000000002</v>
      </c>
      <c r="DA47" s="391"/>
      <c r="DB47" s="391"/>
      <c r="DC47" s="392"/>
      <c r="DD47" s="368">
        <v>77192</v>
      </c>
      <c r="DE47" s="389"/>
      <c r="DF47" s="389"/>
      <c r="DG47" s="389"/>
      <c r="DH47" s="389"/>
      <c r="DI47" s="389"/>
      <c r="DJ47" s="389"/>
      <c r="DK47" s="390"/>
      <c r="DL47" s="440"/>
      <c r="DM47" s="441"/>
      <c r="DN47" s="441"/>
      <c r="DO47" s="441"/>
      <c r="DP47" s="441"/>
      <c r="DQ47" s="441"/>
      <c r="DR47" s="441"/>
      <c r="DS47" s="441"/>
      <c r="DT47" s="441"/>
      <c r="DU47" s="441"/>
      <c r="DV47" s="442"/>
      <c r="DW47" s="443"/>
      <c r="DX47" s="444"/>
      <c r="DY47" s="444"/>
      <c r="DZ47" s="444"/>
      <c r="EA47" s="444"/>
      <c r="EB47" s="444"/>
      <c r="EC47" s="445"/>
    </row>
    <row r="48" spans="2:133" x14ac:dyDescent="0.15">
      <c r="B48" s="453"/>
      <c r="CD48" s="412"/>
      <c r="CE48" s="413"/>
      <c r="CF48" s="361" t="s">
        <v>295</v>
      </c>
      <c r="CG48" s="362"/>
      <c r="CH48" s="362"/>
      <c r="CI48" s="362"/>
      <c r="CJ48" s="362"/>
      <c r="CK48" s="362"/>
      <c r="CL48" s="362"/>
      <c r="CM48" s="362"/>
      <c r="CN48" s="362"/>
      <c r="CO48" s="362"/>
      <c r="CP48" s="362"/>
      <c r="CQ48" s="363"/>
      <c r="CR48" s="355" t="s">
        <v>64</v>
      </c>
      <c r="CS48" s="356"/>
      <c r="CT48" s="356"/>
      <c r="CU48" s="356"/>
      <c r="CV48" s="356"/>
      <c r="CW48" s="356"/>
      <c r="CX48" s="356"/>
      <c r="CY48" s="357"/>
      <c r="CZ48" s="364" t="s">
        <v>64</v>
      </c>
      <c r="DA48" s="365"/>
      <c r="DB48" s="365"/>
      <c r="DC48" s="370"/>
      <c r="DD48" s="368" t="s">
        <v>64</v>
      </c>
      <c r="DE48" s="356"/>
      <c r="DF48" s="356"/>
      <c r="DG48" s="356"/>
      <c r="DH48" s="356"/>
      <c r="DI48" s="356"/>
      <c r="DJ48" s="356"/>
      <c r="DK48" s="357"/>
      <c r="DL48" s="440"/>
      <c r="DM48" s="441"/>
      <c r="DN48" s="441"/>
      <c r="DO48" s="441"/>
      <c r="DP48" s="441"/>
      <c r="DQ48" s="441"/>
      <c r="DR48" s="441"/>
      <c r="DS48" s="441"/>
      <c r="DT48" s="441"/>
      <c r="DU48" s="441"/>
      <c r="DV48" s="442"/>
      <c r="DW48" s="443"/>
      <c r="DX48" s="444"/>
      <c r="DY48" s="444"/>
      <c r="DZ48" s="444"/>
      <c r="EA48" s="444"/>
      <c r="EB48" s="444"/>
      <c r="EC48" s="445"/>
    </row>
    <row r="49" spans="2:133" ht="11.25" customHeight="1" x14ac:dyDescent="0.15">
      <c r="B49" s="453"/>
      <c r="CD49" s="376" t="s">
        <v>296</v>
      </c>
      <c r="CE49" s="377"/>
      <c r="CF49" s="377"/>
      <c r="CG49" s="377"/>
      <c r="CH49" s="377"/>
      <c r="CI49" s="377"/>
      <c r="CJ49" s="377"/>
      <c r="CK49" s="377"/>
      <c r="CL49" s="377"/>
      <c r="CM49" s="377"/>
      <c r="CN49" s="377"/>
      <c r="CO49" s="377"/>
      <c r="CP49" s="377"/>
      <c r="CQ49" s="378"/>
      <c r="CR49" s="433">
        <v>49599046</v>
      </c>
      <c r="CS49" s="419"/>
      <c r="CT49" s="419"/>
      <c r="CU49" s="419"/>
      <c r="CV49" s="419"/>
      <c r="CW49" s="419"/>
      <c r="CX49" s="419"/>
      <c r="CY49" s="454"/>
      <c r="CZ49" s="438">
        <v>100</v>
      </c>
      <c r="DA49" s="455"/>
      <c r="DB49" s="455"/>
      <c r="DC49" s="456"/>
      <c r="DD49" s="457">
        <v>30387869</v>
      </c>
      <c r="DE49" s="419"/>
      <c r="DF49" s="419"/>
      <c r="DG49" s="419"/>
      <c r="DH49" s="419"/>
      <c r="DI49" s="419"/>
      <c r="DJ49" s="419"/>
      <c r="DK49" s="454"/>
      <c r="DL49" s="458"/>
      <c r="DM49" s="459"/>
      <c r="DN49" s="459"/>
      <c r="DO49" s="459"/>
      <c r="DP49" s="459"/>
      <c r="DQ49" s="459"/>
      <c r="DR49" s="459"/>
      <c r="DS49" s="459"/>
      <c r="DT49" s="459"/>
      <c r="DU49" s="459"/>
      <c r="DV49" s="460"/>
      <c r="DW49" s="461"/>
      <c r="DX49" s="462"/>
      <c r="DY49" s="462"/>
      <c r="DZ49" s="462"/>
      <c r="EA49" s="462"/>
      <c r="EB49" s="462"/>
      <c r="EC49" s="463"/>
    </row>
  </sheetData>
  <sheetProtection algorithmName="SHA-512" hashValue="WppRIbTJf51miDWfMuUlJcxIkywZ2gpoQxt5DUPISUB5IaUr4YqOhkvzo4XGYF2uyOAxZA06Y8QaUvi7XuRk9g==" saltValue="u7UyYIFwLAxvV0JNzY/K8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CZ42:DC42"/>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pageSetup paperSize="9" scale="62"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B2E8F-F86F-4246-8AB6-AAAD956B2AA0}">
  <sheetPr>
    <pageSetUpPr fitToPage="1"/>
  </sheetPr>
  <dimension ref="A1:EA135"/>
  <sheetViews>
    <sheetView zoomScale="85" zoomScaleNormal="85" zoomScaleSheetLayoutView="70" workbookViewId="0">
      <selection activeCell="B22" sqref="A22:BI30"/>
    </sheetView>
  </sheetViews>
  <sheetFormatPr defaultColWidth="0" defaultRowHeight="13.5" zeroHeight="1" x14ac:dyDescent="0.15"/>
  <cols>
    <col min="1" max="130" width="2.75" style="469" customWidth="1"/>
    <col min="131" max="131" width="1.625" style="469" customWidth="1"/>
    <col min="132" max="16384" width="9" style="469" hidden="1"/>
  </cols>
  <sheetData>
    <row r="1" spans="1:131" ht="11.25" customHeight="1" thickBot="1" x14ac:dyDescent="0.2">
      <c r="A1" s="465"/>
      <c r="B1" s="465"/>
      <c r="C1" s="465"/>
      <c r="D1" s="465"/>
      <c r="E1" s="465"/>
      <c r="F1" s="465"/>
      <c r="G1" s="465"/>
      <c r="H1" s="465"/>
      <c r="I1" s="465"/>
      <c r="J1" s="465"/>
      <c r="K1" s="465"/>
      <c r="L1" s="465"/>
      <c r="M1" s="465"/>
      <c r="N1" s="466"/>
      <c r="O1" s="466"/>
      <c r="P1" s="466"/>
      <c r="Q1" s="466"/>
      <c r="R1" s="466"/>
      <c r="S1" s="466"/>
      <c r="T1" s="466"/>
      <c r="U1" s="466"/>
      <c r="V1" s="466"/>
      <c r="W1" s="466"/>
      <c r="X1" s="466"/>
      <c r="Y1" s="466"/>
      <c r="Z1" s="466"/>
      <c r="AA1" s="466"/>
      <c r="AB1" s="466"/>
      <c r="AC1" s="466"/>
      <c r="AD1" s="466"/>
      <c r="AE1" s="466"/>
      <c r="AF1" s="466"/>
      <c r="AG1" s="466"/>
      <c r="AH1" s="466"/>
      <c r="AI1" s="466"/>
      <c r="AJ1" s="466"/>
      <c r="AK1" s="466"/>
      <c r="AL1" s="466"/>
      <c r="AM1" s="466"/>
      <c r="AN1" s="466"/>
      <c r="AO1" s="466"/>
      <c r="AP1" s="466"/>
      <c r="AQ1" s="466"/>
      <c r="AR1" s="466"/>
      <c r="AS1" s="466"/>
      <c r="AT1" s="466"/>
      <c r="AU1" s="466"/>
      <c r="AV1" s="466"/>
      <c r="AW1" s="466"/>
      <c r="AX1" s="466"/>
      <c r="AY1" s="466"/>
      <c r="AZ1" s="466"/>
      <c r="BA1" s="466"/>
      <c r="BB1" s="466"/>
      <c r="BC1" s="466"/>
      <c r="BD1" s="466"/>
      <c r="BE1" s="466"/>
      <c r="BF1" s="466"/>
      <c r="BG1" s="466"/>
      <c r="BH1" s="466"/>
      <c r="BI1" s="466"/>
      <c r="BJ1" s="466"/>
      <c r="BK1" s="466"/>
      <c r="BL1" s="466"/>
      <c r="BM1" s="466"/>
      <c r="BN1" s="466"/>
      <c r="BO1" s="466"/>
      <c r="BP1" s="466"/>
      <c r="BQ1" s="466"/>
      <c r="BR1" s="466"/>
      <c r="BS1" s="466"/>
      <c r="BT1" s="466"/>
      <c r="BU1" s="466"/>
      <c r="BV1" s="466"/>
      <c r="BW1" s="466"/>
      <c r="BX1" s="466"/>
      <c r="BY1" s="466"/>
      <c r="BZ1" s="466"/>
      <c r="CA1" s="466"/>
      <c r="CB1" s="466"/>
      <c r="CC1" s="466"/>
      <c r="CD1" s="466"/>
      <c r="CE1" s="466"/>
      <c r="CF1" s="466"/>
      <c r="CG1" s="466"/>
      <c r="CH1" s="466"/>
      <c r="CI1" s="466"/>
      <c r="CJ1" s="466"/>
      <c r="CK1" s="466"/>
      <c r="CL1" s="466"/>
      <c r="CM1" s="466"/>
      <c r="CN1" s="466"/>
      <c r="CO1" s="466"/>
      <c r="CP1" s="466"/>
      <c r="CQ1" s="466"/>
      <c r="CR1" s="466"/>
      <c r="CS1" s="466"/>
      <c r="CT1" s="466"/>
      <c r="CU1" s="466"/>
      <c r="CV1" s="466"/>
      <c r="CW1" s="466"/>
      <c r="CX1" s="466"/>
      <c r="CY1" s="466"/>
      <c r="CZ1" s="466"/>
      <c r="DA1" s="466"/>
      <c r="DB1" s="466"/>
      <c r="DC1" s="466"/>
      <c r="DD1" s="466"/>
      <c r="DE1" s="466"/>
      <c r="DF1" s="466"/>
      <c r="DG1" s="466"/>
      <c r="DH1" s="466"/>
      <c r="DI1" s="466"/>
      <c r="DJ1" s="466"/>
      <c r="DK1" s="466"/>
      <c r="DL1" s="466"/>
      <c r="DM1" s="466"/>
      <c r="DN1" s="466"/>
      <c r="DO1" s="466"/>
      <c r="DP1" s="466"/>
      <c r="DQ1" s="467"/>
      <c r="DR1" s="467"/>
      <c r="DS1" s="467"/>
      <c r="DT1" s="467"/>
      <c r="DU1" s="467"/>
      <c r="DV1" s="467"/>
      <c r="DW1" s="467"/>
      <c r="DX1" s="467"/>
      <c r="DY1" s="467"/>
      <c r="DZ1" s="467"/>
      <c r="EA1" s="468"/>
    </row>
    <row r="2" spans="1:131" ht="26.25" customHeight="1" thickBot="1" x14ac:dyDescent="0.2">
      <c r="A2" s="470" t="s">
        <v>297</v>
      </c>
      <c r="B2" s="470"/>
      <c r="C2" s="470"/>
      <c r="D2" s="470"/>
      <c r="E2" s="470"/>
      <c r="F2" s="470"/>
      <c r="G2" s="470"/>
      <c r="H2" s="470"/>
      <c r="I2" s="470"/>
      <c r="J2" s="470"/>
      <c r="K2" s="470"/>
      <c r="L2" s="470"/>
      <c r="M2" s="470"/>
      <c r="N2" s="470"/>
      <c r="O2" s="470"/>
      <c r="P2" s="470"/>
      <c r="Q2" s="470"/>
      <c r="R2" s="470"/>
      <c r="S2" s="470"/>
      <c r="T2" s="470"/>
      <c r="U2" s="470"/>
      <c r="V2" s="470"/>
      <c r="W2" s="470"/>
      <c r="X2" s="470"/>
      <c r="Y2" s="470"/>
      <c r="Z2" s="470"/>
      <c r="AA2" s="470"/>
      <c r="AB2" s="470"/>
      <c r="AC2" s="470"/>
      <c r="AD2" s="470"/>
      <c r="AE2" s="470"/>
      <c r="AF2" s="470"/>
      <c r="AG2" s="470"/>
      <c r="AH2" s="470"/>
      <c r="AI2" s="470"/>
      <c r="AJ2" s="470"/>
      <c r="AK2" s="470"/>
      <c r="AL2" s="470"/>
      <c r="AM2" s="470"/>
      <c r="AN2" s="470"/>
      <c r="AO2" s="470"/>
      <c r="AP2" s="470"/>
      <c r="AQ2" s="470"/>
      <c r="AR2" s="470"/>
      <c r="AS2" s="470"/>
      <c r="AT2" s="470"/>
      <c r="AU2" s="470"/>
      <c r="AV2" s="470"/>
      <c r="AW2" s="470"/>
      <c r="AX2" s="470"/>
      <c r="AY2" s="470"/>
      <c r="AZ2" s="470"/>
      <c r="BA2" s="470"/>
      <c r="BB2" s="470"/>
      <c r="BC2" s="470"/>
      <c r="BD2" s="470"/>
      <c r="BE2" s="470"/>
      <c r="BF2" s="470"/>
      <c r="BG2" s="470"/>
      <c r="BH2" s="470"/>
      <c r="BI2" s="470"/>
      <c r="BJ2" s="466"/>
      <c r="BK2" s="466"/>
      <c r="BL2" s="466"/>
      <c r="BM2" s="466"/>
      <c r="BN2" s="466"/>
      <c r="BO2" s="466"/>
      <c r="BP2" s="466"/>
      <c r="BQ2" s="466"/>
      <c r="BR2" s="466"/>
      <c r="BS2" s="466"/>
      <c r="BT2" s="466"/>
      <c r="BU2" s="466"/>
      <c r="BV2" s="466"/>
      <c r="BW2" s="466"/>
      <c r="BX2" s="466"/>
      <c r="BY2" s="466"/>
      <c r="BZ2" s="466"/>
      <c r="CA2" s="466"/>
      <c r="CB2" s="466"/>
      <c r="CC2" s="466"/>
      <c r="CD2" s="466"/>
      <c r="CE2" s="466"/>
      <c r="CF2" s="466"/>
      <c r="CG2" s="466"/>
      <c r="CH2" s="466"/>
      <c r="CI2" s="466"/>
      <c r="CJ2" s="466"/>
      <c r="CK2" s="466"/>
      <c r="CL2" s="466"/>
      <c r="CM2" s="466"/>
      <c r="CN2" s="466"/>
      <c r="CO2" s="466"/>
      <c r="CP2" s="466"/>
      <c r="CQ2" s="466"/>
      <c r="CR2" s="466"/>
      <c r="CS2" s="466"/>
      <c r="CT2" s="466"/>
      <c r="CU2" s="466"/>
      <c r="CV2" s="466"/>
      <c r="CW2" s="466"/>
      <c r="CX2" s="466"/>
      <c r="CY2" s="466"/>
      <c r="CZ2" s="466"/>
      <c r="DA2" s="466"/>
      <c r="DB2" s="466"/>
      <c r="DC2" s="466"/>
      <c r="DD2" s="466"/>
      <c r="DE2" s="466"/>
      <c r="DF2" s="466"/>
      <c r="DG2" s="466"/>
      <c r="DH2" s="466"/>
      <c r="DI2" s="466"/>
      <c r="DJ2" s="471" t="s">
        <v>298</v>
      </c>
      <c r="DK2" s="472"/>
      <c r="DL2" s="472"/>
      <c r="DM2" s="472"/>
      <c r="DN2" s="472"/>
      <c r="DO2" s="473"/>
      <c r="DP2" s="466"/>
      <c r="DQ2" s="471" t="s">
        <v>299</v>
      </c>
      <c r="DR2" s="472"/>
      <c r="DS2" s="472"/>
      <c r="DT2" s="472"/>
      <c r="DU2" s="472"/>
      <c r="DV2" s="472"/>
      <c r="DW2" s="472"/>
      <c r="DX2" s="472"/>
      <c r="DY2" s="472"/>
      <c r="DZ2" s="473"/>
      <c r="EA2" s="468"/>
    </row>
    <row r="3" spans="1:131" ht="11.25" customHeight="1" x14ac:dyDescent="0.15">
      <c r="A3" s="466"/>
      <c r="B3" s="466"/>
      <c r="C3" s="466"/>
      <c r="D3" s="466"/>
      <c r="E3" s="466"/>
      <c r="F3" s="466"/>
      <c r="G3" s="466"/>
      <c r="H3" s="466"/>
      <c r="I3" s="466"/>
      <c r="J3" s="466"/>
      <c r="K3" s="466"/>
      <c r="L3" s="466"/>
      <c r="M3" s="466"/>
      <c r="N3" s="466"/>
      <c r="O3" s="466"/>
      <c r="P3" s="466"/>
      <c r="Q3" s="466"/>
      <c r="R3" s="466"/>
      <c r="S3" s="466"/>
      <c r="T3" s="466"/>
      <c r="U3" s="466"/>
      <c r="V3" s="466"/>
      <c r="W3" s="466"/>
      <c r="X3" s="466"/>
      <c r="Y3" s="466"/>
      <c r="Z3" s="466"/>
      <c r="AA3" s="466"/>
      <c r="AB3" s="466"/>
      <c r="AC3" s="466"/>
      <c r="AD3" s="466"/>
      <c r="AE3" s="466"/>
      <c r="AF3" s="466"/>
      <c r="AG3" s="466"/>
      <c r="AH3" s="466"/>
      <c r="AI3" s="466"/>
      <c r="AJ3" s="466"/>
      <c r="AK3" s="466"/>
      <c r="AL3" s="466"/>
      <c r="AM3" s="466"/>
      <c r="AN3" s="466"/>
      <c r="AO3" s="466"/>
      <c r="AP3" s="466"/>
      <c r="AQ3" s="466"/>
      <c r="AR3" s="466"/>
      <c r="AS3" s="466"/>
      <c r="AT3" s="466"/>
      <c r="AU3" s="466"/>
      <c r="AV3" s="466"/>
      <c r="AW3" s="466"/>
      <c r="AX3" s="466"/>
      <c r="AY3" s="466"/>
      <c r="AZ3" s="466"/>
      <c r="BA3" s="466"/>
      <c r="BB3" s="466"/>
      <c r="BC3" s="466"/>
      <c r="BD3" s="466"/>
      <c r="BE3" s="466"/>
      <c r="BF3" s="466"/>
      <c r="BG3" s="466"/>
      <c r="BH3" s="466"/>
      <c r="BI3" s="466"/>
      <c r="BJ3" s="466"/>
      <c r="BK3" s="466"/>
      <c r="BL3" s="466"/>
      <c r="BM3" s="466"/>
      <c r="BN3" s="466"/>
      <c r="BO3" s="466"/>
      <c r="BP3" s="466"/>
      <c r="BQ3" s="466"/>
      <c r="BR3" s="466"/>
      <c r="BS3" s="466"/>
      <c r="BT3" s="466"/>
      <c r="BU3" s="466"/>
      <c r="BV3" s="466"/>
      <c r="BW3" s="466"/>
      <c r="BX3" s="466"/>
      <c r="BY3" s="466"/>
      <c r="BZ3" s="466"/>
      <c r="CA3" s="466"/>
      <c r="CB3" s="466"/>
      <c r="CC3" s="466"/>
      <c r="CD3" s="466"/>
      <c r="CE3" s="466"/>
      <c r="CF3" s="466"/>
      <c r="CG3" s="466"/>
      <c r="CH3" s="466"/>
      <c r="CI3" s="466"/>
      <c r="CJ3" s="466"/>
      <c r="CK3" s="466"/>
      <c r="CL3" s="466"/>
      <c r="CM3" s="466"/>
      <c r="CN3" s="466"/>
      <c r="CO3" s="466"/>
      <c r="CP3" s="466"/>
      <c r="CQ3" s="466"/>
      <c r="CR3" s="466"/>
      <c r="CS3" s="466"/>
      <c r="CT3" s="466"/>
      <c r="CU3" s="466"/>
      <c r="CV3" s="466"/>
      <c r="CW3" s="466"/>
      <c r="CX3" s="466"/>
      <c r="CY3" s="466"/>
      <c r="CZ3" s="466"/>
      <c r="DA3" s="466"/>
      <c r="DB3" s="466"/>
      <c r="DC3" s="466"/>
      <c r="DD3" s="466"/>
      <c r="DE3" s="466"/>
      <c r="DF3" s="466"/>
      <c r="DG3" s="466"/>
      <c r="DH3" s="466"/>
      <c r="DI3" s="466"/>
      <c r="DJ3" s="466"/>
      <c r="DK3" s="466"/>
      <c r="DL3" s="466"/>
      <c r="DM3" s="466"/>
      <c r="DN3" s="466"/>
      <c r="DO3" s="466"/>
      <c r="DP3" s="466"/>
      <c r="DQ3" s="466"/>
      <c r="DR3" s="466"/>
      <c r="DS3" s="466"/>
      <c r="DT3" s="466"/>
      <c r="DU3" s="466"/>
      <c r="DV3" s="466"/>
      <c r="DW3" s="466"/>
      <c r="DX3" s="466"/>
      <c r="DY3" s="466"/>
      <c r="DZ3" s="466"/>
      <c r="EA3" s="468"/>
    </row>
    <row r="4" spans="1:131" s="479" customFormat="1" ht="26.25" customHeight="1" thickBot="1" x14ac:dyDescent="0.2">
      <c r="A4" s="474" t="s">
        <v>300</v>
      </c>
      <c r="B4" s="474"/>
      <c r="C4" s="474"/>
      <c r="D4" s="474"/>
      <c r="E4" s="474"/>
      <c r="F4" s="474"/>
      <c r="G4" s="474"/>
      <c r="H4" s="474"/>
      <c r="I4" s="474"/>
      <c r="J4" s="474"/>
      <c r="K4" s="474"/>
      <c r="L4" s="474"/>
      <c r="M4" s="474"/>
      <c r="N4" s="474"/>
      <c r="O4" s="474"/>
      <c r="P4" s="474"/>
      <c r="Q4" s="474"/>
      <c r="R4" s="474"/>
      <c r="S4" s="474"/>
      <c r="T4" s="474"/>
      <c r="U4" s="474"/>
      <c r="V4" s="474"/>
      <c r="W4" s="474"/>
      <c r="X4" s="474"/>
      <c r="Y4" s="474"/>
      <c r="Z4" s="474"/>
      <c r="AA4" s="474"/>
      <c r="AB4" s="474"/>
      <c r="AC4" s="474"/>
      <c r="AD4" s="474"/>
      <c r="AE4" s="474"/>
      <c r="AF4" s="474"/>
      <c r="AG4" s="474"/>
      <c r="AH4" s="474"/>
      <c r="AI4" s="474"/>
      <c r="AJ4" s="474"/>
      <c r="AK4" s="474"/>
      <c r="AL4" s="474"/>
      <c r="AM4" s="474"/>
      <c r="AN4" s="474"/>
      <c r="AO4" s="474"/>
      <c r="AP4" s="474"/>
      <c r="AQ4" s="474"/>
      <c r="AR4" s="474"/>
      <c r="AS4" s="474"/>
      <c r="AT4" s="474"/>
      <c r="AU4" s="474"/>
      <c r="AV4" s="474"/>
      <c r="AW4" s="474"/>
      <c r="AX4" s="474"/>
      <c r="AY4" s="474"/>
      <c r="AZ4" s="475"/>
      <c r="BA4" s="475"/>
      <c r="BB4" s="475"/>
      <c r="BC4" s="475"/>
      <c r="BD4" s="475"/>
      <c r="BE4" s="476"/>
      <c r="BF4" s="476"/>
      <c r="BG4" s="476"/>
      <c r="BH4" s="476"/>
      <c r="BI4" s="476"/>
      <c r="BJ4" s="476"/>
      <c r="BK4" s="476"/>
      <c r="BL4" s="476"/>
      <c r="BM4" s="476"/>
      <c r="BN4" s="476"/>
      <c r="BO4" s="476"/>
      <c r="BP4" s="476"/>
      <c r="BQ4" s="477" t="s">
        <v>301</v>
      </c>
      <c r="BR4" s="477"/>
      <c r="BS4" s="477"/>
      <c r="BT4" s="477"/>
      <c r="BU4" s="477"/>
      <c r="BV4" s="477"/>
      <c r="BW4" s="477"/>
      <c r="BX4" s="477"/>
      <c r="BY4" s="477"/>
      <c r="BZ4" s="477"/>
      <c r="CA4" s="477"/>
      <c r="CB4" s="477"/>
      <c r="CC4" s="477"/>
      <c r="CD4" s="477"/>
      <c r="CE4" s="477"/>
      <c r="CF4" s="477"/>
      <c r="CG4" s="477"/>
      <c r="CH4" s="477"/>
      <c r="CI4" s="477"/>
      <c r="CJ4" s="477"/>
      <c r="CK4" s="477"/>
      <c r="CL4" s="477"/>
      <c r="CM4" s="477"/>
      <c r="CN4" s="477"/>
      <c r="CO4" s="477"/>
      <c r="CP4" s="477"/>
      <c r="CQ4" s="477"/>
      <c r="CR4" s="477"/>
      <c r="CS4" s="477"/>
      <c r="CT4" s="477"/>
      <c r="CU4" s="477"/>
      <c r="CV4" s="477"/>
      <c r="CW4" s="477"/>
      <c r="CX4" s="477"/>
      <c r="CY4" s="477"/>
      <c r="CZ4" s="477"/>
      <c r="DA4" s="477"/>
      <c r="DB4" s="477"/>
      <c r="DC4" s="477"/>
      <c r="DD4" s="477"/>
      <c r="DE4" s="477"/>
      <c r="DF4" s="477"/>
      <c r="DG4" s="477"/>
      <c r="DH4" s="477"/>
      <c r="DI4" s="477"/>
      <c r="DJ4" s="477"/>
      <c r="DK4" s="477"/>
      <c r="DL4" s="477"/>
      <c r="DM4" s="477"/>
      <c r="DN4" s="477"/>
      <c r="DO4" s="477"/>
      <c r="DP4" s="477"/>
      <c r="DQ4" s="477"/>
      <c r="DR4" s="477"/>
      <c r="DS4" s="477"/>
      <c r="DT4" s="477"/>
      <c r="DU4" s="477"/>
      <c r="DV4" s="477"/>
      <c r="DW4" s="477"/>
      <c r="DX4" s="477"/>
      <c r="DY4" s="477"/>
      <c r="DZ4" s="477"/>
      <c r="EA4" s="478"/>
    </row>
    <row r="5" spans="1:131" s="479" customFormat="1" ht="26.25" customHeight="1" x14ac:dyDescent="0.15">
      <c r="A5" s="480" t="s">
        <v>302</v>
      </c>
      <c r="B5" s="481"/>
      <c r="C5" s="481"/>
      <c r="D5" s="481"/>
      <c r="E5" s="481"/>
      <c r="F5" s="481"/>
      <c r="G5" s="481"/>
      <c r="H5" s="481"/>
      <c r="I5" s="481"/>
      <c r="J5" s="481"/>
      <c r="K5" s="481"/>
      <c r="L5" s="481"/>
      <c r="M5" s="481"/>
      <c r="N5" s="481"/>
      <c r="O5" s="481"/>
      <c r="P5" s="482"/>
      <c r="Q5" s="483" t="s">
        <v>303</v>
      </c>
      <c r="R5" s="484"/>
      <c r="S5" s="484"/>
      <c r="T5" s="484"/>
      <c r="U5" s="485"/>
      <c r="V5" s="483" t="s">
        <v>304</v>
      </c>
      <c r="W5" s="484"/>
      <c r="X5" s="484"/>
      <c r="Y5" s="484"/>
      <c r="Z5" s="485"/>
      <c r="AA5" s="483" t="s">
        <v>305</v>
      </c>
      <c r="AB5" s="484"/>
      <c r="AC5" s="484"/>
      <c r="AD5" s="484"/>
      <c r="AE5" s="484"/>
      <c r="AF5" s="486" t="s">
        <v>306</v>
      </c>
      <c r="AG5" s="484"/>
      <c r="AH5" s="484"/>
      <c r="AI5" s="484"/>
      <c r="AJ5" s="487"/>
      <c r="AK5" s="484" t="s">
        <v>307</v>
      </c>
      <c r="AL5" s="484"/>
      <c r="AM5" s="484"/>
      <c r="AN5" s="484"/>
      <c r="AO5" s="485"/>
      <c r="AP5" s="483" t="s">
        <v>308</v>
      </c>
      <c r="AQ5" s="484"/>
      <c r="AR5" s="484"/>
      <c r="AS5" s="484"/>
      <c r="AT5" s="485"/>
      <c r="AU5" s="483" t="s">
        <v>309</v>
      </c>
      <c r="AV5" s="484"/>
      <c r="AW5" s="484"/>
      <c r="AX5" s="484"/>
      <c r="AY5" s="487"/>
      <c r="AZ5" s="475"/>
      <c r="BA5" s="475"/>
      <c r="BB5" s="475"/>
      <c r="BC5" s="475"/>
      <c r="BD5" s="475"/>
      <c r="BE5" s="476"/>
      <c r="BF5" s="476"/>
      <c r="BG5" s="476"/>
      <c r="BH5" s="476"/>
      <c r="BI5" s="476"/>
      <c r="BJ5" s="476"/>
      <c r="BK5" s="476"/>
      <c r="BL5" s="476"/>
      <c r="BM5" s="476"/>
      <c r="BN5" s="476"/>
      <c r="BO5" s="476"/>
      <c r="BP5" s="476"/>
      <c r="BQ5" s="480" t="s">
        <v>310</v>
      </c>
      <c r="BR5" s="481"/>
      <c r="BS5" s="481"/>
      <c r="BT5" s="481"/>
      <c r="BU5" s="481"/>
      <c r="BV5" s="481"/>
      <c r="BW5" s="481"/>
      <c r="BX5" s="481"/>
      <c r="BY5" s="481"/>
      <c r="BZ5" s="481"/>
      <c r="CA5" s="481"/>
      <c r="CB5" s="481"/>
      <c r="CC5" s="481"/>
      <c r="CD5" s="481"/>
      <c r="CE5" s="481"/>
      <c r="CF5" s="481"/>
      <c r="CG5" s="482"/>
      <c r="CH5" s="483" t="s">
        <v>311</v>
      </c>
      <c r="CI5" s="484"/>
      <c r="CJ5" s="484"/>
      <c r="CK5" s="484"/>
      <c r="CL5" s="485"/>
      <c r="CM5" s="483" t="s">
        <v>312</v>
      </c>
      <c r="CN5" s="484"/>
      <c r="CO5" s="484"/>
      <c r="CP5" s="484"/>
      <c r="CQ5" s="485"/>
      <c r="CR5" s="483" t="s">
        <v>313</v>
      </c>
      <c r="CS5" s="484"/>
      <c r="CT5" s="484"/>
      <c r="CU5" s="484"/>
      <c r="CV5" s="485"/>
      <c r="CW5" s="483" t="s">
        <v>314</v>
      </c>
      <c r="CX5" s="484"/>
      <c r="CY5" s="484"/>
      <c r="CZ5" s="484"/>
      <c r="DA5" s="485"/>
      <c r="DB5" s="483" t="s">
        <v>315</v>
      </c>
      <c r="DC5" s="484"/>
      <c r="DD5" s="484"/>
      <c r="DE5" s="484"/>
      <c r="DF5" s="485"/>
      <c r="DG5" s="488" t="s">
        <v>316</v>
      </c>
      <c r="DH5" s="489"/>
      <c r="DI5" s="489"/>
      <c r="DJ5" s="489"/>
      <c r="DK5" s="490"/>
      <c r="DL5" s="488" t="s">
        <v>317</v>
      </c>
      <c r="DM5" s="489"/>
      <c r="DN5" s="489"/>
      <c r="DO5" s="489"/>
      <c r="DP5" s="490"/>
      <c r="DQ5" s="483" t="s">
        <v>318</v>
      </c>
      <c r="DR5" s="484"/>
      <c r="DS5" s="484"/>
      <c r="DT5" s="484"/>
      <c r="DU5" s="485"/>
      <c r="DV5" s="483" t="s">
        <v>309</v>
      </c>
      <c r="DW5" s="484"/>
      <c r="DX5" s="484"/>
      <c r="DY5" s="484"/>
      <c r="DZ5" s="487"/>
      <c r="EA5" s="478"/>
    </row>
    <row r="6" spans="1:131" s="479" customFormat="1" ht="26.25" customHeight="1" thickBot="1" x14ac:dyDescent="0.2">
      <c r="A6" s="491"/>
      <c r="B6" s="492"/>
      <c r="C6" s="492"/>
      <c r="D6" s="492"/>
      <c r="E6" s="492"/>
      <c r="F6" s="492"/>
      <c r="G6" s="492"/>
      <c r="H6" s="492"/>
      <c r="I6" s="492"/>
      <c r="J6" s="492"/>
      <c r="K6" s="492"/>
      <c r="L6" s="492"/>
      <c r="M6" s="492"/>
      <c r="N6" s="492"/>
      <c r="O6" s="492"/>
      <c r="P6" s="493"/>
      <c r="Q6" s="494"/>
      <c r="R6" s="495"/>
      <c r="S6" s="495"/>
      <c r="T6" s="495"/>
      <c r="U6" s="496"/>
      <c r="V6" s="494"/>
      <c r="W6" s="495"/>
      <c r="X6" s="495"/>
      <c r="Y6" s="495"/>
      <c r="Z6" s="496"/>
      <c r="AA6" s="494"/>
      <c r="AB6" s="495"/>
      <c r="AC6" s="495"/>
      <c r="AD6" s="495"/>
      <c r="AE6" s="495"/>
      <c r="AF6" s="497"/>
      <c r="AG6" s="495"/>
      <c r="AH6" s="495"/>
      <c r="AI6" s="495"/>
      <c r="AJ6" s="498"/>
      <c r="AK6" s="495"/>
      <c r="AL6" s="495"/>
      <c r="AM6" s="495"/>
      <c r="AN6" s="495"/>
      <c r="AO6" s="496"/>
      <c r="AP6" s="494"/>
      <c r="AQ6" s="495"/>
      <c r="AR6" s="495"/>
      <c r="AS6" s="495"/>
      <c r="AT6" s="496"/>
      <c r="AU6" s="494"/>
      <c r="AV6" s="495"/>
      <c r="AW6" s="495"/>
      <c r="AX6" s="495"/>
      <c r="AY6" s="498"/>
      <c r="AZ6" s="475"/>
      <c r="BA6" s="475"/>
      <c r="BB6" s="475"/>
      <c r="BC6" s="475"/>
      <c r="BD6" s="475"/>
      <c r="BE6" s="476"/>
      <c r="BF6" s="476"/>
      <c r="BG6" s="476"/>
      <c r="BH6" s="476"/>
      <c r="BI6" s="476"/>
      <c r="BJ6" s="476"/>
      <c r="BK6" s="476"/>
      <c r="BL6" s="476"/>
      <c r="BM6" s="476"/>
      <c r="BN6" s="476"/>
      <c r="BO6" s="476"/>
      <c r="BP6" s="476"/>
      <c r="BQ6" s="491"/>
      <c r="BR6" s="492"/>
      <c r="BS6" s="492"/>
      <c r="BT6" s="492"/>
      <c r="BU6" s="492"/>
      <c r="BV6" s="492"/>
      <c r="BW6" s="492"/>
      <c r="BX6" s="492"/>
      <c r="BY6" s="492"/>
      <c r="BZ6" s="492"/>
      <c r="CA6" s="492"/>
      <c r="CB6" s="492"/>
      <c r="CC6" s="492"/>
      <c r="CD6" s="492"/>
      <c r="CE6" s="492"/>
      <c r="CF6" s="492"/>
      <c r="CG6" s="493"/>
      <c r="CH6" s="494"/>
      <c r="CI6" s="495"/>
      <c r="CJ6" s="495"/>
      <c r="CK6" s="495"/>
      <c r="CL6" s="496"/>
      <c r="CM6" s="494"/>
      <c r="CN6" s="495"/>
      <c r="CO6" s="495"/>
      <c r="CP6" s="495"/>
      <c r="CQ6" s="496"/>
      <c r="CR6" s="494"/>
      <c r="CS6" s="495"/>
      <c r="CT6" s="495"/>
      <c r="CU6" s="495"/>
      <c r="CV6" s="496"/>
      <c r="CW6" s="494"/>
      <c r="CX6" s="495"/>
      <c r="CY6" s="495"/>
      <c r="CZ6" s="495"/>
      <c r="DA6" s="496"/>
      <c r="DB6" s="494"/>
      <c r="DC6" s="495"/>
      <c r="DD6" s="495"/>
      <c r="DE6" s="495"/>
      <c r="DF6" s="496"/>
      <c r="DG6" s="499"/>
      <c r="DH6" s="500"/>
      <c r="DI6" s="500"/>
      <c r="DJ6" s="500"/>
      <c r="DK6" s="501"/>
      <c r="DL6" s="499"/>
      <c r="DM6" s="500"/>
      <c r="DN6" s="500"/>
      <c r="DO6" s="500"/>
      <c r="DP6" s="501"/>
      <c r="DQ6" s="494"/>
      <c r="DR6" s="495"/>
      <c r="DS6" s="495"/>
      <c r="DT6" s="495"/>
      <c r="DU6" s="496"/>
      <c r="DV6" s="494"/>
      <c r="DW6" s="495"/>
      <c r="DX6" s="495"/>
      <c r="DY6" s="495"/>
      <c r="DZ6" s="498"/>
      <c r="EA6" s="478"/>
    </row>
    <row r="7" spans="1:131" s="479" customFormat="1" ht="26.25" customHeight="1" thickTop="1" x14ac:dyDescent="0.15">
      <c r="A7" s="502">
        <v>1</v>
      </c>
      <c r="B7" s="503" t="s">
        <v>319</v>
      </c>
      <c r="C7" s="504"/>
      <c r="D7" s="504"/>
      <c r="E7" s="504"/>
      <c r="F7" s="504"/>
      <c r="G7" s="504"/>
      <c r="H7" s="504"/>
      <c r="I7" s="504"/>
      <c r="J7" s="504"/>
      <c r="K7" s="504"/>
      <c r="L7" s="504"/>
      <c r="M7" s="504"/>
      <c r="N7" s="504"/>
      <c r="O7" s="504"/>
      <c r="P7" s="505"/>
      <c r="Q7" s="506">
        <v>50307</v>
      </c>
      <c r="R7" s="507"/>
      <c r="S7" s="507"/>
      <c r="T7" s="507"/>
      <c r="U7" s="507"/>
      <c r="V7" s="507">
        <v>49580</v>
      </c>
      <c r="W7" s="507"/>
      <c r="X7" s="507"/>
      <c r="Y7" s="507"/>
      <c r="Z7" s="507"/>
      <c r="AA7" s="507">
        <v>727</v>
      </c>
      <c r="AB7" s="507"/>
      <c r="AC7" s="507"/>
      <c r="AD7" s="507"/>
      <c r="AE7" s="508"/>
      <c r="AF7" s="509">
        <v>660</v>
      </c>
      <c r="AG7" s="510"/>
      <c r="AH7" s="510"/>
      <c r="AI7" s="510"/>
      <c r="AJ7" s="511"/>
      <c r="AK7" s="512">
        <v>2149</v>
      </c>
      <c r="AL7" s="513"/>
      <c r="AM7" s="513"/>
      <c r="AN7" s="513"/>
      <c r="AO7" s="513"/>
      <c r="AP7" s="513">
        <v>44210</v>
      </c>
      <c r="AQ7" s="513"/>
      <c r="AR7" s="513"/>
      <c r="AS7" s="513"/>
      <c r="AT7" s="513"/>
      <c r="AU7" s="514"/>
      <c r="AV7" s="514"/>
      <c r="AW7" s="514"/>
      <c r="AX7" s="514"/>
      <c r="AY7" s="515"/>
      <c r="AZ7" s="475"/>
      <c r="BA7" s="475"/>
      <c r="BB7" s="475"/>
      <c r="BC7" s="475"/>
      <c r="BD7" s="475"/>
      <c r="BE7" s="476"/>
      <c r="BF7" s="476"/>
      <c r="BG7" s="476"/>
      <c r="BH7" s="476"/>
      <c r="BI7" s="476"/>
      <c r="BJ7" s="476"/>
      <c r="BK7" s="476"/>
      <c r="BL7" s="476"/>
      <c r="BM7" s="476"/>
      <c r="BN7" s="476"/>
      <c r="BO7" s="476"/>
      <c r="BP7" s="476"/>
      <c r="BQ7" s="502">
        <v>1</v>
      </c>
      <c r="BR7" s="516"/>
      <c r="BS7" s="517" t="s">
        <v>320</v>
      </c>
      <c r="BT7" s="518"/>
      <c r="BU7" s="518"/>
      <c r="BV7" s="518"/>
      <c r="BW7" s="518"/>
      <c r="BX7" s="518"/>
      <c r="BY7" s="518"/>
      <c r="BZ7" s="518"/>
      <c r="CA7" s="518"/>
      <c r="CB7" s="518"/>
      <c r="CC7" s="518"/>
      <c r="CD7" s="518"/>
      <c r="CE7" s="518"/>
      <c r="CF7" s="518"/>
      <c r="CG7" s="519"/>
      <c r="CH7" s="520" t="s">
        <v>321</v>
      </c>
      <c r="CI7" s="521"/>
      <c r="CJ7" s="521"/>
      <c r="CK7" s="521"/>
      <c r="CL7" s="522"/>
      <c r="CM7" s="520" t="s">
        <v>322</v>
      </c>
      <c r="CN7" s="521"/>
      <c r="CO7" s="521"/>
      <c r="CP7" s="521"/>
      <c r="CQ7" s="522"/>
      <c r="CR7" s="520" t="s">
        <v>323</v>
      </c>
      <c r="CS7" s="521"/>
      <c r="CT7" s="521"/>
      <c r="CU7" s="521"/>
      <c r="CV7" s="522"/>
      <c r="CW7" s="520" t="s">
        <v>324</v>
      </c>
      <c r="CX7" s="521"/>
      <c r="CY7" s="521"/>
      <c r="CZ7" s="521"/>
      <c r="DA7" s="522"/>
      <c r="DB7" s="520" t="s">
        <v>325</v>
      </c>
      <c r="DC7" s="521"/>
      <c r="DD7" s="521"/>
      <c r="DE7" s="521"/>
      <c r="DF7" s="522"/>
      <c r="DG7" s="520" t="s">
        <v>325</v>
      </c>
      <c r="DH7" s="521"/>
      <c r="DI7" s="521"/>
      <c r="DJ7" s="521"/>
      <c r="DK7" s="522"/>
      <c r="DL7" s="520" t="s">
        <v>325</v>
      </c>
      <c r="DM7" s="521"/>
      <c r="DN7" s="521"/>
      <c r="DO7" s="521"/>
      <c r="DP7" s="522"/>
      <c r="DQ7" s="520" t="s">
        <v>325</v>
      </c>
      <c r="DR7" s="521"/>
      <c r="DS7" s="521"/>
      <c r="DT7" s="521"/>
      <c r="DU7" s="522"/>
      <c r="DV7" s="517"/>
      <c r="DW7" s="518"/>
      <c r="DX7" s="518"/>
      <c r="DY7" s="518"/>
      <c r="DZ7" s="523"/>
      <c r="EA7" s="478"/>
    </row>
    <row r="8" spans="1:131" s="479" customFormat="1" ht="26.25" customHeight="1" x14ac:dyDescent="0.15">
      <c r="A8" s="524">
        <v>2</v>
      </c>
      <c r="B8" s="525" t="s">
        <v>326</v>
      </c>
      <c r="C8" s="526"/>
      <c r="D8" s="526"/>
      <c r="E8" s="526"/>
      <c r="F8" s="526"/>
      <c r="G8" s="526"/>
      <c r="H8" s="526"/>
      <c r="I8" s="526"/>
      <c r="J8" s="526"/>
      <c r="K8" s="526"/>
      <c r="L8" s="526"/>
      <c r="M8" s="526"/>
      <c r="N8" s="526"/>
      <c r="O8" s="526"/>
      <c r="P8" s="527"/>
      <c r="Q8" s="528">
        <v>26</v>
      </c>
      <c r="R8" s="529"/>
      <c r="S8" s="529"/>
      <c r="T8" s="529"/>
      <c r="U8" s="529"/>
      <c r="V8" s="529">
        <v>26</v>
      </c>
      <c r="W8" s="529"/>
      <c r="X8" s="529"/>
      <c r="Y8" s="529"/>
      <c r="Z8" s="529"/>
      <c r="AA8" s="529" t="s">
        <v>327</v>
      </c>
      <c r="AB8" s="529"/>
      <c r="AC8" s="529"/>
      <c r="AD8" s="529"/>
      <c r="AE8" s="530"/>
      <c r="AF8" s="531" t="s">
        <v>64</v>
      </c>
      <c r="AG8" s="532"/>
      <c r="AH8" s="532"/>
      <c r="AI8" s="532"/>
      <c r="AJ8" s="533"/>
      <c r="AK8" s="534"/>
      <c r="AL8" s="535"/>
      <c r="AM8" s="535"/>
      <c r="AN8" s="535"/>
      <c r="AO8" s="535"/>
      <c r="AP8" s="535" t="s">
        <v>327</v>
      </c>
      <c r="AQ8" s="535"/>
      <c r="AR8" s="535"/>
      <c r="AS8" s="535"/>
      <c r="AT8" s="535"/>
      <c r="AU8" s="536"/>
      <c r="AV8" s="536"/>
      <c r="AW8" s="536"/>
      <c r="AX8" s="536"/>
      <c r="AY8" s="537"/>
      <c r="AZ8" s="475"/>
      <c r="BA8" s="475"/>
      <c r="BB8" s="475"/>
      <c r="BC8" s="475"/>
      <c r="BD8" s="475"/>
      <c r="BE8" s="476"/>
      <c r="BF8" s="476"/>
      <c r="BG8" s="476"/>
      <c r="BH8" s="476"/>
      <c r="BI8" s="476"/>
      <c r="BJ8" s="476"/>
      <c r="BK8" s="476"/>
      <c r="BL8" s="476"/>
      <c r="BM8" s="476"/>
      <c r="BN8" s="476"/>
      <c r="BO8" s="476"/>
      <c r="BP8" s="476"/>
      <c r="BQ8" s="524">
        <v>2</v>
      </c>
      <c r="BR8" s="538"/>
      <c r="BS8" s="539" t="s">
        <v>328</v>
      </c>
      <c r="BT8" s="540"/>
      <c r="BU8" s="540"/>
      <c r="BV8" s="540"/>
      <c r="BW8" s="540"/>
      <c r="BX8" s="540"/>
      <c r="BY8" s="540"/>
      <c r="BZ8" s="540"/>
      <c r="CA8" s="540"/>
      <c r="CB8" s="540"/>
      <c r="CC8" s="540"/>
      <c r="CD8" s="540"/>
      <c r="CE8" s="540"/>
      <c r="CF8" s="540"/>
      <c r="CG8" s="541"/>
      <c r="CH8" s="542">
        <v>-4</v>
      </c>
      <c r="CI8" s="543"/>
      <c r="CJ8" s="543"/>
      <c r="CK8" s="543"/>
      <c r="CL8" s="544"/>
      <c r="CM8" s="542" t="s">
        <v>329</v>
      </c>
      <c r="CN8" s="543"/>
      <c r="CO8" s="543"/>
      <c r="CP8" s="543"/>
      <c r="CQ8" s="544"/>
      <c r="CR8" s="542" t="s">
        <v>330</v>
      </c>
      <c r="CS8" s="543"/>
      <c r="CT8" s="543"/>
      <c r="CU8" s="543"/>
      <c r="CV8" s="544"/>
      <c r="CW8" s="542" t="s">
        <v>325</v>
      </c>
      <c r="CX8" s="543"/>
      <c r="CY8" s="543"/>
      <c r="CZ8" s="543"/>
      <c r="DA8" s="544"/>
      <c r="DB8" s="542" t="s">
        <v>325</v>
      </c>
      <c r="DC8" s="543"/>
      <c r="DD8" s="543"/>
      <c r="DE8" s="543"/>
      <c r="DF8" s="544"/>
      <c r="DG8" s="542" t="s">
        <v>325</v>
      </c>
      <c r="DH8" s="543"/>
      <c r="DI8" s="543"/>
      <c r="DJ8" s="543"/>
      <c r="DK8" s="544"/>
      <c r="DL8" s="542" t="s">
        <v>325</v>
      </c>
      <c r="DM8" s="543"/>
      <c r="DN8" s="543"/>
      <c r="DO8" s="543"/>
      <c r="DP8" s="544"/>
      <c r="DQ8" s="542" t="s">
        <v>325</v>
      </c>
      <c r="DR8" s="543"/>
      <c r="DS8" s="543"/>
      <c r="DT8" s="543"/>
      <c r="DU8" s="544"/>
      <c r="DV8" s="539"/>
      <c r="DW8" s="540"/>
      <c r="DX8" s="540"/>
      <c r="DY8" s="540"/>
      <c r="DZ8" s="545"/>
      <c r="EA8" s="478"/>
    </row>
    <row r="9" spans="1:131" s="479" customFormat="1" ht="26.25" customHeight="1" x14ac:dyDescent="0.15">
      <c r="A9" s="524">
        <v>3</v>
      </c>
      <c r="B9" s="525"/>
      <c r="C9" s="526"/>
      <c r="D9" s="526"/>
      <c r="E9" s="526"/>
      <c r="F9" s="526"/>
      <c r="G9" s="526"/>
      <c r="H9" s="526"/>
      <c r="I9" s="526"/>
      <c r="J9" s="526"/>
      <c r="K9" s="526"/>
      <c r="L9" s="526"/>
      <c r="M9" s="526"/>
      <c r="N9" s="526"/>
      <c r="O9" s="526"/>
      <c r="P9" s="527"/>
      <c r="Q9" s="528"/>
      <c r="R9" s="529"/>
      <c r="S9" s="529"/>
      <c r="T9" s="529"/>
      <c r="U9" s="529"/>
      <c r="V9" s="529"/>
      <c r="W9" s="529"/>
      <c r="X9" s="529"/>
      <c r="Y9" s="529"/>
      <c r="Z9" s="529"/>
      <c r="AA9" s="529"/>
      <c r="AB9" s="529"/>
      <c r="AC9" s="529"/>
      <c r="AD9" s="529"/>
      <c r="AE9" s="530"/>
      <c r="AF9" s="531"/>
      <c r="AG9" s="532"/>
      <c r="AH9" s="532"/>
      <c r="AI9" s="532"/>
      <c r="AJ9" s="533"/>
      <c r="AK9" s="534"/>
      <c r="AL9" s="535"/>
      <c r="AM9" s="535"/>
      <c r="AN9" s="535"/>
      <c r="AO9" s="535"/>
      <c r="AP9" s="535"/>
      <c r="AQ9" s="535"/>
      <c r="AR9" s="535"/>
      <c r="AS9" s="535"/>
      <c r="AT9" s="535"/>
      <c r="AU9" s="536"/>
      <c r="AV9" s="536"/>
      <c r="AW9" s="536"/>
      <c r="AX9" s="536"/>
      <c r="AY9" s="537"/>
      <c r="AZ9" s="475"/>
      <c r="BA9" s="475"/>
      <c r="BB9" s="475"/>
      <c r="BC9" s="475"/>
      <c r="BD9" s="475"/>
      <c r="BE9" s="476"/>
      <c r="BF9" s="476"/>
      <c r="BG9" s="476"/>
      <c r="BH9" s="476"/>
      <c r="BI9" s="476"/>
      <c r="BJ9" s="476"/>
      <c r="BK9" s="476"/>
      <c r="BL9" s="476"/>
      <c r="BM9" s="476"/>
      <c r="BN9" s="476"/>
      <c r="BO9" s="476"/>
      <c r="BP9" s="476"/>
      <c r="BQ9" s="524">
        <v>3</v>
      </c>
      <c r="BR9" s="538"/>
      <c r="BS9" s="539" t="s">
        <v>331</v>
      </c>
      <c r="BT9" s="540"/>
      <c r="BU9" s="540"/>
      <c r="BV9" s="540"/>
      <c r="BW9" s="540"/>
      <c r="BX9" s="540"/>
      <c r="BY9" s="540"/>
      <c r="BZ9" s="540"/>
      <c r="CA9" s="540"/>
      <c r="CB9" s="540"/>
      <c r="CC9" s="540"/>
      <c r="CD9" s="540"/>
      <c r="CE9" s="540"/>
      <c r="CF9" s="540"/>
      <c r="CG9" s="541"/>
      <c r="CH9" s="542">
        <v>0</v>
      </c>
      <c r="CI9" s="543"/>
      <c r="CJ9" s="543"/>
      <c r="CK9" s="543"/>
      <c r="CL9" s="544"/>
      <c r="CM9" s="542" t="s">
        <v>332</v>
      </c>
      <c r="CN9" s="543"/>
      <c r="CO9" s="543"/>
      <c r="CP9" s="543"/>
      <c r="CQ9" s="544"/>
      <c r="CR9" s="542" t="s">
        <v>323</v>
      </c>
      <c r="CS9" s="543"/>
      <c r="CT9" s="543"/>
      <c r="CU9" s="543"/>
      <c r="CV9" s="544"/>
      <c r="CW9" s="542" t="s">
        <v>333</v>
      </c>
      <c r="CX9" s="543"/>
      <c r="CY9" s="543"/>
      <c r="CZ9" s="543"/>
      <c r="DA9" s="544"/>
      <c r="DB9" s="542" t="s">
        <v>325</v>
      </c>
      <c r="DC9" s="543"/>
      <c r="DD9" s="543"/>
      <c r="DE9" s="543"/>
      <c r="DF9" s="544"/>
      <c r="DG9" s="542" t="s">
        <v>325</v>
      </c>
      <c r="DH9" s="543"/>
      <c r="DI9" s="543"/>
      <c r="DJ9" s="543"/>
      <c r="DK9" s="544"/>
      <c r="DL9" s="542" t="s">
        <v>325</v>
      </c>
      <c r="DM9" s="543"/>
      <c r="DN9" s="543"/>
      <c r="DO9" s="543"/>
      <c r="DP9" s="544"/>
      <c r="DQ9" s="542" t="s">
        <v>325</v>
      </c>
      <c r="DR9" s="543"/>
      <c r="DS9" s="543"/>
      <c r="DT9" s="543"/>
      <c r="DU9" s="544"/>
      <c r="DV9" s="539"/>
      <c r="DW9" s="540"/>
      <c r="DX9" s="540"/>
      <c r="DY9" s="540"/>
      <c r="DZ9" s="545"/>
      <c r="EA9" s="478"/>
    </row>
    <row r="10" spans="1:131" s="479" customFormat="1" ht="26.25" customHeight="1" x14ac:dyDescent="0.15">
      <c r="A10" s="524">
        <v>4</v>
      </c>
      <c r="B10" s="525"/>
      <c r="C10" s="526"/>
      <c r="D10" s="526"/>
      <c r="E10" s="526"/>
      <c r="F10" s="526"/>
      <c r="G10" s="526"/>
      <c r="H10" s="526"/>
      <c r="I10" s="526"/>
      <c r="J10" s="526"/>
      <c r="K10" s="526"/>
      <c r="L10" s="526"/>
      <c r="M10" s="526"/>
      <c r="N10" s="526"/>
      <c r="O10" s="526"/>
      <c r="P10" s="527"/>
      <c r="Q10" s="528"/>
      <c r="R10" s="529"/>
      <c r="S10" s="529"/>
      <c r="T10" s="529"/>
      <c r="U10" s="529"/>
      <c r="V10" s="529"/>
      <c r="W10" s="529"/>
      <c r="X10" s="529"/>
      <c r="Y10" s="529"/>
      <c r="Z10" s="529"/>
      <c r="AA10" s="529"/>
      <c r="AB10" s="529"/>
      <c r="AC10" s="529"/>
      <c r="AD10" s="529"/>
      <c r="AE10" s="530"/>
      <c r="AF10" s="531"/>
      <c r="AG10" s="532"/>
      <c r="AH10" s="532"/>
      <c r="AI10" s="532"/>
      <c r="AJ10" s="533"/>
      <c r="AK10" s="534"/>
      <c r="AL10" s="535"/>
      <c r="AM10" s="535"/>
      <c r="AN10" s="535"/>
      <c r="AO10" s="535"/>
      <c r="AP10" s="535"/>
      <c r="AQ10" s="535"/>
      <c r="AR10" s="535"/>
      <c r="AS10" s="535"/>
      <c r="AT10" s="535"/>
      <c r="AU10" s="536"/>
      <c r="AV10" s="536"/>
      <c r="AW10" s="536"/>
      <c r="AX10" s="536"/>
      <c r="AY10" s="537"/>
      <c r="AZ10" s="475"/>
      <c r="BA10" s="475"/>
      <c r="BB10" s="475"/>
      <c r="BC10" s="475"/>
      <c r="BD10" s="475"/>
      <c r="BE10" s="476"/>
      <c r="BF10" s="476"/>
      <c r="BG10" s="476"/>
      <c r="BH10" s="476"/>
      <c r="BI10" s="476"/>
      <c r="BJ10" s="476"/>
      <c r="BK10" s="476"/>
      <c r="BL10" s="476"/>
      <c r="BM10" s="476"/>
      <c r="BN10" s="476"/>
      <c r="BO10" s="476"/>
      <c r="BP10" s="476"/>
      <c r="BQ10" s="524">
        <v>4</v>
      </c>
      <c r="BR10" s="538"/>
      <c r="BS10" s="539" t="s">
        <v>334</v>
      </c>
      <c r="BT10" s="540"/>
      <c r="BU10" s="540"/>
      <c r="BV10" s="540"/>
      <c r="BW10" s="540"/>
      <c r="BX10" s="540"/>
      <c r="BY10" s="540"/>
      <c r="BZ10" s="540"/>
      <c r="CA10" s="540"/>
      <c r="CB10" s="540"/>
      <c r="CC10" s="540"/>
      <c r="CD10" s="540"/>
      <c r="CE10" s="540"/>
      <c r="CF10" s="540"/>
      <c r="CG10" s="541"/>
      <c r="CH10" s="542" t="s">
        <v>335</v>
      </c>
      <c r="CI10" s="543"/>
      <c r="CJ10" s="543"/>
      <c r="CK10" s="543"/>
      <c r="CL10" s="544"/>
      <c r="CM10" s="542" t="s">
        <v>336</v>
      </c>
      <c r="CN10" s="543"/>
      <c r="CO10" s="543"/>
      <c r="CP10" s="543"/>
      <c r="CQ10" s="544"/>
      <c r="CR10" s="542" t="s">
        <v>337</v>
      </c>
      <c r="CS10" s="543"/>
      <c r="CT10" s="543"/>
      <c r="CU10" s="543"/>
      <c r="CV10" s="544"/>
      <c r="CW10" s="542" t="s">
        <v>333</v>
      </c>
      <c r="CX10" s="543"/>
      <c r="CY10" s="543"/>
      <c r="CZ10" s="543"/>
      <c r="DA10" s="544"/>
      <c r="DB10" s="542" t="s">
        <v>338</v>
      </c>
      <c r="DC10" s="543"/>
      <c r="DD10" s="543"/>
      <c r="DE10" s="543"/>
      <c r="DF10" s="544"/>
      <c r="DG10" s="542" t="s">
        <v>325</v>
      </c>
      <c r="DH10" s="543"/>
      <c r="DI10" s="543"/>
      <c r="DJ10" s="543"/>
      <c r="DK10" s="544"/>
      <c r="DL10" s="542" t="s">
        <v>325</v>
      </c>
      <c r="DM10" s="543"/>
      <c r="DN10" s="543"/>
      <c r="DO10" s="543"/>
      <c r="DP10" s="544"/>
      <c r="DQ10" s="542" t="s">
        <v>325</v>
      </c>
      <c r="DR10" s="543"/>
      <c r="DS10" s="543"/>
      <c r="DT10" s="543"/>
      <c r="DU10" s="544"/>
      <c r="DV10" s="539"/>
      <c r="DW10" s="540"/>
      <c r="DX10" s="540"/>
      <c r="DY10" s="540"/>
      <c r="DZ10" s="545"/>
      <c r="EA10" s="478"/>
    </row>
    <row r="11" spans="1:131" s="479" customFormat="1" ht="26.25" customHeight="1" x14ac:dyDescent="0.15">
      <c r="A11" s="524">
        <v>5</v>
      </c>
      <c r="B11" s="525"/>
      <c r="C11" s="526"/>
      <c r="D11" s="526"/>
      <c r="E11" s="526"/>
      <c r="F11" s="526"/>
      <c r="G11" s="526"/>
      <c r="H11" s="526"/>
      <c r="I11" s="526"/>
      <c r="J11" s="526"/>
      <c r="K11" s="526"/>
      <c r="L11" s="526"/>
      <c r="M11" s="526"/>
      <c r="N11" s="526"/>
      <c r="O11" s="526"/>
      <c r="P11" s="527"/>
      <c r="Q11" s="528"/>
      <c r="R11" s="529"/>
      <c r="S11" s="529"/>
      <c r="T11" s="529"/>
      <c r="U11" s="529"/>
      <c r="V11" s="529"/>
      <c r="W11" s="529"/>
      <c r="X11" s="529"/>
      <c r="Y11" s="529"/>
      <c r="Z11" s="529"/>
      <c r="AA11" s="529"/>
      <c r="AB11" s="529"/>
      <c r="AC11" s="529"/>
      <c r="AD11" s="529"/>
      <c r="AE11" s="530"/>
      <c r="AF11" s="531"/>
      <c r="AG11" s="532"/>
      <c r="AH11" s="532"/>
      <c r="AI11" s="532"/>
      <c r="AJ11" s="533"/>
      <c r="AK11" s="534"/>
      <c r="AL11" s="535"/>
      <c r="AM11" s="535"/>
      <c r="AN11" s="535"/>
      <c r="AO11" s="535"/>
      <c r="AP11" s="535"/>
      <c r="AQ11" s="535"/>
      <c r="AR11" s="535"/>
      <c r="AS11" s="535"/>
      <c r="AT11" s="535"/>
      <c r="AU11" s="536"/>
      <c r="AV11" s="536"/>
      <c r="AW11" s="536"/>
      <c r="AX11" s="536"/>
      <c r="AY11" s="537"/>
      <c r="AZ11" s="475"/>
      <c r="BA11" s="475"/>
      <c r="BB11" s="475"/>
      <c r="BC11" s="475"/>
      <c r="BD11" s="475"/>
      <c r="BE11" s="476"/>
      <c r="BF11" s="476"/>
      <c r="BG11" s="476"/>
      <c r="BH11" s="476"/>
      <c r="BI11" s="476"/>
      <c r="BJ11" s="476"/>
      <c r="BK11" s="476"/>
      <c r="BL11" s="476"/>
      <c r="BM11" s="476"/>
      <c r="BN11" s="476"/>
      <c r="BO11" s="476"/>
      <c r="BP11" s="476"/>
      <c r="BQ11" s="524">
        <v>5</v>
      </c>
      <c r="BR11" s="538"/>
      <c r="BS11" s="539" t="s">
        <v>339</v>
      </c>
      <c r="BT11" s="540"/>
      <c r="BU11" s="540"/>
      <c r="BV11" s="540"/>
      <c r="BW11" s="540"/>
      <c r="BX11" s="540"/>
      <c r="BY11" s="540"/>
      <c r="BZ11" s="540"/>
      <c r="CA11" s="540"/>
      <c r="CB11" s="540"/>
      <c r="CC11" s="540"/>
      <c r="CD11" s="540"/>
      <c r="CE11" s="540"/>
      <c r="CF11" s="540"/>
      <c r="CG11" s="541"/>
      <c r="CH11" s="542">
        <v>-29</v>
      </c>
      <c r="CI11" s="543"/>
      <c r="CJ11" s="543"/>
      <c r="CK11" s="543"/>
      <c r="CL11" s="544"/>
      <c r="CM11" s="542" t="s">
        <v>340</v>
      </c>
      <c r="CN11" s="543"/>
      <c r="CO11" s="543"/>
      <c r="CP11" s="543"/>
      <c r="CQ11" s="544"/>
      <c r="CR11" s="542" t="s">
        <v>324</v>
      </c>
      <c r="CS11" s="543"/>
      <c r="CT11" s="543"/>
      <c r="CU11" s="543"/>
      <c r="CV11" s="544"/>
      <c r="CW11" s="542" t="s">
        <v>325</v>
      </c>
      <c r="CX11" s="543"/>
      <c r="CY11" s="543"/>
      <c r="CZ11" s="543"/>
      <c r="DA11" s="544"/>
      <c r="DB11" s="542" t="s">
        <v>325</v>
      </c>
      <c r="DC11" s="543"/>
      <c r="DD11" s="543"/>
      <c r="DE11" s="543"/>
      <c r="DF11" s="544"/>
      <c r="DG11" s="542" t="s">
        <v>325</v>
      </c>
      <c r="DH11" s="543"/>
      <c r="DI11" s="543"/>
      <c r="DJ11" s="543"/>
      <c r="DK11" s="544"/>
      <c r="DL11" s="542" t="s">
        <v>325</v>
      </c>
      <c r="DM11" s="543"/>
      <c r="DN11" s="543"/>
      <c r="DO11" s="543"/>
      <c r="DP11" s="544"/>
      <c r="DQ11" s="542" t="s">
        <v>325</v>
      </c>
      <c r="DR11" s="543"/>
      <c r="DS11" s="543"/>
      <c r="DT11" s="543"/>
      <c r="DU11" s="544"/>
      <c r="DV11" s="539"/>
      <c r="DW11" s="540"/>
      <c r="DX11" s="540"/>
      <c r="DY11" s="540"/>
      <c r="DZ11" s="545"/>
      <c r="EA11" s="478"/>
    </row>
    <row r="12" spans="1:131" s="479" customFormat="1" ht="26.25" customHeight="1" x14ac:dyDescent="0.15">
      <c r="A12" s="524">
        <v>6</v>
      </c>
      <c r="B12" s="525"/>
      <c r="C12" s="526"/>
      <c r="D12" s="526"/>
      <c r="E12" s="526"/>
      <c r="F12" s="526"/>
      <c r="G12" s="526"/>
      <c r="H12" s="526"/>
      <c r="I12" s="526"/>
      <c r="J12" s="526"/>
      <c r="K12" s="526"/>
      <c r="L12" s="526"/>
      <c r="M12" s="526"/>
      <c r="N12" s="526"/>
      <c r="O12" s="526"/>
      <c r="P12" s="527"/>
      <c r="Q12" s="528"/>
      <c r="R12" s="529"/>
      <c r="S12" s="529"/>
      <c r="T12" s="529"/>
      <c r="U12" s="529"/>
      <c r="V12" s="529"/>
      <c r="W12" s="529"/>
      <c r="X12" s="529"/>
      <c r="Y12" s="529"/>
      <c r="Z12" s="529"/>
      <c r="AA12" s="529"/>
      <c r="AB12" s="529"/>
      <c r="AC12" s="529"/>
      <c r="AD12" s="529"/>
      <c r="AE12" s="530"/>
      <c r="AF12" s="531"/>
      <c r="AG12" s="532"/>
      <c r="AH12" s="532"/>
      <c r="AI12" s="532"/>
      <c r="AJ12" s="533"/>
      <c r="AK12" s="534"/>
      <c r="AL12" s="535"/>
      <c r="AM12" s="535"/>
      <c r="AN12" s="535"/>
      <c r="AO12" s="535"/>
      <c r="AP12" s="535"/>
      <c r="AQ12" s="535"/>
      <c r="AR12" s="535"/>
      <c r="AS12" s="535"/>
      <c r="AT12" s="535"/>
      <c r="AU12" s="536"/>
      <c r="AV12" s="536"/>
      <c r="AW12" s="536"/>
      <c r="AX12" s="536"/>
      <c r="AY12" s="537"/>
      <c r="AZ12" s="475"/>
      <c r="BA12" s="475"/>
      <c r="BB12" s="475"/>
      <c r="BC12" s="475"/>
      <c r="BD12" s="475"/>
      <c r="BE12" s="476"/>
      <c r="BF12" s="476"/>
      <c r="BG12" s="476"/>
      <c r="BH12" s="476"/>
      <c r="BI12" s="476"/>
      <c r="BJ12" s="476"/>
      <c r="BK12" s="476"/>
      <c r="BL12" s="476"/>
      <c r="BM12" s="476"/>
      <c r="BN12" s="476"/>
      <c r="BO12" s="476"/>
      <c r="BP12" s="476"/>
      <c r="BQ12" s="524">
        <v>6</v>
      </c>
      <c r="BR12" s="538"/>
      <c r="BS12" s="539" t="s">
        <v>341</v>
      </c>
      <c r="BT12" s="540"/>
      <c r="BU12" s="540"/>
      <c r="BV12" s="540"/>
      <c r="BW12" s="540"/>
      <c r="BX12" s="540"/>
      <c r="BY12" s="540"/>
      <c r="BZ12" s="540"/>
      <c r="CA12" s="540"/>
      <c r="CB12" s="540"/>
      <c r="CC12" s="540"/>
      <c r="CD12" s="540"/>
      <c r="CE12" s="540"/>
      <c r="CF12" s="540"/>
      <c r="CG12" s="541"/>
      <c r="CH12" s="542" t="s">
        <v>333</v>
      </c>
      <c r="CI12" s="543"/>
      <c r="CJ12" s="543"/>
      <c r="CK12" s="543"/>
      <c r="CL12" s="544"/>
      <c r="CM12" s="542" t="s">
        <v>322</v>
      </c>
      <c r="CN12" s="543"/>
      <c r="CO12" s="543"/>
      <c r="CP12" s="543"/>
      <c r="CQ12" s="544"/>
      <c r="CR12" s="542" t="s">
        <v>342</v>
      </c>
      <c r="CS12" s="543"/>
      <c r="CT12" s="543"/>
      <c r="CU12" s="543"/>
      <c r="CV12" s="544"/>
      <c r="CW12" s="542" t="s">
        <v>325</v>
      </c>
      <c r="CX12" s="543"/>
      <c r="CY12" s="543"/>
      <c r="CZ12" s="543"/>
      <c r="DA12" s="544"/>
      <c r="DB12" s="542" t="s">
        <v>325</v>
      </c>
      <c r="DC12" s="543"/>
      <c r="DD12" s="543"/>
      <c r="DE12" s="543"/>
      <c r="DF12" s="544"/>
      <c r="DG12" s="542" t="s">
        <v>325</v>
      </c>
      <c r="DH12" s="543"/>
      <c r="DI12" s="543"/>
      <c r="DJ12" s="543"/>
      <c r="DK12" s="544"/>
      <c r="DL12" s="542" t="s">
        <v>325</v>
      </c>
      <c r="DM12" s="543"/>
      <c r="DN12" s="543"/>
      <c r="DO12" s="543"/>
      <c r="DP12" s="544"/>
      <c r="DQ12" s="542" t="s">
        <v>325</v>
      </c>
      <c r="DR12" s="543"/>
      <c r="DS12" s="543"/>
      <c r="DT12" s="543"/>
      <c r="DU12" s="544"/>
      <c r="DV12" s="539"/>
      <c r="DW12" s="540"/>
      <c r="DX12" s="540"/>
      <c r="DY12" s="540"/>
      <c r="DZ12" s="545"/>
      <c r="EA12" s="478"/>
    </row>
    <row r="13" spans="1:131" s="479" customFormat="1" ht="26.25" customHeight="1" x14ac:dyDescent="0.15">
      <c r="A13" s="524">
        <v>7</v>
      </c>
      <c r="B13" s="525"/>
      <c r="C13" s="526"/>
      <c r="D13" s="526"/>
      <c r="E13" s="526"/>
      <c r="F13" s="526"/>
      <c r="G13" s="526"/>
      <c r="H13" s="526"/>
      <c r="I13" s="526"/>
      <c r="J13" s="526"/>
      <c r="K13" s="526"/>
      <c r="L13" s="526"/>
      <c r="M13" s="526"/>
      <c r="N13" s="526"/>
      <c r="O13" s="526"/>
      <c r="P13" s="527"/>
      <c r="Q13" s="528"/>
      <c r="R13" s="529"/>
      <c r="S13" s="529"/>
      <c r="T13" s="529"/>
      <c r="U13" s="529"/>
      <c r="V13" s="529"/>
      <c r="W13" s="529"/>
      <c r="X13" s="529"/>
      <c r="Y13" s="529"/>
      <c r="Z13" s="529"/>
      <c r="AA13" s="529"/>
      <c r="AB13" s="529"/>
      <c r="AC13" s="529"/>
      <c r="AD13" s="529"/>
      <c r="AE13" s="530"/>
      <c r="AF13" s="531"/>
      <c r="AG13" s="532"/>
      <c r="AH13" s="532"/>
      <c r="AI13" s="532"/>
      <c r="AJ13" s="533"/>
      <c r="AK13" s="534"/>
      <c r="AL13" s="535"/>
      <c r="AM13" s="535"/>
      <c r="AN13" s="535"/>
      <c r="AO13" s="535"/>
      <c r="AP13" s="535"/>
      <c r="AQ13" s="535"/>
      <c r="AR13" s="535"/>
      <c r="AS13" s="535"/>
      <c r="AT13" s="535"/>
      <c r="AU13" s="536"/>
      <c r="AV13" s="536"/>
      <c r="AW13" s="536"/>
      <c r="AX13" s="536"/>
      <c r="AY13" s="537"/>
      <c r="AZ13" s="475"/>
      <c r="BA13" s="475"/>
      <c r="BB13" s="475"/>
      <c r="BC13" s="475"/>
      <c r="BD13" s="475"/>
      <c r="BE13" s="476"/>
      <c r="BF13" s="476"/>
      <c r="BG13" s="476"/>
      <c r="BH13" s="476"/>
      <c r="BI13" s="476"/>
      <c r="BJ13" s="476"/>
      <c r="BK13" s="476"/>
      <c r="BL13" s="476"/>
      <c r="BM13" s="476"/>
      <c r="BN13" s="476"/>
      <c r="BO13" s="476"/>
      <c r="BP13" s="476"/>
      <c r="BQ13" s="524">
        <v>7</v>
      </c>
      <c r="BR13" s="538"/>
      <c r="BS13" s="539" t="s">
        <v>343</v>
      </c>
      <c r="BT13" s="540"/>
      <c r="BU13" s="540"/>
      <c r="BV13" s="540"/>
      <c r="BW13" s="540"/>
      <c r="BX13" s="540"/>
      <c r="BY13" s="540"/>
      <c r="BZ13" s="540"/>
      <c r="CA13" s="540"/>
      <c r="CB13" s="540"/>
      <c r="CC13" s="540"/>
      <c r="CD13" s="540"/>
      <c r="CE13" s="540"/>
      <c r="CF13" s="540"/>
      <c r="CG13" s="541"/>
      <c r="CH13" s="542" t="s">
        <v>344</v>
      </c>
      <c r="CI13" s="543"/>
      <c r="CJ13" s="543"/>
      <c r="CK13" s="543"/>
      <c r="CL13" s="544"/>
      <c r="CM13" s="542" t="s">
        <v>345</v>
      </c>
      <c r="CN13" s="543"/>
      <c r="CO13" s="543"/>
      <c r="CP13" s="543"/>
      <c r="CQ13" s="544"/>
      <c r="CR13" s="542" t="s">
        <v>346</v>
      </c>
      <c r="CS13" s="543"/>
      <c r="CT13" s="543"/>
      <c r="CU13" s="543"/>
      <c r="CV13" s="544"/>
      <c r="CW13" s="542" t="s">
        <v>347</v>
      </c>
      <c r="CX13" s="543"/>
      <c r="CY13" s="543"/>
      <c r="CZ13" s="543"/>
      <c r="DA13" s="544"/>
      <c r="DB13" s="542" t="s">
        <v>325</v>
      </c>
      <c r="DC13" s="543"/>
      <c r="DD13" s="543"/>
      <c r="DE13" s="543"/>
      <c r="DF13" s="544"/>
      <c r="DG13" s="542" t="s">
        <v>325</v>
      </c>
      <c r="DH13" s="543"/>
      <c r="DI13" s="543"/>
      <c r="DJ13" s="543"/>
      <c r="DK13" s="544"/>
      <c r="DL13" s="542" t="s">
        <v>325</v>
      </c>
      <c r="DM13" s="543"/>
      <c r="DN13" s="543"/>
      <c r="DO13" s="543"/>
      <c r="DP13" s="544"/>
      <c r="DQ13" s="542" t="s">
        <v>325</v>
      </c>
      <c r="DR13" s="543"/>
      <c r="DS13" s="543"/>
      <c r="DT13" s="543"/>
      <c r="DU13" s="544"/>
      <c r="DV13" s="539"/>
      <c r="DW13" s="540"/>
      <c r="DX13" s="540"/>
      <c r="DY13" s="540"/>
      <c r="DZ13" s="545"/>
      <c r="EA13" s="478"/>
    </row>
    <row r="14" spans="1:131" s="479" customFormat="1" ht="26.25" customHeight="1" x14ac:dyDescent="0.15">
      <c r="A14" s="524">
        <v>8</v>
      </c>
      <c r="B14" s="525"/>
      <c r="C14" s="526"/>
      <c r="D14" s="526"/>
      <c r="E14" s="526"/>
      <c r="F14" s="526"/>
      <c r="G14" s="526"/>
      <c r="H14" s="526"/>
      <c r="I14" s="526"/>
      <c r="J14" s="526"/>
      <c r="K14" s="526"/>
      <c r="L14" s="526"/>
      <c r="M14" s="526"/>
      <c r="N14" s="526"/>
      <c r="O14" s="526"/>
      <c r="P14" s="527"/>
      <c r="Q14" s="528"/>
      <c r="R14" s="529"/>
      <c r="S14" s="529"/>
      <c r="T14" s="529"/>
      <c r="U14" s="529"/>
      <c r="V14" s="529"/>
      <c r="W14" s="529"/>
      <c r="X14" s="529"/>
      <c r="Y14" s="529"/>
      <c r="Z14" s="529"/>
      <c r="AA14" s="529"/>
      <c r="AB14" s="529"/>
      <c r="AC14" s="529"/>
      <c r="AD14" s="529"/>
      <c r="AE14" s="530"/>
      <c r="AF14" s="531"/>
      <c r="AG14" s="532"/>
      <c r="AH14" s="532"/>
      <c r="AI14" s="532"/>
      <c r="AJ14" s="533"/>
      <c r="AK14" s="534"/>
      <c r="AL14" s="535"/>
      <c r="AM14" s="535"/>
      <c r="AN14" s="535"/>
      <c r="AO14" s="535"/>
      <c r="AP14" s="535"/>
      <c r="AQ14" s="535"/>
      <c r="AR14" s="535"/>
      <c r="AS14" s="535"/>
      <c r="AT14" s="535"/>
      <c r="AU14" s="536"/>
      <c r="AV14" s="536"/>
      <c r="AW14" s="536"/>
      <c r="AX14" s="536"/>
      <c r="AY14" s="537"/>
      <c r="AZ14" s="475"/>
      <c r="BA14" s="475"/>
      <c r="BB14" s="475"/>
      <c r="BC14" s="475"/>
      <c r="BD14" s="475"/>
      <c r="BE14" s="476"/>
      <c r="BF14" s="476"/>
      <c r="BG14" s="476"/>
      <c r="BH14" s="476"/>
      <c r="BI14" s="476"/>
      <c r="BJ14" s="476"/>
      <c r="BK14" s="476"/>
      <c r="BL14" s="476"/>
      <c r="BM14" s="476"/>
      <c r="BN14" s="476"/>
      <c r="BO14" s="476"/>
      <c r="BP14" s="476"/>
      <c r="BQ14" s="524">
        <v>8</v>
      </c>
      <c r="BR14" s="538"/>
      <c r="BS14" s="539" t="s">
        <v>348</v>
      </c>
      <c r="BT14" s="540"/>
      <c r="BU14" s="540"/>
      <c r="BV14" s="540"/>
      <c r="BW14" s="540"/>
      <c r="BX14" s="540"/>
      <c r="BY14" s="540"/>
      <c r="BZ14" s="540"/>
      <c r="CA14" s="540"/>
      <c r="CB14" s="540"/>
      <c r="CC14" s="540"/>
      <c r="CD14" s="540"/>
      <c r="CE14" s="540"/>
      <c r="CF14" s="540"/>
      <c r="CG14" s="541"/>
      <c r="CH14" s="542" t="s">
        <v>349</v>
      </c>
      <c r="CI14" s="543"/>
      <c r="CJ14" s="543"/>
      <c r="CK14" s="543"/>
      <c r="CL14" s="544"/>
      <c r="CM14" s="542" t="s">
        <v>350</v>
      </c>
      <c r="CN14" s="543"/>
      <c r="CO14" s="543"/>
      <c r="CP14" s="543"/>
      <c r="CQ14" s="544"/>
      <c r="CR14" s="542" t="s">
        <v>351</v>
      </c>
      <c r="CS14" s="543"/>
      <c r="CT14" s="543"/>
      <c r="CU14" s="543"/>
      <c r="CV14" s="544"/>
      <c r="CW14" s="542" t="s">
        <v>325</v>
      </c>
      <c r="CX14" s="543"/>
      <c r="CY14" s="543"/>
      <c r="CZ14" s="543"/>
      <c r="DA14" s="544"/>
      <c r="DB14" s="542" t="s">
        <v>325</v>
      </c>
      <c r="DC14" s="543"/>
      <c r="DD14" s="543"/>
      <c r="DE14" s="543"/>
      <c r="DF14" s="544"/>
      <c r="DG14" s="542" t="s">
        <v>325</v>
      </c>
      <c r="DH14" s="543"/>
      <c r="DI14" s="543"/>
      <c r="DJ14" s="543"/>
      <c r="DK14" s="544"/>
      <c r="DL14" s="542" t="s">
        <v>325</v>
      </c>
      <c r="DM14" s="543"/>
      <c r="DN14" s="543"/>
      <c r="DO14" s="543"/>
      <c r="DP14" s="544"/>
      <c r="DQ14" s="542" t="s">
        <v>325</v>
      </c>
      <c r="DR14" s="543"/>
      <c r="DS14" s="543"/>
      <c r="DT14" s="543"/>
      <c r="DU14" s="544"/>
      <c r="DV14" s="539"/>
      <c r="DW14" s="540"/>
      <c r="DX14" s="540"/>
      <c r="DY14" s="540"/>
      <c r="DZ14" s="545"/>
      <c r="EA14" s="478"/>
    </row>
    <row r="15" spans="1:131" s="479" customFormat="1" ht="26.25" customHeight="1" x14ac:dyDescent="0.15">
      <c r="A15" s="524">
        <v>9</v>
      </c>
      <c r="B15" s="525"/>
      <c r="C15" s="526"/>
      <c r="D15" s="526"/>
      <c r="E15" s="526"/>
      <c r="F15" s="526"/>
      <c r="G15" s="526"/>
      <c r="H15" s="526"/>
      <c r="I15" s="526"/>
      <c r="J15" s="526"/>
      <c r="K15" s="526"/>
      <c r="L15" s="526"/>
      <c r="M15" s="526"/>
      <c r="N15" s="526"/>
      <c r="O15" s="526"/>
      <c r="P15" s="527"/>
      <c r="Q15" s="528"/>
      <c r="R15" s="529"/>
      <c r="S15" s="529"/>
      <c r="T15" s="529"/>
      <c r="U15" s="529"/>
      <c r="V15" s="529"/>
      <c r="W15" s="529"/>
      <c r="X15" s="529"/>
      <c r="Y15" s="529"/>
      <c r="Z15" s="529"/>
      <c r="AA15" s="529"/>
      <c r="AB15" s="529"/>
      <c r="AC15" s="529"/>
      <c r="AD15" s="529"/>
      <c r="AE15" s="530"/>
      <c r="AF15" s="531"/>
      <c r="AG15" s="532"/>
      <c r="AH15" s="532"/>
      <c r="AI15" s="532"/>
      <c r="AJ15" s="533"/>
      <c r="AK15" s="534"/>
      <c r="AL15" s="535"/>
      <c r="AM15" s="535"/>
      <c r="AN15" s="535"/>
      <c r="AO15" s="535"/>
      <c r="AP15" s="535"/>
      <c r="AQ15" s="535"/>
      <c r="AR15" s="535"/>
      <c r="AS15" s="535"/>
      <c r="AT15" s="535"/>
      <c r="AU15" s="536"/>
      <c r="AV15" s="536"/>
      <c r="AW15" s="536"/>
      <c r="AX15" s="536"/>
      <c r="AY15" s="537"/>
      <c r="AZ15" s="475"/>
      <c r="BA15" s="475"/>
      <c r="BB15" s="475"/>
      <c r="BC15" s="475"/>
      <c r="BD15" s="475"/>
      <c r="BE15" s="476"/>
      <c r="BF15" s="476"/>
      <c r="BG15" s="476"/>
      <c r="BH15" s="476"/>
      <c r="BI15" s="476"/>
      <c r="BJ15" s="476"/>
      <c r="BK15" s="476"/>
      <c r="BL15" s="476"/>
      <c r="BM15" s="476"/>
      <c r="BN15" s="476"/>
      <c r="BO15" s="476"/>
      <c r="BP15" s="476"/>
      <c r="BQ15" s="524">
        <v>9</v>
      </c>
      <c r="BR15" s="538"/>
      <c r="BS15" s="539" t="s">
        <v>352</v>
      </c>
      <c r="BT15" s="540"/>
      <c r="BU15" s="540"/>
      <c r="BV15" s="540"/>
      <c r="BW15" s="540"/>
      <c r="BX15" s="540"/>
      <c r="BY15" s="540"/>
      <c r="BZ15" s="540"/>
      <c r="CA15" s="540"/>
      <c r="CB15" s="540"/>
      <c r="CC15" s="540"/>
      <c r="CD15" s="540"/>
      <c r="CE15" s="540"/>
      <c r="CF15" s="540"/>
      <c r="CG15" s="541"/>
      <c r="CH15" s="542" t="s">
        <v>325</v>
      </c>
      <c r="CI15" s="543"/>
      <c r="CJ15" s="543"/>
      <c r="CK15" s="543"/>
      <c r="CL15" s="544"/>
      <c r="CM15" s="542" t="s">
        <v>325</v>
      </c>
      <c r="CN15" s="543"/>
      <c r="CO15" s="543"/>
      <c r="CP15" s="543"/>
      <c r="CQ15" s="544"/>
      <c r="CR15" s="542" t="s">
        <v>321</v>
      </c>
      <c r="CS15" s="543"/>
      <c r="CT15" s="543"/>
      <c r="CU15" s="543"/>
      <c r="CV15" s="544"/>
      <c r="CW15" s="542" t="s">
        <v>325</v>
      </c>
      <c r="CX15" s="543"/>
      <c r="CY15" s="543"/>
      <c r="CZ15" s="543"/>
      <c r="DA15" s="544"/>
      <c r="DB15" s="542" t="s">
        <v>325</v>
      </c>
      <c r="DC15" s="543"/>
      <c r="DD15" s="543"/>
      <c r="DE15" s="543"/>
      <c r="DF15" s="544"/>
      <c r="DG15" s="542" t="s">
        <v>325</v>
      </c>
      <c r="DH15" s="543"/>
      <c r="DI15" s="543"/>
      <c r="DJ15" s="543"/>
      <c r="DK15" s="544"/>
      <c r="DL15" s="542" t="s">
        <v>325</v>
      </c>
      <c r="DM15" s="543"/>
      <c r="DN15" s="543"/>
      <c r="DO15" s="543"/>
      <c r="DP15" s="544"/>
      <c r="DQ15" s="542" t="s">
        <v>325</v>
      </c>
      <c r="DR15" s="543"/>
      <c r="DS15" s="543"/>
      <c r="DT15" s="543"/>
      <c r="DU15" s="544"/>
      <c r="DV15" s="539"/>
      <c r="DW15" s="540"/>
      <c r="DX15" s="540"/>
      <c r="DY15" s="540"/>
      <c r="DZ15" s="545"/>
      <c r="EA15" s="478"/>
    </row>
    <row r="16" spans="1:131" s="479" customFormat="1" ht="26.25" customHeight="1" x14ac:dyDescent="0.15">
      <c r="A16" s="524">
        <v>10</v>
      </c>
      <c r="B16" s="525"/>
      <c r="C16" s="526"/>
      <c r="D16" s="526"/>
      <c r="E16" s="526"/>
      <c r="F16" s="526"/>
      <c r="G16" s="526"/>
      <c r="H16" s="526"/>
      <c r="I16" s="526"/>
      <c r="J16" s="526"/>
      <c r="K16" s="526"/>
      <c r="L16" s="526"/>
      <c r="M16" s="526"/>
      <c r="N16" s="526"/>
      <c r="O16" s="526"/>
      <c r="P16" s="527"/>
      <c r="Q16" s="528"/>
      <c r="R16" s="529"/>
      <c r="S16" s="529"/>
      <c r="T16" s="529"/>
      <c r="U16" s="529"/>
      <c r="V16" s="529"/>
      <c r="W16" s="529"/>
      <c r="X16" s="529"/>
      <c r="Y16" s="529"/>
      <c r="Z16" s="529"/>
      <c r="AA16" s="529"/>
      <c r="AB16" s="529"/>
      <c r="AC16" s="529"/>
      <c r="AD16" s="529"/>
      <c r="AE16" s="530"/>
      <c r="AF16" s="531"/>
      <c r="AG16" s="532"/>
      <c r="AH16" s="532"/>
      <c r="AI16" s="532"/>
      <c r="AJ16" s="533"/>
      <c r="AK16" s="534"/>
      <c r="AL16" s="535"/>
      <c r="AM16" s="535"/>
      <c r="AN16" s="535"/>
      <c r="AO16" s="535"/>
      <c r="AP16" s="535"/>
      <c r="AQ16" s="535"/>
      <c r="AR16" s="535"/>
      <c r="AS16" s="535"/>
      <c r="AT16" s="535"/>
      <c r="AU16" s="536"/>
      <c r="AV16" s="536"/>
      <c r="AW16" s="536"/>
      <c r="AX16" s="536"/>
      <c r="AY16" s="537"/>
      <c r="AZ16" s="475"/>
      <c r="BA16" s="475"/>
      <c r="BB16" s="475"/>
      <c r="BC16" s="475"/>
      <c r="BD16" s="475"/>
      <c r="BE16" s="476"/>
      <c r="BF16" s="476"/>
      <c r="BG16" s="476"/>
      <c r="BH16" s="476"/>
      <c r="BI16" s="476"/>
      <c r="BJ16" s="476"/>
      <c r="BK16" s="476"/>
      <c r="BL16" s="476"/>
      <c r="BM16" s="476"/>
      <c r="BN16" s="476"/>
      <c r="BO16" s="476"/>
      <c r="BP16" s="476"/>
      <c r="BQ16" s="524">
        <v>10</v>
      </c>
      <c r="BR16" s="538"/>
      <c r="BS16" s="539"/>
      <c r="BT16" s="540"/>
      <c r="BU16" s="540"/>
      <c r="BV16" s="540"/>
      <c r="BW16" s="540"/>
      <c r="BX16" s="540"/>
      <c r="BY16" s="540"/>
      <c r="BZ16" s="540"/>
      <c r="CA16" s="540"/>
      <c r="CB16" s="540"/>
      <c r="CC16" s="540"/>
      <c r="CD16" s="540"/>
      <c r="CE16" s="540"/>
      <c r="CF16" s="540"/>
      <c r="CG16" s="541"/>
      <c r="CH16" s="542"/>
      <c r="CI16" s="543"/>
      <c r="CJ16" s="543"/>
      <c r="CK16" s="543"/>
      <c r="CL16" s="544"/>
      <c r="CM16" s="542"/>
      <c r="CN16" s="543"/>
      <c r="CO16" s="543"/>
      <c r="CP16" s="543"/>
      <c r="CQ16" s="544"/>
      <c r="CR16" s="542"/>
      <c r="CS16" s="543"/>
      <c r="CT16" s="543"/>
      <c r="CU16" s="543"/>
      <c r="CV16" s="544"/>
      <c r="CW16" s="542"/>
      <c r="CX16" s="543"/>
      <c r="CY16" s="543"/>
      <c r="CZ16" s="543"/>
      <c r="DA16" s="544"/>
      <c r="DB16" s="542"/>
      <c r="DC16" s="543"/>
      <c r="DD16" s="543"/>
      <c r="DE16" s="543"/>
      <c r="DF16" s="544"/>
      <c r="DG16" s="542"/>
      <c r="DH16" s="543"/>
      <c r="DI16" s="543"/>
      <c r="DJ16" s="543"/>
      <c r="DK16" s="544"/>
      <c r="DL16" s="542"/>
      <c r="DM16" s="543"/>
      <c r="DN16" s="543"/>
      <c r="DO16" s="543"/>
      <c r="DP16" s="544"/>
      <c r="DQ16" s="542"/>
      <c r="DR16" s="543"/>
      <c r="DS16" s="543"/>
      <c r="DT16" s="543"/>
      <c r="DU16" s="544"/>
      <c r="DV16" s="539"/>
      <c r="DW16" s="540"/>
      <c r="DX16" s="540"/>
      <c r="DY16" s="540"/>
      <c r="DZ16" s="545"/>
      <c r="EA16" s="478"/>
    </row>
    <row r="17" spans="1:131" s="479" customFormat="1" ht="26.25" customHeight="1" x14ac:dyDescent="0.15">
      <c r="A17" s="524">
        <v>11</v>
      </c>
      <c r="B17" s="525"/>
      <c r="C17" s="526"/>
      <c r="D17" s="526"/>
      <c r="E17" s="526"/>
      <c r="F17" s="526"/>
      <c r="G17" s="526"/>
      <c r="H17" s="526"/>
      <c r="I17" s="526"/>
      <c r="J17" s="526"/>
      <c r="K17" s="526"/>
      <c r="L17" s="526"/>
      <c r="M17" s="526"/>
      <c r="N17" s="526"/>
      <c r="O17" s="526"/>
      <c r="P17" s="527"/>
      <c r="Q17" s="528"/>
      <c r="R17" s="529"/>
      <c r="S17" s="529"/>
      <c r="T17" s="529"/>
      <c r="U17" s="529"/>
      <c r="V17" s="529"/>
      <c r="W17" s="529"/>
      <c r="X17" s="529"/>
      <c r="Y17" s="529"/>
      <c r="Z17" s="529"/>
      <c r="AA17" s="529"/>
      <c r="AB17" s="529"/>
      <c r="AC17" s="529"/>
      <c r="AD17" s="529"/>
      <c r="AE17" s="530"/>
      <c r="AF17" s="531"/>
      <c r="AG17" s="532"/>
      <c r="AH17" s="532"/>
      <c r="AI17" s="532"/>
      <c r="AJ17" s="533"/>
      <c r="AK17" s="534"/>
      <c r="AL17" s="535"/>
      <c r="AM17" s="535"/>
      <c r="AN17" s="535"/>
      <c r="AO17" s="535"/>
      <c r="AP17" s="535"/>
      <c r="AQ17" s="535"/>
      <c r="AR17" s="535"/>
      <c r="AS17" s="535"/>
      <c r="AT17" s="535"/>
      <c r="AU17" s="536"/>
      <c r="AV17" s="536"/>
      <c r="AW17" s="536"/>
      <c r="AX17" s="536"/>
      <c r="AY17" s="537"/>
      <c r="AZ17" s="475"/>
      <c r="BA17" s="475"/>
      <c r="BB17" s="475"/>
      <c r="BC17" s="475"/>
      <c r="BD17" s="475"/>
      <c r="BE17" s="476"/>
      <c r="BF17" s="476"/>
      <c r="BG17" s="476"/>
      <c r="BH17" s="476"/>
      <c r="BI17" s="476"/>
      <c r="BJ17" s="476"/>
      <c r="BK17" s="476"/>
      <c r="BL17" s="476"/>
      <c r="BM17" s="476"/>
      <c r="BN17" s="476"/>
      <c r="BO17" s="476"/>
      <c r="BP17" s="476"/>
      <c r="BQ17" s="524">
        <v>11</v>
      </c>
      <c r="BR17" s="538"/>
      <c r="BS17" s="539"/>
      <c r="BT17" s="540"/>
      <c r="BU17" s="540"/>
      <c r="BV17" s="540"/>
      <c r="BW17" s="540"/>
      <c r="BX17" s="540"/>
      <c r="BY17" s="540"/>
      <c r="BZ17" s="540"/>
      <c r="CA17" s="540"/>
      <c r="CB17" s="540"/>
      <c r="CC17" s="540"/>
      <c r="CD17" s="540"/>
      <c r="CE17" s="540"/>
      <c r="CF17" s="540"/>
      <c r="CG17" s="541"/>
      <c r="CH17" s="542"/>
      <c r="CI17" s="543"/>
      <c r="CJ17" s="543"/>
      <c r="CK17" s="543"/>
      <c r="CL17" s="544"/>
      <c r="CM17" s="542"/>
      <c r="CN17" s="543"/>
      <c r="CO17" s="543"/>
      <c r="CP17" s="543"/>
      <c r="CQ17" s="544"/>
      <c r="CR17" s="542"/>
      <c r="CS17" s="543"/>
      <c r="CT17" s="543"/>
      <c r="CU17" s="543"/>
      <c r="CV17" s="544"/>
      <c r="CW17" s="542"/>
      <c r="CX17" s="543"/>
      <c r="CY17" s="543"/>
      <c r="CZ17" s="543"/>
      <c r="DA17" s="544"/>
      <c r="DB17" s="542"/>
      <c r="DC17" s="543"/>
      <c r="DD17" s="543"/>
      <c r="DE17" s="543"/>
      <c r="DF17" s="544"/>
      <c r="DG17" s="542"/>
      <c r="DH17" s="543"/>
      <c r="DI17" s="543"/>
      <c r="DJ17" s="543"/>
      <c r="DK17" s="544"/>
      <c r="DL17" s="542"/>
      <c r="DM17" s="543"/>
      <c r="DN17" s="543"/>
      <c r="DO17" s="543"/>
      <c r="DP17" s="544"/>
      <c r="DQ17" s="542"/>
      <c r="DR17" s="543"/>
      <c r="DS17" s="543"/>
      <c r="DT17" s="543"/>
      <c r="DU17" s="544"/>
      <c r="DV17" s="539"/>
      <c r="DW17" s="540"/>
      <c r="DX17" s="540"/>
      <c r="DY17" s="540"/>
      <c r="DZ17" s="545"/>
      <c r="EA17" s="478"/>
    </row>
    <row r="18" spans="1:131" s="479" customFormat="1" ht="26.25" customHeight="1" x14ac:dyDescent="0.15">
      <c r="A18" s="524">
        <v>12</v>
      </c>
      <c r="B18" s="525"/>
      <c r="C18" s="526"/>
      <c r="D18" s="526"/>
      <c r="E18" s="526"/>
      <c r="F18" s="526"/>
      <c r="G18" s="526"/>
      <c r="H18" s="526"/>
      <c r="I18" s="526"/>
      <c r="J18" s="526"/>
      <c r="K18" s="526"/>
      <c r="L18" s="526"/>
      <c r="M18" s="526"/>
      <c r="N18" s="526"/>
      <c r="O18" s="526"/>
      <c r="P18" s="527"/>
      <c r="Q18" s="528"/>
      <c r="R18" s="529"/>
      <c r="S18" s="529"/>
      <c r="T18" s="529"/>
      <c r="U18" s="529"/>
      <c r="V18" s="529"/>
      <c r="W18" s="529"/>
      <c r="X18" s="529"/>
      <c r="Y18" s="529"/>
      <c r="Z18" s="529"/>
      <c r="AA18" s="529"/>
      <c r="AB18" s="529"/>
      <c r="AC18" s="529"/>
      <c r="AD18" s="529"/>
      <c r="AE18" s="530"/>
      <c r="AF18" s="531"/>
      <c r="AG18" s="532"/>
      <c r="AH18" s="532"/>
      <c r="AI18" s="532"/>
      <c r="AJ18" s="533"/>
      <c r="AK18" s="534"/>
      <c r="AL18" s="535"/>
      <c r="AM18" s="535"/>
      <c r="AN18" s="535"/>
      <c r="AO18" s="535"/>
      <c r="AP18" s="535"/>
      <c r="AQ18" s="535"/>
      <c r="AR18" s="535"/>
      <c r="AS18" s="535"/>
      <c r="AT18" s="535"/>
      <c r="AU18" s="536"/>
      <c r="AV18" s="536"/>
      <c r="AW18" s="536"/>
      <c r="AX18" s="536"/>
      <c r="AY18" s="537"/>
      <c r="AZ18" s="475"/>
      <c r="BA18" s="475"/>
      <c r="BB18" s="475"/>
      <c r="BC18" s="475"/>
      <c r="BD18" s="475"/>
      <c r="BE18" s="476"/>
      <c r="BF18" s="476"/>
      <c r="BG18" s="476"/>
      <c r="BH18" s="476"/>
      <c r="BI18" s="476"/>
      <c r="BJ18" s="476"/>
      <c r="BK18" s="476"/>
      <c r="BL18" s="476"/>
      <c r="BM18" s="476"/>
      <c r="BN18" s="476"/>
      <c r="BO18" s="476"/>
      <c r="BP18" s="476"/>
      <c r="BQ18" s="524">
        <v>12</v>
      </c>
      <c r="BR18" s="538"/>
      <c r="BS18" s="539"/>
      <c r="BT18" s="540"/>
      <c r="BU18" s="540"/>
      <c r="BV18" s="540"/>
      <c r="BW18" s="540"/>
      <c r="BX18" s="540"/>
      <c r="BY18" s="540"/>
      <c r="BZ18" s="540"/>
      <c r="CA18" s="540"/>
      <c r="CB18" s="540"/>
      <c r="CC18" s="540"/>
      <c r="CD18" s="540"/>
      <c r="CE18" s="540"/>
      <c r="CF18" s="540"/>
      <c r="CG18" s="541"/>
      <c r="CH18" s="542"/>
      <c r="CI18" s="543"/>
      <c r="CJ18" s="543"/>
      <c r="CK18" s="543"/>
      <c r="CL18" s="544"/>
      <c r="CM18" s="542"/>
      <c r="CN18" s="543"/>
      <c r="CO18" s="543"/>
      <c r="CP18" s="543"/>
      <c r="CQ18" s="544"/>
      <c r="CR18" s="542"/>
      <c r="CS18" s="543"/>
      <c r="CT18" s="543"/>
      <c r="CU18" s="543"/>
      <c r="CV18" s="544"/>
      <c r="CW18" s="542"/>
      <c r="CX18" s="543"/>
      <c r="CY18" s="543"/>
      <c r="CZ18" s="543"/>
      <c r="DA18" s="544"/>
      <c r="DB18" s="542"/>
      <c r="DC18" s="543"/>
      <c r="DD18" s="543"/>
      <c r="DE18" s="543"/>
      <c r="DF18" s="544"/>
      <c r="DG18" s="542"/>
      <c r="DH18" s="543"/>
      <c r="DI18" s="543"/>
      <c r="DJ18" s="543"/>
      <c r="DK18" s="544"/>
      <c r="DL18" s="542"/>
      <c r="DM18" s="543"/>
      <c r="DN18" s="543"/>
      <c r="DO18" s="543"/>
      <c r="DP18" s="544"/>
      <c r="DQ18" s="542"/>
      <c r="DR18" s="543"/>
      <c r="DS18" s="543"/>
      <c r="DT18" s="543"/>
      <c r="DU18" s="544"/>
      <c r="DV18" s="539"/>
      <c r="DW18" s="540"/>
      <c r="DX18" s="540"/>
      <c r="DY18" s="540"/>
      <c r="DZ18" s="545"/>
      <c r="EA18" s="478"/>
    </row>
    <row r="19" spans="1:131" s="479" customFormat="1" ht="26.25" customHeight="1" x14ac:dyDescent="0.15">
      <c r="A19" s="524">
        <v>13</v>
      </c>
      <c r="B19" s="525"/>
      <c r="C19" s="526"/>
      <c r="D19" s="526"/>
      <c r="E19" s="526"/>
      <c r="F19" s="526"/>
      <c r="G19" s="526"/>
      <c r="H19" s="526"/>
      <c r="I19" s="526"/>
      <c r="J19" s="526"/>
      <c r="K19" s="526"/>
      <c r="L19" s="526"/>
      <c r="M19" s="526"/>
      <c r="N19" s="526"/>
      <c r="O19" s="526"/>
      <c r="P19" s="527"/>
      <c r="Q19" s="528"/>
      <c r="R19" s="529"/>
      <c r="S19" s="529"/>
      <c r="T19" s="529"/>
      <c r="U19" s="529"/>
      <c r="V19" s="529"/>
      <c r="W19" s="529"/>
      <c r="X19" s="529"/>
      <c r="Y19" s="529"/>
      <c r="Z19" s="529"/>
      <c r="AA19" s="529"/>
      <c r="AB19" s="529"/>
      <c r="AC19" s="529"/>
      <c r="AD19" s="529"/>
      <c r="AE19" s="530"/>
      <c r="AF19" s="531"/>
      <c r="AG19" s="532"/>
      <c r="AH19" s="532"/>
      <c r="AI19" s="532"/>
      <c r="AJ19" s="533"/>
      <c r="AK19" s="534"/>
      <c r="AL19" s="535"/>
      <c r="AM19" s="535"/>
      <c r="AN19" s="535"/>
      <c r="AO19" s="535"/>
      <c r="AP19" s="535"/>
      <c r="AQ19" s="535"/>
      <c r="AR19" s="535"/>
      <c r="AS19" s="535"/>
      <c r="AT19" s="535"/>
      <c r="AU19" s="536"/>
      <c r="AV19" s="536"/>
      <c r="AW19" s="536"/>
      <c r="AX19" s="536"/>
      <c r="AY19" s="537"/>
      <c r="AZ19" s="475"/>
      <c r="BA19" s="475"/>
      <c r="BB19" s="475"/>
      <c r="BC19" s="475"/>
      <c r="BD19" s="475"/>
      <c r="BE19" s="476"/>
      <c r="BF19" s="476"/>
      <c r="BG19" s="476"/>
      <c r="BH19" s="476"/>
      <c r="BI19" s="476"/>
      <c r="BJ19" s="476"/>
      <c r="BK19" s="476"/>
      <c r="BL19" s="476"/>
      <c r="BM19" s="476"/>
      <c r="BN19" s="476"/>
      <c r="BO19" s="476"/>
      <c r="BP19" s="476"/>
      <c r="BQ19" s="524">
        <v>13</v>
      </c>
      <c r="BR19" s="538"/>
      <c r="BS19" s="539"/>
      <c r="BT19" s="540"/>
      <c r="BU19" s="540"/>
      <c r="BV19" s="540"/>
      <c r="BW19" s="540"/>
      <c r="BX19" s="540"/>
      <c r="BY19" s="540"/>
      <c r="BZ19" s="540"/>
      <c r="CA19" s="540"/>
      <c r="CB19" s="540"/>
      <c r="CC19" s="540"/>
      <c r="CD19" s="540"/>
      <c r="CE19" s="540"/>
      <c r="CF19" s="540"/>
      <c r="CG19" s="541"/>
      <c r="CH19" s="542"/>
      <c r="CI19" s="543"/>
      <c r="CJ19" s="543"/>
      <c r="CK19" s="543"/>
      <c r="CL19" s="544"/>
      <c r="CM19" s="542"/>
      <c r="CN19" s="543"/>
      <c r="CO19" s="543"/>
      <c r="CP19" s="543"/>
      <c r="CQ19" s="544"/>
      <c r="CR19" s="542"/>
      <c r="CS19" s="543"/>
      <c r="CT19" s="543"/>
      <c r="CU19" s="543"/>
      <c r="CV19" s="544"/>
      <c r="CW19" s="542"/>
      <c r="CX19" s="543"/>
      <c r="CY19" s="543"/>
      <c r="CZ19" s="543"/>
      <c r="DA19" s="544"/>
      <c r="DB19" s="542"/>
      <c r="DC19" s="543"/>
      <c r="DD19" s="543"/>
      <c r="DE19" s="543"/>
      <c r="DF19" s="544"/>
      <c r="DG19" s="542"/>
      <c r="DH19" s="543"/>
      <c r="DI19" s="543"/>
      <c r="DJ19" s="543"/>
      <c r="DK19" s="544"/>
      <c r="DL19" s="542"/>
      <c r="DM19" s="543"/>
      <c r="DN19" s="543"/>
      <c r="DO19" s="543"/>
      <c r="DP19" s="544"/>
      <c r="DQ19" s="542"/>
      <c r="DR19" s="543"/>
      <c r="DS19" s="543"/>
      <c r="DT19" s="543"/>
      <c r="DU19" s="544"/>
      <c r="DV19" s="539"/>
      <c r="DW19" s="540"/>
      <c r="DX19" s="540"/>
      <c r="DY19" s="540"/>
      <c r="DZ19" s="545"/>
      <c r="EA19" s="478"/>
    </row>
    <row r="20" spans="1:131" s="479" customFormat="1" ht="26.25" customHeight="1" x14ac:dyDescent="0.15">
      <c r="A20" s="524">
        <v>14</v>
      </c>
      <c r="B20" s="525"/>
      <c r="C20" s="526"/>
      <c r="D20" s="526"/>
      <c r="E20" s="526"/>
      <c r="F20" s="526"/>
      <c r="G20" s="526"/>
      <c r="H20" s="526"/>
      <c r="I20" s="526"/>
      <c r="J20" s="526"/>
      <c r="K20" s="526"/>
      <c r="L20" s="526"/>
      <c r="M20" s="526"/>
      <c r="N20" s="526"/>
      <c r="O20" s="526"/>
      <c r="P20" s="527"/>
      <c r="Q20" s="528"/>
      <c r="R20" s="529"/>
      <c r="S20" s="529"/>
      <c r="T20" s="529"/>
      <c r="U20" s="529"/>
      <c r="V20" s="529"/>
      <c r="W20" s="529"/>
      <c r="X20" s="529"/>
      <c r="Y20" s="529"/>
      <c r="Z20" s="529"/>
      <c r="AA20" s="529"/>
      <c r="AB20" s="529"/>
      <c r="AC20" s="529"/>
      <c r="AD20" s="529"/>
      <c r="AE20" s="530"/>
      <c r="AF20" s="531"/>
      <c r="AG20" s="532"/>
      <c r="AH20" s="532"/>
      <c r="AI20" s="532"/>
      <c r="AJ20" s="533"/>
      <c r="AK20" s="534"/>
      <c r="AL20" s="535"/>
      <c r="AM20" s="535"/>
      <c r="AN20" s="535"/>
      <c r="AO20" s="535"/>
      <c r="AP20" s="535"/>
      <c r="AQ20" s="535"/>
      <c r="AR20" s="535"/>
      <c r="AS20" s="535"/>
      <c r="AT20" s="535"/>
      <c r="AU20" s="536"/>
      <c r="AV20" s="536"/>
      <c r="AW20" s="536"/>
      <c r="AX20" s="536"/>
      <c r="AY20" s="537"/>
      <c r="AZ20" s="475"/>
      <c r="BA20" s="475"/>
      <c r="BB20" s="475"/>
      <c r="BC20" s="475"/>
      <c r="BD20" s="475"/>
      <c r="BE20" s="476"/>
      <c r="BF20" s="476"/>
      <c r="BG20" s="476"/>
      <c r="BH20" s="476"/>
      <c r="BI20" s="476"/>
      <c r="BJ20" s="476"/>
      <c r="BK20" s="476"/>
      <c r="BL20" s="476"/>
      <c r="BM20" s="476"/>
      <c r="BN20" s="476"/>
      <c r="BO20" s="476"/>
      <c r="BP20" s="476"/>
      <c r="BQ20" s="524">
        <v>14</v>
      </c>
      <c r="BR20" s="538"/>
      <c r="BS20" s="539"/>
      <c r="BT20" s="540"/>
      <c r="BU20" s="540"/>
      <c r="BV20" s="540"/>
      <c r="BW20" s="540"/>
      <c r="BX20" s="540"/>
      <c r="BY20" s="540"/>
      <c r="BZ20" s="540"/>
      <c r="CA20" s="540"/>
      <c r="CB20" s="540"/>
      <c r="CC20" s="540"/>
      <c r="CD20" s="540"/>
      <c r="CE20" s="540"/>
      <c r="CF20" s="540"/>
      <c r="CG20" s="541"/>
      <c r="CH20" s="542"/>
      <c r="CI20" s="543"/>
      <c r="CJ20" s="543"/>
      <c r="CK20" s="543"/>
      <c r="CL20" s="544"/>
      <c r="CM20" s="542"/>
      <c r="CN20" s="543"/>
      <c r="CO20" s="543"/>
      <c r="CP20" s="543"/>
      <c r="CQ20" s="544"/>
      <c r="CR20" s="542"/>
      <c r="CS20" s="543"/>
      <c r="CT20" s="543"/>
      <c r="CU20" s="543"/>
      <c r="CV20" s="544"/>
      <c r="CW20" s="542"/>
      <c r="CX20" s="543"/>
      <c r="CY20" s="543"/>
      <c r="CZ20" s="543"/>
      <c r="DA20" s="544"/>
      <c r="DB20" s="542"/>
      <c r="DC20" s="543"/>
      <c r="DD20" s="543"/>
      <c r="DE20" s="543"/>
      <c r="DF20" s="544"/>
      <c r="DG20" s="542"/>
      <c r="DH20" s="543"/>
      <c r="DI20" s="543"/>
      <c r="DJ20" s="543"/>
      <c r="DK20" s="544"/>
      <c r="DL20" s="542"/>
      <c r="DM20" s="543"/>
      <c r="DN20" s="543"/>
      <c r="DO20" s="543"/>
      <c r="DP20" s="544"/>
      <c r="DQ20" s="542"/>
      <c r="DR20" s="543"/>
      <c r="DS20" s="543"/>
      <c r="DT20" s="543"/>
      <c r="DU20" s="544"/>
      <c r="DV20" s="539"/>
      <c r="DW20" s="540"/>
      <c r="DX20" s="540"/>
      <c r="DY20" s="540"/>
      <c r="DZ20" s="545"/>
      <c r="EA20" s="478"/>
    </row>
    <row r="21" spans="1:131" s="479" customFormat="1" ht="26.25" customHeight="1" thickBot="1" x14ac:dyDescent="0.2">
      <c r="A21" s="524">
        <v>15</v>
      </c>
      <c r="B21" s="525"/>
      <c r="C21" s="526"/>
      <c r="D21" s="526"/>
      <c r="E21" s="526"/>
      <c r="F21" s="526"/>
      <c r="G21" s="526"/>
      <c r="H21" s="526"/>
      <c r="I21" s="526"/>
      <c r="J21" s="526"/>
      <c r="K21" s="526"/>
      <c r="L21" s="526"/>
      <c r="M21" s="526"/>
      <c r="N21" s="526"/>
      <c r="O21" s="526"/>
      <c r="P21" s="527"/>
      <c r="Q21" s="528"/>
      <c r="R21" s="529"/>
      <c r="S21" s="529"/>
      <c r="T21" s="529"/>
      <c r="U21" s="529"/>
      <c r="V21" s="529"/>
      <c r="W21" s="529"/>
      <c r="X21" s="529"/>
      <c r="Y21" s="529"/>
      <c r="Z21" s="529"/>
      <c r="AA21" s="529"/>
      <c r="AB21" s="529"/>
      <c r="AC21" s="529"/>
      <c r="AD21" s="529"/>
      <c r="AE21" s="530"/>
      <c r="AF21" s="531"/>
      <c r="AG21" s="532"/>
      <c r="AH21" s="532"/>
      <c r="AI21" s="532"/>
      <c r="AJ21" s="533"/>
      <c r="AK21" s="534"/>
      <c r="AL21" s="535"/>
      <c r="AM21" s="535"/>
      <c r="AN21" s="535"/>
      <c r="AO21" s="535"/>
      <c r="AP21" s="535"/>
      <c r="AQ21" s="535"/>
      <c r="AR21" s="535"/>
      <c r="AS21" s="535"/>
      <c r="AT21" s="535"/>
      <c r="AU21" s="536"/>
      <c r="AV21" s="536"/>
      <c r="AW21" s="536"/>
      <c r="AX21" s="536"/>
      <c r="AY21" s="537"/>
      <c r="AZ21" s="475"/>
      <c r="BA21" s="475"/>
      <c r="BB21" s="475"/>
      <c r="BC21" s="475"/>
      <c r="BD21" s="475"/>
      <c r="BE21" s="476"/>
      <c r="BF21" s="476"/>
      <c r="BG21" s="476"/>
      <c r="BH21" s="476"/>
      <c r="BI21" s="476"/>
      <c r="BJ21" s="476"/>
      <c r="BK21" s="476"/>
      <c r="BL21" s="476"/>
      <c r="BM21" s="476"/>
      <c r="BN21" s="476"/>
      <c r="BO21" s="476"/>
      <c r="BP21" s="476"/>
      <c r="BQ21" s="524">
        <v>15</v>
      </c>
      <c r="BR21" s="538"/>
      <c r="BS21" s="539"/>
      <c r="BT21" s="540"/>
      <c r="BU21" s="540"/>
      <c r="BV21" s="540"/>
      <c r="BW21" s="540"/>
      <c r="BX21" s="540"/>
      <c r="BY21" s="540"/>
      <c r="BZ21" s="540"/>
      <c r="CA21" s="540"/>
      <c r="CB21" s="540"/>
      <c r="CC21" s="540"/>
      <c r="CD21" s="540"/>
      <c r="CE21" s="540"/>
      <c r="CF21" s="540"/>
      <c r="CG21" s="541"/>
      <c r="CH21" s="542"/>
      <c r="CI21" s="543"/>
      <c r="CJ21" s="543"/>
      <c r="CK21" s="543"/>
      <c r="CL21" s="544"/>
      <c r="CM21" s="542"/>
      <c r="CN21" s="543"/>
      <c r="CO21" s="543"/>
      <c r="CP21" s="543"/>
      <c r="CQ21" s="544"/>
      <c r="CR21" s="542"/>
      <c r="CS21" s="543"/>
      <c r="CT21" s="543"/>
      <c r="CU21" s="543"/>
      <c r="CV21" s="544"/>
      <c r="CW21" s="542"/>
      <c r="CX21" s="543"/>
      <c r="CY21" s="543"/>
      <c r="CZ21" s="543"/>
      <c r="DA21" s="544"/>
      <c r="DB21" s="542"/>
      <c r="DC21" s="543"/>
      <c r="DD21" s="543"/>
      <c r="DE21" s="543"/>
      <c r="DF21" s="544"/>
      <c r="DG21" s="542"/>
      <c r="DH21" s="543"/>
      <c r="DI21" s="543"/>
      <c r="DJ21" s="543"/>
      <c r="DK21" s="544"/>
      <c r="DL21" s="542"/>
      <c r="DM21" s="543"/>
      <c r="DN21" s="543"/>
      <c r="DO21" s="543"/>
      <c r="DP21" s="544"/>
      <c r="DQ21" s="542"/>
      <c r="DR21" s="543"/>
      <c r="DS21" s="543"/>
      <c r="DT21" s="543"/>
      <c r="DU21" s="544"/>
      <c r="DV21" s="539"/>
      <c r="DW21" s="540"/>
      <c r="DX21" s="540"/>
      <c r="DY21" s="540"/>
      <c r="DZ21" s="545"/>
      <c r="EA21" s="478"/>
    </row>
    <row r="22" spans="1:131" s="479" customFormat="1" ht="26.25" customHeight="1" x14ac:dyDescent="0.15">
      <c r="A22" s="524">
        <v>16</v>
      </c>
      <c r="B22" s="525"/>
      <c r="C22" s="526"/>
      <c r="D22" s="526"/>
      <c r="E22" s="526"/>
      <c r="F22" s="526"/>
      <c r="G22" s="526"/>
      <c r="H22" s="526"/>
      <c r="I22" s="526"/>
      <c r="J22" s="526"/>
      <c r="K22" s="526"/>
      <c r="L22" s="526"/>
      <c r="M22" s="526"/>
      <c r="N22" s="526"/>
      <c r="O22" s="526"/>
      <c r="P22" s="527"/>
      <c r="Q22" s="546"/>
      <c r="R22" s="547"/>
      <c r="S22" s="547"/>
      <c r="T22" s="547"/>
      <c r="U22" s="547"/>
      <c r="V22" s="547"/>
      <c r="W22" s="547"/>
      <c r="X22" s="547"/>
      <c r="Y22" s="547"/>
      <c r="Z22" s="547"/>
      <c r="AA22" s="547"/>
      <c r="AB22" s="547"/>
      <c r="AC22" s="547"/>
      <c r="AD22" s="547"/>
      <c r="AE22" s="548"/>
      <c r="AF22" s="531"/>
      <c r="AG22" s="532"/>
      <c r="AH22" s="532"/>
      <c r="AI22" s="532"/>
      <c r="AJ22" s="533"/>
      <c r="AK22" s="549"/>
      <c r="AL22" s="550"/>
      <c r="AM22" s="550"/>
      <c r="AN22" s="550"/>
      <c r="AO22" s="550"/>
      <c r="AP22" s="550"/>
      <c r="AQ22" s="550"/>
      <c r="AR22" s="550"/>
      <c r="AS22" s="550"/>
      <c r="AT22" s="550"/>
      <c r="AU22" s="551"/>
      <c r="AV22" s="551"/>
      <c r="AW22" s="551"/>
      <c r="AX22" s="551"/>
      <c r="AY22" s="552"/>
      <c r="AZ22" s="553" t="s">
        <v>353</v>
      </c>
      <c r="BA22" s="553"/>
      <c r="BB22" s="553"/>
      <c r="BC22" s="553"/>
      <c r="BD22" s="554"/>
      <c r="BE22" s="476"/>
      <c r="BF22" s="476"/>
      <c r="BG22" s="476"/>
      <c r="BH22" s="476"/>
      <c r="BI22" s="476"/>
      <c r="BJ22" s="476"/>
      <c r="BK22" s="476"/>
      <c r="BL22" s="476"/>
      <c r="BM22" s="476"/>
      <c r="BN22" s="476"/>
      <c r="BO22" s="476"/>
      <c r="BP22" s="476"/>
      <c r="BQ22" s="524">
        <v>16</v>
      </c>
      <c r="BR22" s="538"/>
      <c r="BS22" s="539"/>
      <c r="BT22" s="540"/>
      <c r="BU22" s="540"/>
      <c r="BV22" s="540"/>
      <c r="BW22" s="540"/>
      <c r="BX22" s="540"/>
      <c r="BY22" s="540"/>
      <c r="BZ22" s="540"/>
      <c r="CA22" s="540"/>
      <c r="CB22" s="540"/>
      <c r="CC22" s="540"/>
      <c r="CD22" s="540"/>
      <c r="CE22" s="540"/>
      <c r="CF22" s="540"/>
      <c r="CG22" s="541"/>
      <c r="CH22" s="542"/>
      <c r="CI22" s="543"/>
      <c r="CJ22" s="543"/>
      <c r="CK22" s="543"/>
      <c r="CL22" s="544"/>
      <c r="CM22" s="542"/>
      <c r="CN22" s="543"/>
      <c r="CO22" s="543"/>
      <c r="CP22" s="543"/>
      <c r="CQ22" s="544"/>
      <c r="CR22" s="542"/>
      <c r="CS22" s="543"/>
      <c r="CT22" s="543"/>
      <c r="CU22" s="543"/>
      <c r="CV22" s="544"/>
      <c r="CW22" s="542"/>
      <c r="CX22" s="543"/>
      <c r="CY22" s="543"/>
      <c r="CZ22" s="543"/>
      <c r="DA22" s="544"/>
      <c r="DB22" s="542"/>
      <c r="DC22" s="543"/>
      <c r="DD22" s="543"/>
      <c r="DE22" s="543"/>
      <c r="DF22" s="544"/>
      <c r="DG22" s="542"/>
      <c r="DH22" s="543"/>
      <c r="DI22" s="543"/>
      <c r="DJ22" s="543"/>
      <c r="DK22" s="544"/>
      <c r="DL22" s="542"/>
      <c r="DM22" s="543"/>
      <c r="DN22" s="543"/>
      <c r="DO22" s="543"/>
      <c r="DP22" s="544"/>
      <c r="DQ22" s="542"/>
      <c r="DR22" s="543"/>
      <c r="DS22" s="543"/>
      <c r="DT22" s="543"/>
      <c r="DU22" s="544"/>
      <c r="DV22" s="539"/>
      <c r="DW22" s="540"/>
      <c r="DX22" s="540"/>
      <c r="DY22" s="540"/>
      <c r="DZ22" s="545"/>
      <c r="EA22" s="478"/>
    </row>
    <row r="23" spans="1:131" s="479" customFormat="1" ht="26.25" customHeight="1" thickBot="1" x14ac:dyDescent="0.2">
      <c r="A23" s="555" t="s">
        <v>354</v>
      </c>
      <c r="B23" s="556" t="s">
        <v>355</v>
      </c>
      <c r="C23" s="557"/>
      <c r="D23" s="557"/>
      <c r="E23" s="557"/>
      <c r="F23" s="557"/>
      <c r="G23" s="557"/>
      <c r="H23" s="557"/>
      <c r="I23" s="557"/>
      <c r="J23" s="557"/>
      <c r="K23" s="557"/>
      <c r="L23" s="557"/>
      <c r="M23" s="557"/>
      <c r="N23" s="557"/>
      <c r="O23" s="557"/>
      <c r="P23" s="558"/>
      <c r="Q23" s="559">
        <v>50326</v>
      </c>
      <c r="R23" s="560"/>
      <c r="S23" s="560"/>
      <c r="T23" s="560"/>
      <c r="U23" s="560"/>
      <c r="V23" s="560">
        <v>49599</v>
      </c>
      <c r="W23" s="560"/>
      <c r="X23" s="560"/>
      <c r="Y23" s="560"/>
      <c r="Z23" s="560"/>
      <c r="AA23" s="560" t="s">
        <v>356</v>
      </c>
      <c r="AB23" s="560"/>
      <c r="AC23" s="560"/>
      <c r="AD23" s="560"/>
      <c r="AE23" s="561"/>
      <c r="AF23" s="562">
        <v>660</v>
      </c>
      <c r="AG23" s="560"/>
      <c r="AH23" s="560"/>
      <c r="AI23" s="560"/>
      <c r="AJ23" s="563"/>
      <c r="AK23" s="564"/>
      <c r="AL23" s="565"/>
      <c r="AM23" s="565"/>
      <c r="AN23" s="565"/>
      <c r="AO23" s="565"/>
      <c r="AP23" s="560">
        <v>44210</v>
      </c>
      <c r="AQ23" s="560"/>
      <c r="AR23" s="560"/>
      <c r="AS23" s="560"/>
      <c r="AT23" s="560"/>
      <c r="AU23" s="566"/>
      <c r="AV23" s="566"/>
      <c r="AW23" s="566"/>
      <c r="AX23" s="566"/>
      <c r="AY23" s="567"/>
      <c r="AZ23" s="568" t="s">
        <v>64</v>
      </c>
      <c r="BA23" s="569"/>
      <c r="BB23" s="569"/>
      <c r="BC23" s="569"/>
      <c r="BD23" s="570"/>
      <c r="BE23" s="476"/>
      <c r="BF23" s="476"/>
      <c r="BG23" s="476"/>
      <c r="BH23" s="476"/>
      <c r="BI23" s="476"/>
      <c r="BJ23" s="476"/>
      <c r="BK23" s="476"/>
      <c r="BL23" s="476"/>
      <c r="BM23" s="476"/>
      <c r="BN23" s="476"/>
      <c r="BO23" s="476"/>
      <c r="BP23" s="476"/>
      <c r="BQ23" s="524">
        <v>17</v>
      </c>
      <c r="BR23" s="538"/>
      <c r="BS23" s="539"/>
      <c r="BT23" s="540"/>
      <c r="BU23" s="540"/>
      <c r="BV23" s="540"/>
      <c r="BW23" s="540"/>
      <c r="BX23" s="540"/>
      <c r="BY23" s="540"/>
      <c r="BZ23" s="540"/>
      <c r="CA23" s="540"/>
      <c r="CB23" s="540"/>
      <c r="CC23" s="540"/>
      <c r="CD23" s="540"/>
      <c r="CE23" s="540"/>
      <c r="CF23" s="540"/>
      <c r="CG23" s="541"/>
      <c r="CH23" s="542"/>
      <c r="CI23" s="543"/>
      <c r="CJ23" s="543"/>
      <c r="CK23" s="543"/>
      <c r="CL23" s="544"/>
      <c r="CM23" s="542"/>
      <c r="CN23" s="543"/>
      <c r="CO23" s="543"/>
      <c r="CP23" s="543"/>
      <c r="CQ23" s="544"/>
      <c r="CR23" s="542"/>
      <c r="CS23" s="543"/>
      <c r="CT23" s="543"/>
      <c r="CU23" s="543"/>
      <c r="CV23" s="544"/>
      <c r="CW23" s="542"/>
      <c r="CX23" s="543"/>
      <c r="CY23" s="543"/>
      <c r="CZ23" s="543"/>
      <c r="DA23" s="544"/>
      <c r="DB23" s="542"/>
      <c r="DC23" s="543"/>
      <c r="DD23" s="543"/>
      <c r="DE23" s="543"/>
      <c r="DF23" s="544"/>
      <c r="DG23" s="542"/>
      <c r="DH23" s="543"/>
      <c r="DI23" s="543"/>
      <c r="DJ23" s="543"/>
      <c r="DK23" s="544"/>
      <c r="DL23" s="542"/>
      <c r="DM23" s="543"/>
      <c r="DN23" s="543"/>
      <c r="DO23" s="543"/>
      <c r="DP23" s="544"/>
      <c r="DQ23" s="542"/>
      <c r="DR23" s="543"/>
      <c r="DS23" s="543"/>
      <c r="DT23" s="543"/>
      <c r="DU23" s="544"/>
      <c r="DV23" s="539"/>
      <c r="DW23" s="540"/>
      <c r="DX23" s="540"/>
      <c r="DY23" s="540"/>
      <c r="DZ23" s="545"/>
      <c r="EA23" s="478"/>
    </row>
    <row r="24" spans="1:131" s="479" customFormat="1" ht="26.25" customHeight="1" x14ac:dyDescent="0.15">
      <c r="A24" s="571" t="s">
        <v>357</v>
      </c>
      <c r="B24" s="571"/>
      <c r="C24" s="571"/>
      <c r="D24" s="571"/>
      <c r="E24" s="571"/>
      <c r="F24" s="571"/>
      <c r="G24" s="571"/>
      <c r="H24" s="571"/>
      <c r="I24" s="571"/>
      <c r="J24" s="571"/>
      <c r="K24" s="571"/>
      <c r="L24" s="571"/>
      <c r="M24" s="571"/>
      <c r="N24" s="571"/>
      <c r="O24" s="571"/>
      <c r="P24" s="571"/>
      <c r="Q24" s="571"/>
      <c r="R24" s="571"/>
      <c r="S24" s="571"/>
      <c r="T24" s="571"/>
      <c r="U24" s="571"/>
      <c r="V24" s="571"/>
      <c r="W24" s="571"/>
      <c r="X24" s="571"/>
      <c r="Y24" s="571"/>
      <c r="Z24" s="571"/>
      <c r="AA24" s="571"/>
      <c r="AB24" s="571"/>
      <c r="AC24" s="571"/>
      <c r="AD24" s="571"/>
      <c r="AE24" s="571"/>
      <c r="AF24" s="571"/>
      <c r="AG24" s="571"/>
      <c r="AH24" s="571"/>
      <c r="AI24" s="571"/>
      <c r="AJ24" s="571"/>
      <c r="AK24" s="571"/>
      <c r="AL24" s="571"/>
      <c r="AM24" s="571"/>
      <c r="AN24" s="571"/>
      <c r="AO24" s="571"/>
      <c r="AP24" s="571"/>
      <c r="AQ24" s="571"/>
      <c r="AR24" s="571"/>
      <c r="AS24" s="571"/>
      <c r="AT24" s="571"/>
      <c r="AU24" s="571"/>
      <c r="AV24" s="571"/>
      <c r="AW24" s="571"/>
      <c r="AX24" s="571"/>
      <c r="AY24" s="571"/>
      <c r="AZ24" s="475"/>
      <c r="BA24" s="475"/>
      <c r="BB24" s="475"/>
      <c r="BC24" s="475"/>
      <c r="BD24" s="475"/>
      <c r="BE24" s="476"/>
      <c r="BF24" s="476"/>
      <c r="BG24" s="476"/>
      <c r="BH24" s="476"/>
      <c r="BI24" s="476"/>
      <c r="BJ24" s="476"/>
      <c r="BK24" s="476"/>
      <c r="BL24" s="476"/>
      <c r="BM24" s="476"/>
      <c r="BN24" s="476"/>
      <c r="BO24" s="476"/>
      <c r="BP24" s="476"/>
      <c r="BQ24" s="524">
        <v>18</v>
      </c>
      <c r="BR24" s="538"/>
      <c r="BS24" s="539"/>
      <c r="BT24" s="540"/>
      <c r="BU24" s="540"/>
      <c r="BV24" s="540"/>
      <c r="BW24" s="540"/>
      <c r="BX24" s="540"/>
      <c r="BY24" s="540"/>
      <c r="BZ24" s="540"/>
      <c r="CA24" s="540"/>
      <c r="CB24" s="540"/>
      <c r="CC24" s="540"/>
      <c r="CD24" s="540"/>
      <c r="CE24" s="540"/>
      <c r="CF24" s="540"/>
      <c r="CG24" s="541"/>
      <c r="CH24" s="542"/>
      <c r="CI24" s="543"/>
      <c r="CJ24" s="543"/>
      <c r="CK24" s="543"/>
      <c r="CL24" s="544"/>
      <c r="CM24" s="542"/>
      <c r="CN24" s="543"/>
      <c r="CO24" s="543"/>
      <c r="CP24" s="543"/>
      <c r="CQ24" s="544"/>
      <c r="CR24" s="542"/>
      <c r="CS24" s="543"/>
      <c r="CT24" s="543"/>
      <c r="CU24" s="543"/>
      <c r="CV24" s="544"/>
      <c r="CW24" s="542"/>
      <c r="CX24" s="543"/>
      <c r="CY24" s="543"/>
      <c r="CZ24" s="543"/>
      <c r="DA24" s="544"/>
      <c r="DB24" s="542"/>
      <c r="DC24" s="543"/>
      <c r="DD24" s="543"/>
      <c r="DE24" s="543"/>
      <c r="DF24" s="544"/>
      <c r="DG24" s="542"/>
      <c r="DH24" s="543"/>
      <c r="DI24" s="543"/>
      <c r="DJ24" s="543"/>
      <c r="DK24" s="544"/>
      <c r="DL24" s="542"/>
      <c r="DM24" s="543"/>
      <c r="DN24" s="543"/>
      <c r="DO24" s="543"/>
      <c r="DP24" s="544"/>
      <c r="DQ24" s="542"/>
      <c r="DR24" s="543"/>
      <c r="DS24" s="543"/>
      <c r="DT24" s="543"/>
      <c r="DU24" s="544"/>
      <c r="DV24" s="539"/>
      <c r="DW24" s="540"/>
      <c r="DX24" s="540"/>
      <c r="DY24" s="540"/>
      <c r="DZ24" s="545"/>
      <c r="EA24" s="478"/>
    </row>
    <row r="25" spans="1:131" ht="26.25" customHeight="1" thickBot="1" x14ac:dyDescent="0.2">
      <c r="A25" s="474" t="s">
        <v>358</v>
      </c>
      <c r="B25" s="474"/>
      <c r="C25" s="474"/>
      <c r="D25" s="474"/>
      <c r="E25" s="474"/>
      <c r="F25" s="474"/>
      <c r="G25" s="474"/>
      <c r="H25" s="474"/>
      <c r="I25" s="474"/>
      <c r="J25" s="474"/>
      <c r="K25" s="474"/>
      <c r="L25" s="474"/>
      <c r="M25" s="474"/>
      <c r="N25" s="474"/>
      <c r="O25" s="474"/>
      <c r="P25" s="474"/>
      <c r="Q25" s="474"/>
      <c r="R25" s="474"/>
      <c r="S25" s="474"/>
      <c r="T25" s="474"/>
      <c r="U25" s="474"/>
      <c r="V25" s="474"/>
      <c r="W25" s="474"/>
      <c r="X25" s="474"/>
      <c r="Y25" s="474"/>
      <c r="Z25" s="474"/>
      <c r="AA25" s="474"/>
      <c r="AB25" s="474"/>
      <c r="AC25" s="474"/>
      <c r="AD25" s="474"/>
      <c r="AE25" s="474"/>
      <c r="AF25" s="474"/>
      <c r="AG25" s="474"/>
      <c r="AH25" s="474"/>
      <c r="AI25" s="474"/>
      <c r="AJ25" s="474"/>
      <c r="AK25" s="474"/>
      <c r="AL25" s="474"/>
      <c r="AM25" s="474"/>
      <c r="AN25" s="474"/>
      <c r="AO25" s="474"/>
      <c r="AP25" s="474"/>
      <c r="AQ25" s="474"/>
      <c r="AR25" s="474"/>
      <c r="AS25" s="474"/>
      <c r="AT25" s="474"/>
      <c r="AU25" s="474"/>
      <c r="AV25" s="474"/>
      <c r="AW25" s="474"/>
      <c r="AX25" s="474"/>
      <c r="AY25" s="474"/>
      <c r="AZ25" s="474"/>
      <c r="BA25" s="474"/>
      <c r="BB25" s="474"/>
      <c r="BC25" s="474"/>
      <c r="BD25" s="474"/>
      <c r="BE25" s="474"/>
      <c r="BF25" s="474"/>
      <c r="BG25" s="474"/>
      <c r="BH25" s="474"/>
      <c r="BI25" s="474"/>
      <c r="BJ25" s="475"/>
      <c r="BK25" s="475"/>
      <c r="BL25" s="475"/>
      <c r="BM25" s="475"/>
      <c r="BN25" s="475"/>
      <c r="BO25" s="572"/>
      <c r="BP25" s="572"/>
      <c r="BQ25" s="524">
        <v>19</v>
      </c>
      <c r="BR25" s="538"/>
      <c r="BS25" s="539"/>
      <c r="BT25" s="540"/>
      <c r="BU25" s="540"/>
      <c r="BV25" s="540"/>
      <c r="BW25" s="540"/>
      <c r="BX25" s="540"/>
      <c r="BY25" s="540"/>
      <c r="BZ25" s="540"/>
      <c r="CA25" s="540"/>
      <c r="CB25" s="540"/>
      <c r="CC25" s="540"/>
      <c r="CD25" s="540"/>
      <c r="CE25" s="540"/>
      <c r="CF25" s="540"/>
      <c r="CG25" s="541"/>
      <c r="CH25" s="542"/>
      <c r="CI25" s="543"/>
      <c r="CJ25" s="543"/>
      <c r="CK25" s="543"/>
      <c r="CL25" s="544"/>
      <c r="CM25" s="542"/>
      <c r="CN25" s="543"/>
      <c r="CO25" s="543"/>
      <c r="CP25" s="543"/>
      <c r="CQ25" s="544"/>
      <c r="CR25" s="542"/>
      <c r="CS25" s="543"/>
      <c r="CT25" s="543"/>
      <c r="CU25" s="543"/>
      <c r="CV25" s="544"/>
      <c r="CW25" s="542"/>
      <c r="CX25" s="543"/>
      <c r="CY25" s="543"/>
      <c r="CZ25" s="543"/>
      <c r="DA25" s="544"/>
      <c r="DB25" s="542"/>
      <c r="DC25" s="543"/>
      <c r="DD25" s="543"/>
      <c r="DE25" s="543"/>
      <c r="DF25" s="544"/>
      <c r="DG25" s="542"/>
      <c r="DH25" s="543"/>
      <c r="DI25" s="543"/>
      <c r="DJ25" s="543"/>
      <c r="DK25" s="544"/>
      <c r="DL25" s="542"/>
      <c r="DM25" s="543"/>
      <c r="DN25" s="543"/>
      <c r="DO25" s="543"/>
      <c r="DP25" s="544"/>
      <c r="DQ25" s="542"/>
      <c r="DR25" s="543"/>
      <c r="DS25" s="543"/>
      <c r="DT25" s="543"/>
      <c r="DU25" s="544"/>
      <c r="DV25" s="539"/>
      <c r="DW25" s="540"/>
      <c r="DX25" s="540"/>
      <c r="DY25" s="540"/>
      <c r="DZ25" s="545"/>
      <c r="EA25" s="468"/>
    </row>
    <row r="26" spans="1:131" ht="26.25" customHeight="1" x14ac:dyDescent="0.15">
      <c r="A26" s="480" t="s">
        <v>302</v>
      </c>
      <c r="B26" s="481"/>
      <c r="C26" s="481"/>
      <c r="D26" s="481"/>
      <c r="E26" s="481"/>
      <c r="F26" s="481"/>
      <c r="G26" s="481"/>
      <c r="H26" s="481"/>
      <c r="I26" s="481"/>
      <c r="J26" s="481"/>
      <c r="K26" s="481"/>
      <c r="L26" s="481"/>
      <c r="M26" s="481"/>
      <c r="N26" s="481"/>
      <c r="O26" s="481"/>
      <c r="P26" s="482"/>
      <c r="Q26" s="483" t="s">
        <v>359</v>
      </c>
      <c r="R26" s="484"/>
      <c r="S26" s="484"/>
      <c r="T26" s="484"/>
      <c r="U26" s="485"/>
      <c r="V26" s="483" t="s">
        <v>360</v>
      </c>
      <c r="W26" s="484"/>
      <c r="X26" s="484"/>
      <c r="Y26" s="484"/>
      <c r="Z26" s="485"/>
      <c r="AA26" s="483" t="s">
        <v>361</v>
      </c>
      <c r="AB26" s="484"/>
      <c r="AC26" s="484"/>
      <c r="AD26" s="484"/>
      <c r="AE26" s="484"/>
      <c r="AF26" s="573" t="s">
        <v>362</v>
      </c>
      <c r="AG26" s="574"/>
      <c r="AH26" s="574"/>
      <c r="AI26" s="574"/>
      <c r="AJ26" s="575"/>
      <c r="AK26" s="484" t="s">
        <v>363</v>
      </c>
      <c r="AL26" s="484"/>
      <c r="AM26" s="484"/>
      <c r="AN26" s="484"/>
      <c r="AO26" s="485"/>
      <c r="AP26" s="483" t="s">
        <v>364</v>
      </c>
      <c r="AQ26" s="484"/>
      <c r="AR26" s="484"/>
      <c r="AS26" s="484"/>
      <c r="AT26" s="485"/>
      <c r="AU26" s="483" t="s">
        <v>365</v>
      </c>
      <c r="AV26" s="484"/>
      <c r="AW26" s="484"/>
      <c r="AX26" s="484"/>
      <c r="AY26" s="485"/>
      <c r="AZ26" s="483" t="s">
        <v>366</v>
      </c>
      <c r="BA26" s="484"/>
      <c r="BB26" s="484"/>
      <c r="BC26" s="484"/>
      <c r="BD26" s="485"/>
      <c r="BE26" s="483" t="s">
        <v>309</v>
      </c>
      <c r="BF26" s="484"/>
      <c r="BG26" s="484"/>
      <c r="BH26" s="484"/>
      <c r="BI26" s="487"/>
      <c r="BJ26" s="475"/>
      <c r="BK26" s="475"/>
      <c r="BL26" s="475"/>
      <c r="BM26" s="475"/>
      <c r="BN26" s="475"/>
      <c r="BO26" s="572"/>
      <c r="BP26" s="572"/>
      <c r="BQ26" s="524">
        <v>20</v>
      </c>
      <c r="BR26" s="538"/>
      <c r="BS26" s="539"/>
      <c r="BT26" s="540"/>
      <c r="BU26" s="540"/>
      <c r="BV26" s="540"/>
      <c r="BW26" s="540"/>
      <c r="BX26" s="540"/>
      <c r="BY26" s="540"/>
      <c r="BZ26" s="540"/>
      <c r="CA26" s="540"/>
      <c r="CB26" s="540"/>
      <c r="CC26" s="540"/>
      <c r="CD26" s="540"/>
      <c r="CE26" s="540"/>
      <c r="CF26" s="540"/>
      <c r="CG26" s="541"/>
      <c r="CH26" s="542"/>
      <c r="CI26" s="543"/>
      <c r="CJ26" s="543"/>
      <c r="CK26" s="543"/>
      <c r="CL26" s="544"/>
      <c r="CM26" s="542"/>
      <c r="CN26" s="543"/>
      <c r="CO26" s="543"/>
      <c r="CP26" s="543"/>
      <c r="CQ26" s="544"/>
      <c r="CR26" s="542"/>
      <c r="CS26" s="543"/>
      <c r="CT26" s="543"/>
      <c r="CU26" s="543"/>
      <c r="CV26" s="544"/>
      <c r="CW26" s="542"/>
      <c r="CX26" s="543"/>
      <c r="CY26" s="543"/>
      <c r="CZ26" s="543"/>
      <c r="DA26" s="544"/>
      <c r="DB26" s="542"/>
      <c r="DC26" s="543"/>
      <c r="DD26" s="543"/>
      <c r="DE26" s="543"/>
      <c r="DF26" s="544"/>
      <c r="DG26" s="542"/>
      <c r="DH26" s="543"/>
      <c r="DI26" s="543"/>
      <c r="DJ26" s="543"/>
      <c r="DK26" s="544"/>
      <c r="DL26" s="542"/>
      <c r="DM26" s="543"/>
      <c r="DN26" s="543"/>
      <c r="DO26" s="543"/>
      <c r="DP26" s="544"/>
      <c r="DQ26" s="542"/>
      <c r="DR26" s="543"/>
      <c r="DS26" s="543"/>
      <c r="DT26" s="543"/>
      <c r="DU26" s="544"/>
      <c r="DV26" s="539"/>
      <c r="DW26" s="540"/>
      <c r="DX26" s="540"/>
      <c r="DY26" s="540"/>
      <c r="DZ26" s="545"/>
      <c r="EA26" s="468"/>
    </row>
    <row r="27" spans="1:131" ht="26.25" customHeight="1" thickBot="1" x14ac:dyDescent="0.2">
      <c r="A27" s="491"/>
      <c r="B27" s="492"/>
      <c r="C27" s="492"/>
      <c r="D27" s="492"/>
      <c r="E27" s="492"/>
      <c r="F27" s="492"/>
      <c r="G27" s="492"/>
      <c r="H27" s="492"/>
      <c r="I27" s="492"/>
      <c r="J27" s="492"/>
      <c r="K27" s="492"/>
      <c r="L27" s="492"/>
      <c r="M27" s="492"/>
      <c r="N27" s="492"/>
      <c r="O27" s="492"/>
      <c r="P27" s="493"/>
      <c r="Q27" s="494"/>
      <c r="R27" s="495"/>
      <c r="S27" s="495"/>
      <c r="T27" s="495"/>
      <c r="U27" s="496"/>
      <c r="V27" s="494"/>
      <c r="W27" s="495"/>
      <c r="X27" s="495"/>
      <c r="Y27" s="495"/>
      <c r="Z27" s="496"/>
      <c r="AA27" s="494"/>
      <c r="AB27" s="495"/>
      <c r="AC27" s="495"/>
      <c r="AD27" s="495"/>
      <c r="AE27" s="495"/>
      <c r="AF27" s="576"/>
      <c r="AG27" s="577"/>
      <c r="AH27" s="577"/>
      <c r="AI27" s="577"/>
      <c r="AJ27" s="578"/>
      <c r="AK27" s="495"/>
      <c r="AL27" s="495"/>
      <c r="AM27" s="495"/>
      <c r="AN27" s="495"/>
      <c r="AO27" s="496"/>
      <c r="AP27" s="494"/>
      <c r="AQ27" s="495"/>
      <c r="AR27" s="495"/>
      <c r="AS27" s="495"/>
      <c r="AT27" s="496"/>
      <c r="AU27" s="494"/>
      <c r="AV27" s="495"/>
      <c r="AW27" s="495"/>
      <c r="AX27" s="495"/>
      <c r="AY27" s="496"/>
      <c r="AZ27" s="494"/>
      <c r="BA27" s="495"/>
      <c r="BB27" s="495"/>
      <c r="BC27" s="495"/>
      <c r="BD27" s="496"/>
      <c r="BE27" s="494"/>
      <c r="BF27" s="495"/>
      <c r="BG27" s="495"/>
      <c r="BH27" s="495"/>
      <c r="BI27" s="498"/>
      <c r="BJ27" s="475"/>
      <c r="BK27" s="475"/>
      <c r="BL27" s="475"/>
      <c r="BM27" s="475"/>
      <c r="BN27" s="475"/>
      <c r="BO27" s="572"/>
      <c r="BP27" s="572"/>
      <c r="BQ27" s="524">
        <v>21</v>
      </c>
      <c r="BR27" s="538"/>
      <c r="BS27" s="539"/>
      <c r="BT27" s="540"/>
      <c r="BU27" s="540"/>
      <c r="BV27" s="540"/>
      <c r="BW27" s="540"/>
      <c r="BX27" s="540"/>
      <c r="BY27" s="540"/>
      <c r="BZ27" s="540"/>
      <c r="CA27" s="540"/>
      <c r="CB27" s="540"/>
      <c r="CC27" s="540"/>
      <c r="CD27" s="540"/>
      <c r="CE27" s="540"/>
      <c r="CF27" s="540"/>
      <c r="CG27" s="541"/>
      <c r="CH27" s="542"/>
      <c r="CI27" s="543"/>
      <c r="CJ27" s="543"/>
      <c r="CK27" s="543"/>
      <c r="CL27" s="544"/>
      <c r="CM27" s="542"/>
      <c r="CN27" s="543"/>
      <c r="CO27" s="543"/>
      <c r="CP27" s="543"/>
      <c r="CQ27" s="544"/>
      <c r="CR27" s="542"/>
      <c r="CS27" s="543"/>
      <c r="CT27" s="543"/>
      <c r="CU27" s="543"/>
      <c r="CV27" s="544"/>
      <c r="CW27" s="542"/>
      <c r="CX27" s="543"/>
      <c r="CY27" s="543"/>
      <c r="CZ27" s="543"/>
      <c r="DA27" s="544"/>
      <c r="DB27" s="542"/>
      <c r="DC27" s="543"/>
      <c r="DD27" s="543"/>
      <c r="DE27" s="543"/>
      <c r="DF27" s="544"/>
      <c r="DG27" s="542"/>
      <c r="DH27" s="543"/>
      <c r="DI27" s="543"/>
      <c r="DJ27" s="543"/>
      <c r="DK27" s="544"/>
      <c r="DL27" s="542"/>
      <c r="DM27" s="543"/>
      <c r="DN27" s="543"/>
      <c r="DO27" s="543"/>
      <c r="DP27" s="544"/>
      <c r="DQ27" s="542"/>
      <c r="DR27" s="543"/>
      <c r="DS27" s="543"/>
      <c r="DT27" s="543"/>
      <c r="DU27" s="544"/>
      <c r="DV27" s="539"/>
      <c r="DW27" s="540"/>
      <c r="DX27" s="540"/>
      <c r="DY27" s="540"/>
      <c r="DZ27" s="545"/>
      <c r="EA27" s="468"/>
    </row>
    <row r="28" spans="1:131" ht="26.25" customHeight="1" thickTop="1" x14ac:dyDescent="0.15">
      <c r="A28" s="579">
        <v>1</v>
      </c>
      <c r="B28" s="503" t="s">
        <v>367</v>
      </c>
      <c r="C28" s="504"/>
      <c r="D28" s="504"/>
      <c r="E28" s="504"/>
      <c r="F28" s="504"/>
      <c r="G28" s="504"/>
      <c r="H28" s="504"/>
      <c r="I28" s="504"/>
      <c r="J28" s="504"/>
      <c r="K28" s="504"/>
      <c r="L28" s="504"/>
      <c r="M28" s="504"/>
      <c r="N28" s="504"/>
      <c r="O28" s="504"/>
      <c r="P28" s="505"/>
      <c r="Q28" s="580" t="s">
        <v>368</v>
      </c>
      <c r="R28" s="581"/>
      <c r="S28" s="581"/>
      <c r="T28" s="581"/>
      <c r="U28" s="581"/>
      <c r="V28" s="581" t="s">
        <v>369</v>
      </c>
      <c r="W28" s="581"/>
      <c r="X28" s="581"/>
      <c r="Y28" s="581"/>
      <c r="Z28" s="581"/>
      <c r="AA28" s="581">
        <v>53</v>
      </c>
      <c r="AB28" s="581"/>
      <c r="AC28" s="581"/>
      <c r="AD28" s="581"/>
      <c r="AE28" s="582"/>
      <c r="AF28" s="583">
        <v>53</v>
      </c>
      <c r="AG28" s="581"/>
      <c r="AH28" s="581"/>
      <c r="AI28" s="581"/>
      <c r="AJ28" s="584"/>
      <c r="AK28" s="585">
        <v>811</v>
      </c>
      <c r="AL28" s="586"/>
      <c r="AM28" s="586"/>
      <c r="AN28" s="586"/>
      <c r="AO28" s="586"/>
      <c r="AP28" s="586" t="s">
        <v>325</v>
      </c>
      <c r="AQ28" s="586"/>
      <c r="AR28" s="586"/>
      <c r="AS28" s="586"/>
      <c r="AT28" s="586"/>
      <c r="AU28" s="586" t="s">
        <v>325</v>
      </c>
      <c r="AV28" s="586"/>
      <c r="AW28" s="586"/>
      <c r="AX28" s="586"/>
      <c r="AY28" s="586"/>
      <c r="AZ28" s="587" t="s">
        <v>325</v>
      </c>
      <c r="BA28" s="587"/>
      <c r="BB28" s="587"/>
      <c r="BC28" s="587"/>
      <c r="BD28" s="587"/>
      <c r="BE28" s="588"/>
      <c r="BF28" s="588"/>
      <c r="BG28" s="588"/>
      <c r="BH28" s="588"/>
      <c r="BI28" s="589"/>
      <c r="BJ28" s="475"/>
      <c r="BK28" s="475"/>
      <c r="BL28" s="475"/>
      <c r="BM28" s="475"/>
      <c r="BN28" s="475"/>
      <c r="BO28" s="572"/>
      <c r="BP28" s="572"/>
      <c r="BQ28" s="524">
        <v>22</v>
      </c>
      <c r="BR28" s="538"/>
      <c r="BS28" s="539"/>
      <c r="BT28" s="540"/>
      <c r="BU28" s="540"/>
      <c r="BV28" s="540"/>
      <c r="BW28" s="540"/>
      <c r="BX28" s="540"/>
      <c r="BY28" s="540"/>
      <c r="BZ28" s="540"/>
      <c r="CA28" s="540"/>
      <c r="CB28" s="540"/>
      <c r="CC28" s="540"/>
      <c r="CD28" s="540"/>
      <c r="CE28" s="540"/>
      <c r="CF28" s="540"/>
      <c r="CG28" s="541"/>
      <c r="CH28" s="542"/>
      <c r="CI28" s="543"/>
      <c r="CJ28" s="543"/>
      <c r="CK28" s="543"/>
      <c r="CL28" s="544"/>
      <c r="CM28" s="542"/>
      <c r="CN28" s="543"/>
      <c r="CO28" s="543"/>
      <c r="CP28" s="543"/>
      <c r="CQ28" s="544"/>
      <c r="CR28" s="542"/>
      <c r="CS28" s="543"/>
      <c r="CT28" s="543"/>
      <c r="CU28" s="543"/>
      <c r="CV28" s="544"/>
      <c r="CW28" s="542"/>
      <c r="CX28" s="543"/>
      <c r="CY28" s="543"/>
      <c r="CZ28" s="543"/>
      <c r="DA28" s="544"/>
      <c r="DB28" s="542"/>
      <c r="DC28" s="543"/>
      <c r="DD28" s="543"/>
      <c r="DE28" s="543"/>
      <c r="DF28" s="544"/>
      <c r="DG28" s="542"/>
      <c r="DH28" s="543"/>
      <c r="DI28" s="543"/>
      <c r="DJ28" s="543"/>
      <c r="DK28" s="544"/>
      <c r="DL28" s="542"/>
      <c r="DM28" s="543"/>
      <c r="DN28" s="543"/>
      <c r="DO28" s="543"/>
      <c r="DP28" s="544"/>
      <c r="DQ28" s="542"/>
      <c r="DR28" s="543"/>
      <c r="DS28" s="543"/>
      <c r="DT28" s="543"/>
      <c r="DU28" s="544"/>
      <c r="DV28" s="539"/>
      <c r="DW28" s="540"/>
      <c r="DX28" s="540"/>
      <c r="DY28" s="540"/>
      <c r="DZ28" s="545"/>
      <c r="EA28" s="468"/>
    </row>
    <row r="29" spans="1:131" ht="26.25" customHeight="1" x14ac:dyDescent="0.15">
      <c r="A29" s="579">
        <v>2</v>
      </c>
      <c r="B29" s="525" t="s">
        <v>370</v>
      </c>
      <c r="C29" s="526"/>
      <c r="D29" s="526"/>
      <c r="E29" s="526"/>
      <c r="F29" s="526"/>
      <c r="G29" s="526"/>
      <c r="H29" s="526"/>
      <c r="I29" s="526"/>
      <c r="J29" s="526"/>
      <c r="K29" s="526"/>
      <c r="L29" s="526"/>
      <c r="M29" s="526"/>
      <c r="N29" s="526"/>
      <c r="O29" s="526"/>
      <c r="P29" s="527"/>
      <c r="Q29" s="528" t="s">
        <v>371</v>
      </c>
      <c r="R29" s="529"/>
      <c r="S29" s="529"/>
      <c r="T29" s="529"/>
      <c r="U29" s="529"/>
      <c r="V29" s="529" t="s">
        <v>371</v>
      </c>
      <c r="W29" s="529"/>
      <c r="X29" s="529"/>
      <c r="Y29" s="529"/>
      <c r="Z29" s="529"/>
      <c r="AA29" s="529" t="s">
        <v>325</v>
      </c>
      <c r="AB29" s="529"/>
      <c r="AC29" s="529"/>
      <c r="AD29" s="529"/>
      <c r="AE29" s="530"/>
      <c r="AF29" s="531" t="s">
        <v>64</v>
      </c>
      <c r="AG29" s="532"/>
      <c r="AH29" s="532"/>
      <c r="AI29" s="532"/>
      <c r="AJ29" s="533"/>
      <c r="AK29" s="590">
        <v>15</v>
      </c>
      <c r="AL29" s="591"/>
      <c r="AM29" s="591"/>
      <c r="AN29" s="591"/>
      <c r="AO29" s="591"/>
      <c r="AP29" s="591" t="s">
        <v>325</v>
      </c>
      <c r="AQ29" s="591"/>
      <c r="AR29" s="591"/>
      <c r="AS29" s="591"/>
      <c r="AT29" s="591"/>
      <c r="AU29" s="591" t="s">
        <v>325</v>
      </c>
      <c r="AV29" s="591"/>
      <c r="AW29" s="591"/>
      <c r="AX29" s="591"/>
      <c r="AY29" s="591"/>
      <c r="AZ29" s="592" t="s">
        <v>325</v>
      </c>
      <c r="BA29" s="592"/>
      <c r="BB29" s="592"/>
      <c r="BC29" s="592"/>
      <c r="BD29" s="592"/>
      <c r="BE29" s="593"/>
      <c r="BF29" s="593"/>
      <c r="BG29" s="593"/>
      <c r="BH29" s="593"/>
      <c r="BI29" s="594"/>
      <c r="BJ29" s="475"/>
      <c r="BK29" s="475"/>
      <c r="BL29" s="475"/>
      <c r="BM29" s="475"/>
      <c r="BN29" s="475"/>
      <c r="BO29" s="572"/>
      <c r="BP29" s="572"/>
      <c r="BQ29" s="524">
        <v>23</v>
      </c>
      <c r="BR29" s="538"/>
      <c r="BS29" s="539"/>
      <c r="BT29" s="540"/>
      <c r="BU29" s="540"/>
      <c r="BV29" s="540"/>
      <c r="BW29" s="540"/>
      <c r="BX29" s="540"/>
      <c r="BY29" s="540"/>
      <c r="BZ29" s="540"/>
      <c r="CA29" s="540"/>
      <c r="CB29" s="540"/>
      <c r="CC29" s="540"/>
      <c r="CD29" s="540"/>
      <c r="CE29" s="540"/>
      <c r="CF29" s="540"/>
      <c r="CG29" s="541"/>
      <c r="CH29" s="542"/>
      <c r="CI29" s="543"/>
      <c r="CJ29" s="543"/>
      <c r="CK29" s="543"/>
      <c r="CL29" s="544"/>
      <c r="CM29" s="542"/>
      <c r="CN29" s="543"/>
      <c r="CO29" s="543"/>
      <c r="CP29" s="543"/>
      <c r="CQ29" s="544"/>
      <c r="CR29" s="542"/>
      <c r="CS29" s="543"/>
      <c r="CT29" s="543"/>
      <c r="CU29" s="543"/>
      <c r="CV29" s="544"/>
      <c r="CW29" s="542"/>
      <c r="CX29" s="543"/>
      <c r="CY29" s="543"/>
      <c r="CZ29" s="543"/>
      <c r="DA29" s="544"/>
      <c r="DB29" s="542"/>
      <c r="DC29" s="543"/>
      <c r="DD29" s="543"/>
      <c r="DE29" s="543"/>
      <c r="DF29" s="544"/>
      <c r="DG29" s="542"/>
      <c r="DH29" s="543"/>
      <c r="DI29" s="543"/>
      <c r="DJ29" s="543"/>
      <c r="DK29" s="544"/>
      <c r="DL29" s="542"/>
      <c r="DM29" s="543"/>
      <c r="DN29" s="543"/>
      <c r="DO29" s="543"/>
      <c r="DP29" s="544"/>
      <c r="DQ29" s="542"/>
      <c r="DR29" s="543"/>
      <c r="DS29" s="543"/>
      <c r="DT29" s="543"/>
      <c r="DU29" s="544"/>
      <c r="DV29" s="539"/>
      <c r="DW29" s="540"/>
      <c r="DX29" s="540"/>
      <c r="DY29" s="540"/>
      <c r="DZ29" s="545"/>
      <c r="EA29" s="468"/>
    </row>
    <row r="30" spans="1:131" ht="26.25" customHeight="1" x14ac:dyDescent="0.15">
      <c r="A30" s="579">
        <v>3</v>
      </c>
      <c r="B30" s="525" t="s">
        <v>372</v>
      </c>
      <c r="C30" s="526"/>
      <c r="D30" s="526"/>
      <c r="E30" s="526"/>
      <c r="F30" s="526"/>
      <c r="G30" s="526"/>
      <c r="H30" s="526"/>
      <c r="I30" s="526"/>
      <c r="J30" s="526"/>
      <c r="K30" s="526"/>
      <c r="L30" s="526"/>
      <c r="M30" s="526"/>
      <c r="N30" s="526"/>
      <c r="O30" s="526"/>
      <c r="P30" s="527"/>
      <c r="Q30" s="528" t="s">
        <v>373</v>
      </c>
      <c r="R30" s="529"/>
      <c r="S30" s="529"/>
      <c r="T30" s="529"/>
      <c r="U30" s="529"/>
      <c r="V30" s="529" t="s">
        <v>374</v>
      </c>
      <c r="W30" s="529"/>
      <c r="X30" s="529"/>
      <c r="Y30" s="529"/>
      <c r="Z30" s="529"/>
      <c r="AA30" s="529">
        <v>99</v>
      </c>
      <c r="AB30" s="529"/>
      <c r="AC30" s="529"/>
      <c r="AD30" s="529"/>
      <c r="AE30" s="530"/>
      <c r="AF30" s="531">
        <v>99</v>
      </c>
      <c r="AG30" s="532"/>
      <c r="AH30" s="532"/>
      <c r="AI30" s="532"/>
      <c r="AJ30" s="533"/>
      <c r="AK30" s="590">
        <v>1287</v>
      </c>
      <c r="AL30" s="591"/>
      <c r="AM30" s="591"/>
      <c r="AN30" s="591"/>
      <c r="AO30" s="591"/>
      <c r="AP30" s="591" t="s">
        <v>325</v>
      </c>
      <c r="AQ30" s="591"/>
      <c r="AR30" s="591"/>
      <c r="AS30" s="591"/>
      <c r="AT30" s="591"/>
      <c r="AU30" s="591" t="s">
        <v>325</v>
      </c>
      <c r="AV30" s="591"/>
      <c r="AW30" s="591"/>
      <c r="AX30" s="591"/>
      <c r="AY30" s="591"/>
      <c r="AZ30" s="592" t="s">
        <v>325</v>
      </c>
      <c r="BA30" s="592"/>
      <c r="BB30" s="592"/>
      <c r="BC30" s="592"/>
      <c r="BD30" s="592"/>
      <c r="BE30" s="593"/>
      <c r="BF30" s="593"/>
      <c r="BG30" s="593"/>
      <c r="BH30" s="593"/>
      <c r="BI30" s="594"/>
      <c r="BJ30" s="475"/>
      <c r="BK30" s="475"/>
      <c r="BL30" s="475"/>
      <c r="BM30" s="475"/>
      <c r="BN30" s="475"/>
      <c r="BO30" s="572"/>
      <c r="BP30" s="572"/>
      <c r="BQ30" s="524">
        <v>24</v>
      </c>
      <c r="BR30" s="538"/>
      <c r="BS30" s="539"/>
      <c r="BT30" s="540"/>
      <c r="BU30" s="540"/>
      <c r="BV30" s="540"/>
      <c r="BW30" s="540"/>
      <c r="BX30" s="540"/>
      <c r="BY30" s="540"/>
      <c r="BZ30" s="540"/>
      <c r="CA30" s="540"/>
      <c r="CB30" s="540"/>
      <c r="CC30" s="540"/>
      <c r="CD30" s="540"/>
      <c r="CE30" s="540"/>
      <c r="CF30" s="540"/>
      <c r="CG30" s="541"/>
      <c r="CH30" s="542"/>
      <c r="CI30" s="543"/>
      <c r="CJ30" s="543"/>
      <c r="CK30" s="543"/>
      <c r="CL30" s="544"/>
      <c r="CM30" s="542"/>
      <c r="CN30" s="543"/>
      <c r="CO30" s="543"/>
      <c r="CP30" s="543"/>
      <c r="CQ30" s="544"/>
      <c r="CR30" s="542"/>
      <c r="CS30" s="543"/>
      <c r="CT30" s="543"/>
      <c r="CU30" s="543"/>
      <c r="CV30" s="544"/>
      <c r="CW30" s="542"/>
      <c r="CX30" s="543"/>
      <c r="CY30" s="543"/>
      <c r="CZ30" s="543"/>
      <c r="DA30" s="544"/>
      <c r="DB30" s="542"/>
      <c r="DC30" s="543"/>
      <c r="DD30" s="543"/>
      <c r="DE30" s="543"/>
      <c r="DF30" s="544"/>
      <c r="DG30" s="542"/>
      <c r="DH30" s="543"/>
      <c r="DI30" s="543"/>
      <c r="DJ30" s="543"/>
      <c r="DK30" s="544"/>
      <c r="DL30" s="542"/>
      <c r="DM30" s="543"/>
      <c r="DN30" s="543"/>
      <c r="DO30" s="543"/>
      <c r="DP30" s="544"/>
      <c r="DQ30" s="542"/>
      <c r="DR30" s="543"/>
      <c r="DS30" s="543"/>
      <c r="DT30" s="543"/>
      <c r="DU30" s="544"/>
      <c r="DV30" s="539"/>
      <c r="DW30" s="540"/>
      <c r="DX30" s="540"/>
      <c r="DY30" s="540"/>
      <c r="DZ30" s="545"/>
      <c r="EA30" s="468"/>
    </row>
    <row r="31" spans="1:131" ht="26.25" customHeight="1" x14ac:dyDescent="0.15">
      <c r="A31" s="579">
        <v>4</v>
      </c>
      <c r="B31" s="525" t="s">
        <v>375</v>
      </c>
      <c r="C31" s="526"/>
      <c r="D31" s="526"/>
      <c r="E31" s="526"/>
      <c r="F31" s="526"/>
      <c r="G31" s="526"/>
      <c r="H31" s="526"/>
      <c r="I31" s="526"/>
      <c r="J31" s="526"/>
      <c r="K31" s="526"/>
      <c r="L31" s="526"/>
      <c r="M31" s="526"/>
      <c r="N31" s="526"/>
      <c r="O31" s="526"/>
      <c r="P31" s="527"/>
      <c r="Q31" s="528" t="s">
        <v>376</v>
      </c>
      <c r="R31" s="529"/>
      <c r="S31" s="529"/>
      <c r="T31" s="529"/>
      <c r="U31" s="529"/>
      <c r="V31" s="529" t="s">
        <v>377</v>
      </c>
      <c r="W31" s="529"/>
      <c r="X31" s="529"/>
      <c r="Y31" s="529"/>
      <c r="Z31" s="529"/>
      <c r="AA31" s="529">
        <v>2</v>
      </c>
      <c r="AB31" s="529"/>
      <c r="AC31" s="529"/>
      <c r="AD31" s="529"/>
      <c r="AE31" s="530"/>
      <c r="AF31" s="531">
        <v>2</v>
      </c>
      <c r="AG31" s="532"/>
      <c r="AH31" s="532"/>
      <c r="AI31" s="532"/>
      <c r="AJ31" s="533"/>
      <c r="AK31" s="590">
        <v>10</v>
      </c>
      <c r="AL31" s="591"/>
      <c r="AM31" s="591"/>
      <c r="AN31" s="591"/>
      <c r="AO31" s="591"/>
      <c r="AP31" s="591" t="s">
        <v>325</v>
      </c>
      <c r="AQ31" s="591"/>
      <c r="AR31" s="591"/>
      <c r="AS31" s="591"/>
      <c r="AT31" s="591"/>
      <c r="AU31" s="591" t="s">
        <v>325</v>
      </c>
      <c r="AV31" s="591"/>
      <c r="AW31" s="591"/>
      <c r="AX31" s="591"/>
      <c r="AY31" s="591"/>
      <c r="AZ31" s="592" t="s">
        <v>325</v>
      </c>
      <c r="BA31" s="592"/>
      <c r="BB31" s="592"/>
      <c r="BC31" s="592"/>
      <c r="BD31" s="592"/>
      <c r="BE31" s="593"/>
      <c r="BF31" s="593"/>
      <c r="BG31" s="593"/>
      <c r="BH31" s="593"/>
      <c r="BI31" s="594"/>
      <c r="BJ31" s="475"/>
      <c r="BK31" s="475"/>
      <c r="BL31" s="475"/>
      <c r="BM31" s="475"/>
      <c r="BN31" s="475"/>
      <c r="BO31" s="572"/>
      <c r="BP31" s="572"/>
      <c r="BQ31" s="524">
        <v>25</v>
      </c>
      <c r="BR31" s="538"/>
      <c r="BS31" s="539"/>
      <c r="BT31" s="540"/>
      <c r="BU31" s="540"/>
      <c r="BV31" s="540"/>
      <c r="BW31" s="540"/>
      <c r="BX31" s="540"/>
      <c r="BY31" s="540"/>
      <c r="BZ31" s="540"/>
      <c r="CA31" s="540"/>
      <c r="CB31" s="540"/>
      <c r="CC31" s="540"/>
      <c r="CD31" s="540"/>
      <c r="CE31" s="540"/>
      <c r="CF31" s="540"/>
      <c r="CG31" s="541"/>
      <c r="CH31" s="542"/>
      <c r="CI31" s="543"/>
      <c r="CJ31" s="543"/>
      <c r="CK31" s="543"/>
      <c r="CL31" s="544"/>
      <c r="CM31" s="542"/>
      <c r="CN31" s="543"/>
      <c r="CO31" s="543"/>
      <c r="CP31" s="543"/>
      <c r="CQ31" s="544"/>
      <c r="CR31" s="542"/>
      <c r="CS31" s="543"/>
      <c r="CT31" s="543"/>
      <c r="CU31" s="543"/>
      <c r="CV31" s="544"/>
      <c r="CW31" s="542"/>
      <c r="CX31" s="543"/>
      <c r="CY31" s="543"/>
      <c r="CZ31" s="543"/>
      <c r="DA31" s="544"/>
      <c r="DB31" s="542"/>
      <c r="DC31" s="543"/>
      <c r="DD31" s="543"/>
      <c r="DE31" s="543"/>
      <c r="DF31" s="544"/>
      <c r="DG31" s="542"/>
      <c r="DH31" s="543"/>
      <c r="DI31" s="543"/>
      <c r="DJ31" s="543"/>
      <c r="DK31" s="544"/>
      <c r="DL31" s="542"/>
      <c r="DM31" s="543"/>
      <c r="DN31" s="543"/>
      <c r="DO31" s="543"/>
      <c r="DP31" s="544"/>
      <c r="DQ31" s="542"/>
      <c r="DR31" s="543"/>
      <c r="DS31" s="543"/>
      <c r="DT31" s="543"/>
      <c r="DU31" s="544"/>
      <c r="DV31" s="539"/>
      <c r="DW31" s="540"/>
      <c r="DX31" s="540"/>
      <c r="DY31" s="540"/>
      <c r="DZ31" s="545"/>
      <c r="EA31" s="468"/>
    </row>
    <row r="32" spans="1:131" ht="26.25" customHeight="1" x14ac:dyDescent="0.15">
      <c r="A32" s="579">
        <v>5</v>
      </c>
      <c r="B32" s="525" t="s">
        <v>378</v>
      </c>
      <c r="C32" s="526"/>
      <c r="D32" s="526"/>
      <c r="E32" s="526"/>
      <c r="F32" s="526"/>
      <c r="G32" s="526"/>
      <c r="H32" s="526"/>
      <c r="I32" s="526"/>
      <c r="J32" s="526"/>
      <c r="K32" s="526"/>
      <c r="L32" s="526"/>
      <c r="M32" s="526"/>
      <c r="N32" s="526"/>
      <c r="O32" s="526"/>
      <c r="P32" s="527"/>
      <c r="Q32" s="528" t="s">
        <v>379</v>
      </c>
      <c r="R32" s="529"/>
      <c r="S32" s="529"/>
      <c r="T32" s="529"/>
      <c r="U32" s="529"/>
      <c r="V32" s="529" t="s">
        <v>380</v>
      </c>
      <c r="W32" s="529"/>
      <c r="X32" s="529"/>
      <c r="Y32" s="529"/>
      <c r="Z32" s="529"/>
      <c r="AA32" s="529">
        <v>31</v>
      </c>
      <c r="AB32" s="529"/>
      <c r="AC32" s="529"/>
      <c r="AD32" s="529"/>
      <c r="AE32" s="530"/>
      <c r="AF32" s="531">
        <v>31</v>
      </c>
      <c r="AG32" s="532"/>
      <c r="AH32" s="532"/>
      <c r="AI32" s="532"/>
      <c r="AJ32" s="533"/>
      <c r="AK32" s="590">
        <v>1366</v>
      </c>
      <c r="AL32" s="591"/>
      <c r="AM32" s="591"/>
      <c r="AN32" s="591"/>
      <c r="AO32" s="591"/>
      <c r="AP32" s="591" t="s">
        <v>325</v>
      </c>
      <c r="AQ32" s="591"/>
      <c r="AR32" s="591"/>
      <c r="AS32" s="591"/>
      <c r="AT32" s="591"/>
      <c r="AU32" s="591" t="s">
        <v>325</v>
      </c>
      <c r="AV32" s="591"/>
      <c r="AW32" s="591"/>
      <c r="AX32" s="591"/>
      <c r="AY32" s="591"/>
      <c r="AZ32" s="592" t="s">
        <v>325</v>
      </c>
      <c r="BA32" s="592"/>
      <c r="BB32" s="592"/>
      <c r="BC32" s="592"/>
      <c r="BD32" s="592"/>
      <c r="BE32" s="593"/>
      <c r="BF32" s="593"/>
      <c r="BG32" s="593"/>
      <c r="BH32" s="593"/>
      <c r="BI32" s="594"/>
      <c r="BJ32" s="475"/>
      <c r="BK32" s="475"/>
      <c r="BL32" s="475"/>
      <c r="BM32" s="475"/>
      <c r="BN32" s="475"/>
      <c r="BO32" s="572"/>
      <c r="BP32" s="572"/>
      <c r="BQ32" s="524">
        <v>26</v>
      </c>
      <c r="BR32" s="538"/>
      <c r="BS32" s="539"/>
      <c r="BT32" s="540"/>
      <c r="BU32" s="540"/>
      <c r="BV32" s="540"/>
      <c r="BW32" s="540"/>
      <c r="BX32" s="540"/>
      <c r="BY32" s="540"/>
      <c r="BZ32" s="540"/>
      <c r="CA32" s="540"/>
      <c r="CB32" s="540"/>
      <c r="CC32" s="540"/>
      <c r="CD32" s="540"/>
      <c r="CE32" s="540"/>
      <c r="CF32" s="540"/>
      <c r="CG32" s="541"/>
      <c r="CH32" s="542"/>
      <c r="CI32" s="543"/>
      <c r="CJ32" s="543"/>
      <c r="CK32" s="543"/>
      <c r="CL32" s="544"/>
      <c r="CM32" s="542"/>
      <c r="CN32" s="543"/>
      <c r="CO32" s="543"/>
      <c r="CP32" s="543"/>
      <c r="CQ32" s="544"/>
      <c r="CR32" s="542"/>
      <c r="CS32" s="543"/>
      <c r="CT32" s="543"/>
      <c r="CU32" s="543"/>
      <c r="CV32" s="544"/>
      <c r="CW32" s="542"/>
      <c r="CX32" s="543"/>
      <c r="CY32" s="543"/>
      <c r="CZ32" s="543"/>
      <c r="DA32" s="544"/>
      <c r="DB32" s="542"/>
      <c r="DC32" s="543"/>
      <c r="DD32" s="543"/>
      <c r="DE32" s="543"/>
      <c r="DF32" s="544"/>
      <c r="DG32" s="542"/>
      <c r="DH32" s="543"/>
      <c r="DI32" s="543"/>
      <c r="DJ32" s="543"/>
      <c r="DK32" s="544"/>
      <c r="DL32" s="542"/>
      <c r="DM32" s="543"/>
      <c r="DN32" s="543"/>
      <c r="DO32" s="543"/>
      <c r="DP32" s="544"/>
      <c r="DQ32" s="542"/>
      <c r="DR32" s="543"/>
      <c r="DS32" s="543"/>
      <c r="DT32" s="543"/>
      <c r="DU32" s="544"/>
      <c r="DV32" s="539"/>
      <c r="DW32" s="540"/>
      <c r="DX32" s="540"/>
      <c r="DY32" s="540"/>
      <c r="DZ32" s="545"/>
      <c r="EA32" s="468"/>
    </row>
    <row r="33" spans="1:131" ht="26.25" customHeight="1" x14ac:dyDescent="0.15">
      <c r="A33" s="579">
        <v>6</v>
      </c>
      <c r="B33" s="525" t="s">
        <v>381</v>
      </c>
      <c r="C33" s="526"/>
      <c r="D33" s="526"/>
      <c r="E33" s="526"/>
      <c r="F33" s="526"/>
      <c r="G33" s="526"/>
      <c r="H33" s="526"/>
      <c r="I33" s="526"/>
      <c r="J33" s="526"/>
      <c r="K33" s="526"/>
      <c r="L33" s="526"/>
      <c r="M33" s="526"/>
      <c r="N33" s="526"/>
      <c r="O33" s="526"/>
      <c r="P33" s="527"/>
      <c r="Q33" s="528">
        <v>16840</v>
      </c>
      <c r="R33" s="529"/>
      <c r="S33" s="529"/>
      <c r="T33" s="529"/>
      <c r="U33" s="529"/>
      <c r="V33" s="529">
        <v>16897</v>
      </c>
      <c r="W33" s="529"/>
      <c r="X33" s="529"/>
      <c r="Y33" s="529"/>
      <c r="Z33" s="529"/>
      <c r="AA33" s="529">
        <v>-57</v>
      </c>
      <c r="AB33" s="529"/>
      <c r="AC33" s="529"/>
      <c r="AD33" s="529"/>
      <c r="AE33" s="530"/>
      <c r="AF33" s="531">
        <v>7951</v>
      </c>
      <c r="AG33" s="532"/>
      <c r="AH33" s="532"/>
      <c r="AI33" s="532"/>
      <c r="AJ33" s="533"/>
      <c r="AK33" s="590">
        <v>1365</v>
      </c>
      <c r="AL33" s="591"/>
      <c r="AM33" s="591"/>
      <c r="AN33" s="591"/>
      <c r="AO33" s="591"/>
      <c r="AP33" s="591" t="s">
        <v>382</v>
      </c>
      <c r="AQ33" s="591"/>
      <c r="AR33" s="591"/>
      <c r="AS33" s="591"/>
      <c r="AT33" s="591"/>
      <c r="AU33" s="591" t="s">
        <v>383</v>
      </c>
      <c r="AV33" s="591"/>
      <c r="AW33" s="591"/>
      <c r="AX33" s="591"/>
      <c r="AY33" s="591"/>
      <c r="AZ33" s="592" t="s">
        <v>325</v>
      </c>
      <c r="BA33" s="592"/>
      <c r="BB33" s="592"/>
      <c r="BC33" s="592"/>
      <c r="BD33" s="592"/>
      <c r="BE33" s="593" t="s">
        <v>384</v>
      </c>
      <c r="BF33" s="593"/>
      <c r="BG33" s="593"/>
      <c r="BH33" s="593"/>
      <c r="BI33" s="594"/>
      <c r="BJ33" s="475"/>
      <c r="BK33" s="475"/>
      <c r="BL33" s="475"/>
      <c r="BM33" s="475"/>
      <c r="BN33" s="475"/>
      <c r="BO33" s="572"/>
      <c r="BP33" s="572"/>
      <c r="BQ33" s="524">
        <v>27</v>
      </c>
      <c r="BR33" s="538"/>
      <c r="BS33" s="539"/>
      <c r="BT33" s="540"/>
      <c r="BU33" s="540"/>
      <c r="BV33" s="540"/>
      <c r="BW33" s="540"/>
      <c r="BX33" s="540"/>
      <c r="BY33" s="540"/>
      <c r="BZ33" s="540"/>
      <c r="CA33" s="540"/>
      <c r="CB33" s="540"/>
      <c r="CC33" s="540"/>
      <c r="CD33" s="540"/>
      <c r="CE33" s="540"/>
      <c r="CF33" s="540"/>
      <c r="CG33" s="541"/>
      <c r="CH33" s="542"/>
      <c r="CI33" s="543"/>
      <c r="CJ33" s="543"/>
      <c r="CK33" s="543"/>
      <c r="CL33" s="544"/>
      <c r="CM33" s="542"/>
      <c r="CN33" s="543"/>
      <c r="CO33" s="543"/>
      <c r="CP33" s="543"/>
      <c r="CQ33" s="544"/>
      <c r="CR33" s="542"/>
      <c r="CS33" s="543"/>
      <c r="CT33" s="543"/>
      <c r="CU33" s="543"/>
      <c r="CV33" s="544"/>
      <c r="CW33" s="542"/>
      <c r="CX33" s="543"/>
      <c r="CY33" s="543"/>
      <c r="CZ33" s="543"/>
      <c r="DA33" s="544"/>
      <c r="DB33" s="542"/>
      <c r="DC33" s="543"/>
      <c r="DD33" s="543"/>
      <c r="DE33" s="543"/>
      <c r="DF33" s="544"/>
      <c r="DG33" s="542"/>
      <c r="DH33" s="543"/>
      <c r="DI33" s="543"/>
      <c r="DJ33" s="543"/>
      <c r="DK33" s="544"/>
      <c r="DL33" s="542"/>
      <c r="DM33" s="543"/>
      <c r="DN33" s="543"/>
      <c r="DO33" s="543"/>
      <c r="DP33" s="544"/>
      <c r="DQ33" s="542"/>
      <c r="DR33" s="543"/>
      <c r="DS33" s="543"/>
      <c r="DT33" s="543"/>
      <c r="DU33" s="544"/>
      <c r="DV33" s="539"/>
      <c r="DW33" s="540"/>
      <c r="DX33" s="540"/>
      <c r="DY33" s="540"/>
      <c r="DZ33" s="545"/>
      <c r="EA33" s="468"/>
    </row>
    <row r="34" spans="1:131" ht="26.25" customHeight="1" x14ac:dyDescent="0.15">
      <c r="A34" s="579">
        <v>7</v>
      </c>
      <c r="B34" s="525" t="s">
        <v>385</v>
      </c>
      <c r="C34" s="526"/>
      <c r="D34" s="526"/>
      <c r="E34" s="526"/>
      <c r="F34" s="526"/>
      <c r="G34" s="526"/>
      <c r="H34" s="526"/>
      <c r="I34" s="526"/>
      <c r="J34" s="526"/>
      <c r="K34" s="526"/>
      <c r="L34" s="526"/>
      <c r="M34" s="526"/>
      <c r="N34" s="526"/>
      <c r="O34" s="526"/>
      <c r="P34" s="527"/>
      <c r="Q34" s="528">
        <v>2176</v>
      </c>
      <c r="R34" s="529"/>
      <c r="S34" s="529"/>
      <c r="T34" s="529"/>
      <c r="U34" s="529"/>
      <c r="V34" s="529">
        <v>2102</v>
      </c>
      <c r="W34" s="529"/>
      <c r="X34" s="529"/>
      <c r="Y34" s="529"/>
      <c r="Z34" s="529"/>
      <c r="AA34" s="529">
        <v>74</v>
      </c>
      <c r="AB34" s="529"/>
      <c r="AC34" s="529"/>
      <c r="AD34" s="529"/>
      <c r="AE34" s="530"/>
      <c r="AF34" s="531">
        <v>1367</v>
      </c>
      <c r="AG34" s="532"/>
      <c r="AH34" s="532"/>
      <c r="AI34" s="532"/>
      <c r="AJ34" s="533"/>
      <c r="AK34" s="590">
        <v>379</v>
      </c>
      <c r="AL34" s="591"/>
      <c r="AM34" s="591"/>
      <c r="AN34" s="591"/>
      <c r="AO34" s="591"/>
      <c r="AP34" s="591" t="s">
        <v>386</v>
      </c>
      <c r="AQ34" s="591"/>
      <c r="AR34" s="591"/>
      <c r="AS34" s="591"/>
      <c r="AT34" s="591"/>
      <c r="AU34" s="591" t="s">
        <v>387</v>
      </c>
      <c r="AV34" s="591"/>
      <c r="AW34" s="591"/>
      <c r="AX34" s="591"/>
      <c r="AY34" s="591"/>
      <c r="AZ34" s="592" t="s">
        <v>325</v>
      </c>
      <c r="BA34" s="592"/>
      <c r="BB34" s="592"/>
      <c r="BC34" s="592"/>
      <c r="BD34" s="592"/>
      <c r="BE34" s="593" t="s">
        <v>384</v>
      </c>
      <c r="BF34" s="593"/>
      <c r="BG34" s="593"/>
      <c r="BH34" s="593"/>
      <c r="BI34" s="594"/>
      <c r="BJ34" s="475"/>
      <c r="BK34" s="475"/>
      <c r="BL34" s="475"/>
      <c r="BM34" s="475"/>
      <c r="BN34" s="475"/>
      <c r="BO34" s="572"/>
      <c r="BP34" s="572"/>
      <c r="BQ34" s="524">
        <v>28</v>
      </c>
      <c r="BR34" s="538"/>
      <c r="BS34" s="539"/>
      <c r="BT34" s="540"/>
      <c r="BU34" s="540"/>
      <c r="BV34" s="540"/>
      <c r="BW34" s="540"/>
      <c r="BX34" s="540"/>
      <c r="BY34" s="540"/>
      <c r="BZ34" s="540"/>
      <c r="CA34" s="540"/>
      <c r="CB34" s="540"/>
      <c r="CC34" s="540"/>
      <c r="CD34" s="540"/>
      <c r="CE34" s="540"/>
      <c r="CF34" s="540"/>
      <c r="CG34" s="541"/>
      <c r="CH34" s="542"/>
      <c r="CI34" s="543"/>
      <c r="CJ34" s="543"/>
      <c r="CK34" s="543"/>
      <c r="CL34" s="544"/>
      <c r="CM34" s="542"/>
      <c r="CN34" s="543"/>
      <c r="CO34" s="543"/>
      <c r="CP34" s="543"/>
      <c r="CQ34" s="544"/>
      <c r="CR34" s="542"/>
      <c r="CS34" s="543"/>
      <c r="CT34" s="543"/>
      <c r="CU34" s="543"/>
      <c r="CV34" s="544"/>
      <c r="CW34" s="542"/>
      <c r="CX34" s="543"/>
      <c r="CY34" s="543"/>
      <c r="CZ34" s="543"/>
      <c r="DA34" s="544"/>
      <c r="DB34" s="542"/>
      <c r="DC34" s="543"/>
      <c r="DD34" s="543"/>
      <c r="DE34" s="543"/>
      <c r="DF34" s="544"/>
      <c r="DG34" s="542"/>
      <c r="DH34" s="543"/>
      <c r="DI34" s="543"/>
      <c r="DJ34" s="543"/>
      <c r="DK34" s="544"/>
      <c r="DL34" s="542"/>
      <c r="DM34" s="543"/>
      <c r="DN34" s="543"/>
      <c r="DO34" s="543"/>
      <c r="DP34" s="544"/>
      <c r="DQ34" s="542"/>
      <c r="DR34" s="543"/>
      <c r="DS34" s="543"/>
      <c r="DT34" s="543"/>
      <c r="DU34" s="544"/>
      <c r="DV34" s="539"/>
      <c r="DW34" s="540"/>
      <c r="DX34" s="540"/>
      <c r="DY34" s="540"/>
      <c r="DZ34" s="545"/>
      <c r="EA34" s="468"/>
    </row>
    <row r="35" spans="1:131" ht="26.25" customHeight="1" x14ac:dyDescent="0.15">
      <c r="A35" s="579">
        <v>8</v>
      </c>
      <c r="B35" s="525" t="s">
        <v>388</v>
      </c>
      <c r="C35" s="526"/>
      <c r="D35" s="526"/>
      <c r="E35" s="526"/>
      <c r="F35" s="526"/>
      <c r="G35" s="526"/>
      <c r="H35" s="526"/>
      <c r="I35" s="526"/>
      <c r="J35" s="526"/>
      <c r="K35" s="526"/>
      <c r="L35" s="526"/>
      <c r="M35" s="526"/>
      <c r="N35" s="526"/>
      <c r="O35" s="526"/>
      <c r="P35" s="527"/>
      <c r="Q35" s="528">
        <v>4748</v>
      </c>
      <c r="R35" s="529"/>
      <c r="S35" s="529"/>
      <c r="T35" s="529"/>
      <c r="U35" s="529"/>
      <c r="V35" s="529">
        <v>4403</v>
      </c>
      <c r="W35" s="529"/>
      <c r="X35" s="529"/>
      <c r="Y35" s="529"/>
      <c r="Z35" s="529"/>
      <c r="AA35" s="529">
        <v>345</v>
      </c>
      <c r="AB35" s="529"/>
      <c r="AC35" s="529"/>
      <c r="AD35" s="529"/>
      <c r="AE35" s="530"/>
      <c r="AF35" s="531">
        <v>514</v>
      </c>
      <c r="AG35" s="532"/>
      <c r="AH35" s="532"/>
      <c r="AI35" s="532"/>
      <c r="AJ35" s="533"/>
      <c r="AK35" s="590">
        <v>1650</v>
      </c>
      <c r="AL35" s="591"/>
      <c r="AM35" s="591"/>
      <c r="AN35" s="591"/>
      <c r="AO35" s="591"/>
      <c r="AP35" s="591" t="s">
        <v>389</v>
      </c>
      <c r="AQ35" s="591"/>
      <c r="AR35" s="591"/>
      <c r="AS35" s="591"/>
      <c r="AT35" s="591"/>
      <c r="AU35" s="591" t="s">
        <v>390</v>
      </c>
      <c r="AV35" s="591"/>
      <c r="AW35" s="591"/>
      <c r="AX35" s="591"/>
      <c r="AY35" s="591"/>
      <c r="AZ35" s="592" t="s">
        <v>325</v>
      </c>
      <c r="BA35" s="592"/>
      <c r="BB35" s="592"/>
      <c r="BC35" s="592"/>
      <c r="BD35" s="592"/>
      <c r="BE35" s="593" t="s">
        <v>384</v>
      </c>
      <c r="BF35" s="593"/>
      <c r="BG35" s="593"/>
      <c r="BH35" s="593"/>
      <c r="BI35" s="594"/>
      <c r="BJ35" s="475"/>
      <c r="BK35" s="475"/>
      <c r="BL35" s="475"/>
      <c r="BM35" s="475"/>
      <c r="BN35" s="475"/>
      <c r="BO35" s="572"/>
      <c r="BP35" s="572"/>
      <c r="BQ35" s="524">
        <v>29</v>
      </c>
      <c r="BR35" s="538"/>
      <c r="BS35" s="539"/>
      <c r="BT35" s="540"/>
      <c r="BU35" s="540"/>
      <c r="BV35" s="540"/>
      <c r="BW35" s="540"/>
      <c r="BX35" s="540"/>
      <c r="BY35" s="540"/>
      <c r="BZ35" s="540"/>
      <c r="CA35" s="540"/>
      <c r="CB35" s="540"/>
      <c r="CC35" s="540"/>
      <c r="CD35" s="540"/>
      <c r="CE35" s="540"/>
      <c r="CF35" s="540"/>
      <c r="CG35" s="541"/>
      <c r="CH35" s="542"/>
      <c r="CI35" s="543"/>
      <c r="CJ35" s="543"/>
      <c r="CK35" s="543"/>
      <c r="CL35" s="544"/>
      <c r="CM35" s="542"/>
      <c r="CN35" s="543"/>
      <c r="CO35" s="543"/>
      <c r="CP35" s="543"/>
      <c r="CQ35" s="544"/>
      <c r="CR35" s="542"/>
      <c r="CS35" s="543"/>
      <c r="CT35" s="543"/>
      <c r="CU35" s="543"/>
      <c r="CV35" s="544"/>
      <c r="CW35" s="542"/>
      <c r="CX35" s="543"/>
      <c r="CY35" s="543"/>
      <c r="CZ35" s="543"/>
      <c r="DA35" s="544"/>
      <c r="DB35" s="542"/>
      <c r="DC35" s="543"/>
      <c r="DD35" s="543"/>
      <c r="DE35" s="543"/>
      <c r="DF35" s="544"/>
      <c r="DG35" s="542"/>
      <c r="DH35" s="543"/>
      <c r="DI35" s="543"/>
      <c r="DJ35" s="543"/>
      <c r="DK35" s="544"/>
      <c r="DL35" s="542"/>
      <c r="DM35" s="543"/>
      <c r="DN35" s="543"/>
      <c r="DO35" s="543"/>
      <c r="DP35" s="544"/>
      <c r="DQ35" s="542"/>
      <c r="DR35" s="543"/>
      <c r="DS35" s="543"/>
      <c r="DT35" s="543"/>
      <c r="DU35" s="544"/>
      <c r="DV35" s="539"/>
      <c r="DW35" s="540"/>
      <c r="DX35" s="540"/>
      <c r="DY35" s="540"/>
      <c r="DZ35" s="545"/>
      <c r="EA35" s="468"/>
    </row>
    <row r="36" spans="1:131" ht="26.25" customHeight="1" x14ac:dyDescent="0.15">
      <c r="A36" s="579">
        <v>9</v>
      </c>
      <c r="B36" s="525" t="s">
        <v>391</v>
      </c>
      <c r="C36" s="526"/>
      <c r="D36" s="526"/>
      <c r="E36" s="526"/>
      <c r="F36" s="526"/>
      <c r="G36" s="526"/>
      <c r="H36" s="526"/>
      <c r="I36" s="526"/>
      <c r="J36" s="526"/>
      <c r="K36" s="526"/>
      <c r="L36" s="526"/>
      <c r="M36" s="526"/>
      <c r="N36" s="526"/>
      <c r="O36" s="526"/>
      <c r="P36" s="527"/>
      <c r="Q36" s="528" t="s">
        <v>321</v>
      </c>
      <c r="R36" s="529"/>
      <c r="S36" s="529"/>
      <c r="T36" s="529"/>
      <c r="U36" s="529"/>
      <c r="V36" s="529" t="s">
        <v>321</v>
      </c>
      <c r="W36" s="529"/>
      <c r="X36" s="529"/>
      <c r="Y36" s="529"/>
      <c r="Z36" s="529"/>
      <c r="AA36" s="529">
        <v>0</v>
      </c>
      <c r="AB36" s="529"/>
      <c r="AC36" s="529"/>
      <c r="AD36" s="529"/>
      <c r="AE36" s="530"/>
      <c r="AF36" s="531" t="s">
        <v>64</v>
      </c>
      <c r="AG36" s="532"/>
      <c r="AH36" s="532"/>
      <c r="AI36" s="532"/>
      <c r="AJ36" s="533"/>
      <c r="AK36" s="590">
        <v>0</v>
      </c>
      <c r="AL36" s="591"/>
      <c r="AM36" s="591"/>
      <c r="AN36" s="591"/>
      <c r="AO36" s="591"/>
      <c r="AP36" s="591" t="s">
        <v>325</v>
      </c>
      <c r="AQ36" s="591"/>
      <c r="AR36" s="591"/>
      <c r="AS36" s="591"/>
      <c r="AT36" s="591"/>
      <c r="AU36" s="591" t="s">
        <v>325</v>
      </c>
      <c r="AV36" s="591"/>
      <c r="AW36" s="591"/>
      <c r="AX36" s="591"/>
      <c r="AY36" s="591"/>
      <c r="AZ36" s="592" t="s">
        <v>325</v>
      </c>
      <c r="BA36" s="592"/>
      <c r="BB36" s="592"/>
      <c r="BC36" s="592"/>
      <c r="BD36" s="592"/>
      <c r="BE36" s="593" t="s">
        <v>392</v>
      </c>
      <c r="BF36" s="593"/>
      <c r="BG36" s="593"/>
      <c r="BH36" s="593"/>
      <c r="BI36" s="594"/>
      <c r="BJ36" s="475"/>
      <c r="BK36" s="475"/>
      <c r="BL36" s="475"/>
      <c r="BM36" s="475"/>
      <c r="BN36" s="475"/>
      <c r="BO36" s="572"/>
      <c r="BP36" s="572"/>
      <c r="BQ36" s="524">
        <v>30</v>
      </c>
      <c r="BR36" s="538"/>
      <c r="BS36" s="539"/>
      <c r="BT36" s="540"/>
      <c r="BU36" s="540"/>
      <c r="BV36" s="540"/>
      <c r="BW36" s="540"/>
      <c r="BX36" s="540"/>
      <c r="BY36" s="540"/>
      <c r="BZ36" s="540"/>
      <c r="CA36" s="540"/>
      <c r="CB36" s="540"/>
      <c r="CC36" s="540"/>
      <c r="CD36" s="540"/>
      <c r="CE36" s="540"/>
      <c r="CF36" s="540"/>
      <c r="CG36" s="541"/>
      <c r="CH36" s="542"/>
      <c r="CI36" s="543"/>
      <c r="CJ36" s="543"/>
      <c r="CK36" s="543"/>
      <c r="CL36" s="544"/>
      <c r="CM36" s="542"/>
      <c r="CN36" s="543"/>
      <c r="CO36" s="543"/>
      <c r="CP36" s="543"/>
      <c r="CQ36" s="544"/>
      <c r="CR36" s="542"/>
      <c r="CS36" s="543"/>
      <c r="CT36" s="543"/>
      <c r="CU36" s="543"/>
      <c r="CV36" s="544"/>
      <c r="CW36" s="542"/>
      <c r="CX36" s="543"/>
      <c r="CY36" s="543"/>
      <c r="CZ36" s="543"/>
      <c r="DA36" s="544"/>
      <c r="DB36" s="542"/>
      <c r="DC36" s="543"/>
      <c r="DD36" s="543"/>
      <c r="DE36" s="543"/>
      <c r="DF36" s="544"/>
      <c r="DG36" s="542"/>
      <c r="DH36" s="543"/>
      <c r="DI36" s="543"/>
      <c r="DJ36" s="543"/>
      <c r="DK36" s="544"/>
      <c r="DL36" s="542"/>
      <c r="DM36" s="543"/>
      <c r="DN36" s="543"/>
      <c r="DO36" s="543"/>
      <c r="DP36" s="544"/>
      <c r="DQ36" s="542"/>
      <c r="DR36" s="543"/>
      <c r="DS36" s="543"/>
      <c r="DT36" s="543"/>
      <c r="DU36" s="544"/>
      <c r="DV36" s="539"/>
      <c r="DW36" s="540"/>
      <c r="DX36" s="540"/>
      <c r="DY36" s="540"/>
      <c r="DZ36" s="545"/>
      <c r="EA36" s="468"/>
    </row>
    <row r="37" spans="1:131" ht="26.25" customHeight="1" x14ac:dyDescent="0.15">
      <c r="A37" s="579">
        <v>10</v>
      </c>
      <c r="B37" s="525" t="s">
        <v>393</v>
      </c>
      <c r="C37" s="526"/>
      <c r="D37" s="526"/>
      <c r="E37" s="526"/>
      <c r="F37" s="526"/>
      <c r="G37" s="526"/>
      <c r="H37" s="526"/>
      <c r="I37" s="526"/>
      <c r="J37" s="526"/>
      <c r="K37" s="526"/>
      <c r="L37" s="526"/>
      <c r="M37" s="526"/>
      <c r="N37" s="526"/>
      <c r="O37" s="526"/>
      <c r="P37" s="527"/>
      <c r="Q37" s="528" t="s">
        <v>325</v>
      </c>
      <c r="R37" s="529"/>
      <c r="S37" s="529"/>
      <c r="T37" s="529"/>
      <c r="U37" s="529"/>
      <c r="V37" s="529" t="s">
        <v>394</v>
      </c>
      <c r="W37" s="529"/>
      <c r="X37" s="529"/>
      <c r="Y37" s="529"/>
      <c r="Z37" s="529"/>
      <c r="AA37" s="529">
        <v>-171</v>
      </c>
      <c r="AB37" s="529"/>
      <c r="AC37" s="529"/>
      <c r="AD37" s="529"/>
      <c r="AE37" s="530"/>
      <c r="AF37" s="531">
        <v>30</v>
      </c>
      <c r="AG37" s="532"/>
      <c r="AH37" s="532"/>
      <c r="AI37" s="532"/>
      <c r="AJ37" s="533"/>
      <c r="AK37" s="590">
        <v>0</v>
      </c>
      <c r="AL37" s="591"/>
      <c r="AM37" s="591"/>
      <c r="AN37" s="591"/>
      <c r="AO37" s="591"/>
      <c r="AP37" s="591" t="s">
        <v>325</v>
      </c>
      <c r="AQ37" s="591"/>
      <c r="AR37" s="591"/>
      <c r="AS37" s="591"/>
      <c r="AT37" s="591"/>
      <c r="AU37" s="591" t="s">
        <v>325</v>
      </c>
      <c r="AV37" s="591"/>
      <c r="AW37" s="591"/>
      <c r="AX37" s="591"/>
      <c r="AY37" s="591"/>
      <c r="AZ37" s="592" t="s">
        <v>325</v>
      </c>
      <c r="BA37" s="592"/>
      <c r="BB37" s="592"/>
      <c r="BC37" s="592"/>
      <c r="BD37" s="592"/>
      <c r="BE37" s="593" t="s">
        <v>392</v>
      </c>
      <c r="BF37" s="593"/>
      <c r="BG37" s="593"/>
      <c r="BH37" s="593"/>
      <c r="BI37" s="594"/>
      <c r="BJ37" s="475"/>
      <c r="BK37" s="475"/>
      <c r="BL37" s="475"/>
      <c r="BM37" s="475"/>
      <c r="BN37" s="475"/>
      <c r="BO37" s="572"/>
      <c r="BP37" s="572"/>
      <c r="BQ37" s="524">
        <v>31</v>
      </c>
      <c r="BR37" s="538"/>
      <c r="BS37" s="539"/>
      <c r="BT37" s="540"/>
      <c r="BU37" s="540"/>
      <c r="BV37" s="540"/>
      <c r="BW37" s="540"/>
      <c r="BX37" s="540"/>
      <c r="BY37" s="540"/>
      <c r="BZ37" s="540"/>
      <c r="CA37" s="540"/>
      <c r="CB37" s="540"/>
      <c r="CC37" s="540"/>
      <c r="CD37" s="540"/>
      <c r="CE37" s="540"/>
      <c r="CF37" s="540"/>
      <c r="CG37" s="541"/>
      <c r="CH37" s="542"/>
      <c r="CI37" s="543"/>
      <c r="CJ37" s="543"/>
      <c r="CK37" s="543"/>
      <c r="CL37" s="544"/>
      <c r="CM37" s="542"/>
      <c r="CN37" s="543"/>
      <c r="CO37" s="543"/>
      <c r="CP37" s="543"/>
      <c r="CQ37" s="544"/>
      <c r="CR37" s="542"/>
      <c r="CS37" s="543"/>
      <c r="CT37" s="543"/>
      <c r="CU37" s="543"/>
      <c r="CV37" s="544"/>
      <c r="CW37" s="542"/>
      <c r="CX37" s="543"/>
      <c r="CY37" s="543"/>
      <c r="CZ37" s="543"/>
      <c r="DA37" s="544"/>
      <c r="DB37" s="542"/>
      <c r="DC37" s="543"/>
      <c r="DD37" s="543"/>
      <c r="DE37" s="543"/>
      <c r="DF37" s="544"/>
      <c r="DG37" s="542"/>
      <c r="DH37" s="543"/>
      <c r="DI37" s="543"/>
      <c r="DJ37" s="543"/>
      <c r="DK37" s="544"/>
      <c r="DL37" s="542"/>
      <c r="DM37" s="543"/>
      <c r="DN37" s="543"/>
      <c r="DO37" s="543"/>
      <c r="DP37" s="544"/>
      <c r="DQ37" s="542"/>
      <c r="DR37" s="543"/>
      <c r="DS37" s="543"/>
      <c r="DT37" s="543"/>
      <c r="DU37" s="544"/>
      <c r="DV37" s="539"/>
      <c r="DW37" s="540"/>
      <c r="DX37" s="540"/>
      <c r="DY37" s="540"/>
      <c r="DZ37" s="545"/>
      <c r="EA37" s="468"/>
    </row>
    <row r="38" spans="1:131" ht="26.25" customHeight="1" x14ac:dyDescent="0.15">
      <c r="A38" s="579">
        <v>11</v>
      </c>
      <c r="B38" s="525" t="s">
        <v>395</v>
      </c>
      <c r="C38" s="526"/>
      <c r="D38" s="526"/>
      <c r="E38" s="526"/>
      <c r="F38" s="526"/>
      <c r="G38" s="526"/>
      <c r="H38" s="526"/>
      <c r="I38" s="526"/>
      <c r="J38" s="526"/>
      <c r="K38" s="526"/>
      <c r="L38" s="526"/>
      <c r="M38" s="526"/>
      <c r="N38" s="526"/>
      <c r="O38" s="526"/>
      <c r="P38" s="527"/>
      <c r="Q38" s="528" t="s">
        <v>325</v>
      </c>
      <c r="R38" s="529"/>
      <c r="S38" s="529"/>
      <c r="T38" s="529"/>
      <c r="U38" s="529"/>
      <c r="V38" s="529" t="s">
        <v>396</v>
      </c>
      <c r="W38" s="529"/>
      <c r="X38" s="529"/>
      <c r="Y38" s="529"/>
      <c r="Z38" s="529"/>
      <c r="AA38" s="529">
        <v>-7</v>
      </c>
      <c r="AB38" s="529"/>
      <c r="AC38" s="529"/>
      <c r="AD38" s="529"/>
      <c r="AE38" s="530"/>
      <c r="AF38" s="531">
        <v>59</v>
      </c>
      <c r="AG38" s="532"/>
      <c r="AH38" s="532"/>
      <c r="AI38" s="532"/>
      <c r="AJ38" s="533"/>
      <c r="AK38" s="590">
        <v>0</v>
      </c>
      <c r="AL38" s="591"/>
      <c r="AM38" s="591"/>
      <c r="AN38" s="591"/>
      <c r="AO38" s="591"/>
      <c r="AP38" s="591" t="s">
        <v>325</v>
      </c>
      <c r="AQ38" s="591"/>
      <c r="AR38" s="591"/>
      <c r="AS38" s="591"/>
      <c r="AT38" s="591"/>
      <c r="AU38" s="591" t="s">
        <v>325</v>
      </c>
      <c r="AV38" s="591"/>
      <c r="AW38" s="591"/>
      <c r="AX38" s="591"/>
      <c r="AY38" s="591"/>
      <c r="AZ38" s="592" t="s">
        <v>325</v>
      </c>
      <c r="BA38" s="592"/>
      <c r="BB38" s="592"/>
      <c r="BC38" s="592"/>
      <c r="BD38" s="592"/>
      <c r="BE38" s="593" t="s">
        <v>392</v>
      </c>
      <c r="BF38" s="593"/>
      <c r="BG38" s="593"/>
      <c r="BH38" s="593"/>
      <c r="BI38" s="594"/>
      <c r="BJ38" s="475"/>
      <c r="BK38" s="475"/>
      <c r="BL38" s="475"/>
      <c r="BM38" s="475"/>
      <c r="BN38" s="475"/>
      <c r="BO38" s="572"/>
      <c r="BP38" s="572"/>
      <c r="BQ38" s="524">
        <v>32</v>
      </c>
      <c r="BR38" s="538"/>
      <c r="BS38" s="539"/>
      <c r="BT38" s="540"/>
      <c r="BU38" s="540"/>
      <c r="BV38" s="540"/>
      <c r="BW38" s="540"/>
      <c r="BX38" s="540"/>
      <c r="BY38" s="540"/>
      <c r="BZ38" s="540"/>
      <c r="CA38" s="540"/>
      <c r="CB38" s="540"/>
      <c r="CC38" s="540"/>
      <c r="CD38" s="540"/>
      <c r="CE38" s="540"/>
      <c r="CF38" s="540"/>
      <c r="CG38" s="541"/>
      <c r="CH38" s="542"/>
      <c r="CI38" s="543"/>
      <c r="CJ38" s="543"/>
      <c r="CK38" s="543"/>
      <c r="CL38" s="544"/>
      <c r="CM38" s="542"/>
      <c r="CN38" s="543"/>
      <c r="CO38" s="543"/>
      <c r="CP38" s="543"/>
      <c r="CQ38" s="544"/>
      <c r="CR38" s="542"/>
      <c r="CS38" s="543"/>
      <c r="CT38" s="543"/>
      <c r="CU38" s="543"/>
      <c r="CV38" s="544"/>
      <c r="CW38" s="542"/>
      <c r="CX38" s="543"/>
      <c r="CY38" s="543"/>
      <c r="CZ38" s="543"/>
      <c r="DA38" s="544"/>
      <c r="DB38" s="542"/>
      <c r="DC38" s="543"/>
      <c r="DD38" s="543"/>
      <c r="DE38" s="543"/>
      <c r="DF38" s="544"/>
      <c r="DG38" s="542"/>
      <c r="DH38" s="543"/>
      <c r="DI38" s="543"/>
      <c r="DJ38" s="543"/>
      <c r="DK38" s="544"/>
      <c r="DL38" s="542"/>
      <c r="DM38" s="543"/>
      <c r="DN38" s="543"/>
      <c r="DO38" s="543"/>
      <c r="DP38" s="544"/>
      <c r="DQ38" s="542"/>
      <c r="DR38" s="543"/>
      <c r="DS38" s="543"/>
      <c r="DT38" s="543"/>
      <c r="DU38" s="544"/>
      <c r="DV38" s="539"/>
      <c r="DW38" s="540"/>
      <c r="DX38" s="540"/>
      <c r="DY38" s="540"/>
      <c r="DZ38" s="545"/>
      <c r="EA38" s="468"/>
    </row>
    <row r="39" spans="1:131" ht="26.25" customHeight="1" x14ac:dyDescent="0.15">
      <c r="A39" s="579">
        <v>12</v>
      </c>
      <c r="B39" s="525"/>
      <c r="C39" s="526"/>
      <c r="D39" s="526"/>
      <c r="E39" s="526"/>
      <c r="F39" s="526"/>
      <c r="G39" s="526"/>
      <c r="H39" s="526"/>
      <c r="I39" s="526"/>
      <c r="J39" s="526"/>
      <c r="K39" s="526"/>
      <c r="L39" s="526"/>
      <c r="M39" s="526"/>
      <c r="N39" s="526"/>
      <c r="O39" s="526"/>
      <c r="P39" s="527"/>
      <c r="Q39" s="528"/>
      <c r="R39" s="529"/>
      <c r="S39" s="529"/>
      <c r="T39" s="529"/>
      <c r="U39" s="529"/>
      <c r="V39" s="529"/>
      <c r="W39" s="529"/>
      <c r="X39" s="529"/>
      <c r="Y39" s="529"/>
      <c r="Z39" s="529"/>
      <c r="AA39" s="529"/>
      <c r="AB39" s="529"/>
      <c r="AC39" s="529"/>
      <c r="AD39" s="529"/>
      <c r="AE39" s="530"/>
      <c r="AF39" s="531"/>
      <c r="AG39" s="532"/>
      <c r="AH39" s="532"/>
      <c r="AI39" s="532"/>
      <c r="AJ39" s="533"/>
      <c r="AK39" s="590"/>
      <c r="AL39" s="591"/>
      <c r="AM39" s="591"/>
      <c r="AN39" s="591"/>
      <c r="AO39" s="591"/>
      <c r="AP39" s="591"/>
      <c r="AQ39" s="591"/>
      <c r="AR39" s="591"/>
      <c r="AS39" s="591"/>
      <c r="AT39" s="591"/>
      <c r="AU39" s="591"/>
      <c r="AV39" s="591"/>
      <c r="AW39" s="591"/>
      <c r="AX39" s="591"/>
      <c r="AY39" s="591"/>
      <c r="AZ39" s="592"/>
      <c r="BA39" s="592"/>
      <c r="BB39" s="592"/>
      <c r="BC39" s="592"/>
      <c r="BD39" s="592"/>
      <c r="BE39" s="593"/>
      <c r="BF39" s="593"/>
      <c r="BG39" s="593"/>
      <c r="BH39" s="593"/>
      <c r="BI39" s="594"/>
      <c r="BJ39" s="475"/>
      <c r="BK39" s="475"/>
      <c r="BL39" s="475"/>
      <c r="BM39" s="475"/>
      <c r="BN39" s="475"/>
      <c r="BO39" s="572"/>
      <c r="BP39" s="572"/>
      <c r="BQ39" s="524">
        <v>33</v>
      </c>
      <c r="BR39" s="538"/>
      <c r="BS39" s="539"/>
      <c r="BT39" s="540"/>
      <c r="BU39" s="540"/>
      <c r="BV39" s="540"/>
      <c r="BW39" s="540"/>
      <c r="BX39" s="540"/>
      <c r="BY39" s="540"/>
      <c r="BZ39" s="540"/>
      <c r="CA39" s="540"/>
      <c r="CB39" s="540"/>
      <c r="CC39" s="540"/>
      <c r="CD39" s="540"/>
      <c r="CE39" s="540"/>
      <c r="CF39" s="540"/>
      <c r="CG39" s="541"/>
      <c r="CH39" s="542"/>
      <c r="CI39" s="543"/>
      <c r="CJ39" s="543"/>
      <c r="CK39" s="543"/>
      <c r="CL39" s="544"/>
      <c r="CM39" s="542"/>
      <c r="CN39" s="543"/>
      <c r="CO39" s="543"/>
      <c r="CP39" s="543"/>
      <c r="CQ39" s="544"/>
      <c r="CR39" s="542"/>
      <c r="CS39" s="543"/>
      <c r="CT39" s="543"/>
      <c r="CU39" s="543"/>
      <c r="CV39" s="544"/>
      <c r="CW39" s="542"/>
      <c r="CX39" s="543"/>
      <c r="CY39" s="543"/>
      <c r="CZ39" s="543"/>
      <c r="DA39" s="544"/>
      <c r="DB39" s="542"/>
      <c r="DC39" s="543"/>
      <c r="DD39" s="543"/>
      <c r="DE39" s="543"/>
      <c r="DF39" s="544"/>
      <c r="DG39" s="542"/>
      <c r="DH39" s="543"/>
      <c r="DI39" s="543"/>
      <c r="DJ39" s="543"/>
      <c r="DK39" s="544"/>
      <c r="DL39" s="542"/>
      <c r="DM39" s="543"/>
      <c r="DN39" s="543"/>
      <c r="DO39" s="543"/>
      <c r="DP39" s="544"/>
      <c r="DQ39" s="542"/>
      <c r="DR39" s="543"/>
      <c r="DS39" s="543"/>
      <c r="DT39" s="543"/>
      <c r="DU39" s="544"/>
      <c r="DV39" s="539"/>
      <c r="DW39" s="540"/>
      <c r="DX39" s="540"/>
      <c r="DY39" s="540"/>
      <c r="DZ39" s="545"/>
      <c r="EA39" s="468"/>
    </row>
    <row r="40" spans="1:131" ht="26.25" customHeight="1" x14ac:dyDescent="0.15">
      <c r="A40" s="524">
        <v>13</v>
      </c>
      <c r="B40" s="525"/>
      <c r="C40" s="526"/>
      <c r="D40" s="526"/>
      <c r="E40" s="526"/>
      <c r="F40" s="526"/>
      <c r="G40" s="526"/>
      <c r="H40" s="526"/>
      <c r="I40" s="526"/>
      <c r="J40" s="526"/>
      <c r="K40" s="526"/>
      <c r="L40" s="526"/>
      <c r="M40" s="526"/>
      <c r="N40" s="526"/>
      <c r="O40" s="526"/>
      <c r="P40" s="527"/>
      <c r="Q40" s="528"/>
      <c r="R40" s="529"/>
      <c r="S40" s="529"/>
      <c r="T40" s="529"/>
      <c r="U40" s="529"/>
      <c r="V40" s="529"/>
      <c r="W40" s="529"/>
      <c r="X40" s="529"/>
      <c r="Y40" s="529"/>
      <c r="Z40" s="529"/>
      <c r="AA40" s="529"/>
      <c r="AB40" s="529"/>
      <c r="AC40" s="529"/>
      <c r="AD40" s="529"/>
      <c r="AE40" s="530"/>
      <c r="AF40" s="531"/>
      <c r="AG40" s="532"/>
      <c r="AH40" s="532"/>
      <c r="AI40" s="532"/>
      <c r="AJ40" s="533"/>
      <c r="AK40" s="590"/>
      <c r="AL40" s="591"/>
      <c r="AM40" s="591"/>
      <c r="AN40" s="591"/>
      <c r="AO40" s="591"/>
      <c r="AP40" s="591"/>
      <c r="AQ40" s="591"/>
      <c r="AR40" s="591"/>
      <c r="AS40" s="591"/>
      <c r="AT40" s="591"/>
      <c r="AU40" s="591"/>
      <c r="AV40" s="591"/>
      <c r="AW40" s="591"/>
      <c r="AX40" s="591"/>
      <c r="AY40" s="591"/>
      <c r="AZ40" s="592"/>
      <c r="BA40" s="592"/>
      <c r="BB40" s="592"/>
      <c r="BC40" s="592"/>
      <c r="BD40" s="592"/>
      <c r="BE40" s="593"/>
      <c r="BF40" s="593"/>
      <c r="BG40" s="593"/>
      <c r="BH40" s="593"/>
      <c r="BI40" s="594"/>
      <c r="BJ40" s="475"/>
      <c r="BK40" s="475"/>
      <c r="BL40" s="475"/>
      <c r="BM40" s="475"/>
      <c r="BN40" s="475"/>
      <c r="BO40" s="572"/>
      <c r="BP40" s="572"/>
      <c r="BQ40" s="524">
        <v>34</v>
      </c>
      <c r="BR40" s="538"/>
      <c r="BS40" s="539"/>
      <c r="BT40" s="540"/>
      <c r="BU40" s="540"/>
      <c r="BV40" s="540"/>
      <c r="BW40" s="540"/>
      <c r="BX40" s="540"/>
      <c r="BY40" s="540"/>
      <c r="BZ40" s="540"/>
      <c r="CA40" s="540"/>
      <c r="CB40" s="540"/>
      <c r="CC40" s="540"/>
      <c r="CD40" s="540"/>
      <c r="CE40" s="540"/>
      <c r="CF40" s="540"/>
      <c r="CG40" s="541"/>
      <c r="CH40" s="542"/>
      <c r="CI40" s="543"/>
      <c r="CJ40" s="543"/>
      <c r="CK40" s="543"/>
      <c r="CL40" s="544"/>
      <c r="CM40" s="542"/>
      <c r="CN40" s="543"/>
      <c r="CO40" s="543"/>
      <c r="CP40" s="543"/>
      <c r="CQ40" s="544"/>
      <c r="CR40" s="542"/>
      <c r="CS40" s="543"/>
      <c r="CT40" s="543"/>
      <c r="CU40" s="543"/>
      <c r="CV40" s="544"/>
      <c r="CW40" s="542"/>
      <c r="CX40" s="543"/>
      <c r="CY40" s="543"/>
      <c r="CZ40" s="543"/>
      <c r="DA40" s="544"/>
      <c r="DB40" s="542"/>
      <c r="DC40" s="543"/>
      <c r="DD40" s="543"/>
      <c r="DE40" s="543"/>
      <c r="DF40" s="544"/>
      <c r="DG40" s="542"/>
      <c r="DH40" s="543"/>
      <c r="DI40" s="543"/>
      <c r="DJ40" s="543"/>
      <c r="DK40" s="544"/>
      <c r="DL40" s="542"/>
      <c r="DM40" s="543"/>
      <c r="DN40" s="543"/>
      <c r="DO40" s="543"/>
      <c r="DP40" s="544"/>
      <c r="DQ40" s="542"/>
      <c r="DR40" s="543"/>
      <c r="DS40" s="543"/>
      <c r="DT40" s="543"/>
      <c r="DU40" s="544"/>
      <c r="DV40" s="539"/>
      <c r="DW40" s="540"/>
      <c r="DX40" s="540"/>
      <c r="DY40" s="540"/>
      <c r="DZ40" s="545"/>
      <c r="EA40" s="468"/>
    </row>
    <row r="41" spans="1:131" ht="26.25" customHeight="1" x14ac:dyDescent="0.15">
      <c r="A41" s="524">
        <v>14</v>
      </c>
      <c r="B41" s="525"/>
      <c r="C41" s="526"/>
      <c r="D41" s="526"/>
      <c r="E41" s="526"/>
      <c r="F41" s="526"/>
      <c r="G41" s="526"/>
      <c r="H41" s="526"/>
      <c r="I41" s="526"/>
      <c r="J41" s="526"/>
      <c r="K41" s="526"/>
      <c r="L41" s="526"/>
      <c r="M41" s="526"/>
      <c r="N41" s="526"/>
      <c r="O41" s="526"/>
      <c r="P41" s="527"/>
      <c r="Q41" s="528"/>
      <c r="R41" s="529"/>
      <c r="S41" s="529"/>
      <c r="T41" s="529"/>
      <c r="U41" s="529"/>
      <c r="V41" s="529"/>
      <c r="W41" s="529"/>
      <c r="X41" s="529"/>
      <c r="Y41" s="529"/>
      <c r="Z41" s="529"/>
      <c r="AA41" s="529"/>
      <c r="AB41" s="529"/>
      <c r="AC41" s="529"/>
      <c r="AD41" s="529"/>
      <c r="AE41" s="530"/>
      <c r="AF41" s="531"/>
      <c r="AG41" s="532"/>
      <c r="AH41" s="532"/>
      <c r="AI41" s="532"/>
      <c r="AJ41" s="533"/>
      <c r="AK41" s="590"/>
      <c r="AL41" s="591"/>
      <c r="AM41" s="591"/>
      <c r="AN41" s="591"/>
      <c r="AO41" s="591"/>
      <c r="AP41" s="591"/>
      <c r="AQ41" s="591"/>
      <c r="AR41" s="591"/>
      <c r="AS41" s="591"/>
      <c r="AT41" s="591"/>
      <c r="AU41" s="591"/>
      <c r="AV41" s="591"/>
      <c r="AW41" s="591"/>
      <c r="AX41" s="591"/>
      <c r="AY41" s="591"/>
      <c r="AZ41" s="592"/>
      <c r="BA41" s="592"/>
      <c r="BB41" s="592"/>
      <c r="BC41" s="592"/>
      <c r="BD41" s="592"/>
      <c r="BE41" s="593"/>
      <c r="BF41" s="593"/>
      <c r="BG41" s="593"/>
      <c r="BH41" s="593"/>
      <c r="BI41" s="594"/>
      <c r="BJ41" s="475"/>
      <c r="BK41" s="475"/>
      <c r="BL41" s="475"/>
      <c r="BM41" s="475"/>
      <c r="BN41" s="475"/>
      <c r="BO41" s="572"/>
      <c r="BP41" s="572"/>
      <c r="BQ41" s="524">
        <v>35</v>
      </c>
      <c r="BR41" s="538"/>
      <c r="BS41" s="539"/>
      <c r="BT41" s="540"/>
      <c r="BU41" s="540"/>
      <c r="BV41" s="540"/>
      <c r="BW41" s="540"/>
      <c r="BX41" s="540"/>
      <c r="BY41" s="540"/>
      <c r="BZ41" s="540"/>
      <c r="CA41" s="540"/>
      <c r="CB41" s="540"/>
      <c r="CC41" s="540"/>
      <c r="CD41" s="540"/>
      <c r="CE41" s="540"/>
      <c r="CF41" s="540"/>
      <c r="CG41" s="541"/>
      <c r="CH41" s="542"/>
      <c r="CI41" s="543"/>
      <c r="CJ41" s="543"/>
      <c r="CK41" s="543"/>
      <c r="CL41" s="544"/>
      <c r="CM41" s="542"/>
      <c r="CN41" s="543"/>
      <c r="CO41" s="543"/>
      <c r="CP41" s="543"/>
      <c r="CQ41" s="544"/>
      <c r="CR41" s="542"/>
      <c r="CS41" s="543"/>
      <c r="CT41" s="543"/>
      <c r="CU41" s="543"/>
      <c r="CV41" s="544"/>
      <c r="CW41" s="542"/>
      <c r="CX41" s="543"/>
      <c r="CY41" s="543"/>
      <c r="CZ41" s="543"/>
      <c r="DA41" s="544"/>
      <c r="DB41" s="542"/>
      <c r="DC41" s="543"/>
      <c r="DD41" s="543"/>
      <c r="DE41" s="543"/>
      <c r="DF41" s="544"/>
      <c r="DG41" s="542"/>
      <c r="DH41" s="543"/>
      <c r="DI41" s="543"/>
      <c r="DJ41" s="543"/>
      <c r="DK41" s="544"/>
      <c r="DL41" s="542"/>
      <c r="DM41" s="543"/>
      <c r="DN41" s="543"/>
      <c r="DO41" s="543"/>
      <c r="DP41" s="544"/>
      <c r="DQ41" s="542"/>
      <c r="DR41" s="543"/>
      <c r="DS41" s="543"/>
      <c r="DT41" s="543"/>
      <c r="DU41" s="544"/>
      <c r="DV41" s="539"/>
      <c r="DW41" s="540"/>
      <c r="DX41" s="540"/>
      <c r="DY41" s="540"/>
      <c r="DZ41" s="545"/>
      <c r="EA41" s="468"/>
    </row>
    <row r="42" spans="1:131" ht="26.25" customHeight="1" x14ac:dyDescent="0.15">
      <c r="A42" s="524">
        <v>15</v>
      </c>
      <c r="B42" s="525"/>
      <c r="C42" s="526"/>
      <c r="D42" s="526"/>
      <c r="E42" s="526"/>
      <c r="F42" s="526"/>
      <c r="G42" s="526"/>
      <c r="H42" s="526"/>
      <c r="I42" s="526"/>
      <c r="J42" s="526"/>
      <c r="K42" s="526"/>
      <c r="L42" s="526"/>
      <c r="M42" s="526"/>
      <c r="N42" s="526"/>
      <c r="O42" s="526"/>
      <c r="P42" s="527"/>
      <c r="Q42" s="528"/>
      <c r="R42" s="529"/>
      <c r="S42" s="529"/>
      <c r="T42" s="529"/>
      <c r="U42" s="529"/>
      <c r="V42" s="529"/>
      <c r="W42" s="529"/>
      <c r="X42" s="529"/>
      <c r="Y42" s="529"/>
      <c r="Z42" s="529"/>
      <c r="AA42" s="529"/>
      <c r="AB42" s="529"/>
      <c r="AC42" s="529"/>
      <c r="AD42" s="529"/>
      <c r="AE42" s="530"/>
      <c r="AF42" s="531"/>
      <c r="AG42" s="532"/>
      <c r="AH42" s="532"/>
      <c r="AI42" s="532"/>
      <c r="AJ42" s="533"/>
      <c r="AK42" s="590"/>
      <c r="AL42" s="591"/>
      <c r="AM42" s="591"/>
      <c r="AN42" s="591"/>
      <c r="AO42" s="591"/>
      <c r="AP42" s="591"/>
      <c r="AQ42" s="591"/>
      <c r="AR42" s="591"/>
      <c r="AS42" s="591"/>
      <c r="AT42" s="591"/>
      <c r="AU42" s="591"/>
      <c r="AV42" s="591"/>
      <c r="AW42" s="591"/>
      <c r="AX42" s="591"/>
      <c r="AY42" s="591"/>
      <c r="AZ42" s="592"/>
      <c r="BA42" s="592"/>
      <c r="BB42" s="592"/>
      <c r="BC42" s="592"/>
      <c r="BD42" s="592"/>
      <c r="BE42" s="593"/>
      <c r="BF42" s="593"/>
      <c r="BG42" s="593"/>
      <c r="BH42" s="593"/>
      <c r="BI42" s="594"/>
      <c r="BJ42" s="475"/>
      <c r="BK42" s="475"/>
      <c r="BL42" s="475"/>
      <c r="BM42" s="475"/>
      <c r="BN42" s="475"/>
      <c r="BO42" s="572"/>
      <c r="BP42" s="572"/>
      <c r="BQ42" s="524">
        <v>36</v>
      </c>
      <c r="BR42" s="538"/>
      <c r="BS42" s="539"/>
      <c r="BT42" s="540"/>
      <c r="BU42" s="540"/>
      <c r="BV42" s="540"/>
      <c r="BW42" s="540"/>
      <c r="BX42" s="540"/>
      <c r="BY42" s="540"/>
      <c r="BZ42" s="540"/>
      <c r="CA42" s="540"/>
      <c r="CB42" s="540"/>
      <c r="CC42" s="540"/>
      <c r="CD42" s="540"/>
      <c r="CE42" s="540"/>
      <c r="CF42" s="540"/>
      <c r="CG42" s="541"/>
      <c r="CH42" s="542"/>
      <c r="CI42" s="543"/>
      <c r="CJ42" s="543"/>
      <c r="CK42" s="543"/>
      <c r="CL42" s="544"/>
      <c r="CM42" s="542"/>
      <c r="CN42" s="543"/>
      <c r="CO42" s="543"/>
      <c r="CP42" s="543"/>
      <c r="CQ42" s="544"/>
      <c r="CR42" s="542"/>
      <c r="CS42" s="543"/>
      <c r="CT42" s="543"/>
      <c r="CU42" s="543"/>
      <c r="CV42" s="544"/>
      <c r="CW42" s="542"/>
      <c r="CX42" s="543"/>
      <c r="CY42" s="543"/>
      <c r="CZ42" s="543"/>
      <c r="DA42" s="544"/>
      <c r="DB42" s="542"/>
      <c r="DC42" s="543"/>
      <c r="DD42" s="543"/>
      <c r="DE42" s="543"/>
      <c r="DF42" s="544"/>
      <c r="DG42" s="542"/>
      <c r="DH42" s="543"/>
      <c r="DI42" s="543"/>
      <c r="DJ42" s="543"/>
      <c r="DK42" s="544"/>
      <c r="DL42" s="542"/>
      <c r="DM42" s="543"/>
      <c r="DN42" s="543"/>
      <c r="DO42" s="543"/>
      <c r="DP42" s="544"/>
      <c r="DQ42" s="542"/>
      <c r="DR42" s="543"/>
      <c r="DS42" s="543"/>
      <c r="DT42" s="543"/>
      <c r="DU42" s="544"/>
      <c r="DV42" s="539"/>
      <c r="DW42" s="540"/>
      <c r="DX42" s="540"/>
      <c r="DY42" s="540"/>
      <c r="DZ42" s="545"/>
      <c r="EA42" s="468"/>
    </row>
    <row r="43" spans="1:131" ht="26.25" customHeight="1" x14ac:dyDescent="0.15">
      <c r="A43" s="524">
        <v>16</v>
      </c>
      <c r="B43" s="525"/>
      <c r="C43" s="526"/>
      <c r="D43" s="526"/>
      <c r="E43" s="526"/>
      <c r="F43" s="526"/>
      <c r="G43" s="526"/>
      <c r="H43" s="526"/>
      <c r="I43" s="526"/>
      <c r="J43" s="526"/>
      <c r="K43" s="526"/>
      <c r="L43" s="526"/>
      <c r="M43" s="526"/>
      <c r="N43" s="526"/>
      <c r="O43" s="526"/>
      <c r="P43" s="527"/>
      <c r="Q43" s="528"/>
      <c r="R43" s="529"/>
      <c r="S43" s="529"/>
      <c r="T43" s="529"/>
      <c r="U43" s="529"/>
      <c r="V43" s="529"/>
      <c r="W43" s="529"/>
      <c r="X43" s="529"/>
      <c r="Y43" s="529"/>
      <c r="Z43" s="529"/>
      <c r="AA43" s="529"/>
      <c r="AB43" s="529"/>
      <c r="AC43" s="529"/>
      <c r="AD43" s="529"/>
      <c r="AE43" s="530"/>
      <c r="AF43" s="531"/>
      <c r="AG43" s="532"/>
      <c r="AH43" s="532"/>
      <c r="AI43" s="532"/>
      <c r="AJ43" s="533"/>
      <c r="AK43" s="590"/>
      <c r="AL43" s="591"/>
      <c r="AM43" s="591"/>
      <c r="AN43" s="591"/>
      <c r="AO43" s="591"/>
      <c r="AP43" s="591"/>
      <c r="AQ43" s="591"/>
      <c r="AR43" s="591"/>
      <c r="AS43" s="591"/>
      <c r="AT43" s="591"/>
      <c r="AU43" s="591"/>
      <c r="AV43" s="591"/>
      <c r="AW43" s="591"/>
      <c r="AX43" s="591"/>
      <c r="AY43" s="591"/>
      <c r="AZ43" s="592"/>
      <c r="BA43" s="592"/>
      <c r="BB43" s="592"/>
      <c r="BC43" s="592"/>
      <c r="BD43" s="592"/>
      <c r="BE43" s="593"/>
      <c r="BF43" s="593"/>
      <c r="BG43" s="593"/>
      <c r="BH43" s="593"/>
      <c r="BI43" s="594"/>
      <c r="BJ43" s="475"/>
      <c r="BK43" s="475"/>
      <c r="BL43" s="475"/>
      <c r="BM43" s="475"/>
      <c r="BN43" s="475"/>
      <c r="BO43" s="572"/>
      <c r="BP43" s="572"/>
      <c r="BQ43" s="524">
        <v>37</v>
      </c>
      <c r="BR43" s="538"/>
      <c r="BS43" s="539"/>
      <c r="BT43" s="540"/>
      <c r="BU43" s="540"/>
      <c r="BV43" s="540"/>
      <c r="BW43" s="540"/>
      <c r="BX43" s="540"/>
      <c r="BY43" s="540"/>
      <c r="BZ43" s="540"/>
      <c r="CA43" s="540"/>
      <c r="CB43" s="540"/>
      <c r="CC43" s="540"/>
      <c r="CD43" s="540"/>
      <c r="CE43" s="540"/>
      <c r="CF43" s="540"/>
      <c r="CG43" s="541"/>
      <c r="CH43" s="542"/>
      <c r="CI43" s="543"/>
      <c r="CJ43" s="543"/>
      <c r="CK43" s="543"/>
      <c r="CL43" s="544"/>
      <c r="CM43" s="542"/>
      <c r="CN43" s="543"/>
      <c r="CO43" s="543"/>
      <c r="CP43" s="543"/>
      <c r="CQ43" s="544"/>
      <c r="CR43" s="542"/>
      <c r="CS43" s="543"/>
      <c r="CT43" s="543"/>
      <c r="CU43" s="543"/>
      <c r="CV43" s="544"/>
      <c r="CW43" s="542"/>
      <c r="CX43" s="543"/>
      <c r="CY43" s="543"/>
      <c r="CZ43" s="543"/>
      <c r="DA43" s="544"/>
      <c r="DB43" s="542"/>
      <c r="DC43" s="543"/>
      <c r="DD43" s="543"/>
      <c r="DE43" s="543"/>
      <c r="DF43" s="544"/>
      <c r="DG43" s="542"/>
      <c r="DH43" s="543"/>
      <c r="DI43" s="543"/>
      <c r="DJ43" s="543"/>
      <c r="DK43" s="544"/>
      <c r="DL43" s="542"/>
      <c r="DM43" s="543"/>
      <c r="DN43" s="543"/>
      <c r="DO43" s="543"/>
      <c r="DP43" s="544"/>
      <c r="DQ43" s="542"/>
      <c r="DR43" s="543"/>
      <c r="DS43" s="543"/>
      <c r="DT43" s="543"/>
      <c r="DU43" s="544"/>
      <c r="DV43" s="539"/>
      <c r="DW43" s="540"/>
      <c r="DX43" s="540"/>
      <c r="DY43" s="540"/>
      <c r="DZ43" s="545"/>
      <c r="EA43" s="468"/>
    </row>
    <row r="44" spans="1:131" ht="26.25" customHeight="1" x14ac:dyDescent="0.15">
      <c r="A44" s="524">
        <v>17</v>
      </c>
      <c r="B44" s="525"/>
      <c r="C44" s="526"/>
      <c r="D44" s="526"/>
      <c r="E44" s="526"/>
      <c r="F44" s="526"/>
      <c r="G44" s="526"/>
      <c r="H44" s="526"/>
      <c r="I44" s="526"/>
      <c r="J44" s="526"/>
      <c r="K44" s="526"/>
      <c r="L44" s="526"/>
      <c r="M44" s="526"/>
      <c r="N44" s="526"/>
      <c r="O44" s="526"/>
      <c r="P44" s="527"/>
      <c r="Q44" s="528"/>
      <c r="R44" s="529"/>
      <c r="S44" s="529"/>
      <c r="T44" s="529"/>
      <c r="U44" s="529"/>
      <c r="V44" s="529"/>
      <c r="W44" s="529"/>
      <c r="X44" s="529"/>
      <c r="Y44" s="529"/>
      <c r="Z44" s="529"/>
      <c r="AA44" s="529"/>
      <c r="AB44" s="529"/>
      <c r="AC44" s="529"/>
      <c r="AD44" s="529"/>
      <c r="AE44" s="530"/>
      <c r="AF44" s="531"/>
      <c r="AG44" s="532"/>
      <c r="AH44" s="532"/>
      <c r="AI44" s="532"/>
      <c r="AJ44" s="533"/>
      <c r="AK44" s="590"/>
      <c r="AL44" s="591"/>
      <c r="AM44" s="591"/>
      <c r="AN44" s="591"/>
      <c r="AO44" s="591"/>
      <c r="AP44" s="591"/>
      <c r="AQ44" s="591"/>
      <c r="AR44" s="591"/>
      <c r="AS44" s="591"/>
      <c r="AT44" s="591"/>
      <c r="AU44" s="591"/>
      <c r="AV44" s="591"/>
      <c r="AW44" s="591"/>
      <c r="AX44" s="591"/>
      <c r="AY44" s="591"/>
      <c r="AZ44" s="592"/>
      <c r="BA44" s="592"/>
      <c r="BB44" s="592"/>
      <c r="BC44" s="592"/>
      <c r="BD44" s="592"/>
      <c r="BE44" s="593"/>
      <c r="BF44" s="593"/>
      <c r="BG44" s="593"/>
      <c r="BH44" s="593"/>
      <c r="BI44" s="594"/>
      <c r="BJ44" s="475"/>
      <c r="BK44" s="475"/>
      <c r="BL44" s="475"/>
      <c r="BM44" s="475"/>
      <c r="BN44" s="475"/>
      <c r="BO44" s="572"/>
      <c r="BP44" s="572"/>
      <c r="BQ44" s="524">
        <v>38</v>
      </c>
      <c r="BR44" s="538"/>
      <c r="BS44" s="539"/>
      <c r="BT44" s="540"/>
      <c r="BU44" s="540"/>
      <c r="BV44" s="540"/>
      <c r="BW44" s="540"/>
      <c r="BX44" s="540"/>
      <c r="BY44" s="540"/>
      <c r="BZ44" s="540"/>
      <c r="CA44" s="540"/>
      <c r="CB44" s="540"/>
      <c r="CC44" s="540"/>
      <c r="CD44" s="540"/>
      <c r="CE44" s="540"/>
      <c r="CF44" s="540"/>
      <c r="CG44" s="541"/>
      <c r="CH44" s="542"/>
      <c r="CI44" s="543"/>
      <c r="CJ44" s="543"/>
      <c r="CK44" s="543"/>
      <c r="CL44" s="544"/>
      <c r="CM44" s="542"/>
      <c r="CN44" s="543"/>
      <c r="CO44" s="543"/>
      <c r="CP44" s="543"/>
      <c r="CQ44" s="544"/>
      <c r="CR44" s="542"/>
      <c r="CS44" s="543"/>
      <c r="CT44" s="543"/>
      <c r="CU44" s="543"/>
      <c r="CV44" s="544"/>
      <c r="CW44" s="542"/>
      <c r="CX44" s="543"/>
      <c r="CY44" s="543"/>
      <c r="CZ44" s="543"/>
      <c r="DA44" s="544"/>
      <c r="DB44" s="542"/>
      <c r="DC44" s="543"/>
      <c r="DD44" s="543"/>
      <c r="DE44" s="543"/>
      <c r="DF44" s="544"/>
      <c r="DG44" s="542"/>
      <c r="DH44" s="543"/>
      <c r="DI44" s="543"/>
      <c r="DJ44" s="543"/>
      <c r="DK44" s="544"/>
      <c r="DL44" s="542"/>
      <c r="DM44" s="543"/>
      <c r="DN44" s="543"/>
      <c r="DO44" s="543"/>
      <c r="DP44" s="544"/>
      <c r="DQ44" s="542"/>
      <c r="DR44" s="543"/>
      <c r="DS44" s="543"/>
      <c r="DT44" s="543"/>
      <c r="DU44" s="544"/>
      <c r="DV44" s="539"/>
      <c r="DW44" s="540"/>
      <c r="DX44" s="540"/>
      <c r="DY44" s="540"/>
      <c r="DZ44" s="545"/>
      <c r="EA44" s="468"/>
    </row>
    <row r="45" spans="1:131" ht="26.25" customHeight="1" x14ac:dyDescent="0.15">
      <c r="A45" s="524">
        <v>18</v>
      </c>
      <c r="B45" s="525"/>
      <c r="C45" s="526"/>
      <c r="D45" s="526"/>
      <c r="E45" s="526"/>
      <c r="F45" s="526"/>
      <c r="G45" s="526"/>
      <c r="H45" s="526"/>
      <c r="I45" s="526"/>
      <c r="J45" s="526"/>
      <c r="K45" s="526"/>
      <c r="L45" s="526"/>
      <c r="M45" s="526"/>
      <c r="N45" s="526"/>
      <c r="O45" s="526"/>
      <c r="P45" s="527"/>
      <c r="Q45" s="528"/>
      <c r="R45" s="529"/>
      <c r="S45" s="529"/>
      <c r="T45" s="529"/>
      <c r="U45" s="529"/>
      <c r="V45" s="529"/>
      <c r="W45" s="529"/>
      <c r="X45" s="529"/>
      <c r="Y45" s="529"/>
      <c r="Z45" s="529"/>
      <c r="AA45" s="529"/>
      <c r="AB45" s="529"/>
      <c r="AC45" s="529"/>
      <c r="AD45" s="529"/>
      <c r="AE45" s="530"/>
      <c r="AF45" s="531"/>
      <c r="AG45" s="532"/>
      <c r="AH45" s="532"/>
      <c r="AI45" s="532"/>
      <c r="AJ45" s="533"/>
      <c r="AK45" s="590"/>
      <c r="AL45" s="591"/>
      <c r="AM45" s="591"/>
      <c r="AN45" s="591"/>
      <c r="AO45" s="591"/>
      <c r="AP45" s="591"/>
      <c r="AQ45" s="591"/>
      <c r="AR45" s="591"/>
      <c r="AS45" s="591"/>
      <c r="AT45" s="591"/>
      <c r="AU45" s="591"/>
      <c r="AV45" s="591"/>
      <c r="AW45" s="591"/>
      <c r="AX45" s="591"/>
      <c r="AY45" s="591"/>
      <c r="AZ45" s="592"/>
      <c r="BA45" s="592"/>
      <c r="BB45" s="592"/>
      <c r="BC45" s="592"/>
      <c r="BD45" s="592"/>
      <c r="BE45" s="593"/>
      <c r="BF45" s="593"/>
      <c r="BG45" s="593"/>
      <c r="BH45" s="593"/>
      <c r="BI45" s="594"/>
      <c r="BJ45" s="475"/>
      <c r="BK45" s="475"/>
      <c r="BL45" s="475"/>
      <c r="BM45" s="475"/>
      <c r="BN45" s="475"/>
      <c r="BO45" s="572"/>
      <c r="BP45" s="572"/>
      <c r="BQ45" s="524">
        <v>39</v>
      </c>
      <c r="BR45" s="538"/>
      <c r="BS45" s="539"/>
      <c r="BT45" s="540"/>
      <c r="BU45" s="540"/>
      <c r="BV45" s="540"/>
      <c r="BW45" s="540"/>
      <c r="BX45" s="540"/>
      <c r="BY45" s="540"/>
      <c r="BZ45" s="540"/>
      <c r="CA45" s="540"/>
      <c r="CB45" s="540"/>
      <c r="CC45" s="540"/>
      <c r="CD45" s="540"/>
      <c r="CE45" s="540"/>
      <c r="CF45" s="540"/>
      <c r="CG45" s="541"/>
      <c r="CH45" s="542"/>
      <c r="CI45" s="543"/>
      <c r="CJ45" s="543"/>
      <c r="CK45" s="543"/>
      <c r="CL45" s="544"/>
      <c r="CM45" s="542"/>
      <c r="CN45" s="543"/>
      <c r="CO45" s="543"/>
      <c r="CP45" s="543"/>
      <c r="CQ45" s="544"/>
      <c r="CR45" s="542"/>
      <c r="CS45" s="543"/>
      <c r="CT45" s="543"/>
      <c r="CU45" s="543"/>
      <c r="CV45" s="544"/>
      <c r="CW45" s="542"/>
      <c r="CX45" s="543"/>
      <c r="CY45" s="543"/>
      <c r="CZ45" s="543"/>
      <c r="DA45" s="544"/>
      <c r="DB45" s="542"/>
      <c r="DC45" s="543"/>
      <c r="DD45" s="543"/>
      <c r="DE45" s="543"/>
      <c r="DF45" s="544"/>
      <c r="DG45" s="542"/>
      <c r="DH45" s="543"/>
      <c r="DI45" s="543"/>
      <c r="DJ45" s="543"/>
      <c r="DK45" s="544"/>
      <c r="DL45" s="542"/>
      <c r="DM45" s="543"/>
      <c r="DN45" s="543"/>
      <c r="DO45" s="543"/>
      <c r="DP45" s="544"/>
      <c r="DQ45" s="542"/>
      <c r="DR45" s="543"/>
      <c r="DS45" s="543"/>
      <c r="DT45" s="543"/>
      <c r="DU45" s="544"/>
      <c r="DV45" s="539"/>
      <c r="DW45" s="540"/>
      <c r="DX45" s="540"/>
      <c r="DY45" s="540"/>
      <c r="DZ45" s="545"/>
      <c r="EA45" s="468"/>
    </row>
    <row r="46" spans="1:131" ht="26.25" customHeight="1" x14ac:dyDescent="0.15">
      <c r="A46" s="524">
        <v>19</v>
      </c>
      <c r="B46" s="525"/>
      <c r="C46" s="526"/>
      <c r="D46" s="526"/>
      <c r="E46" s="526"/>
      <c r="F46" s="526"/>
      <c r="G46" s="526"/>
      <c r="H46" s="526"/>
      <c r="I46" s="526"/>
      <c r="J46" s="526"/>
      <c r="K46" s="526"/>
      <c r="L46" s="526"/>
      <c r="M46" s="526"/>
      <c r="N46" s="526"/>
      <c r="O46" s="526"/>
      <c r="P46" s="527"/>
      <c r="Q46" s="528"/>
      <c r="R46" s="529"/>
      <c r="S46" s="529"/>
      <c r="T46" s="529"/>
      <c r="U46" s="529"/>
      <c r="V46" s="529"/>
      <c r="W46" s="529"/>
      <c r="X46" s="529"/>
      <c r="Y46" s="529"/>
      <c r="Z46" s="529"/>
      <c r="AA46" s="529"/>
      <c r="AB46" s="529"/>
      <c r="AC46" s="529"/>
      <c r="AD46" s="529"/>
      <c r="AE46" s="530"/>
      <c r="AF46" s="531"/>
      <c r="AG46" s="532"/>
      <c r="AH46" s="532"/>
      <c r="AI46" s="532"/>
      <c r="AJ46" s="533"/>
      <c r="AK46" s="590"/>
      <c r="AL46" s="591"/>
      <c r="AM46" s="591"/>
      <c r="AN46" s="591"/>
      <c r="AO46" s="591"/>
      <c r="AP46" s="591"/>
      <c r="AQ46" s="591"/>
      <c r="AR46" s="591"/>
      <c r="AS46" s="591"/>
      <c r="AT46" s="591"/>
      <c r="AU46" s="591"/>
      <c r="AV46" s="591"/>
      <c r="AW46" s="591"/>
      <c r="AX46" s="591"/>
      <c r="AY46" s="591"/>
      <c r="AZ46" s="592"/>
      <c r="BA46" s="592"/>
      <c r="BB46" s="592"/>
      <c r="BC46" s="592"/>
      <c r="BD46" s="592"/>
      <c r="BE46" s="593"/>
      <c r="BF46" s="593"/>
      <c r="BG46" s="593"/>
      <c r="BH46" s="593"/>
      <c r="BI46" s="594"/>
      <c r="BJ46" s="475"/>
      <c r="BK46" s="475"/>
      <c r="BL46" s="475"/>
      <c r="BM46" s="475"/>
      <c r="BN46" s="475"/>
      <c r="BO46" s="572"/>
      <c r="BP46" s="572"/>
      <c r="BQ46" s="524">
        <v>40</v>
      </c>
      <c r="BR46" s="538"/>
      <c r="BS46" s="539"/>
      <c r="BT46" s="540"/>
      <c r="BU46" s="540"/>
      <c r="BV46" s="540"/>
      <c r="BW46" s="540"/>
      <c r="BX46" s="540"/>
      <c r="BY46" s="540"/>
      <c r="BZ46" s="540"/>
      <c r="CA46" s="540"/>
      <c r="CB46" s="540"/>
      <c r="CC46" s="540"/>
      <c r="CD46" s="540"/>
      <c r="CE46" s="540"/>
      <c r="CF46" s="540"/>
      <c r="CG46" s="541"/>
      <c r="CH46" s="542"/>
      <c r="CI46" s="543"/>
      <c r="CJ46" s="543"/>
      <c r="CK46" s="543"/>
      <c r="CL46" s="544"/>
      <c r="CM46" s="542"/>
      <c r="CN46" s="543"/>
      <c r="CO46" s="543"/>
      <c r="CP46" s="543"/>
      <c r="CQ46" s="544"/>
      <c r="CR46" s="542"/>
      <c r="CS46" s="543"/>
      <c r="CT46" s="543"/>
      <c r="CU46" s="543"/>
      <c r="CV46" s="544"/>
      <c r="CW46" s="542"/>
      <c r="CX46" s="543"/>
      <c r="CY46" s="543"/>
      <c r="CZ46" s="543"/>
      <c r="DA46" s="544"/>
      <c r="DB46" s="542"/>
      <c r="DC46" s="543"/>
      <c r="DD46" s="543"/>
      <c r="DE46" s="543"/>
      <c r="DF46" s="544"/>
      <c r="DG46" s="542"/>
      <c r="DH46" s="543"/>
      <c r="DI46" s="543"/>
      <c r="DJ46" s="543"/>
      <c r="DK46" s="544"/>
      <c r="DL46" s="542"/>
      <c r="DM46" s="543"/>
      <c r="DN46" s="543"/>
      <c r="DO46" s="543"/>
      <c r="DP46" s="544"/>
      <c r="DQ46" s="542"/>
      <c r="DR46" s="543"/>
      <c r="DS46" s="543"/>
      <c r="DT46" s="543"/>
      <c r="DU46" s="544"/>
      <c r="DV46" s="539"/>
      <c r="DW46" s="540"/>
      <c r="DX46" s="540"/>
      <c r="DY46" s="540"/>
      <c r="DZ46" s="545"/>
      <c r="EA46" s="468"/>
    </row>
    <row r="47" spans="1:131" ht="26.25" customHeight="1" x14ac:dyDescent="0.15">
      <c r="A47" s="524">
        <v>20</v>
      </c>
      <c r="B47" s="525"/>
      <c r="C47" s="526"/>
      <c r="D47" s="526"/>
      <c r="E47" s="526"/>
      <c r="F47" s="526"/>
      <c r="G47" s="526"/>
      <c r="H47" s="526"/>
      <c r="I47" s="526"/>
      <c r="J47" s="526"/>
      <c r="K47" s="526"/>
      <c r="L47" s="526"/>
      <c r="M47" s="526"/>
      <c r="N47" s="526"/>
      <c r="O47" s="526"/>
      <c r="P47" s="527"/>
      <c r="Q47" s="528"/>
      <c r="R47" s="529"/>
      <c r="S47" s="529"/>
      <c r="T47" s="529"/>
      <c r="U47" s="529"/>
      <c r="V47" s="529"/>
      <c r="W47" s="529"/>
      <c r="X47" s="529"/>
      <c r="Y47" s="529"/>
      <c r="Z47" s="529"/>
      <c r="AA47" s="529"/>
      <c r="AB47" s="529"/>
      <c r="AC47" s="529"/>
      <c r="AD47" s="529"/>
      <c r="AE47" s="530"/>
      <c r="AF47" s="531"/>
      <c r="AG47" s="532"/>
      <c r="AH47" s="532"/>
      <c r="AI47" s="532"/>
      <c r="AJ47" s="533"/>
      <c r="AK47" s="590"/>
      <c r="AL47" s="591"/>
      <c r="AM47" s="591"/>
      <c r="AN47" s="591"/>
      <c r="AO47" s="591"/>
      <c r="AP47" s="591"/>
      <c r="AQ47" s="591"/>
      <c r="AR47" s="591"/>
      <c r="AS47" s="591"/>
      <c r="AT47" s="591"/>
      <c r="AU47" s="591"/>
      <c r="AV47" s="591"/>
      <c r="AW47" s="591"/>
      <c r="AX47" s="591"/>
      <c r="AY47" s="591"/>
      <c r="AZ47" s="592"/>
      <c r="BA47" s="592"/>
      <c r="BB47" s="592"/>
      <c r="BC47" s="592"/>
      <c r="BD47" s="592"/>
      <c r="BE47" s="593"/>
      <c r="BF47" s="593"/>
      <c r="BG47" s="593"/>
      <c r="BH47" s="593"/>
      <c r="BI47" s="594"/>
      <c r="BJ47" s="475"/>
      <c r="BK47" s="475"/>
      <c r="BL47" s="475"/>
      <c r="BM47" s="475"/>
      <c r="BN47" s="475"/>
      <c r="BO47" s="572"/>
      <c r="BP47" s="572"/>
      <c r="BQ47" s="524">
        <v>41</v>
      </c>
      <c r="BR47" s="538"/>
      <c r="BS47" s="539"/>
      <c r="BT47" s="540"/>
      <c r="BU47" s="540"/>
      <c r="BV47" s="540"/>
      <c r="BW47" s="540"/>
      <c r="BX47" s="540"/>
      <c r="BY47" s="540"/>
      <c r="BZ47" s="540"/>
      <c r="CA47" s="540"/>
      <c r="CB47" s="540"/>
      <c r="CC47" s="540"/>
      <c r="CD47" s="540"/>
      <c r="CE47" s="540"/>
      <c r="CF47" s="540"/>
      <c r="CG47" s="541"/>
      <c r="CH47" s="542"/>
      <c r="CI47" s="543"/>
      <c r="CJ47" s="543"/>
      <c r="CK47" s="543"/>
      <c r="CL47" s="544"/>
      <c r="CM47" s="542"/>
      <c r="CN47" s="543"/>
      <c r="CO47" s="543"/>
      <c r="CP47" s="543"/>
      <c r="CQ47" s="544"/>
      <c r="CR47" s="542"/>
      <c r="CS47" s="543"/>
      <c r="CT47" s="543"/>
      <c r="CU47" s="543"/>
      <c r="CV47" s="544"/>
      <c r="CW47" s="542"/>
      <c r="CX47" s="543"/>
      <c r="CY47" s="543"/>
      <c r="CZ47" s="543"/>
      <c r="DA47" s="544"/>
      <c r="DB47" s="542"/>
      <c r="DC47" s="543"/>
      <c r="DD47" s="543"/>
      <c r="DE47" s="543"/>
      <c r="DF47" s="544"/>
      <c r="DG47" s="542"/>
      <c r="DH47" s="543"/>
      <c r="DI47" s="543"/>
      <c r="DJ47" s="543"/>
      <c r="DK47" s="544"/>
      <c r="DL47" s="542"/>
      <c r="DM47" s="543"/>
      <c r="DN47" s="543"/>
      <c r="DO47" s="543"/>
      <c r="DP47" s="544"/>
      <c r="DQ47" s="542"/>
      <c r="DR47" s="543"/>
      <c r="DS47" s="543"/>
      <c r="DT47" s="543"/>
      <c r="DU47" s="544"/>
      <c r="DV47" s="539"/>
      <c r="DW47" s="540"/>
      <c r="DX47" s="540"/>
      <c r="DY47" s="540"/>
      <c r="DZ47" s="545"/>
      <c r="EA47" s="468"/>
    </row>
    <row r="48" spans="1:131" ht="26.25" customHeight="1" x14ac:dyDescent="0.15">
      <c r="A48" s="524">
        <v>21</v>
      </c>
      <c r="B48" s="525"/>
      <c r="C48" s="526"/>
      <c r="D48" s="526"/>
      <c r="E48" s="526"/>
      <c r="F48" s="526"/>
      <c r="G48" s="526"/>
      <c r="H48" s="526"/>
      <c r="I48" s="526"/>
      <c r="J48" s="526"/>
      <c r="K48" s="526"/>
      <c r="L48" s="526"/>
      <c r="M48" s="526"/>
      <c r="N48" s="526"/>
      <c r="O48" s="526"/>
      <c r="P48" s="527"/>
      <c r="Q48" s="528"/>
      <c r="R48" s="529"/>
      <c r="S48" s="529"/>
      <c r="T48" s="529"/>
      <c r="U48" s="529"/>
      <c r="V48" s="529"/>
      <c r="W48" s="529"/>
      <c r="X48" s="529"/>
      <c r="Y48" s="529"/>
      <c r="Z48" s="529"/>
      <c r="AA48" s="529"/>
      <c r="AB48" s="529"/>
      <c r="AC48" s="529"/>
      <c r="AD48" s="529"/>
      <c r="AE48" s="530"/>
      <c r="AF48" s="531"/>
      <c r="AG48" s="532"/>
      <c r="AH48" s="532"/>
      <c r="AI48" s="532"/>
      <c r="AJ48" s="533"/>
      <c r="AK48" s="590"/>
      <c r="AL48" s="591"/>
      <c r="AM48" s="591"/>
      <c r="AN48" s="591"/>
      <c r="AO48" s="591"/>
      <c r="AP48" s="591"/>
      <c r="AQ48" s="591"/>
      <c r="AR48" s="591"/>
      <c r="AS48" s="591"/>
      <c r="AT48" s="591"/>
      <c r="AU48" s="591"/>
      <c r="AV48" s="591"/>
      <c r="AW48" s="591"/>
      <c r="AX48" s="591"/>
      <c r="AY48" s="591"/>
      <c r="AZ48" s="592"/>
      <c r="BA48" s="592"/>
      <c r="BB48" s="592"/>
      <c r="BC48" s="592"/>
      <c r="BD48" s="592"/>
      <c r="BE48" s="593"/>
      <c r="BF48" s="593"/>
      <c r="BG48" s="593"/>
      <c r="BH48" s="593"/>
      <c r="BI48" s="594"/>
      <c r="BJ48" s="475"/>
      <c r="BK48" s="475"/>
      <c r="BL48" s="475"/>
      <c r="BM48" s="475"/>
      <c r="BN48" s="475"/>
      <c r="BO48" s="572"/>
      <c r="BP48" s="572"/>
      <c r="BQ48" s="524">
        <v>42</v>
      </c>
      <c r="BR48" s="538"/>
      <c r="BS48" s="539"/>
      <c r="BT48" s="540"/>
      <c r="BU48" s="540"/>
      <c r="BV48" s="540"/>
      <c r="BW48" s="540"/>
      <c r="BX48" s="540"/>
      <c r="BY48" s="540"/>
      <c r="BZ48" s="540"/>
      <c r="CA48" s="540"/>
      <c r="CB48" s="540"/>
      <c r="CC48" s="540"/>
      <c r="CD48" s="540"/>
      <c r="CE48" s="540"/>
      <c r="CF48" s="540"/>
      <c r="CG48" s="541"/>
      <c r="CH48" s="542"/>
      <c r="CI48" s="543"/>
      <c r="CJ48" s="543"/>
      <c r="CK48" s="543"/>
      <c r="CL48" s="544"/>
      <c r="CM48" s="542"/>
      <c r="CN48" s="543"/>
      <c r="CO48" s="543"/>
      <c r="CP48" s="543"/>
      <c r="CQ48" s="544"/>
      <c r="CR48" s="542"/>
      <c r="CS48" s="543"/>
      <c r="CT48" s="543"/>
      <c r="CU48" s="543"/>
      <c r="CV48" s="544"/>
      <c r="CW48" s="542"/>
      <c r="CX48" s="543"/>
      <c r="CY48" s="543"/>
      <c r="CZ48" s="543"/>
      <c r="DA48" s="544"/>
      <c r="DB48" s="542"/>
      <c r="DC48" s="543"/>
      <c r="DD48" s="543"/>
      <c r="DE48" s="543"/>
      <c r="DF48" s="544"/>
      <c r="DG48" s="542"/>
      <c r="DH48" s="543"/>
      <c r="DI48" s="543"/>
      <c r="DJ48" s="543"/>
      <c r="DK48" s="544"/>
      <c r="DL48" s="542"/>
      <c r="DM48" s="543"/>
      <c r="DN48" s="543"/>
      <c r="DO48" s="543"/>
      <c r="DP48" s="544"/>
      <c r="DQ48" s="542"/>
      <c r="DR48" s="543"/>
      <c r="DS48" s="543"/>
      <c r="DT48" s="543"/>
      <c r="DU48" s="544"/>
      <c r="DV48" s="539"/>
      <c r="DW48" s="540"/>
      <c r="DX48" s="540"/>
      <c r="DY48" s="540"/>
      <c r="DZ48" s="545"/>
      <c r="EA48" s="468"/>
    </row>
    <row r="49" spans="1:131" ht="26.25" customHeight="1" x14ac:dyDescent="0.15">
      <c r="A49" s="524">
        <v>22</v>
      </c>
      <c r="B49" s="525"/>
      <c r="C49" s="526"/>
      <c r="D49" s="526"/>
      <c r="E49" s="526"/>
      <c r="F49" s="526"/>
      <c r="G49" s="526"/>
      <c r="H49" s="526"/>
      <c r="I49" s="526"/>
      <c r="J49" s="526"/>
      <c r="K49" s="526"/>
      <c r="L49" s="526"/>
      <c r="M49" s="526"/>
      <c r="N49" s="526"/>
      <c r="O49" s="526"/>
      <c r="P49" s="527"/>
      <c r="Q49" s="528"/>
      <c r="R49" s="529"/>
      <c r="S49" s="529"/>
      <c r="T49" s="529"/>
      <c r="U49" s="529"/>
      <c r="V49" s="529"/>
      <c r="W49" s="529"/>
      <c r="X49" s="529"/>
      <c r="Y49" s="529"/>
      <c r="Z49" s="529"/>
      <c r="AA49" s="529"/>
      <c r="AB49" s="529"/>
      <c r="AC49" s="529"/>
      <c r="AD49" s="529"/>
      <c r="AE49" s="530"/>
      <c r="AF49" s="531"/>
      <c r="AG49" s="532"/>
      <c r="AH49" s="532"/>
      <c r="AI49" s="532"/>
      <c r="AJ49" s="533"/>
      <c r="AK49" s="590"/>
      <c r="AL49" s="591"/>
      <c r="AM49" s="591"/>
      <c r="AN49" s="591"/>
      <c r="AO49" s="591"/>
      <c r="AP49" s="591"/>
      <c r="AQ49" s="591"/>
      <c r="AR49" s="591"/>
      <c r="AS49" s="591"/>
      <c r="AT49" s="591"/>
      <c r="AU49" s="591"/>
      <c r="AV49" s="591"/>
      <c r="AW49" s="591"/>
      <c r="AX49" s="591"/>
      <c r="AY49" s="591"/>
      <c r="AZ49" s="592"/>
      <c r="BA49" s="592"/>
      <c r="BB49" s="592"/>
      <c r="BC49" s="592"/>
      <c r="BD49" s="592"/>
      <c r="BE49" s="593"/>
      <c r="BF49" s="593"/>
      <c r="BG49" s="593"/>
      <c r="BH49" s="593"/>
      <c r="BI49" s="594"/>
      <c r="BJ49" s="475"/>
      <c r="BK49" s="475"/>
      <c r="BL49" s="475"/>
      <c r="BM49" s="475"/>
      <c r="BN49" s="475"/>
      <c r="BO49" s="572"/>
      <c r="BP49" s="572"/>
      <c r="BQ49" s="524">
        <v>43</v>
      </c>
      <c r="BR49" s="538"/>
      <c r="BS49" s="539"/>
      <c r="BT49" s="540"/>
      <c r="BU49" s="540"/>
      <c r="BV49" s="540"/>
      <c r="BW49" s="540"/>
      <c r="BX49" s="540"/>
      <c r="BY49" s="540"/>
      <c r="BZ49" s="540"/>
      <c r="CA49" s="540"/>
      <c r="CB49" s="540"/>
      <c r="CC49" s="540"/>
      <c r="CD49" s="540"/>
      <c r="CE49" s="540"/>
      <c r="CF49" s="540"/>
      <c r="CG49" s="541"/>
      <c r="CH49" s="542"/>
      <c r="CI49" s="543"/>
      <c r="CJ49" s="543"/>
      <c r="CK49" s="543"/>
      <c r="CL49" s="544"/>
      <c r="CM49" s="542"/>
      <c r="CN49" s="543"/>
      <c r="CO49" s="543"/>
      <c r="CP49" s="543"/>
      <c r="CQ49" s="544"/>
      <c r="CR49" s="542"/>
      <c r="CS49" s="543"/>
      <c r="CT49" s="543"/>
      <c r="CU49" s="543"/>
      <c r="CV49" s="544"/>
      <c r="CW49" s="542"/>
      <c r="CX49" s="543"/>
      <c r="CY49" s="543"/>
      <c r="CZ49" s="543"/>
      <c r="DA49" s="544"/>
      <c r="DB49" s="542"/>
      <c r="DC49" s="543"/>
      <c r="DD49" s="543"/>
      <c r="DE49" s="543"/>
      <c r="DF49" s="544"/>
      <c r="DG49" s="542"/>
      <c r="DH49" s="543"/>
      <c r="DI49" s="543"/>
      <c r="DJ49" s="543"/>
      <c r="DK49" s="544"/>
      <c r="DL49" s="542"/>
      <c r="DM49" s="543"/>
      <c r="DN49" s="543"/>
      <c r="DO49" s="543"/>
      <c r="DP49" s="544"/>
      <c r="DQ49" s="542"/>
      <c r="DR49" s="543"/>
      <c r="DS49" s="543"/>
      <c r="DT49" s="543"/>
      <c r="DU49" s="544"/>
      <c r="DV49" s="539"/>
      <c r="DW49" s="540"/>
      <c r="DX49" s="540"/>
      <c r="DY49" s="540"/>
      <c r="DZ49" s="545"/>
      <c r="EA49" s="468"/>
    </row>
    <row r="50" spans="1:131" ht="26.25" customHeight="1" x14ac:dyDescent="0.15">
      <c r="A50" s="524">
        <v>23</v>
      </c>
      <c r="B50" s="525"/>
      <c r="C50" s="526"/>
      <c r="D50" s="526"/>
      <c r="E50" s="526"/>
      <c r="F50" s="526"/>
      <c r="G50" s="526"/>
      <c r="H50" s="526"/>
      <c r="I50" s="526"/>
      <c r="J50" s="526"/>
      <c r="K50" s="526"/>
      <c r="L50" s="526"/>
      <c r="M50" s="526"/>
      <c r="N50" s="526"/>
      <c r="O50" s="526"/>
      <c r="P50" s="527"/>
      <c r="Q50" s="595"/>
      <c r="R50" s="596"/>
      <c r="S50" s="596"/>
      <c r="T50" s="596"/>
      <c r="U50" s="596"/>
      <c r="V50" s="596"/>
      <c r="W50" s="596"/>
      <c r="X50" s="596"/>
      <c r="Y50" s="596"/>
      <c r="Z50" s="596"/>
      <c r="AA50" s="596"/>
      <c r="AB50" s="596"/>
      <c r="AC50" s="596"/>
      <c r="AD50" s="596"/>
      <c r="AE50" s="597"/>
      <c r="AF50" s="531"/>
      <c r="AG50" s="532"/>
      <c r="AH50" s="532"/>
      <c r="AI50" s="532"/>
      <c r="AJ50" s="533"/>
      <c r="AK50" s="598"/>
      <c r="AL50" s="596"/>
      <c r="AM50" s="596"/>
      <c r="AN50" s="596"/>
      <c r="AO50" s="596"/>
      <c r="AP50" s="596"/>
      <c r="AQ50" s="596"/>
      <c r="AR50" s="596"/>
      <c r="AS50" s="596"/>
      <c r="AT50" s="596"/>
      <c r="AU50" s="596"/>
      <c r="AV50" s="596"/>
      <c r="AW50" s="596"/>
      <c r="AX50" s="596"/>
      <c r="AY50" s="596"/>
      <c r="AZ50" s="599"/>
      <c r="BA50" s="599"/>
      <c r="BB50" s="599"/>
      <c r="BC50" s="599"/>
      <c r="BD50" s="599"/>
      <c r="BE50" s="593"/>
      <c r="BF50" s="593"/>
      <c r="BG50" s="593"/>
      <c r="BH50" s="593"/>
      <c r="BI50" s="594"/>
      <c r="BJ50" s="475"/>
      <c r="BK50" s="475"/>
      <c r="BL50" s="475"/>
      <c r="BM50" s="475"/>
      <c r="BN50" s="475"/>
      <c r="BO50" s="572"/>
      <c r="BP50" s="572"/>
      <c r="BQ50" s="524">
        <v>44</v>
      </c>
      <c r="BR50" s="538"/>
      <c r="BS50" s="539"/>
      <c r="BT50" s="540"/>
      <c r="BU50" s="540"/>
      <c r="BV50" s="540"/>
      <c r="BW50" s="540"/>
      <c r="BX50" s="540"/>
      <c r="BY50" s="540"/>
      <c r="BZ50" s="540"/>
      <c r="CA50" s="540"/>
      <c r="CB50" s="540"/>
      <c r="CC50" s="540"/>
      <c r="CD50" s="540"/>
      <c r="CE50" s="540"/>
      <c r="CF50" s="540"/>
      <c r="CG50" s="541"/>
      <c r="CH50" s="542"/>
      <c r="CI50" s="543"/>
      <c r="CJ50" s="543"/>
      <c r="CK50" s="543"/>
      <c r="CL50" s="544"/>
      <c r="CM50" s="542"/>
      <c r="CN50" s="543"/>
      <c r="CO50" s="543"/>
      <c r="CP50" s="543"/>
      <c r="CQ50" s="544"/>
      <c r="CR50" s="542"/>
      <c r="CS50" s="543"/>
      <c r="CT50" s="543"/>
      <c r="CU50" s="543"/>
      <c r="CV50" s="544"/>
      <c r="CW50" s="542"/>
      <c r="CX50" s="543"/>
      <c r="CY50" s="543"/>
      <c r="CZ50" s="543"/>
      <c r="DA50" s="544"/>
      <c r="DB50" s="542"/>
      <c r="DC50" s="543"/>
      <c r="DD50" s="543"/>
      <c r="DE50" s="543"/>
      <c r="DF50" s="544"/>
      <c r="DG50" s="542"/>
      <c r="DH50" s="543"/>
      <c r="DI50" s="543"/>
      <c r="DJ50" s="543"/>
      <c r="DK50" s="544"/>
      <c r="DL50" s="542"/>
      <c r="DM50" s="543"/>
      <c r="DN50" s="543"/>
      <c r="DO50" s="543"/>
      <c r="DP50" s="544"/>
      <c r="DQ50" s="542"/>
      <c r="DR50" s="543"/>
      <c r="DS50" s="543"/>
      <c r="DT50" s="543"/>
      <c r="DU50" s="544"/>
      <c r="DV50" s="539"/>
      <c r="DW50" s="540"/>
      <c r="DX50" s="540"/>
      <c r="DY50" s="540"/>
      <c r="DZ50" s="545"/>
      <c r="EA50" s="468"/>
    </row>
    <row r="51" spans="1:131" ht="26.25" customHeight="1" x14ac:dyDescent="0.15">
      <c r="A51" s="524">
        <v>24</v>
      </c>
      <c r="B51" s="525"/>
      <c r="C51" s="526"/>
      <c r="D51" s="526"/>
      <c r="E51" s="526"/>
      <c r="F51" s="526"/>
      <c r="G51" s="526"/>
      <c r="H51" s="526"/>
      <c r="I51" s="526"/>
      <c r="J51" s="526"/>
      <c r="K51" s="526"/>
      <c r="L51" s="526"/>
      <c r="M51" s="526"/>
      <c r="N51" s="526"/>
      <c r="O51" s="526"/>
      <c r="P51" s="527"/>
      <c r="Q51" s="595"/>
      <c r="R51" s="596"/>
      <c r="S51" s="596"/>
      <c r="T51" s="596"/>
      <c r="U51" s="596"/>
      <c r="V51" s="596"/>
      <c r="W51" s="596"/>
      <c r="X51" s="596"/>
      <c r="Y51" s="596"/>
      <c r="Z51" s="596"/>
      <c r="AA51" s="596"/>
      <c r="AB51" s="596"/>
      <c r="AC51" s="596"/>
      <c r="AD51" s="596"/>
      <c r="AE51" s="597"/>
      <c r="AF51" s="531"/>
      <c r="AG51" s="532"/>
      <c r="AH51" s="532"/>
      <c r="AI51" s="532"/>
      <c r="AJ51" s="533"/>
      <c r="AK51" s="598"/>
      <c r="AL51" s="596"/>
      <c r="AM51" s="596"/>
      <c r="AN51" s="596"/>
      <c r="AO51" s="596"/>
      <c r="AP51" s="596"/>
      <c r="AQ51" s="596"/>
      <c r="AR51" s="596"/>
      <c r="AS51" s="596"/>
      <c r="AT51" s="596"/>
      <c r="AU51" s="596"/>
      <c r="AV51" s="596"/>
      <c r="AW51" s="596"/>
      <c r="AX51" s="596"/>
      <c r="AY51" s="596"/>
      <c r="AZ51" s="599"/>
      <c r="BA51" s="599"/>
      <c r="BB51" s="599"/>
      <c r="BC51" s="599"/>
      <c r="BD51" s="599"/>
      <c r="BE51" s="593"/>
      <c r="BF51" s="593"/>
      <c r="BG51" s="593"/>
      <c r="BH51" s="593"/>
      <c r="BI51" s="594"/>
      <c r="BJ51" s="475"/>
      <c r="BK51" s="475"/>
      <c r="BL51" s="475"/>
      <c r="BM51" s="475"/>
      <c r="BN51" s="475"/>
      <c r="BO51" s="572"/>
      <c r="BP51" s="572"/>
      <c r="BQ51" s="524">
        <v>45</v>
      </c>
      <c r="BR51" s="538"/>
      <c r="BS51" s="539"/>
      <c r="BT51" s="540"/>
      <c r="BU51" s="540"/>
      <c r="BV51" s="540"/>
      <c r="BW51" s="540"/>
      <c r="BX51" s="540"/>
      <c r="BY51" s="540"/>
      <c r="BZ51" s="540"/>
      <c r="CA51" s="540"/>
      <c r="CB51" s="540"/>
      <c r="CC51" s="540"/>
      <c r="CD51" s="540"/>
      <c r="CE51" s="540"/>
      <c r="CF51" s="540"/>
      <c r="CG51" s="541"/>
      <c r="CH51" s="542"/>
      <c r="CI51" s="543"/>
      <c r="CJ51" s="543"/>
      <c r="CK51" s="543"/>
      <c r="CL51" s="544"/>
      <c r="CM51" s="542"/>
      <c r="CN51" s="543"/>
      <c r="CO51" s="543"/>
      <c r="CP51" s="543"/>
      <c r="CQ51" s="544"/>
      <c r="CR51" s="542"/>
      <c r="CS51" s="543"/>
      <c r="CT51" s="543"/>
      <c r="CU51" s="543"/>
      <c r="CV51" s="544"/>
      <c r="CW51" s="542"/>
      <c r="CX51" s="543"/>
      <c r="CY51" s="543"/>
      <c r="CZ51" s="543"/>
      <c r="DA51" s="544"/>
      <c r="DB51" s="542"/>
      <c r="DC51" s="543"/>
      <c r="DD51" s="543"/>
      <c r="DE51" s="543"/>
      <c r="DF51" s="544"/>
      <c r="DG51" s="542"/>
      <c r="DH51" s="543"/>
      <c r="DI51" s="543"/>
      <c r="DJ51" s="543"/>
      <c r="DK51" s="544"/>
      <c r="DL51" s="542"/>
      <c r="DM51" s="543"/>
      <c r="DN51" s="543"/>
      <c r="DO51" s="543"/>
      <c r="DP51" s="544"/>
      <c r="DQ51" s="542"/>
      <c r="DR51" s="543"/>
      <c r="DS51" s="543"/>
      <c r="DT51" s="543"/>
      <c r="DU51" s="544"/>
      <c r="DV51" s="539"/>
      <c r="DW51" s="540"/>
      <c r="DX51" s="540"/>
      <c r="DY51" s="540"/>
      <c r="DZ51" s="545"/>
      <c r="EA51" s="468"/>
    </row>
    <row r="52" spans="1:131" ht="26.25" customHeight="1" x14ac:dyDescent="0.15">
      <c r="A52" s="524">
        <v>25</v>
      </c>
      <c r="B52" s="525"/>
      <c r="C52" s="526"/>
      <c r="D52" s="526"/>
      <c r="E52" s="526"/>
      <c r="F52" s="526"/>
      <c r="G52" s="526"/>
      <c r="H52" s="526"/>
      <c r="I52" s="526"/>
      <c r="J52" s="526"/>
      <c r="K52" s="526"/>
      <c r="L52" s="526"/>
      <c r="M52" s="526"/>
      <c r="N52" s="526"/>
      <c r="O52" s="526"/>
      <c r="P52" s="527"/>
      <c r="Q52" s="595"/>
      <c r="R52" s="596"/>
      <c r="S52" s="596"/>
      <c r="T52" s="596"/>
      <c r="U52" s="596"/>
      <c r="V52" s="596"/>
      <c r="W52" s="596"/>
      <c r="X52" s="596"/>
      <c r="Y52" s="596"/>
      <c r="Z52" s="596"/>
      <c r="AA52" s="596"/>
      <c r="AB52" s="596"/>
      <c r="AC52" s="596"/>
      <c r="AD52" s="596"/>
      <c r="AE52" s="597"/>
      <c r="AF52" s="531"/>
      <c r="AG52" s="532"/>
      <c r="AH52" s="532"/>
      <c r="AI52" s="532"/>
      <c r="AJ52" s="533"/>
      <c r="AK52" s="598"/>
      <c r="AL52" s="596"/>
      <c r="AM52" s="596"/>
      <c r="AN52" s="596"/>
      <c r="AO52" s="596"/>
      <c r="AP52" s="596"/>
      <c r="AQ52" s="596"/>
      <c r="AR52" s="596"/>
      <c r="AS52" s="596"/>
      <c r="AT52" s="596"/>
      <c r="AU52" s="596"/>
      <c r="AV52" s="596"/>
      <c r="AW52" s="596"/>
      <c r="AX52" s="596"/>
      <c r="AY52" s="596"/>
      <c r="AZ52" s="599"/>
      <c r="BA52" s="599"/>
      <c r="BB52" s="599"/>
      <c r="BC52" s="599"/>
      <c r="BD52" s="599"/>
      <c r="BE52" s="593"/>
      <c r="BF52" s="593"/>
      <c r="BG52" s="593"/>
      <c r="BH52" s="593"/>
      <c r="BI52" s="594"/>
      <c r="BJ52" s="475"/>
      <c r="BK52" s="475"/>
      <c r="BL52" s="475"/>
      <c r="BM52" s="475"/>
      <c r="BN52" s="475"/>
      <c r="BO52" s="572"/>
      <c r="BP52" s="572"/>
      <c r="BQ52" s="524">
        <v>46</v>
      </c>
      <c r="BR52" s="538"/>
      <c r="BS52" s="539"/>
      <c r="BT52" s="540"/>
      <c r="BU52" s="540"/>
      <c r="BV52" s="540"/>
      <c r="BW52" s="540"/>
      <c r="BX52" s="540"/>
      <c r="BY52" s="540"/>
      <c r="BZ52" s="540"/>
      <c r="CA52" s="540"/>
      <c r="CB52" s="540"/>
      <c r="CC52" s="540"/>
      <c r="CD52" s="540"/>
      <c r="CE52" s="540"/>
      <c r="CF52" s="540"/>
      <c r="CG52" s="541"/>
      <c r="CH52" s="542"/>
      <c r="CI52" s="543"/>
      <c r="CJ52" s="543"/>
      <c r="CK52" s="543"/>
      <c r="CL52" s="544"/>
      <c r="CM52" s="542"/>
      <c r="CN52" s="543"/>
      <c r="CO52" s="543"/>
      <c r="CP52" s="543"/>
      <c r="CQ52" s="544"/>
      <c r="CR52" s="542"/>
      <c r="CS52" s="543"/>
      <c r="CT52" s="543"/>
      <c r="CU52" s="543"/>
      <c r="CV52" s="544"/>
      <c r="CW52" s="542"/>
      <c r="CX52" s="543"/>
      <c r="CY52" s="543"/>
      <c r="CZ52" s="543"/>
      <c r="DA52" s="544"/>
      <c r="DB52" s="542"/>
      <c r="DC52" s="543"/>
      <c r="DD52" s="543"/>
      <c r="DE52" s="543"/>
      <c r="DF52" s="544"/>
      <c r="DG52" s="542"/>
      <c r="DH52" s="543"/>
      <c r="DI52" s="543"/>
      <c r="DJ52" s="543"/>
      <c r="DK52" s="544"/>
      <c r="DL52" s="542"/>
      <c r="DM52" s="543"/>
      <c r="DN52" s="543"/>
      <c r="DO52" s="543"/>
      <c r="DP52" s="544"/>
      <c r="DQ52" s="542"/>
      <c r="DR52" s="543"/>
      <c r="DS52" s="543"/>
      <c r="DT52" s="543"/>
      <c r="DU52" s="544"/>
      <c r="DV52" s="539"/>
      <c r="DW52" s="540"/>
      <c r="DX52" s="540"/>
      <c r="DY52" s="540"/>
      <c r="DZ52" s="545"/>
      <c r="EA52" s="468"/>
    </row>
    <row r="53" spans="1:131" ht="26.25" customHeight="1" x14ac:dyDescent="0.15">
      <c r="A53" s="524">
        <v>26</v>
      </c>
      <c r="B53" s="525"/>
      <c r="C53" s="526"/>
      <c r="D53" s="526"/>
      <c r="E53" s="526"/>
      <c r="F53" s="526"/>
      <c r="G53" s="526"/>
      <c r="H53" s="526"/>
      <c r="I53" s="526"/>
      <c r="J53" s="526"/>
      <c r="K53" s="526"/>
      <c r="L53" s="526"/>
      <c r="M53" s="526"/>
      <c r="N53" s="526"/>
      <c r="O53" s="526"/>
      <c r="P53" s="527"/>
      <c r="Q53" s="595"/>
      <c r="R53" s="596"/>
      <c r="S53" s="596"/>
      <c r="T53" s="596"/>
      <c r="U53" s="596"/>
      <c r="V53" s="596"/>
      <c r="W53" s="596"/>
      <c r="X53" s="596"/>
      <c r="Y53" s="596"/>
      <c r="Z53" s="596"/>
      <c r="AA53" s="596"/>
      <c r="AB53" s="596"/>
      <c r="AC53" s="596"/>
      <c r="AD53" s="596"/>
      <c r="AE53" s="597"/>
      <c r="AF53" s="531"/>
      <c r="AG53" s="532"/>
      <c r="AH53" s="532"/>
      <c r="AI53" s="532"/>
      <c r="AJ53" s="533"/>
      <c r="AK53" s="598"/>
      <c r="AL53" s="596"/>
      <c r="AM53" s="596"/>
      <c r="AN53" s="596"/>
      <c r="AO53" s="596"/>
      <c r="AP53" s="596"/>
      <c r="AQ53" s="596"/>
      <c r="AR53" s="596"/>
      <c r="AS53" s="596"/>
      <c r="AT53" s="596"/>
      <c r="AU53" s="596"/>
      <c r="AV53" s="596"/>
      <c r="AW53" s="596"/>
      <c r="AX53" s="596"/>
      <c r="AY53" s="596"/>
      <c r="AZ53" s="599"/>
      <c r="BA53" s="599"/>
      <c r="BB53" s="599"/>
      <c r="BC53" s="599"/>
      <c r="BD53" s="599"/>
      <c r="BE53" s="593"/>
      <c r="BF53" s="593"/>
      <c r="BG53" s="593"/>
      <c r="BH53" s="593"/>
      <c r="BI53" s="594"/>
      <c r="BJ53" s="475"/>
      <c r="BK53" s="475"/>
      <c r="BL53" s="475"/>
      <c r="BM53" s="475"/>
      <c r="BN53" s="475"/>
      <c r="BO53" s="572"/>
      <c r="BP53" s="572"/>
      <c r="BQ53" s="524">
        <v>47</v>
      </c>
      <c r="BR53" s="538"/>
      <c r="BS53" s="539"/>
      <c r="BT53" s="540"/>
      <c r="BU53" s="540"/>
      <c r="BV53" s="540"/>
      <c r="BW53" s="540"/>
      <c r="BX53" s="540"/>
      <c r="BY53" s="540"/>
      <c r="BZ53" s="540"/>
      <c r="CA53" s="540"/>
      <c r="CB53" s="540"/>
      <c r="CC53" s="540"/>
      <c r="CD53" s="540"/>
      <c r="CE53" s="540"/>
      <c r="CF53" s="540"/>
      <c r="CG53" s="541"/>
      <c r="CH53" s="542"/>
      <c r="CI53" s="543"/>
      <c r="CJ53" s="543"/>
      <c r="CK53" s="543"/>
      <c r="CL53" s="544"/>
      <c r="CM53" s="542"/>
      <c r="CN53" s="543"/>
      <c r="CO53" s="543"/>
      <c r="CP53" s="543"/>
      <c r="CQ53" s="544"/>
      <c r="CR53" s="542"/>
      <c r="CS53" s="543"/>
      <c r="CT53" s="543"/>
      <c r="CU53" s="543"/>
      <c r="CV53" s="544"/>
      <c r="CW53" s="542"/>
      <c r="CX53" s="543"/>
      <c r="CY53" s="543"/>
      <c r="CZ53" s="543"/>
      <c r="DA53" s="544"/>
      <c r="DB53" s="542"/>
      <c r="DC53" s="543"/>
      <c r="DD53" s="543"/>
      <c r="DE53" s="543"/>
      <c r="DF53" s="544"/>
      <c r="DG53" s="542"/>
      <c r="DH53" s="543"/>
      <c r="DI53" s="543"/>
      <c r="DJ53" s="543"/>
      <c r="DK53" s="544"/>
      <c r="DL53" s="542"/>
      <c r="DM53" s="543"/>
      <c r="DN53" s="543"/>
      <c r="DO53" s="543"/>
      <c r="DP53" s="544"/>
      <c r="DQ53" s="542"/>
      <c r="DR53" s="543"/>
      <c r="DS53" s="543"/>
      <c r="DT53" s="543"/>
      <c r="DU53" s="544"/>
      <c r="DV53" s="539"/>
      <c r="DW53" s="540"/>
      <c r="DX53" s="540"/>
      <c r="DY53" s="540"/>
      <c r="DZ53" s="545"/>
      <c r="EA53" s="468"/>
    </row>
    <row r="54" spans="1:131" ht="26.25" customHeight="1" x14ac:dyDescent="0.15">
      <c r="A54" s="524">
        <v>27</v>
      </c>
      <c r="B54" s="525"/>
      <c r="C54" s="526"/>
      <c r="D54" s="526"/>
      <c r="E54" s="526"/>
      <c r="F54" s="526"/>
      <c r="G54" s="526"/>
      <c r="H54" s="526"/>
      <c r="I54" s="526"/>
      <c r="J54" s="526"/>
      <c r="K54" s="526"/>
      <c r="L54" s="526"/>
      <c r="M54" s="526"/>
      <c r="N54" s="526"/>
      <c r="O54" s="526"/>
      <c r="P54" s="527"/>
      <c r="Q54" s="595"/>
      <c r="R54" s="596"/>
      <c r="S54" s="596"/>
      <c r="T54" s="596"/>
      <c r="U54" s="596"/>
      <c r="V54" s="596"/>
      <c r="W54" s="596"/>
      <c r="X54" s="596"/>
      <c r="Y54" s="596"/>
      <c r="Z54" s="596"/>
      <c r="AA54" s="596"/>
      <c r="AB54" s="596"/>
      <c r="AC54" s="596"/>
      <c r="AD54" s="596"/>
      <c r="AE54" s="597"/>
      <c r="AF54" s="531"/>
      <c r="AG54" s="532"/>
      <c r="AH54" s="532"/>
      <c r="AI54" s="532"/>
      <c r="AJ54" s="533"/>
      <c r="AK54" s="598"/>
      <c r="AL54" s="596"/>
      <c r="AM54" s="596"/>
      <c r="AN54" s="596"/>
      <c r="AO54" s="596"/>
      <c r="AP54" s="596"/>
      <c r="AQ54" s="596"/>
      <c r="AR54" s="596"/>
      <c r="AS54" s="596"/>
      <c r="AT54" s="596"/>
      <c r="AU54" s="596"/>
      <c r="AV54" s="596"/>
      <c r="AW54" s="596"/>
      <c r="AX54" s="596"/>
      <c r="AY54" s="596"/>
      <c r="AZ54" s="599"/>
      <c r="BA54" s="599"/>
      <c r="BB54" s="599"/>
      <c r="BC54" s="599"/>
      <c r="BD54" s="599"/>
      <c r="BE54" s="593"/>
      <c r="BF54" s="593"/>
      <c r="BG54" s="593"/>
      <c r="BH54" s="593"/>
      <c r="BI54" s="594"/>
      <c r="BJ54" s="475"/>
      <c r="BK54" s="475"/>
      <c r="BL54" s="475"/>
      <c r="BM54" s="475"/>
      <c r="BN54" s="475"/>
      <c r="BO54" s="572"/>
      <c r="BP54" s="572"/>
      <c r="BQ54" s="524">
        <v>48</v>
      </c>
      <c r="BR54" s="538"/>
      <c r="BS54" s="539"/>
      <c r="BT54" s="540"/>
      <c r="BU54" s="540"/>
      <c r="BV54" s="540"/>
      <c r="BW54" s="540"/>
      <c r="BX54" s="540"/>
      <c r="BY54" s="540"/>
      <c r="BZ54" s="540"/>
      <c r="CA54" s="540"/>
      <c r="CB54" s="540"/>
      <c r="CC54" s="540"/>
      <c r="CD54" s="540"/>
      <c r="CE54" s="540"/>
      <c r="CF54" s="540"/>
      <c r="CG54" s="541"/>
      <c r="CH54" s="542"/>
      <c r="CI54" s="543"/>
      <c r="CJ54" s="543"/>
      <c r="CK54" s="543"/>
      <c r="CL54" s="544"/>
      <c r="CM54" s="542"/>
      <c r="CN54" s="543"/>
      <c r="CO54" s="543"/>
      <c r="CP54" s="543"/>
      <c r="CQ54" s="544"/>
      <c r="CR54" s="542"/>
      <c r="CS54" s="543"/>
      <c r="CT54" s="543"/>
      <c r="CU54" s="543"/>
      <c r="CV54" s="544"/>
      <c r="CW54" s="542"/>
      <c r="CX54" s="543"/>
      <c r="CY54" s="543"/>
      <c r="CZ54" s="543"/>
      <c r="DA54" s="544"/>
      <c r="DB54" s="542"/>
      <c r="DC54" s="543"/>
      <c r="DD54" s="543"/>
      <c r="DE54" s="543"/>
      <c r="DF54" s="544"/>
      <c r="DG54" s="542"/>
      <c r="DH54" s="543"/>
      <c r="DI54" s="543"/>
      <c r="DJ54" s="543"/>
      <c r="DK54" s="544"/>
      <c r="DL54" s="542"/>
      <c r="DM54" s="543"/>
      <c r="DN54" s="543"/>
      <c r="DO54" s="543"/>
      <c r="DP54" s="544"/>
      <c r="DQ54" s="542"/>
      <c r="DR54" s="543"/>
      <c r="DS54" s="543"/>
      <c r="DT54" s="543"/>
      <c r="DU54" s="544"/>
      <c r="DV54" s="539"/>
      <c r="DW54" s="540"/>
      <c r="DX54" s="540"/>
      <c r="DY54" s="540"/>
      <c r="DZ54" s="545"/>
      <c r="EA54" s="468"/>
    </row>
    <row r="55" spans="1:131" ht="26.25" customHeight="1" x14ac:dyDescent="0.15">
      <c r="A55" s="524">
        <v>28</v>
      </c>
      <c r="B55" s="525"/>
      <c r="C55" s="526"/>
      <c r="D55" s="526"/>
      <c r="E55" s="526"/>
      <c r="F55" s="526"/>
      <c r="G55" s="526"/>
      <c r="H55" s="526"/>
      <c r="I55" s="526"/>
      <c r="J55" s="526"/>
      <c r="K55" s="526"/>
      <c r="L55" s="526"/>
      <c r="M55" s="526"/>
      <c r="N55" s="526"/>
      <c r="O55" s="526"/>
      <c r="P55" s="527"/>
      <c r="Q55" s="595"/>
      <c r="R55" s="596"/>
      <c r="S55" s="596"/>
      <c r="T55" s="596"/>
      <c r="U55" s="596"/>
      <c r="V55" s="596"/>
      <c r="W55" s="596"/>
      <c r="X55" s="596"/>
      <c r="Y55" s="596"/>
      <c r="Z55" s="596"/>
      <c r="AA55" s="596"/>
      <c r="AB55" s="596"/>
      <c r="AC55" s="596"/>
      <c r="AD55" s="596"/>
      <c r="AE55" s="597"/>
      <c r="AF55" s="531"/>
      <c r="AG55" s="532"/>
      <c r="AH55" s="532"/>
      <c r="AI55" s="532"/>
      <c r="AJ55" s="533"/>
      <c r="AK55" s="598"/>
      <c r="AL55" s="596"/>
      <c r="AM55" s="596"/>
      <c r="AN55" s="596"/>
      <c r="AO55" s="596"/>
      <c r="AP55" s="596"/>
      <c r="AQ55" s="596"/>
      <c r="AR55" s="596"/>
      <c r="AS55" s="596"/>
      <c r="AT55" s="596"/>
      <c r="AU55" s="596"/>
      <c r="AV55" s="596"/>
      <c r="AW55" s="596"/>
      <c r="AX55" s="596"/>
      <c r="AY55" s="596"/>
      <c r="AZ55" s="599"/>
      <c r="BA55" s="599"/>
      <c r="BB55" s="599"/>
      <c r="BC55" s="599"/>
      <c r="BD55" s="599"/>
      <c r="BE55" s="593"/>
      <c r="BF55" s="593"/>
      <c r="BG55" s="593"/>
      <c r="BH55" s="593"/>
      <c r="BI55" s="594"/>
      <c r="BJ55" s="475"/>
      <c r="BK55" s="475"/>
      <c r="BL55" s="475"/>
      <c r="BM55" s="475"/>
      <c r="BN55" s="475"/>
      <c r="BO55" s="572"/>
      <c r="BP55" s="572"/>
      <c r="BQ55" s="524">
        <v>49</v>
      </c>
      <c r="BR55" s="538"/>
      <c r="BS55" s="539"/>
      <c r="BT55" s="540"/>
      <c r="BU55" s="540"/>
      <c r="BV55" s="540"/>
      <c r="BW55" s="540"/>
      <c r="BX55" s="540"/>
      <c r="BY55" s="540"/>
      <c r="BZ55" s="540"/>
      <c r="CA55" s="540"/>
      <c r="CB55" s="540"/>
      <c r="CC55" s="540"/>
      <c r="CD55" s="540"/>
      <c r="CE55" s="540"/>
      <c r="CF55" s="540"/>
      <c r="CG55" s="541"/>
      <c r="CH55" s="542"/>
      <c r="CI55" s="543"/>
      <c r="CJ55" s="543"/>
      <c r="CK55" s="543"/>
      <c r="CL55" s="544"/>
      <c r="CM55" s="542"/>
      <c r="CN55" s="543"/>
      <c r="CO55" s="543"/>
      <c r="CP55" s="543"/>
      <c r="CQ55" s="544"/>
      <c r="CR55" s="542"/>
      <c r="CS55" s="543"/>
      <c r="CT55" s="543"/>
      <c r="CU55" s="543"/>
      <c r="CV55" s="544"/>
      <c r="CW55" s="542"/>
      <c r="CX55" s="543"/>
      <c r="CY55" s="543"/>
      <c r="CZ55" s="543"/>
      <c r="DA55" s="544"/>
      <c r="DB55" s="542"/>
      <c r="DC55" s="543"/>
      <c r="DD55" s="543"/>
      <c r="DE55" s="543"/>
      <c r="DF55" s="544"/>
      <c r="DG55" s="542"/>
      <c r="DH55" s="543"/>
      <c r="DI55" s="543"/>
      <c r="DJ55" s="543"/>
      <c r="DK55" s="544"/>
      <c r="DL55" s="542"/>
      <c r="DM55" s="543"/>
      <c r="DN55" s="543"/>
      <c r="DO55" s="543"/>
      <c r="DP55" s="544"/>
      <c r="DQ55" s="542"/>
      <c r="DR55" s="543"/>
      <c r="DS55" s="543"/>
      <c r="DT55" s="543"/>
      <c r="DU55" s="544"/>
      <c r="DV55" s="539"/>
      <c r="DW55" s="540"/>
      <c r="DX55" s="540"/>
      <c r="DY55" s="540"/>
      <c r="DZ55" s="545"/>
      <c r="EA55" s="468"/>
    </row>
    <row r="56" spans="1:131" ht="26.25" customHeight="1" x14ac:dyDescent="0.15">
      <c r="A56" s="524">
        <v>29</v>
      </c>
      <c r="B56" s="525"/>
      <c r="C56" s="526"/>
      <c r="D56" s="526"/>
      <c r="E56" s="526"/>
      <c r="F56" s="526"/>
      <c r="G56" s="526"/>
      <c r="H56" s="526"/>
      <c r="I56" s="526"/>
      <c r="J56" s="526"/>
      <c r="K56" s="526"/>
      <c r="L56" s="526"/>
      <c r="M56" s="526"/>
      <c r="N56" s="526"/>
      <c r="O56" s="526"/>
      <c r="P56" s="527"/>
      <c r="Q56" s="595"/>
      <c r="R56" s="596"/>
      <c r="S56" s="596"/>
      <c r="T56" s="596"/>
      <c r="U56" s="596"/>
      <c r="V56" s="596"/>
      <c r="W56" s="596"/>
      <c r="X56" s="596"/>
      <c r="Y56" s="596"/>
      <c r="Z56" s="596"/>
      <c r="AA56" s="596"/>
      <c r="AB56" s="596"/>
      <c r="AC56" s="596"/>
      <c r="AD56" s="596"/>
      <c r="AE56" s="597"/>
      <c r="AF56" s="531"/>
      <c r="AG56" s="532"/>
      <c r="AH56" s="532"/>
      <c r="AI56" s="532"/>
      <c r="AJ56" s="533"/>
      <c r="AK56" s="598"/>
      <c r="AL56" s="596"/>
      <c r="AM56" s="596"/>
      <c r="AN56" s="596"/>
      <c r="AO56" s="596"/>
      <c r="AP56" s="596"/>
      <c r="AQ56" s="596"/>
      <c r="AR56" s="596"/>
      <c r="AS56" s="596"/>
      <c r="AT56" s="596"/>
      <c r="AU56" s="596"/>
      <c r="AV56" s="596"/>
      <c r="AW56" s="596"/>
      <c r="AX56" s="596"/>
      <c r="AY56" s="596"/>
      <c r="AZ56" s="599"/>
      <c r="BA56" s="599"/>
      <c r="BB56" s="599"/>
      <c r="BC56" s="599"/>
      <c r="BD56" s="599"/>
      <c r="BE56" s="593"/>
      <c r="BF56" s="593"/>
      <c r="BG56" s="593"/>
      <c r="BH56" s="593"/>
      <c r="BI56" s="594"/>
      <c r="BJ56" s="475"/>
      <c r="BK56" s="475"/>
      <c r="BL56" s="475"/>
      <c r="BM56" s="475"/>
      <c r="BN56" s="475"/>
      <c r="BO56" s="572"/>
      <c r="BP56" s="572"/>
      <c r="BQ56" s="524">
        <v>50</v>
      </c>
      <c r="BR56" s="538"/>
      <c r="BS56" s="539"/>
      <c r="BT56" s="540"/>
      <c r="BU56" s="540"/>
      <c r="BV56" s="540"/>
      <c r="BW56" s="540"/>
      <c r="BX56" s="540"/>
      <c r="BY56" s="540"/>
      <c r="BZ56" s="540"/>
      <c r="CA56" s="540"/>
      <c r="CB56" s="540"/>
      <c r="CC56" s="540"/>
      <c r="CD56" s="540"/>
      <c r="CE56" s="540"/>
      <c r="CF56" s="540"/>
      <c r="CG56" s="541"/>
      <c r="CH56" s="542"/>
      <c r="CI56" s="543"/>
      <c r="CJ56" s="543"/>
      <c r="CK56" s="543"/>
      <c r="CL56" s="544"/>
      <c r="CM56" s="542"/>
      <c r="CN56" s="543"/>
      <c r="CO56" s="543"/>
      <c r="CP56" s="543"/>
      <c r="CQ56" s="544"/>
      <c r="CR56" s="542"/>
      <c r="CS56" s="543"/>
      <c r="CT56" s="543"/>
      <c r="CU56" s="543"/>
      <c r="CV56" s="544"/>
      <c r="CW56" s="542"/>
      <c r="CX56" s="543"/>
      <c r="CY56" s="543"/>
      <c r="CZ56" s="543"/>
      <c r="DA56" s="544"/>
      <c r="DB56" s="542"/>
      <c r="DC56" s="543"/>
      <c r="DD56" s="543"/>
      <c r="DE56" s="543"/>
      <c r="DF56" s="544"/>
      <c r="DG56" s="542"/>
      <c r="DH56" s="543"/>
      <c r="DI56" s="543"/>
      <c r="DJ56" s="543"/>
      <c r="DK56" s="544"/>
      <c r="DL56" s="542"/>
      <c r="DM56" s="543"/>
      <c r="DN56" s="543"/>
      <c r="DO56" s="543"/>
      <c r="DP56" s="544"/>
      <c r="DQ56" s="542"/>
      <c r="DR56" s="543"/>
      <c r="DS56" s="543"/>
      <c r="DT56" s="543"/>
      <c r="DU56" s="544"/>
      <c r="DV56" s="539"/>
      <c r="DW56" s="540"/>
      <c r="DX56" s="540"/>
      <c r="DY56" s="540"/>
      <c r="DZ56" s="545"/>
      <c r="EA56" s="468"/>
    </row>
    <row r="57" spans="1:131" ht="26.25" customHeight="1" x14ac:dyDescent="0.15">
      <c r="A57" s="524">
        <v>30</v>
      </c>
      <c r="B57" s="525"/>
      <c r="C57" s="526"/>
      <c r="D57" s="526"/>
      <c r="E57" s="526"/>
      <c r="F57" s="526"/>
      <c r="G57" s="526"/>
      <c r="H57" s="526"/>
      <c r="I57" s="526"/>
      <c r="J57" s="526"/>
      <c r="K57" s="526"/>
      <c r="L57" s="526"/>
      <c r="M57" s="526"/>
      <c r="N57" s="526"/>
      <c r="O57" s="526"/>
      <c r="P57" s="527"/>
      <c r="Q57" s="595"/>
      <c r="R57" s="596"/>
      <c r="S57" s="596"/>
      <c r="T57" s="596"/>
      <c r="U57" s="596"/>
      <c r="V57" s="596"/>
      <c r="W57" s="596"/>
      <c r="X57" s="596"/>
      <c r="Y57" s="596"/>
      <c r="Z57" s="596"/>
      <c r="AA57" s="596"/>
      <c r="AB57" s="596"/>
      <c r="AC57" s="596"/>
      <c r="AD57" s="596"/>
      <c r="AE57" s="597"/>
      <c r="AF57" s="531"/>
      <c r="AG57" s="532"/>
      <c r="AH57" s="532"/>
      <c r="AI57" s="532"/>
      <c r="AJ57" s="533"/>
      <c r="AK57" s="598"/>
      <c r="AL57" s="596"/>
      <c r="AM57" s="596"/>
      <c r="AN57" s="596"/>
      <c r="AO57" s="596"/>
      <c r="AP57" s="596"/>
      <c r="AQ57" s="596"/>
      <c r="AR57" s="596"/>
      <c r="AS57" s="596"/>
      <c r="AT57" s="596"/>
      <c r="AU57" s="596"/>
      <c r="AV57" s="596"/>
      <c r="AW57" s="596"/>
      <c r="AX57" s="596"/>
      <c r="AY57" s="596"/>
      <c r="AZ57" s="599"/>
      <c r="BA57" s="599"/>
      <c r="BB57" s="599"/>
      <c r="BC57" s="599"/>
      <c r="BD57" s="599"/>
      <c r="BE57" s="593"/>
      <c r="BF57" s="593"/>
      <c r="BG57" s="593"/>
      <c r="BH57" s="593"/>
      <c r="BI57" s="594"/>
      <c r="BJ57" s="475"/>
      <c r="BK57" s="475"/>
      <c r="BL57" s="475"/>
      <c r="BM57" s="475"/>
      <c r="BN57" s="475"/>
      <c r="BO57" s="572"/>
      <c r="BP57" s="572"/>
      <c r="BQ57" s="524">
        <v>51</v>
      </c>
      <c r="BR57" s="538"/>
      <c r="BS57" s="539"/>
      <c r="BT57" s="540"/>
      <c r="BU57" s="540"/>
      <c r="BV57" s="540"/>
      <c r="BW57" s="540"/>
      <c r="BX57" s="540"/>
      <c r="BY57" s="540"/>
      <c r="BZ57" s="540"/>
      <c r="CA57" s="540"/>
      <c r="CB57" s="540"/>
      <c r="CC57" s="540"/>
      <c r="CD57" s="540"/>
      <c r="CE57" s="540"/>
      <c r="CF57" s="540"/>
      <c r="CG57" s="541"/>
      <c r="CH57" s="542"/>
      <c r="CI57" s="543"/>
      <c r="CJ57" s="543"/>
      <c r="CK57" s="543"/>
      <c r="CL57" s="544"/>
      <c r="CM57" s="542"/>
      <c r="CN57" s="543"/>
      <c r="CO57" s="543"/>
      <c r="CP57" s="543"/>
      <c r="CQ57" s="544"/>
      <c r="CR57" s="542"/>
      <c r="CS57" s="543"/>
      <c r="CT57" s="543"/>
      <c r="CU57" s="543"/>
      <c r="CV57" s="544"/>
      <c r="CW57" s="542"/>
      <c r="CX57" s="543"/>
      <c r="CY57" s="543"/>
      <c r="CZ57" s="543"/>
      <c r="DA57" s="544"/>
      <c r="DB57" s="542"/>
      <c r="DC57" s="543"/>
      <c r="DD57" s="543"/>
      <c r="DE57" s="543"/>
      <c r="DF57" s="544"/>
      <c r="DG57" s="542"/>
      <c r="DH57" s="543"/>
      <c r="DI57" s="543"/>
      <c r="DJ57" s="543"/>
      <c r="DK57" s="544"/>
      <c r="DL57" s="542"/>
      <c r="DM57" s="543"/>
      <c r="DN57" s="543"/>
      <c r="DO57" s="543"/>
      <c r="DP57" s="544"/>
      <c r="DQ57" s="542"/>
      <c r="DR57" s="543"/>
      <c r="DS57" s="543"/>
      <c r="DT57" s="543"/>
      <c r="DU57" s="544"/>
      <c r="DV57" s="539"/>
      <c r="DW57" s="540"/>
      <c r="DX57" s="540"/>
      <c r="DY57" s="540"/>
      <c r="DZ57" s="545"/>
      <c r="EA57" s="468"/>
    </row>
    <row r="58" spans="1:131" ht="26.25" customHeight="1" x14ac:dyDescent="0.15">
      <c r="A58" s="524">
        <v>31</v>
      </c>
      <c r="B58" s="525"/>
      <c r="C58" s="526"/>
      <c r="D58" s="526"/>
      <c r="E58" s="526"/>
      <c r="F58" s="526"/>
      <c r="G58" s="526"/>
      <c r="H58" s="526"/>
      <c r="I58" s="526"/>
      <c r="J58" s="526"/>
      <c r="K58" s="526"/>
      <c r="L58" s="526"/>
      <c r="M58" s="526"/>
      <c r="N58" s="526"/>
      <c r="O58" s="526"/>
      <c r="P58" s="527"/>
      <c r="Q58" s="595"/>
      <c r="R58" s="596"/>
      <c r="S58" s="596"/>
      <c r="T58" s="596"/>
      <c r="U58" s="596"/>
      <c r="V58" s="596"/>
      <c r="W58" s="596"/>
      <c r="X58" s="596"/>
      <c r="Y58" s="596"/>
      <c r="Z58" s="596"/>
      <c r="AA58" s="596"/>
      <c r="AB58" s="596"/>
      <c r="AC58" s="596"/>
      <c r="AD58" s="596"/>
      <c r="AE58" s="597"/>
      <c r="AF58" s="531"/>
      <c r="AG58" s="532"/>
      <c r="AH58" s="532"/>
      <c r="AI58" s="532"/>
      <c r="AJ58" s="533"/>
      <c r="AK58" s="598"/>
      <c r="AL58" s="596"/>
      <c r="AM58" s="596"/>
      <c r="AN58" s="596"/>
      <c r="AO58" s="596"/>
      <c r="AP58" s="596"/>
      <c r="AQ58" s="596"/>
      <c r="AR58" s="596"/>
      <c r="AS58" s="596"/>
      <c r="AT58" s="596"/>
      <c r="AU58" s="596"/>
      <c r="AV58" s="596"/>
      <c r="AW58" s="596"/>
      <c r="AX58" s="596"/>
      <c r="AY58" s="596"/>
      <c r="AZ58" s="599"/>
      <c r="BA58" s="599"/>
      <c r="BB58" s="599"/>
      <c r="BC58" s="599"/>
      <c r="BD58" s="599"/>
      <c r="BE58" s="593"/>
      <c r="BF58" s="593"/>
      <c r="BG58" s="593"/>
      <c r="BH58" s="593"/>
      <c r="BI58" s="594"/>
      <c r="BJ58" s="475"/>
      <c r="BK58" s="475"/>
      <c r="BL58" s="475"/>
      <c r="BM58" s="475"/>
      <c r="BN58" s="475"/>
      <c r="BO58" s="572"/>
      <c r="BP58" s="572"/>
      <c r="BQ58" s="524">
        <v>52</v>
      </c>
      <c r="BR58" s="538"/>
      <c r="BS58" s="539"/>
      <c r="BT58" s="540"/>
      <c r="BU58" s="540"/>
      <c r="BV58" s="540"/>
      <c r="BW58" s="540"/>
      <c r="BX58" s="540"/>
      <c r="BY58" s="540"/>
      <c r="BZ58" s="540"/>
      <c r="CA58" s="540"/>
      <c r="CB58" s="540"/>
      <c r="CC58" s="540"/>
      <c r="CD58" s="540"/>
      <c r="CE58" s="540"/>
      <c r="CF58" s="540"/>
      <c r="CG58" s="541"/>
      <c r="CH58" s="542"/>
      <c r="CI58" s="543"/>
      <c r="CJ58" s="543"/>
      <c r="CK58" s="543"/>
      <c r="CL58" s="544"/>
      <c r="CM58" s="542"/>
      <c r="CN58" s="543"/>
      <c r="CO58" s="543"/>
      <c r="CP58" s="543"/>
      <c r="CQ58" s="544"/>
      <c r="CR58" s="542"/>
      <c r="CS58" s="543"/>
      <c r="CT58" s="543"/>
      <c r="CU58" s="543"/>
      <c r="CV58" s="544"/>
      <c r="CW58" s="542"/>
      <c r="CX58" s="543"/>
      <c r="CY58" s="543"/>
      <c r="CZ58" s="543"/>
      <c r="DA58" s="544"/>
      <c r="DB58" s="542"/>
      <c r="DC58" s="543"/>
      <c r="DD58" s="543"/>
      <c r="DE58" s="543"/>
      <c r="DF58" s="544"/>
      <c r="DG58" s="542"/>
      <c r="DH58" s="543"/>
      <c r="DI58" s="543"/>
      <c r="DJ58" s="543"/>
      <c r="DK58" s="544"/>
      <c r="DL58" s="542"/>
      <c r="DM58" s="543"/>
      <c r="DN58" s="543"/>
      <c r="DO58" s="543"/>
      <c r="DP58" s="544"/>
      <c r="DQ58" s="542"/>
      <c r="DR58" s="543"/>
      <c r="DS58" s="543"/>
      <c r="DT58" s="543"/>
      <c r="DU58" s="544"/>
      <c r="DV58" s="539"/>
      <c r="DW58" s="540"/>
      <c r="DX58" s="540"/>
      <c r="DY58" s="540"/>
      <c r="DZ58" s="545"/>
      <c r="EA58" s="468"/>
    </row>
    <row r="59" spans="1:131" ht="26.25" customHeight="1" x14ac:dyDescent="0.15">
      <c r="A59" s="524">
        <v>32</v>
      </c>
      <c r="B59" s="525"/>
      <c r="C59" s="526"/>
      <c r="D59" s="526"/>
      <c r="E59" s="526"/>
      <c r="F59" s="526"/>
      <c r="G59" s="526"/>
      <c r="H59" s="526"/>
      <c r="I59" s="526"/>
      <c r="J59" s="526"/>
      <c r="K59" s="526"/>
      <c r="L59" s="526"/>
      <c r="M59" s="526"/>
      <c r="N59" s="526"/>
      <c r="O59" s="526"/>
      <c r="P59" s="527"/>
      <c r="Q59" s="595"/>
      <c r="R59" s="596"/>
      <c r="S59" s="596"/>
      <c r="T59" s="596"/>
      <c r="U59" s="596"/>
      <c r="V59" s="596"/>
      <c r="W59" s="596"/>
      <c r="X59" s="596"/>
      <c r="Y59" s="596"/>
      <c r="Z59" s="596"/>
      <c r="AA59" s="596"/>
      <c r="AB59" s="596"/>
      <c r="AC59" s="596"/>
      <c r="AD59" s="596"/>
      <c r="AE59" s="597"/>
      <c r="AF59" s="531"/>
      <c r="AG59" s="532"/>
      <c r="AH59" s="532"/>
      <c r="AI59" s="532"/>
      <c r="AJ59" s="533"/>
      <c r="AK59" s="598"/>
      <c r="AL59" s="596"/>
      <c r="AM59" s="596"/>
      <c r="AN59" s="596"/>
      <c r="AO59" s="596"/>
      <c r="AP59" s="596"/>
      <c r="AQ59" s="596"/>
      <c r="AR59" s="596"/>
      <c r="AS59" s="596"/>
      <c r="AT59" s="596"/>
      <c r="AU59" s="596"/>
      <c r="AV59" s="596"/>
      <c r="AW59" s="596"/>
      <c r="AX59" s="596"/>
      <c r="AY59" s="596"/>
      <c r="AZ59" s="599"/>
      <c r="BA59" s="599"/>
      <c r="BB59" s="599"/>
      <c r="BC59" s="599"/>
      <c r="BD59" s="599"/>
      <c r="BE59" s="593"/>
      <c r="BF59" s="593"/>
      <c r="BG59" s="593"/>
      <c r="BH59" s="593"/>
      <c r="BI59" s="594"/>
      <c r="BJ59" s="475"/>
      <c r="BK59" s="475"/>
      <c r="BL59" s="475"/>
      <c r="BM59" s="475"/>
      <c r="BN59" s="475"/>
      <c r="BO59" s="572"/>
      <c r="BP59" s="572"/>
      <c r="BQ59" s="524">
        <v>53</v>
      </c>
      <c r="BR59" s="538"/>
      <c r="BS59" s="539"/>
      <c r="BT59" s="540"/>
      <c r="BU59" s="540"/>
      <c r="BV59" s="540"/>
      <c r="BW59" s="540"/>
      <c r="BX59" s="540"/>
      <c r="BY59" s="540"/>
      <c r="BZ59" s="540"/>
      <c r="CA59" s="540"/>
      <c r="CB59" s="540"/>
      <c r="CC59" s="540"/>
      <c r="CD59" s="540"/>
      <c r="CE59" s="540"/>
      <c r="CF59" s="540"/>
      <c r="CG59" s="541"/>
      <c r="CH59" s="542"/>
      <c r="CI59" s="543"/>
      <c r="CJ59" s="543"/>
      <c r="CK59" s="543"/>
      <c r="CL59" s="544"/>
      <c r="CM59" s="542"/>
      <c r="CN59" s="543"/>
      <c r="CO59" s="543"/>
      <c r="CP59" s="543"/>
      <c r="CQ59" s="544"/>
      <c r="CR59" s="542"/>
      <c r="CS59" s="543"/>
      <c r="CT59" s="543"/>
      <c r="CU59" s="543"/>
      <c r="CV59" s="544"/>
      <c r="CW59" s="542"/>
      <c r="CX59" s="543"/>
      <c r="CY59" s="543"/>
      <c r="CZ59" s="543"/>
      <c r="DA59" s="544"/>
      <c r="DB59" s="542"/>
      <c r="DC59" s="543"/>
      <c r="DD59" s="543"/>
      <c r="DE59" s="543"/>
      <c r="DF59" s="544"/>
      <c r="DG59" s="542"/>
      <c r="DH59" s="543"/>
      <c r="DI59" s="543"/>
      <c r="DJ59" s="543"/>
      <c r="DK59" s="544"/>
      <c r="DL59" s="542"/>
      <c r="DM59" s="543"/>
      <c r="DN59" s="543"/>
      <c r="DO59" s="543"/>
      <c r="DP59" s="544"/>
      <c r="DQ59" s="542"/>
      <c r="DR59" s="543"/>
      <c r="DS59" s="543"/>
      <c r="DT59" s="543"/>
      <c r="DU59" s="544"/>
      <c r="DV59" s="539"/>
      <c r="DW59" s="540"/>
      <c r="DX59" s="540"/>
      <c r="DY59" s="540"/>
      <c r="DZ59" s="545"/>
      <c r="EA59" s="468"/>
    </row>
    <row r="60" spans="1:131" ht="26.25" customHeight="1" x14ac:dyDescent="0.15">
      <c r="A60" s="524">
        <v>33</v>
      </c>
      <c r="B60" s="525"/>
      <c r="C60" s="526"/>
      <c r="D60" s="526"/>
      <c r="E60" s="526"/>
      <c r="F60" s="526"/>
      <c r="G60" s="526"/>
      <c r="H60" s="526"/>
      <c r="I60" s="526"/>
      <c r="J60" s="526"/>
      <c r="K60" s="526"/>
      <c r="L60" s="526"/>
      <c r="M60" s="526"/>
      <c r="N60" s="526"/>
      <c r="O60" s="526"/>
      <c r="P60" s="527"/>
      <c r="Q60" s="595"/>
      <c r="R60" s="596"/>
      <c r="S60" s="596"/>
      <c r="T60" s="596"/>
      <c r="U60" s="596"/>
      <c r="V60" s="596"/>
      <c r="W60" s="596"/>
      <c r="X60" s="596"/>
      <c r="Y60" s="596"/>
      <c r="Z60" s="596"/>
      <c r="AA60" s="596"/>
      <c r="AB60" s="596"/>
      <c r="AC60" s="596"/>
      <c r="AD60" s="596"/>
      <c r="AE60" s="597"/>
      <c r="AF60" s="531"/>
      <c r="AG60" s="532"/>
      <c r="AH60" s="532"/>
      <c r="AI60" s="532"/>
      <c r="AJ60" s="533"/>
      <c r="AK60" s="598"/>
      <c r="AL60" s="596"/>
      <c r="AM60" s="596"/>
      <c r="AN60" s="596"/>
      <c r="AO60" s="596"/>
      <c r="AP60" s="596"/>
      <c r="AQ60" s="596"/>
      <c r="AR60" s="596"/>
      <c r="AS60" s="596"/>
      <c r="AT60" s="596"/>
      <c r="AU60" s="596"/>
      <c r="AV60" s="596"/>
      <c r="AW60" s="596"/>
      <c r="AX60" s="596"/>
      <c r="AY60" s="596"/>
      <c r="AZ60" s="599"/>
      <c r="BA60" s="599"/>
      <c r="BB60" s="599"/>
      <c r="BC60" s="599"/>
      <c r="BD60" s="599"/>
      <c r="BE60" s="593"/>
      <c r="BF60" s="593"/>
      <c r="BG60" s="593"/>
      <c r="BH60" s="593"/>
      <c r="BI60" s="594"/>
      <c r="BJ60" s="475"/>
      <c r="BK60" s="475"/>
      <c r="BL60" s="475"/>
      <c r="BM60" s="475"/>
      <c r="BN60" s="475"/>
      <c r="BO60" s="572"/>
      <c r="BP60" s="572"/>
      <c r="BQ60" s="524">
        <v>54</v>
      </c>
      <c r="BR60" s="538"/>
      <c r="BS60" s="539"/>
      <c r="BT60" s="540"/>
      <c r="BU60" s="540"/>
      <c r="BV60" s="540"/>
      <c r="BW60" s="540"/>
      <c r="BX60" s="540"/>
      <c r="BY60" s="540"/>
      <c r="BZ60" s="540"/>
      <c r="CA60" s="540"/>
      <c r="CB60" s="540"/>
      <c r="CC60" s="540"/>
      <c r="CD60" s="540"/>
      <c r="CE60" s="540"/>
      <c r="CF60" s="540"/>
      <c r="CG60" s="541"/>
      <c r="CH60" s="542"/>
      <c r="CI60" s="543"/>
      <c r="CJ60" s="543"/>
      <c r="CK60" s="543"/>
      <c r="CL60" s="544"/>
      <c r="CM60" s="542"/>
      <c r="CN60" s="543"/>
      <c r="CO60" s="543"/>
      <c r="CP60" s="543"/>
      <c r="CQ60" s="544"/>
      <c r="CR60" s="542"/>
      <c r="CS60" s="543"/>
      <c r="CT60" s="543"/>
      <c r="CU60" s="543"/>
      <c r="CV60" s="544"/>
      <c r="CW60" s="542"/>
      <c r="CX60" s="543"/>
      <c r="CY60" s="543"/>
      <c r="CZ60" s="543"/>
      <c r="DA60" s="544"/>
      <c r="DB60" s="542"/>
      <c r="DC60" s="543"/>
      <c r="DD60" s="543"/>
      <c r="DE60" s="543"/>
      <c r="DF60" s="544"/>
      <c r="DG60" s="542"/>
      <c r="DH60" s="543"/>
      <c r="DI60" s="543"/>
      <c r="DJ60" s="543"/>
      <c r="DK60" s="544"/>
      <c r="DL60" s="542"/>
      <c r="DM60" s="543"/>
      <c r="DN60" s="543"/>
      <c r="DO60" s="543"/>
      <c r="DP60" s="544"/>
      <c r="DQ60" s="542"/>
      <c r="DR60" s="543"/>
      <c r="DS60" s="543"/>
      <c r="DT60" s="543"/>
      <c r="DU60" s="544"/>
      <c r="DV60" s="539"/>
      <c r="DW60" s="540"/>
      <c r="DX60" s="540"/>
      <c r="DY60" s="540"/>
      <c r="DZ60" s="545"/>
      <c r="EA60" s="468"/>
    </row>
    <row r="61" spans="1:131" ht="26.25" customHeight="1" thickBot="1" x14ac:dyDescent="0.2">
      <c r="A61" s="524">
        <v>34</v>
      </c>
      <c r="B61" s="525"/>
      <c r="C61" s="526"/>
      <c r="D61" s="526"/>
      <c r="E61" s="526"/>
      <c r="F61" s="526"/>
      <c r="G61" s="526"/>
      <c r="H61" s="526"/>
      <c r="I61" s="526"/>
      <c r="J61" s="526"/>
      <c r="K61" s="526"/>
      <c r="L61" s="526"/>
      <c r="M61" s="526"/>
      <c r="N61" s="526"/>
      <c r="O61" s="526"/>
      <c r="P61" s="527"/>
      <c r="Q61" s="595"/>
      <c r="R61" s="596"/>
      <c r="S61" s="596"/>
      <c r="T61" s="596"/>
      <c r="U61" s="596"/>
      <c r="V61" s="596"/>
      <c r="W61" s="596"/>
      <c r="X61" s="596"/>
      <c r="Y61" s="596"/>
      <c r="Z61" s="596"/>
      <c r="AA61" s="596"/>
      <c r="AB61" s="596"/>
      <c r="AC61" s="596"/>
      <c r="AD61" s="596"/>
      <c r="AE61" s="597"/>
      <c r="AF61" s="531"/>
      <c r="AG61" s="532"/>
      <c r="AH61" s="532"/>
      <c r="AI61" s="532"/>
      <c r="AJ61" s="533"/>
      <c r="AK61" s="598"/>
      <c r="AL61" s="596"/>
      <c r="AM61" s="596"/>
      <c r="AN61" s="596"/>
      <c r="AO61" s="596"/>
      <c r="AP61" s="596"/>
      <c r="AQ61" s="596"/>
      <c r="AR61" s="596"/>
      <c r="AS61" s="596"/>
      <c r="AT61" s="596"/>
      <c r="AU61" s="596"/>
      <c r="AV61" s="596"/>
      <c r="AW61" s="596"/>
      <c r="AX61" s="596"/>
      <c r="AY61" s="596"/>
      <c r="AZ61" s="599"/>
      <c r="BA61" s="599"/>
      <c r="BB61" s="599"/>
      <c r="BC61" s="599"/>
      <c r="BD61" s="599"/>
      <c r="BE61" s="593"/>
      <c r="BF61" s="593"/>
      <c r="BG61" s="593"/>
      <c r="BH61" s="593"/>
      <c r="BI61" s="594"/>
      <c r="BJ61" s="475"/>
      <c r="BK61" s="475"/>
      <c r="BL61" s="475"/>
      <c r="BM61" s="475"/>
      <c r="BN61" s="475"/>
      <c r="BO61" s="572"/>
      <c r="BP61" s="572"/>
      <c r="BQ61" s="524">
        <v>55</v>
      </c>
      <c r="BR61" s="538"/>
      <c r="BS61" s="539"/>
      <c r="BT61" s="540"/>
      <c r="BU61" s="540"/>
      <c r="BV61" s="540"/>
      <c r="BW61" s="540"/>
      <c r="BX61" s="540"/>
      <c r="BY61" s="540"/>
      <c r="BZ61" s="540"/>
      <c r="CA61" s="540"/>
      <c r="CB61" s="540"/>
      <c r="CC61" s="540"/>
      <c r="CD61" s="540"/>
      <c r="CE61" s="540"/>
      <c r="CF61" s="540"/>
      <c r="CG61" s="541"/>
      <c r="CH61" s="542"/>
      <c r="CI61" s="543"/>
      <c r="CJ61" s="543"/>
      <c r="CK61" s="543"/>
      <c r="CL61" s="544"/>
      <c r="CM61" s="542"/>
      <c r="CN61" s="543"/>
      <c r="CO61" s="543"/>
      <c r="CP61" s="543"/>
      <c r="CQ61" s="544"/>
      <c r="CR61" s="542"/>
      <c r="CS61" s="543"/>
      <c r="CT61" s="543"/>
      <c r="CU61" s="543"/>
      <c r="CV61" s="544"/>
      <c r="CW61" s="542"/>
      <c r="CX61" s="543"/>
      <c r="CY61" s="543"/>
      <c r="CZ61" s="543"/>
      <c r="DA61" s="544"/>
      <c r="DB61" s="542"/>
      <c r="DC61" s="543"/>
      <c r="DD61" s="543"/>
      <c r="DE61" s="543"/>
      <c r="DF61" s="544"/>
      <c r="DG61" s="542"/>
      <c r="DH61" s="543"/>
      <c r="DI61" s="543"/>
      <c r="DJ61" s="543"/>
      <c r="DK61" s="544"/>
      <c r="DL61" s="542"/>
      <c r="DM61" s="543"/>
      <c r="DN61" s="543"/>
      <c r="DO61" s="543"/>
      <c r="DP61" s="544"/>
      <c r="DQ61" s="542"/>
      <c r="DR61" s="543"/>
      <c r="DS61" s="543"/>
      <c r="DT61" s="543"/>
      <c r="DU61" s="544"/>
      <c r="DV61" s="539"/>
      <c r="DW61" s="540"/>
      <c r="DX61" s="540"/>
      <c r="DY61" s="540"/>
      <c r="DZ61" s="545"/>
      <c r="EA61" s="468"/>
    </row>
    <row r="62" spans="1:131" ht="26.25" customHeight="1" x14ac:dyDescent="0.15">
      <c r="A62" s="524">
        <v>35</v>
      </c>
      <c r="B62" s="525"/>
      <c r="C62" s="526"/>
      <c r="D62" s="526"/>
      <c r="E62" s="526"/>
      <c r="F62" s="526"/>
      <c r="G62" s="526"/>
      <c r="H62" s="526"/>
      <c r="I62" s="526"/>
      <c r="J62" s="526"/>
      <c r="K62" s="526"/>
      <c r="L62" s="526"/>
      <c r="M62" s="526"/>
      <c r="N62" s="526"/>
      <c r="O62" s="526"/>
      <c r="P62" s="527"/>
      <c r="Q62" s="595"/>
      <c r="R62" s="596"/>
      <c r="S62" s="596"/>
      <c r="T62" s="596"/>
      <c r="U62" s="596"/>
      <c r="V62" s="596"/>
      <c r="W62" s="596"/>
      <c r="X62" s="596"/>
      <c r="Y62" s="596"/>
      <c r="Z62" s="596"/>
      <c r="AA62" s="596"/>
      <c r="AB62" s="596"/>
      <c r="AC62" s="596"/>
      <c r="AD62" s="596"/>
      <c r="AE62" s="597"/>
      <c r="AF62" s="531"/>
      <c r="AG62" s="532"/>
      <c r="AH62" s="532"/>
      <c r="AI62" s="532"/>
      <c r="AJ62" s="533"/>
      <c r="AK62" s="598"/>
      <c r="AL62" s="596"/>
      <c r="AM62" s="596"/>
      <c r="AN62" s="596"/>
      <c r="AO62" s="596"/>
      <c r="AP62" s="596"/>
      <c r="AQ62" s="596"/>
      <c r="AR62" s="596"/>
      <c r="AS62" s="596"/>
      <c r="AT62" s="596"/>
      <c r="AU62" s="596"/>
      <c r="AV62" s="596"/>
      <c r="AW62" s="596"/>
      <c r="AX62" s="596"/>
      <c r="AY62" s="596"/>
      <c r="AZ62" s="599"/>
      <c r="BA62" s="599"/>
      <c r="BB62" s="599"/>
      <c r="BC62" s="599"/>
      <c r="BD62" s="599"/>
      <c r="BE62" s="593"/>
      <c r="BF62" s="593"/>
      <c r="BG62" s="593"/>
      <c r="BH62" s="593"/>
      <c r="BI62" s="594"/>
      <c r="BJ62" s="600" t="s">
        <v>397</v>
      </c>
      <c r="BK62" s="553"/>
      <c r="BL62" s="553"/>
      <c r="BM62" s="553"/>
      <c r="BN62" s="554"/>
      <c r="BO62" s="572"/>
      <c r="BP62" s="572"/>
      <c r="BQ62" s="524">
        <v>56</v>
      </c>
      <c r="BR62" s="538"/>
      <c r="BS62" s="539"/>
      <c r="BT62" s="540"/>
      <c r="BU62" s="540"/>
      <c r="BV62" s="540"/>
      <c r="BW62" s="540"/>
      <c r="BX62" s="540"/>
      <c r="BY62" s="540"/>
      <c r="BZ62" s="540"/>
      <c r="CA62" s="540"/>
      <c r="CB62" s="540"/>
      <c r="CC62" s="540"/>
      <c r="CD62" s="540"/>
      <c r="CE62" s="540"/>
      <c r="CF62" s="540"/>
      <c r="CG62" s="541"/>
      <c r="CH62" s="542"/>
      <c r="CI62" s="543"/>
      <c r="CJ62" s="543"/>
      <c r="CK62" s="543"/>
      <c r="CL62" s="544"/>
      <c r="CM62" s="542"/>
      <c r="CN62" s="543"/>
      <c r="CO62" s="543"/>
      <c r="CP62" s="543"/>
      <c r="CQ62" s="544"/>
      <c r="CR62" s="542"/>
      <c r="CS62" s="543"/>
      <c r="CT62" s="543"/>
      <c r="CU62" s="543"/>
      <c r="CV62" s="544"/>
      <c r="CW62" s="542"/>
      <c r="CX62" s="543"/>
      <c r="CY62" s="543"/>
      <c r="CZ62" s="543"/>
      <c r="DA62" s="544"/>
      <c r="DB62" s="542"/>
      <c r="DC62" s="543"/>
      <c r="DD62" s="543"/>
      <c r="DE62" s="543"/>
      <c r="DF62" s="544"/>
      <c r="DG62" s="542"/>
      <c r="DH62" s="543"/>
      <c r="DI62" s="543"/>
      <c r="DJ62" s="543"/>
      <c r="DK62" s="544"/>
      <c r="DL62" s="542"/>
      <c r="DM62" s="543"/>
      <c r="DN62" s="543"/>
      <c r="DO62" s="543"/>
      <c r="DP62" s="544"/>
      <c r="DQ62" s="542"/>
      <c r="DR62" s="543"/>
      <c r="DS62" s="543"/>
      <c r="DT62" s="543"/>
      <c r="DU62" s="544"/>
      <c r="DV62" s="539"/>
      <c r="DW62" s="540"/>
      <c r="DX62" s="540"/>
      <c r="DY62" s="540"/>
      <c r="DZ62" s="545"/>
      <c r="EA62" s="468"/>
    </row>
    <row r="63" spans="1:131" ht="26.25" customHeight="1" thickBot="1" x14ac:dyDescent="0.2">
      <c r="A63" s="555" t="s">
        <v>354</v>
      </c>
      <c r="B63" s="556" t="s">
        <v>398</v>
      </c>
      <c r="C63" s="557"/>
      <c r="D63" s="557"/>
      <c r="E63" s="557"/>
      <c r="F63" s="557"/>
      <c r="G63" s="557"/>
      <c r="H63" s="557"/>
      <c r="I63" s="557"/>
      <c r="J63" s="557"/>
      <c r="K63" s="557"/>
      <c r="L63" s="557"/>
      <c r="M63" s="557"/>
      <c r="N63" s="557"/>
      <c r="O63" s="557"/>
      <c r="P63" s="558"/>
      <c r="Q63" s="601"/>
      <c r="R63" s="602"/>
      <c r="S63" s="602"/>
      <c r="T63" s="602"/>
      <c r="U63" s="602"/>
      <c r="V63" s="602"/>
      <c r="W63" s="602"/>
      <c r="X63" s="602"/>
      <c r="Y63" s="602"/>
      <c r="Z63" s="602"/>
      <c r="AA63" s="602"/>
      <c r="AB63" s="602"/>
      <c r="AC63" s="602"/>
      <c r="AD63" s="602"/>
      <c r="AE63" s="603"/>
      <c r="AF63" s="604">
        <v>10106</v>
      </c>
      <c r="AG63" s="605"/>
      <c r="AH63" s="605"/>
      <c r="AI63" s="605"/>
      <c r="AJ63" s="606"/>
      <c r="AK63" s="607"/>
      <c r="AL63" s="602"/>
      <c r="AM63" s="602"/>
      <c r="AN63" s="602"/>
      <c r="AO63" s="602"/>
      <c r="AP63" s="605" t="s">
        <v>399</v>
      </c>
      <c r="AQ63" s="605"/>
      <c r="AR63" s="605"/>
      <c r="AS63" s="605"/>
      <c r="AT63" s="605"/>
      <c r="AU63" s="605" t="s">
        <v>400</v>
      </c>
      <c r="AV63" s="605"/>
      <c r="AW63" s="605"/>
      <c r="AX63" s="605"/>
      <c r="AY63" s="605"/>
      <c r="AZ63" s="608"/>
      <c r="BA63" s="608"/>
      <c r="BB63" s="608"/>
      <c r="BC63" s="608"/>
      <c r="BD63" s="608"/>
      <c r="BE63" s="609"/>
      <c r="BF63" s="609"/>
      <c r="BG63" s="609"/>
      <c r="BH63" s="609"/>
      <c r="BI63" s="610"/>
      <c r="BJ63" s="611" t="s">
        <v>64</v>
      </c>
      <c r="BK63" s="612"/>
      <c r="BL63" s="612"/>
      <c r="BM63" s="612"/>
      <c r="BN63" s="613"/>
      <c r="BO63" s="572"/>
      <c r="BP63" s="572"/>
      <c r="BQ63" s="524">
        <v>57</v>
      </c>
      <c r="BR63" s="538"/>
      <c r="BS63" s="539"/>
      <c r="BT63" s="540"/>
      <c r="BU63" s="540"/>
      <c r="BV63" s="540"/>
      <c r="BW63" s="540"/>
      <c r="BX63" s="540"/>
      <c r="BY63" s="540"/>
      <c r="BZ63" s="540"/>
      <c r="CA63" s="540"/>
      <c r="CB63" s="540"/>
      <c r="CC63" s="540"/>
      <c r="CD63" s="540"/>
      <c r="CE63" s="540"/>
      <c r="CF63" s="540"/>
      <c r="CG63" s="541"/>
      <c r="CH63" s="542"/>
      <c r="CI63" s="543"/>
      <c r="CJ63" s="543"/>
      <c r="CK63" s="543"/>
      <c r="CL63" s="544"/>
      <c r="CM63" s="542"/>
      <c r="CN63" s="543"/>
      <c r="CO63" s="543"/>
      <c r="CP63" s="543"/>
      <c r="CQ63" s="544"/>
      <c r="CR63" s="542"/>
      <c r="CS63" s="543"/>
      <c r="CT63" s="543"/>
      <c r="CU63" s="543"/>
      <c r="CV63" s="544"/>
      <c r="CW63" s="542"/>
      <c r="CX63" s="543"/>
      <c r="CY63" s="543"/>
      <c r="CZ63" s="543"/>
      <c r="DA63" s="544"/>
      <c r="DB63" s="542"/>
      <c r="DC63" s="543"/>
      <c r="DD63" s="543"/>
      <c r="DE63" s="543"/>
      <c r="DF63" s="544"/>
      <c r="DG63" s="542"/>
      <c r="DH63" s="543"/>
      <c r="DI63" s="543"/>
      <c r="DJ63" s="543"/>
      <c r="DK63" s="544"/>
      <c r="DL63" s="542"/>
      <c r="DM63" s="543"/>
      <c r="DN63" s="543"/>
      <c r="DO63" s="543"/>
      <c r="DP63" s="544"/>
      <c r="DQ63" s="542"/>
      <c r="DR63" s="543"/>
      <c r="DS63" s="543"/>
      <c r="DT63" s="543"/>
      <c r="DU63" s="544"/>
      <c r="DV63" s="539"/>
      <c r="DW63" s="540"/>
      <c r="DX63" s="540"/>
      <c r="DY63" s="540"/>
      <c r="DZ63" s="545"/>
      <c r="EA63" s="468"/>
    </row>
    <row r="64" spans="1:131" ht="26.25" customHeight="1" x14ac:dyDescent="0.15">
      <c r="A64" s="572"/>
      <c r="B64" s="572"/>
      <c r="C64" s="572"/>
      <c r="D64" s="572"/>
      <c r="E64" s="572"/>
      <c r="F64" s="572"/>
      <c r="G64" s="572"/>
      <c r="H64" s="572"/>
      <c r="I64" s="572"/>
      <c r="J64" s="572"/>
      <c r="K64" s="572"/>
      <c r="L64" s="572"/>
      <c r="M64" s="572"/>
      <c r="N64" s="572"/>
      <c r="O64" s="572"/>
      <c r="P64" s="572"/>
      <c r="Q64" s="572"/>
      <c r="R64" s="572"/>
      <c r="S64" s="572"/>
      <c r="T64" s="572"/>
      <c r="U64" s="572"/>
      <c r="V64" s="572"/>
      <c r="W64" s="572"/>
      <c r="X64" s="572"/>
      <c r="Y64" s="572"/>
      <c r="Z64" s="572"/>
      <c r="AA64" s="572"/>
      <c r="AB64" s="572"/>
      <c r="AC64" s="572"/>
      <c r="AD64" s="572"/>
      <c r="AE64" s="572"/>
      <c r="AF64" s="572"/>
      <c r="AG64" s="572"/>
      <c r="AH64" s="572"/>
      <c r="AI64" s="572"/>
      <c r="AJ64" s="572"/>
      <c r="AK64" s="572"/>
      <c r="AL64" s="572"/>
      <c r="AM64" s="572"/>
      <c r="AN64" s="572"/>
      <c r="AO64" s="572"/>
      <c r="AP64" s="572"/>
      <c r="AQ64" s="572"/>
      <c r="AR64" s="572"/>
      <c r="AS64" s="572"/>
      <c r="AT64" s="572"/>
      <c r="AU64" s="572"/>
      <c r="AV64" s="572"/>
      <c r="AW64" s="572"/>
      <c r="AX64" s="572"/>
      <c r="AY64" s="572"/>
      <c r="AZ64" s="572"/>
      <c r="BA64" s="572"/>
      <c r="BB64" s="572"/>
      <c r="BC64" s="572"/>
      <c r="BD64" s="572"/>
      <c r="BE64" s="572"/>
      <c r="BF64" s="572"/>
      <c r="BG64" s="572"/>
      <c r="BH64" s="572"/>
      <c r="BI64" s="572"/>
      <c r="BJ64" s="572"/>
      <c r="BK64" s="572"/>
      <c r="BL64" s="572"/>
      <c r="BM64" s="572"/>
      <c r="BN64" s="572"/>
      <c r="BO64" s="572"/>
      <c r="BP64" s="572"/>
      <c r="BQ64" s="524">
        <v>58</v>
      </c>
      <c r="BR64" s="538"/>
      <c r="BS64" s="539"/>
      <c r="BT64" s="540"/>
      <c r="BU64" s="540"/>
      <c r="BV64" s="540"/>
      <c r="BW64" s="540"/>
      <c r="BX64" s="540"/>
      <c r="BY64" s="540"/>
      <c r="BZ64" s="540"/>
      <c r="CA64" s="540"/>
      <c r="CB64" s="540"/>
      <c r="CC64" s="540"/>
      <c r="CD64" s="540"/>
      <c r="CE64" s="540"/>
      <c r="CF64" s="540"/>
      <c r="CG64" s="541"/>
      <c r="CH64" s="542"/>
      <c r="CI64" s="543"/>
      <c r="CJ64" s="543"/>
      <c r="CK64" s="543"/>
      <c r="CL64" s="544"/>
      <c r="CM64" s="542"/>
      <c r="CN64" s="543"/>
      <c r="CO64" s="543"/>
      <c r="CP64" s="543"/>
      <c r="CQ64" s="544"/>
      <c r="CR64" s="542"/>
      <c r="CS64" s="543"/>
      <c r="CT64" s="543"/>
      <c r="CU64" s="543"/>
      <c r="CV64" s="544"/>
      <c r="CW64" s="542"/>
      <c r="CX64" s="543"/>
      <c r="CY64" s="543"/>
      <c r="CZ64" s="543"/>
      <c r="DA64" s="544"/>
      <c r="DB64" s="542"/>
      <c r="DC64" s="543"/>
      <c r="DD64" s="543"/>
      <c r="DE64" s="543"/>
      <c r="DF64" s="544"/>
      <c r="DG64" s="542"/>
      <c r="DH64" s="543"/>
      <c r="DI64" s="543"/>
      <c r="DJ64" s="543"/>
      <c r="DK64" s="544"/>
      <c r="DL64" s="542"/>
      <c r="DM64" s="543"/>
      <c r="DN64" s="543"/>
      <c r="DO64" s="543"/>
      <c r="DP64" s="544"/>
      <c r="DQ64" s="542"/>
      <c r="DR64" s="543"/>
      <c r="DS64" s="543"/>
      <c r="DT64" s="543"/>
      <c r="DU64" s="544"/>
      <c r="DV64" s="539"/>
      <c r="DW64" s="540"/>
      <c r="DX64" s="540"/>
      <c r="DY64" s="540"/>
      <c r="DZ64" s="545"/>
      <c r="EA64" s="468"/>
    </row>
    <row r="65" spans="1:131" ht="26.25" customHeight="1" thickBot="1" x14ac:dyDescent="0.2">
      <c r="A65" s="475" t="s">
        <v>401</v>
      </c>
      <c r="B65" s="475"/>
      <c r="C65" s="475"/>
      <c r="D65" s="475"/>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572"/>
      <c r="BF65" s="572"/>
      <c r="BG65" s="572"/>
      <c r="BH65" s="572"/>
      <c r="BI65" s="572"/>
      <c r="BJ65" s="572"/>
      <c r="BK65" s="572"/>
      <c r="BL65" s="572"/>
      <c r="BM65" s="572"/>
      <c r="BN65" s="572"/>
      <c r="BO65" s="572"/>
      <c r="BP65" s="572"/>
      <c r="BQ65" s="524">
        <v>59</v>
      </c>
      <c r="BR65" s="538"/>
      <c r="BS65" s="539"/>
      <c r="BT65" s="540"/>
      <c r="BU65" s="540"/>
      <c r="BV65" s="540"/>
      <c r="BW65" s="540"/>
      <c r="BX65" s="540"/>
      <c r="BY65" s="540"/>
      <c r="BZ65" s="540"/>
      <c r="CA65" s="540"/>
      <c r="CB65" s="540"/>
      <c r="CC65" s="540"/>
      <c r="CD65" s="540"/>
      <c r="CE65" s="540"/>
      <c r="CF65" s="540"/>
      <c r="CG65" s="541"/>
      <c r="CH65" s="542"/>
      <c r="CI65" s="543"/>
      <c r="CJ65" s="543"/>
      <c r="CK65" s="543"/>
      <c r="CL65" s="544"/>
      <c r="CM65" s="542"/>
      <c r="CN65" s="543"/>
      <c r="CO65" s="543"/>
      <c r="CP65" s="543"/>
      <c r="CQ65" s="544"/>
      <c r="CR65" s="542"/>
      <c r="CS65" s="543"/>
      <c r="CT65" s="543"/>
      <c r="CU65" s="543"/>
      <c r="CV65" s="544"/>
      <c r="CW65" s="542"/>
      <c r="CX65" s="543"/>
      <c r="CY65" s="543"/>
      <c r="CZ65" s="543"/>
      <c r="DA65" s="544"/>
      <c r="DB65" s="542"/>
      <c r="DC65" s="543"/>
      <c r="DD65" s="543"/>
      <c r="DE65" s="543"/>
      <c r="DF65" s="544"/>
      <c r="DG65" s="542"/>
      <c r="DH65" s="543"/>
      <c r="DI65" s="543"/>
      <c r="DJ65" s="543"/>
      <c r="DK65" s="544"/>
      <c r="DL65" s="542"/>
      <c r="DM65" s="543"/>
      <c r="DN65" s="543"/>
      <c r="DO65" s="543"/>
      <c r="DP65" s="544"/>
      <c r="DQ65" s="542"/>
      <c r="DR65" s="543"/>
      <c r="DS65" s="543"/>
      <c r="DT65" s="543"/>
      <c r="DU65" s="544"/>
      <c r="DV65" s="539"/>
      <c r="DW65" s="540"/>
      <c r="DX65" s="540"/>
      <c r="DY65" s="540"/>
      <c r="DZ65" s="545"/>
      <c r="EA65" s="468"/>
    </row>
    <row r="66" spans="1:131" ht="26.25" customHeight="1" x14ac:dyDescent="0.15">
      <c r="A66" s="480" t="s">
        <v>402</v>
      </c>
      <c r="B66" s="481"/>
      <c r="C66" s="481"/>
      <c r="D66" s="481"/>
      <c r="E66" s="481"/>
      <c r="F66" s="481"/>
      <c r="G66" s="481"/>
      <c r="H66" s="481"/>
      <c r="I66" s="481"/>
      <c r="J66" s="481"/>
      <c r="K66" s="481"/>
      <c r="L66" s="481"/>
      <c r="M66" s="481"/>
      <c r="N66" s="481"/>
      <c r="O66" s="481"/>
      <c r="P66" s="482"/>
      <c r="Q66" s="483" t="s">
        <v>359</v>
      </c>
      <c r="R66" s="484"/>
      <c r="S66" s="484"/>
      <c r="T66" s="484"/>
      <c r="U66" s="485"/>
      <c r="V66" s="483" t="s">
        <v>360</v>
      </c>
      <c r="W66" s="484"/>
      <c r="X66" s="484"/>
      <c r="Y66" s="484"/>
      <c r="Z66" s="485"/>
      <c r="AA66" s="483" t="s">
        <v>361</v>
      </c>
      <c r="AB66" s="484"/>
      <c r="AC66" s="484"/>
      <c r="AD66" s="484"/>
      <c r="AE66" s="485"/>
      <c r="AF66" s="614" t="s">
        <v>362</v>
      </c>
      <c r="AG66" s="574"/>
      <c r="AH66" s="574"/>
      <c r="AI66" s="574"/>
      <c r="AJ66" s="615"/>
      <c r="AK66" s="483" t="s">
        <v>363</v>
      </c>
      <c r="AL66" s="481"/>
      <c r="AM66" s="481"/>
      <c r="AN66" s="481"/>
      <c r="AO66" s="482"/>
      <c r="AP66" s="483" t="s">
        <v>364</v>
      </c>
      <c r="AQ66" s="484"/>
      <c r="AR66" s="484"/>
      <c r="AS66" s="484"/>
      <c r="AT66" s="485"/>
      <c r="AU66" s="483" t="s">
        <v>403</v>
      </c>
      <c r="AV66" s="484"/>
      <c r="AW66" s="484"/>
      <c r="AX66" s="484"/>
      <c r="AY66" s="485"/>
      <c r="AZ66" s="483" t="s">
        <v>309</v>
      </c>
      <c r="BA66" s="484"/>
      <c r="BB66" s="484"/>
      <c r="BC66" s="484"/>
      <c r="BD66" s="487"/>
      <c r="BE66" s="572"/>
      <c r="BF66" s="572"/>
      <c r="BG66" s="572"/>
      <c r="BH66" s="572"/>
      <c r="BI66" s="572"/>
      <c r="BJ66" s="572"/>
      <c r="BK66" s="572"/>
      <c r="BL66" s="572"/>
      <c r="BM66" s="572"/>
      <c r="BN66" s="572"/>
      <c r="BO66" s="572"/>
      <c r="BP66" s="572"/>
      <c r="BQ66" s="524">
        <v>60</v>
      </c>
      <c r="BR66" s="616"/>
      <c r="BS66" s="617"/>
      <c r="BT66" s="618"/>
      <c r="BU66" s="618"/>
      <c r="BV66" s="618"/>
      <c r="BW66" s="618"/>
      <c r="BX66" s="618"/>
      <c r="BY66" s="618"/>
      <c r="BZ66" s="618"/>
      <c r="CA66" s="618"/>
      <c r="CB66" s="618"/>
      <c r="CC66" s="618"/>
      <c r="CD66" s="618"/>
      <c r="CE66" s="618"/>
      <c r="CF66" s="618"/>
      <c r="CG66" s="619"/>
      <c r="CH66" s="620"/>
      <c r="CI66" s="621"/>
      <c r="CJ66" s="621"/>
      <c r="CK66" s="621"/>
      <c r="CL66" s="622"/>
      <c r="CM66" s="620"/>
      <c r="CN66" s="621"/>
      <c r="CO66" s="621"/>
      <c r="CP66" s="621"/>
      <c r="CQ66" s="622"/>
      <c r="CR66" s="620"/>
      <c r="CS66" s="621"/>
      <c r="CT66" s="621"/>
      <c r="CU66" s="621"/>
      <c r="CV66" s="622"/>
      <c r="CW66" s="620"/>
      <c r="CX66" s="621"/>
      <c r="CY66" s="621"/>
      <c r="CZ66" s="621"/>
      <c r="DA66" s="622"/>
      <c r="DB66" s="620"/>
      <c r="DC66" s="621"/>
      <c r="DD66" s="621"/>
      <c r="DE66" s="621"/>
      <c r="DF66" s="622"/>
      <c r="DG66" s="620"/>
      <c r="DH66" s="621"/>
      <c r="DI66" s="621"/>
      <c r="DJ66" s="621"/>
      <c r="DK66" s="622"/>
      <c r="DL66" s="620"/>
      <c r="DM66" s="621"/>
      <c r="DN66" s="621"/>
      <c r="DO66" s="621"/>
      <c r="DP66" s="622"/>
      <c r="DQ66" s="620"/>
      <c r="DR66" s="621"/>
      <c r="DS66" s="621"/>
      <c r="DT66" s="621"/>
      <c r="DU66" s="622"/>
      <c r="DV66" s="617"/>
      <c r="DW66" s="618"/>
      <c r="DX66" s="618"/>
      <c r="DY66" s="618"/>
      <c r="DZ66" s="623"/>
      <c r="EA66" s="468"/>
    </row>
    <row r="67" spans="1:131" ht="26.25" customHeight="1" thickBot="1" x14ac:dyDescent="0.2">
      <c r="A67" s="491"/>
      <c r="B67" s="492"/>
      <c r="C67" s="492"/>
      <c r="D67" s="492"/>
      <c r="E67" s="492"/>
      <c r="F67" s="492"/>
      <c r="G67" s="492"/>
      <c r="H67" s="492"/>
      <c r="I67" s="492"/>
      <c r="J67" s="492"/>
      <c r="K67" s="492"/>
      <c r="L67" s="492"/>
      <c r="M67" s="492"/>
      <c r="N67" s="492"/>
      <c r="O67" s="492"/>
      <c r="P67" s="493"/>
      <c r="Q67" s="494"/>
      <c r="R67" s="495"/>
      <c r="S67" s="495"/>
      <c r="T67" s="495"/>
      <c r="U67" s="496"/>
      <c r="V67" s="494"/>
      <c r="W67" s="495"/>
      <c r="X67" s="495"/>
      <c r="Y67" s="495"/>
      <c r="Z67" s="496"/>
      <c r="AA67" s="494"/>
      <c r="AB67" s="495"/>
      <c r="AC67" s="495"/>
      <c r="AD67" s="495"/>
      <c r="AE67" s="496"/>
      <c r="AF67" s="624"/>
      <c r="AG67" s="577"/>
      <c r="AH67" s="577"/>
      <c r="AI67" s="577"/>
      <c r="AJ67" s="625"/>
      <c r="AK67" s="626"/>
      <c r="AL67" s="492"/>
      <c r="AM67" s="492"/>
      <c r="AN67" s="492"/>
      <c r="AO67" s="493"/>
      <c r="AP67" s="494"/>
      <c r="AQ67" s="495"/>
      <c r="AR67" s="495"/>
      <c r="AS67" s="495"/>
      <c r="AT67" s="496"/>
      <c r="AU67" s="494"/>
      <c r="AV67" s="495"/>
      <c r="AW67" s="495"/>
      <c r="AX67" s="495"/>
      <c r="AY67" s="496"/>
      <c r="AZ67" s="494"/>
      <c r="BA67" s="495"/>
      <c r="BB67" s="495"/>
      <c r="BC67" s="495"/>
      <c r="BD67" s="498"/>
      <c r="BE67" s="572"/>
      <c r="BF67" s="572"/>
      <c r="BG67" s="572"/>
      <c r="BH67" s="572"/>
      <c r="BI67" s="572"/>
      <c r="BJ67" s="572"/>
      <c r="BK67" s="572"/>
      <c r="BL67" s="572"/>
      <c r="BM67" s="572"/>
      <c r="BN67" s="572"/>
      <c r="BO67" s="572"/>
      <c r="BP67" s="572"/>
      <c r="BQ67" s="524">
        <v>61</v>
      </c>
      <c r="BR67" s="616"/>
      <c r="BS67" s="617"/>
      <c r="BT67" s="618"/>
      <c r="BU67" s="618"/>
      <c r="BV67" s="618"/>
      <c r="BW67" s="618"/>
      <c r="BX67" s="618"/>
      <c r="BY67" s="618"/>
      <c r="BZ67" s="618"/>
      <c r="CA67" s="618"/>
      <c r="CB67" s="618"/>
      <c r="CC67" s="618"/>
      <c r="CD67" s="618"/>
      <c r="CE67" s="618"/>
      <c r="CF67" s="618"/>
      <c r="CG67" s="619"/>
      <c r="CH67" s="620"/>
      <c r="CI67" s="621"/>
      <c r="CJ67" s="621"/>
      <c r="CK67" s="621"/>
      <c r="CL67" s="622"/>
      <c r="CM67" s="620"/>
      <c r="CN67" s="621"/>
      <c r="CO67" s="621"/>
      <c r="CP67" s="621"/>
      <c r="CQ67" s="622"/>
      <c r="CR67" s="620"/>
      <c r="CS67" s="621"/>
      <c r="CT67" s="621"/>
      <c r="CU67" s="621"/>
      <c r="CV67" s="622"/>
      <c r="CW67" s="620"/>
      <c r="CX67" s="621"/>
      <c r="CY67" s="621"/>
      <c r="CZ67" s="621"/>
      <c r="DA67" s="622"/>
      <c r="DB67" s="620"/>
      <c r="DC67" s="621"/>
      <c r="DD67" s="621"/>
      <c r="DE67" s="621"/>
      <c r="DF67" s="622"/>
      <c r="DG67" s="620"/>
      <c r="DH67" s="621"/>
      <c r="DI67" s="621"/>
      <c r="DJ67" s="621"/>
      <c r="DK67" s="622"/>
      <c r="DL67" s="620"/>
      <c r="DM67" s="621"/>
      <c r="DN67" s="621"/>
      <c r="DO67" s="621"/>
      <c r="DP67" s="622"/>
      <c r="DQ67" s="620"/>
      <c r="DR67" s="621"/>
      <c r="DS67" s="621"/>
      <c r="DT67" s="621"/>
      <c r="DU67" s="622"/>
      <c r="DV67" s="617"/>
      <c r="DW67" s="618"/>
      <c r="DX67" s="618"/>
      <c r="DY67" s="618"/>
      <c r="DZ67" s="623"/>
      <c r="EA67" s="468"/>
    </row>
    <row r="68" spans="1:131" ht="26.25" customHeight="1" thickTop="1" x14ac:dyDescent="0.15">
      <c r="A68" s="502">
        <v>1</v>
      </c>
      <c r="B68" s="627" t="s">
        <v>404</v>
      </c>
      <c r="C68" s="628"/>
      <c r="D68" s="628"/>
      <c r="E68" s="628"/>
      <c r="F68" s="628"/>
      <c r="G68" s="628"/>
      <c r="H68" s="628"/>
      <c r="I68" s="628"/>
      <c r="J68" s="628"/>
      <c r="K68" s="628"/>
      <c r="L68" s="628"/>
      <c r="M68" s="628"/>
      <c r="N68" s="628"/>
      <c r="O68" s="628"/>
      <c r="P68" s="629"/>
      <c r="Q68" s="630" t="s">
        <v>405</v>
      </c>
      <c r="R68" s="631"/>
      <c r="S68" s="631"/>
      <c r="T68" s="631"/>
      <c r="U68" s="631"/>
      <c r="V68" s="631" t="s">
        <v>406</v>
      </c>
      <c r="W68" s="631"/>
      <c r="X68" s="631"/>
      <c r="Y68" s="631"/>
      <c r="Z68" s="631"/>
      <c r="AA68" s="631" t="s">
        <v>349</v>
      </c>
      <c r="AB68" s="631"/>
      <c r="AC68" s="631"/>
      <c r="AD68" s="631"/>
      <c r="AE68" s="631"/>
      <c r="AF68" s="631" t="s">
        <v>349</v>
      </c>
      <c r="AG68" s="631"/>
      <c r="AH68" s="631"/>
      <c r="AI68" s="631"/>
      <c r="AJ68" s="631"/>
      <c r="AK68" s="631" t="s">
        <v>333</v>
      </c>
      <c r="AL68" s="631"/>
      <c r="AM68" s="631"/>
      <c r="AN68" s="631"/>
      <c r="AO68" s="631"/>
      <c r="AP68" s="631" t="s">
        <v>325</v>
      </c>
      <c r="AQ68" s="631"/>
      <c r="AR68" s="631"/>
      <c r="AS68" s="631"/>
      <c r="AT68" s="631"/>
      <c r="AU68" s="631" t="s">
        <v>325</v>
      </c>
      <c r="AV68" s="631"/>
      <c r="AW68" s="631"/>
      <c r="AX68" s="631"/>
      <c r="AY68" s="631"/>
      <c r="AZ68" s="632"/>
      <c r="BA68" s="632"/>
      <c r="BB68" s="632"/>
      <c r="BC68" s="632"/>
      <c r="BD68" s="633"/>
      <c r="BE68" s="572"/>
      <c r="BF68" s="572"/>
      <c r="BG68" s="572"/>
      <c r="BH68" s="572"/>
      <c r="BI68" s="572"/>
      <c r="BJ68" s="572"/>
      <c r="BK68" s="572"/>
      <c r="BL68" s="572"/>
      <c r="BM68" s="572"/>
      <c r="BN68" s="572"/>
      <c r="BO68" s="572"/>
      <c r="BP68" s="572"/>
      <c r="BQ68" s="524">
        <v>62</v>
      </c>
      <c r="BR68" s="616"/>
      <c r="BS68" s="617"/>
      <c r="BT68" s="618"/>
      <c r="BU68" s="618"/>
      <c r="BV68" s="618"/>
      <c r="BW68" s="618"/>
      <c r="BX68" s="618"/>
      <c r="BY68" s="618"/>
      <c r="BZ68" s="618"/>
      <c r="CA68" s="618"/>
      <c r="CB68" s="618"/>
      <c r="CC68" s="618"/>
      <c r="CD68" s="618"/>
      <c r="CE68" s="618"/>
      <c r="CF68" s="618"/>
      <c r="CG68" s="619"/>
      <c r="CH68" s="620"/>
      <c r="CI68" s="621"/>
      <c r="CJ68" s="621"/>
      <c r="CK68" s="621"/>
      <c r="CL68" s="622"/>
      <c r="CM68" s="620"/>
      <c r="CN68" s="621"/>
      <c r="CO68" s="621"/>
      <c r="CP68" s="621"/>
      <c r="CQ68" s="622"/>
      <c r="CR68" s="620"/>
      <c r="CS68" s="621"/>
      <c r="CT68" s="621"/>
      <c r="CU68" s="621"/>
      <c r="CV68" s="622"/>
      <c r="CW68" s="620"/>
      <c r="CX68" s="621"/>
      <c r="CY68" s="621"/>
      <c r="CZ68" s="621"/>
      <c r="DA68" s="622"/>
      <c r="DB68" s="620"/>
      <c r="DC68" s="621"/>
      <c r="DD68" s="621"/>
      <c r="DE68" s="621"/>
      <c r="DF68" s="622"/>
      <c r="DG68" s="620"/>
      <c r="DH68" s="621"/>
      <c r="DI68" s="621"/>
      <c r="DJ68" s="621"/>
      <c r="DK68" s="622"/>
      <c r="DL68" s="620"/>
      <c r="DM68" s="621"/>
      <c r="DN68" s="621"/>
      <c r="DO68" s="621"/>
      <c r="DP68" s="622"/>
      <c r="DQ68" s="620"/>
      <c r="DR68" s="621"/>
      <c r="DS68" s="621"/>
      <c r="DT68" s="621"/>
      <c r="DU68" s="622"/>
      <c r="DV68" s="617"/>
      <c r="DW68" s="618"/>
      <c r="DX68" s="618"/>
      <c r="DY68" s="618"/>
      <c r="DZ68" s="623"/>
      <c r="EA68" s="468"/>
    </row>
    <row r="69" spans="1:131" ht="26.25" customHeight="1" x14ac:dyDescent="0.15">
      <c r="A69" s="524">
        <v>2</v>
      </c>
      <c r="B69" s="634" t="s">
        <v>407</v>
      </c>
      <c r="C69" s="635"/>
      <c r="D69" s="635"/>
      <c r="E69" s="635"/>
      <c r="F69" s="635"/>
      <c r="G69" s="635"/>
      <c r="H69" s="635"/>
      <c r="I69" s="635"/>
      <c r="J69" s="635"/>
      <c r="K69" s="635"/>
      <c r="L69" s="635"/>
      <c r="M69" s="635"/>
      <c r="N69" s="635"/>
      <c r="O69" s="635"/>
      <c r="P69" s="636"/>
      <c r="Q69" s="637" t="s">
        <v>408</v>
      </c>
      <c r="R69" s="591"/>
      <c r="S69" s="591"/>
      <c r="T69" s="591"/>
      <c r="U69" s="591"/>
      <c r="V69" s="591" t="s">
        <v>409</v>
      </c>
      <c r="W69" s="591"/>
      <c r="X69" s="591"/>
      <c r="Y69" s="591"/>
      <c r="Z69" s="591"/>
      <c r="AA69" s="591" t="s">
        <v>333</v>
      </c>
      <c r="AB69" s="591"/>
      <c r="AC69" s="591"/>
      <c r="AD69" s="591"/>
      <c r="AE69" s="591"/>
      <c r="AF69" s="591" t="s">
        <v>333</v>
      </c>
      <c r="AG69" s="591"/>
      <c r="AH69" s="591"/>
      <c r="AI69" s="591"/>
      <c r="AJ69" s="591"/>
      <c r="AK69" s="591" t="s">
        <v>410</v>
      </c>
      <c r="AL69" s="591"/>
      <c r="AM69" s="591"/>
      <c r="AN69" s="591"/>
      <c r="AO69" s="591"/>
      <c r="AP69" s="591" t="s">
        <v>325</v>
      </c>
      <c r="AQ69" s="591"/>
      <c r="AR69" s="591"/>
      <c r="AS69" s="591"/>
      <c r="AT69" s="591"/>
      <c r="AU69" s="591" t="s">
        <v>325</v>
      </c>
      <c r="AV69" s="591"/>
      <c r="AW69" s="591"/>
      <c r="AX69" s="591"/>
      <c r="AY69" s="591"/>
      <c r="AZ69" s="593"/>
      <c r="BA69" s="593"/>
      <c r="BB69" s="593"/>
      <c r="BC69" s="593"/>
      <c r="BD69" s="594"/>
      <c r="BE69" s="572"/>
      <c r="BF69" s="572"/>
      <c r="BG69" s="572"/>
      <c r="BH69" s="572"/>
      <c r="BI69" s="572"/>
      <c r="BJ69" s="572"/>
      <c r="BK69" s="572"/>
      <c r="BL69" s="572"/>
      <c r="BM69" s="572"/>
      <c r="BN69" s="572"/>
      <c r="BO69" s="572"/>
      <c r="BP69" s="572"/>
      <c r="BQ69" s="524">
        <v>63</v>
      </c>
      <c r="BR69" s="616"/>
      <c r="BS69" s="617"/>
      <c r="BT69" s="618"/>
      <c r="BU69" s="618"/>
      <c r="BV69" s="618"/>
      <c r="BW69" s="618"/>
      <c r="BX69" s="618"/>
      <c r="BY69" s="618"/>
      <c r="BZ69" s="618"/>
      <c r="CA69" s="618"/>
      <c r="CB69" s="618"/>
      <c r="CC69" s="618"/>
      <c r="CD69" s="618"/>
      <c r="CE69" s="618"/>
      <c r="CF69" s="618"/>
      <c r="CG69" s="619"/>
      <c r="CH69" s="620"/>
      <c r="CI69" s="621"/>
      <c r="CJ69" s="621"/>
      <c r="CK69" s="621"/>
      <c r="CL69" s="622"/>
      <c r="CM69" s="620"/>
      <c r="CN69" s="621"/>
      <c r="CO69" s="621"/>
      <c r="CP69" s="621"/>
      <c r="CQ69" s="622"/>
      <c r="CR69" s="620"/>
      <c r="CS69" s="621"/>
      <c r="CT69" s="621"/>
      <c r="CU69" s="621"/>
      <c r="CV69" s="622"/>
      <c r="CW69" s="620"/>
      <c r="CX69" s="621"/>
      <c r="CY69" s="621"/>
      <c r="CZ69" s="621"/>
      <c r="DA69" s="622"/>
      <c r="DB69" s="620"/>
      <c r="DC69" s="621"/>
      <c r="DD69" s="621"/>
      <c r="DE69" s="621"/>
      <c r="DF69" s="622"/>
      <c r="DG69" s="620"/>
      <c r="DH69" s="621"/>
      <c r="DI69" s="621"/>
      <c r="DJ69" s="621"/>
      <c r="DK69" s="622"/>
      <c r="DL69" s="620"/>
      <c r="DM69" s="621"/>
      <c r="DN69" s="621"/>
      <c r="DO69" s="621"/>
      <c r="DP69" s="622"/>
      <c r="DQ69" s="620"/>
      <c r="DR69" s="621"/>
      <c r="DS69" s="621"/>
      <c r="DT69" s="621"/>
      <c r="DU69" s="622"/>
      <c r="DV69" s="617"/>
      <c r="DW69" s="618"/>
      <c r="DX69" s="618"/>
      <c r="DY69" s="618"/>
      <c r="DZ69" s="623"/>
      <c r="EA69" s="468"/>
    </row>
    <row r="70" spans="1:131" ht="26.25" customHeight="1" x14ac:dyDescent="0.15">
      <c r="A70" s="524">
        <v>3</v>
      </c>
      <c r="B70" s="634" t="s">
        <v>411</v>
      </c>
      <c r="C70" s="635"/>
      <c r="D70" s="635"/>
      <c r="E70" s="635"/>
      <c r="F70" s="635"/>
      <c r="G70" s="635"/>
      <c r="H70" s="635"/>
      <c r="I70" s="635"/>
      <c r="J70" s="635"/>
      <c r="K70" s="635"/>
      <c r="L70" s="635"/>
      <c r="M70" s="635"/>
      <c r="N70" s="635"/>
      <c r="O70" s="635"/>
      <c r="P70" s="636"/>
      <c r="Q70" s="637" t="s">
        <v>412</v>
      </c>
      <c r="R70" s="591"/>
      <c r="S70" s="591"/>
      <c r="T70" s="591"/>
      <c r="U70" s="591"/>
      <c r="V70" s="591" t="s">
        <v>413</v>
      </c>
      <c r="W70" s="591"/>
      <c r="X70" s="591"/>
      <c r="Y70" s="591"/>
      <c r="Z70" s="591"/>
      <c r="AA70" s="591" t="s">
        <v>414</v>
      </c>
      <c r="AB70" s="591"/>
      <c r="AC70" s="591"/>
      <c r="AD70" s="591"/>
      <c r="AE70" s="591"/>
      <c r="AF70" s="591" t="s">
        <v>414</v>
      </c>
      <c r="AG70" s="591"/>
      <c r="AH70" s="591"/>
      <c r="AI70" s="591"/>
      <c r="AJ70" s="591"/>
      <c r="AK70" s="591" t="s">
        <v>415</v>
      </c>
      <c r="AL70" s="591"/>
      <c r="AM70" s="591"/>
      <c r="AN70" s="591"/>
      <c r="AO70" s="591"/>
      <c r="AP70" s="591" t="s">
        <v>325</v>
      </c>
      <c r="AQ70" s="591"/>
      <c r="AR70" s="591"/>
      <c r="AS70" s="591"/>
      <c r="AT70" s="591"/>
      <c r="AU70" s="591" t="s">
        <v>325</v>
      </c>
      <c r="AV70" s="591"/>
      <c r="AW70" s="591"/>
      <c r="AX70" s="591"/>
      <c r="AY70" s="591"/>
      <c r="AZ70" s="593"/>
      <c r="BA70" s="593"/>
      <c r="BB70" s="593"/>
      <c r="BC70" s="593"/>
      <c r="BD70" s="594"/>
      <c r="BE70" s="572"/>
      <c r="BF70" s="572"/>
      <c r="BG70" s="572"/>
      <c r="BH70" s="572"/>
      <c r="BI70" s="572"/>
      <c r="BJ70" s="572"/>
      <c r="BK70" s="572"/>
      <c r="BL70" s="572"/>
      <c r="BM70" s="572"/>
      <c r="BN70" s="572"/>
      <c r="BO70" s="572"/>
      <c r="BP70" s="572"/>
      <c r="BQ70" s="524">
        <v>64</v>
      </c>
      <c r="BR70" s="616"/>
      <c r="BS70" s="617"/>
      <c r="BT70" s="618"/>
      <c r="BU70" s="618"/>
      <c r="BV70" s="618"/>
      <c r="BW70" s="618"/>
      <c r="BX70" s="618"/>
      <c r="BY70" s="618"/>
      <c r="BZ70" s="618"/>
      <c r="CA70" s="618"/>
      <c r="CB70" s="618"/>
      <c r="CC70" s="618"/>
      <c r="CD70" s="618"/>
      <c r="CE70" s="618"/>
      <c r="CF70" s="618"/>
      <c r="CG70" s="619"/>
      <c r="CH70" s="620"/>
      <c r="CI70" s="621"/>
      <c r="CJ70" s="621"/>
      <c r="CK70" s="621"/>
      <c r="CL70" s="622"/>
      <c r="CM70" s="620"/>
      <c r="CN70" s="621"/>
      <c r="CO70" s="621"/>
      <c r="CP70" s="621"/>
      <c r="CQ70" s="622"/>
      <c r="CR70" s="620"/>
      <c r="CS70" s="621"/>
      <c r="CT70" s="621"/>
      <c r="CU70" s="621"/>
      <c r="CV70" s="622"/>
      <c r="CW70" s="620"/>
      <c r="CX70" s="621"/>
      <c r="CY70" s="621"/>
      <c r="CZ70" s="621"/>
      <c r="DA70" s="622"/>
      <c r="DB70" s="620"/>
      <c r="DC70" s="621"/>
      <c r="DD70" s="621"/>
      <c r="DE70" s="621"/>
      <c r="DF70" s="622"/>
      <c r="DG70" s="620"/>
      <c r="DH70" s="621"/>
      <c r="DI70" s="621"/>
      <c r="DJ70" s="621"/>
      <c r="DK70" s="622"/>
      <c r="DL70" s="620"/>
      <c r="DM70" s="621"/>
      <c r="DN70" s="621"/>
      <c r="DO70" s="621"/>
      <c r="DP70" s="622"/>
      <c r="DQ70" s="620"/>
      <c r="DR70" s="621"/>
      <c r="DS70" s="621"/>
      <c r="DT70" s="621"/>
      <c r="DU70" s="622"/>
      <c r="DV70" s="617"/>
      <c r="DW70" s="618"/>
      <c r="DX70" s="618"/>
      <c r="DY70" s="618"/>
      <c r="DZ70" s="623"/>
      <c r="EA70" s="468"/>
    </row>
    <row r="71" spans="1:131" ht="26.25" customHeight="1" x14ac:dyDescent="0.15">
      <c r="A71" s="524">
        <v>4</v>
      </c>
      <c r="B71" s="634" t="s">
        <v>416</v>
      </c>
      <c r="C71" s="635"/>
      <c r="D71" s="635"/>
      <c r="E71" s="635"/>
      <c r="F71" s="635"/>
      <c r="G71" s="635"/>
      <c r="H71" s="635"/>
      <c r="I71" s="635"/>
      <c r="J71" s="635"/>
      <c r="K71" s="635"/>
      <c r="L71" s="635"/>
      <c r="M71" s="635"/>
      <c r="N71" s="635"/>
      <c r="O71" s="635"/>
      <c r="P71" s="636"/>
      <c r="Q71" s="637" t="s">
        <v>417</v>
      </c>
      <c r="R71" s="591"/>
      <c r="S71" s="591"/>
      <c r="T71" s="591"/>
      <c r="U71" s="591"/>
      <c r="V71" s="591" t="s">
        <v>418</v>
      </c>
      <c r="W71" s="591"/>
      <c r="X71" s="591"/>
      <c r="Y71" s="591"/>
      <c r="Z71" s="591"/>
      <c r="AA71" s="591" t="s">
        <v>415</v>
      </c>
      <c r="AB71" s="591"/>
      <c r="AC71" s="591"/>
      <c r="AD71" s="591"/>
      <c r="AE71" s="591"/>
      <c r="AF71" s="591" t="s">
        <v>415</v>
      </c>
      <c r="AG71" s="591"/>
      <c r="AH71" s="591"/>
      <c r="AI71" s="591"/>
      <c r="AJ71" s="591"/>
      <c r="AK71" s="591" t="s">
        <v>419</v>
      </c>
      <c r="AL71" s="591"/>
      <c r="AM71" s="591"/>
      <c r="AN71" s="591"/>
      <c r="AO71" s="591"/>
      <c r="AP71" s="591" t="s">
        <v>325</v>
      </c>
      <c r="AQ71" s="591"/>
      <c r="AR71" s="591"/>
      <c r="AS71" s="591"/>
      <c r="AT71" s="591"/>
      <c r="AU71" s="591" t="s">
        <v>325</v>
      </c>
      <c r="AV71" s="591"/>
      <c r="AW71" s="591"/>
      <c r="AX71" s="591"/>
      <c r="AY71" s="591"/>
      <c r="AZ71" s="593"/>
      <c r="BA71" s="593"/>
      <c r="BB71" s="593"/>
      <c r="BC71" s="593"/>
      <c r="BD71" s="594"/>
      <c r="BE71" s="572"/>
      <c r="BF71" s="572"/>
      <c r="BG71" s="572"/>
      <c r="BH71" s="572"/>
      <c r="BI71" s="572"/>
      <c r="BJ71" s="572"/>
      <c r="BK71" s="572"/>
      <c r="BL71" s="572"/>
      <c r="BM71" s="572"/>
      <c r="BN71" s="572"/>
      <c r="BO71" s="572"/>
      <c r="BP71" s="572"/>
      <c r="BQ71" s="524">
        <v>65</v>
      </c>
      <c r="BR71" s="616"/>
      <c r="BS71" s="617"/>
      <c r="BT71" s="618"/>
      <c r="BU71" s="618"/>
      <c r="BV71" s="618"/>
      <c r="BW71" s="618"/>
      <c r="BX71" s="618"/>
      <c r="BY71" s="618"/>
      <c r="BZ71" s="618"/>
      <c r="CA71" s="618"/>
      <c r="CB71" s="618"/>
      <c r="CC71" s="618"/>
      <c r="CD71" s="618"/>
      <c r="CE71" s="618"/>
      <c r="CF71" s="618"/>
      <c r="CG71" s="619"/>
      <c r="CH71" s="620"/>
      <c r="CI71" s="621"/>
      <c r="CJ71" s="621"/>
      <c r="CK71" s="621"/>
      <c r="CL71" s="622"/>
      <c r="CM71" s="620"/>
      <c r="CN71" s="621"/>
      <c r="CO71" s="621"/>
      <c r="CP71" s="621"/>
      <c r="CQ71" s="622"/>
      <c r="CR71" s="620"/>
      <c r="CS71" s="621"/>
      <c r="CT71" s="621"/>
      <c r="CU71" s="621"/>
      <c r="CV71" s="622"/>
      <c r="CW71" s="620"/>
      <c r="CX71" s="621"/>
      <c r="CY71" s="621"/>
      <c r="CZ71" s="621"/>
      <c r="DA71" s="622"/>
      <c r="DB71" s="620"/>
      <c r="DC71" s="621"/>
      <c r="DD71" s="621"/>
      <c r="DE71" s="621"/>
      <c r="DF71" s="622"/>
      <c r="DG71" s="620"/>
      <c r="DH71" s="621"/>
      <c r="DI71" s="621"/>
      <c r="DJ71" s="621"/>
      <c r="DK71" s="622"/>
      <c r="DL71" s="620"/>
      <c r="DM71" s="621"/>
      <c r="DN71" s="621"/>
      <c r="DO71" s="621"/>
      <c r="DP71" s="622"/>
      <c r="DQ71" s="620"/>
      <c r="DR71" s="621"/>
      <c r="DS71" s="621"/>
      <c r="DT71" s="621"/>
      <c r="DU71" s="622"/>
      <c r="DV71" s="617"/>
      <c r="DW71" s="618"/>
      <c r="DX71" s="618"/>
      <c r="DY71" s="618"/>
      <c r="DZ71" s="623"/>
      <c r="EA71" s="468"/>
    </row>
    <row r="72" spans="1:131" ht="26.25" customHeight="1" x14ac:dyDescent="0.15">
      <c r="A72" s="524">
        <v>5</v>
      </c>
      <c r="B72" s="634" t="s">
        <v>420</v>
      </c>
      <c r="C72" s="635"/>
      <c r="D72" s="635"/>
      <c r="E72" s="635"/>
      <c r="F72" s="635"/>
      <c r="G72" s="635"/>
      <c r="H72" s="635"/>
      <c r="I72" s="635"/>
      <c r="J72" s="635"/>
      <c r="K72" s="635"/>
      <c r="L72" s="635"/>
      <c r="M72" s="635"/>
      <c r="N72" s="635"/>
      <c r="O72" s="635"/>
      <c r="P72" s="636"/>
      <c r="Q72" s="637" t="s">
        <v>421</v>
      </c>
      <c r="R72" s="591"/>
      <c r="S72" s="591"/>
      <c r="T72" s="591"/>
      <c r="U72" s="591"/>
      <c r="V72" s="591" t="s">
        <v>422</v>
      </c>
      <c r="W72" s="591"/>
      <c r="X72" s="591"/>
      <c r="Y72" s="591"/>
      <c r="Z72" s="591"/>
      <c r="AA72" s="591" t="s">
        <v>423</v>
      </c>
      <c r="AB72" s="591"/>
      <c r="AC72" s="591"/>
      <c r="AD72" s="591"/>
      <c r="AE72" s="591"/>
      <c r="AF72" s="591" t="s">
        <v>423</v>
      </c>
      <c r="AG72" s="591"/>
      <c r="AH72" s="591"/>
      <c r="AI72" s="591"/>
      <c r="AJ72" s="591"/>
      <c r="AK72" s="591" t="s">
        <v>424</v>
      </c>
      <c r="AL72" s="591"/>
      <c r="AM72" s="591"/>
      <c r="AN72" s="591"/>
      <c r="AO72" s="591"/>
      <c r="AP72" s="591" t="s">
        <v>325</v>
      </c>
      <c r="AQ72" s="591"/>
      <c r="AR72" s="591"/>
      <c r="AS72" s="591"/>
      <c r="AT72" s="591"/>
      <c r="AU72" s="591" t="s">
        <v>325</v>
      </c>
      <c r="AV72" s="591"/>
      <c r="AW72" s="591"/>
      <c r="AX72" s="591"/>
      <c r="AY72" s="591"/>
      <c r="AZ72" s="593"/>
      <c r="BA72" s="593"/>
      <c r="BB72" s="593"/>
      <c r="BC72" s="593"/>
      <c r="BD72" s="594"/>
      <c r="BE72" s="572"/>
      <c r="BF72" s="572"/>
      <c r="BG72" s="572"/>
      <c r="BH72" s="572"/>
      <c r="BI72" s="572"/>
      <c r="BJ72" s="572"/>
      <c r="BK72" s="572"/>
      <c r="BL72" s="572"/>
      <c r="BM72" s="572"/>
      <c r="BN72" s="572"/>
      <c r="BO72" s="572"/>
      <c r="BP72" s="572"/>
      <c r="BQ72" s="524">
        <v>66</v>
      </c>
      <c r="BR72" s="616"/>
      <c r="BS72" s="617"/>
      <c r="BT72" s="618"/>
      <c r="BU72" s="618"/>
      <c r="BV72" s="618"/>
      <c r="BW72" s="618"/>
      <c r="BX72" s="618"/>
      <c r="BY72" s="618"/>
      <c r="BZ72" s="618"/>
      <c r="CA72" s="618"/>
      <c r="CB72" s="618"/>
      <c r="CC72" s="618"/>
      <c r="CD72" s="618"/>
      <c r="CE72" s="618"/>
      <c r="CF72" s="618"/>
      <c r="CG72" s="619"/>
      <c r="CH72" s="620"/>
      <c r="CI72" s="621"/>
      <c r="CJ72" s="621"/>
      <c r="CK72" s="621"/>
      <c r="CL72" s="622"/>
      <c r="CM72" s="620"/>
      <c r="CN72" s="621"/>
      <c r="CO72" s="621"/>
      <c r="CP72" s="621"/>
      <c r="CQ72" s="622"/>
      <c r="CR72" s="620"/>
      <c r="CS72" s="621"/>
      <c r="CT72" s="621"/>
      <c r="CU72" s="621"/>
      <c r="CV72" s="622"/>
      <c r="CW72" s="620"/>
      <c r="CX72" s="621"/>
      <c r="CY72" s="621"/>
      <c r="CZ72" s="621"/>
      <c r="DA72" s="622"/>
      <c r="DB72" s="620"/>
      <c r="DC72" s="621"/>
      <c r="DD72" s="621"/>
      <c r="DE72" s="621"/>
      <c r="DF72" s="622"/>
      <c r="DG72" s="620"/>
      <c r="DH72" s="621"/>
      <c r="DI72" s="621"/>
      <c r="DJ72" s="621"/>
      <c r="DK72" s="622"/>
      <c r="DL72" s="620"/>
      <c r="DM72" s="621"/>
      <c r="DN72" s="621"/>
      <c r="DO72" s="621"/>
      <c r="DP72" s="622"/>
      <c r="DQ72" s="620"/>
      <c r="DR72" s="621"/>
      <c r="DS72" s="621"/>
      <c r="DT72" s="621"/>
      <c r="DU72" s="622"/>
      <c r="DV72" s="617"/>
      <c r="DW72" s="618"/>
      <c r="DX72" s="618"/>
      <c r="DY72" s="618"/>
      <c r="DZ72" s="623"/>
      <c r="EA72" s="468"/>
    </row>
    <row r="73" spans="1:131" ht="26.25" customHeight="1" x14ac:dyDescent="0.15">
      <c r="A73" s="524">
        <v>6</v>
      </c>
      <c r="B73" s="634" t="s">
        <v>425</v>
      </c>
      <c r="C73" s="635"/>
      <c r="D73" s="635"/>
      <c r="E73" s="635"/>
      <c r="F73" s="635"/>
      <c r="G73" s="635"/>
      <c r="H73" s="635"/>
      <c r="I73" s="635"/>
      <c r="J73" s="635"/>
      <c r="K73" s="635"/>
      <c r="L73" s="635"/>
      <c r="M73" s="635"/>
      <c r="N73" s="635"/>
      <c r="O73" s="635"/>
      <c r="P73" s="636"/>
      <c r="Q73" s="637" t="s">
        <v>426</v>
      </c>
      <c r="R73" s="591"/>
      <c r="S73" s="591"/>
      <c r="T73" s="591"/>
      <c r="U73" s="591"/>
      <c r="V73" s="591" t="s">
        <v>427</v>
      </c>
      <c r="W73" s="591"/>
      <c r="X73" s="591"/>
      <c r="Y73" s="591"/>
      <c r="Z73" s="591"/>
      <c r="AA73" s="591" t="s">
        <v>333</v>
      </c>
      <c r="AB73" s="591"/>
      <c r="AC73" s="591"/>
      <c r="AD73" s="591"/>
      <c r="AE73" s="591"/>
      <c r="AF73" s="591" t="s">
        <v>333</v>
      </c>
      <c r="AG73" s="591"/>
      <c r="AH73" s="591"/>
      <c r="AI73" s="591"/>
      <c r="AJ73" s="591"/>
      <c r="AK73" s="591" t="s">
        <v>325</v>
      </c>
      <c r="AL73" s="591"/>
      <c r="AM73" s="591"/>
      <c r="AN73" s="591"/>
      <c r="AO73" s="591"/>
      <c r="AP73" s="591" t="s">
        <v>325</v>
      </c>
      <c r="AQ73" s="591"/>
      <c r="AR73" s="591"/>
      <c r="AS73" s="591"/>
      <c r="AT73" s="591"/>
      <c r="AU73" s="591" t="s">
        <v>325</v>
      </c>
      <c r="AV73" s="591"/>
      <c r="AW73" s="591"/>
      <c r="AX73" s="591"/>
      <c r="AY73" s="591"/>
      <c r="AZ73" s="593"/>
      <c r="BA73" s="593"/>
      <c r="BB73" s="593"/>
      <c r="BC73" s="593"/>
      <c r="BD73" s="594"/>
      <c r="BE73" s="572"/>
      <c r="BF73" s="572"/>
      <c r="BG73" s="572"/>
      <c r="BH73" s="572"/>
      <c r="BI73" s="572"/>
      <c r="BJ73" s="572"/>
      <c r="BK73" s="572"/>
      <c r="BL73" s="572"/>
      <c r="BM73" s="572"/>
      <c r="BN73" s="572"/>
      <c r="BO73" s="572"/>
      <c r="BP73" s="572"/>
      <c r="BQ73" s="524">
        <v>67</v>
      </c>
      <c r="BR73" s="616"/>
      <c r="BS73" s="617"/>
      <c r="BT73" s="618"/>
      <c r="BU73" s="618"/>
      <c r="BV73" s="618"/>
      <c r="BW73" s="618"/>
      <c r="BX73" s="618"/>
      <c r="BY73" s="618"/>
      <c r="BZ73" s="618"/>
      <c r="CA73" s="618"/>
      <c r="CB73" s="618"/>
      <c r="CC73" s="618"/>
      <c r="CD73" s="618"/>
      <c r="CE73" s="618"/>
      <c r="CF73" s="618"/>
      <c r="CG73" s="619"/>
      <c r="CH73" s="620"/>
      <c r="CI73" s="621"/>
      <c r="CJ73" s="621"/>
      <c r="CK73" s="621"/>
      <c r="CL73" s="622"/>
      <c r="CM73" s="620"/>
      <c r="CN73" s="621"/>
      <c r="CO73" s="621"/>
      <c r="CP73" s="621"/>
      <c r="CQ73" s="622"/>
      <c r="CR73" s="620"/>
      <c r="CS73" s="621"/>
      <c r="CT73" s="621"/>
      <c r="CU73" s="621"/>
      <c r="CV73" s="622"/>
      <c r="CW73" s="620"/>
      <c r="CX73" s="621"/>
      <c r="CY73" s="621"/>
      <c r="CZ73" s="621"/>
      <c r="DA73" s="622"/>
      <c r="DB73" s="620"/>
      <c r="DC73" s="621"/>
      <c r="DD73" s="621"/>
      <c r="DE73" s="621"/>
      <c r="DF73" s="622"/>
      <c r="DG73" s="620"/>
      <c r="DH73" s="621"/>
      <c r="DI73" s="621"/>
      <c r="DJ73" s="621"/>
      <c r="DK73" s="622"/>
      <c r="DL73" s="620"/>
      <c r="DM73" s="621"/>
      <c r="DN73" s="621"/>
      <c r="DO73" s="621"/>
      <c r="DP73" s="622"/>
      <c r="DQ73" s="620"/>
      <c r="DR73" s="621"/>
      <c r="DS73" s="621"/>
      <c r="DT73" s="621"/>
      <c r="DU73" s="622"/>
      <c r="DV73" s="617"/>
      <c r="DW73" s="618"/>
      <c r="DX73" s="618"/>
      <c r="DY73" s="618"/>
      <c r="DZ73" s="623"/>
      <c r="EA73" s="468"/>
    </row>
    <row r="74" spans="1:131" ht="26.25" customHeight="1" x14ac:dyDescent="0.15">
      <c r="A74" s="524">
        <v>7</v>
      </c>
      <c r="B74" s="634"/>
      <c r="C74" s="635"/>
      <c r="D74" s="635"/>
      <c r="E74" s="635"/>
      <c r="F74" s="635"/>
      <c r="G74" s="635"/>
      <c r="H74" s="635"/>
      <c r="I74" s="635"/>
      <c r="J74" s="635"/>
      <c r="K74" s="635"/>
      <c r="L74" s="635"/>
      <c r="M74" s="635"/>
      <c r="N74" s="635"/>
      <c r="O74" s="635"/>
      <c r="P74" s="636"/>
      <c r="Q74" s="637"/>
      <c r="R74" s="591"/>
      <c r="S74" s="591"/>
      <c r="T74" s="591"/>
      <c r="U74" s="591"/>
      <c r="V74" s="591"/>
      <c r="W74" s="591"/>
      <c r="X74" s="591"/>
      <c r="Y74" s="591"/>
      <c r="Z74" s="591"/>
      <c r="AA74" s="591"/>
      <c r="AB74" s="591"/>
      <c r="AC74" s="591"/>
      <c r="AD74" s="591"/>
      <c r="AE74" s="591"/>
      <c r="AF74" s="591"/>
      <c r="AG74" s="591"/>
      <c r="AH74" s="591"/>
      <c r="AI74" s="591"/>
      <c r="AJ74" s="591"/>
      <c r="AK74" s="591"/>
      <c r="AL74" s="591"/>
      <c r="AM74" s="591"/>
      <c r="AN74" s="591"/>
      <c r="AO74" s="591"/>
      <c r="AP74" s="591"/>
      <c r="AQ74" s="591"/>
      <c r="AR74" s="591"/>
      <c r="AS74" s="591"/>
      <c r="AT74" s="591"/>
      <c r="AU74" s="591"/>
      <c r="AV74" s="591"/>
      <c r="AW74" s="591"/>
      <c r="AX74" s="591"/>
      <c r="AY74" s="591"/>
      <c r="AZ74" s="593"/>
      <c r="BA74" s="593"/>
      <c r="BB74" s="593"/>
      <c r="BC74" s="593"/>
      <c r="BD74" s="594"/>
      <c r="BE74" s="572"/>
      <c r="BF74" s="572"/>
      <c r="BG74" s="572"/>
      <c r="BH74" s="572"/>
      <c r="BI74" s="572"/>
      <c r="BJ74" s="572"/>
      <c r="BK74" s="572"/>
      <c r="BL74" s="572"/>
      <c r="BM74" s="572"/>
      <c r="BN74" s="572"/>
      <c r="BO74" s="572"/>
      <c r="BP74" s="572"/>
      <c r="BQ74" s="524">
        <v>68</v>
      </c>
      <c r="BR74" s="616"/>
      <c r="BS74" s="617"/>
      <c r="BT74" s="618"/>
      <c r="BU74" s="618"/>
      <c r="BV74" s="618"/>
      <c r="BW74" s="618"/>
      <c r="BX74" s="618"/>
      <c r="BY74" s="618"/>
      <c r="BZ74" s="618"/>
      <c r="CA74" s="618"/>
      <c r="CB74" s="618"/>
      <c r="CC74" s="618"/>
      <c r="CD74" s="618"/>
      <c r="CE74" s="618"/>
      <c r="CF74" s="618"/>
      <c r="CG74" s="619"/>
      <c r="CH74" s="620"/>
      <c r="CI74" s="621"/>
      <c r="CJ74" s="621"/>
      <c r="CK74" s="621"/>
      <c r="CL74" s="622"/>
      <c r="CM74" s="620"/>
      <c r="CN74" s="621"/>
      <c r="CO74" s="621"/>
      <c r="CP74" s="621"/>
      <c r="CQ74" s="622"/>
      <c r="CR74" s="620"/>
      <c r="CS74" s="621"/>
      <c r="CT74" s="621"/>
      <c r="CU74" s="621"/>
      <c r="CV74" s="622"/>
      <c r="CW74" s="620"/>
      <c r="CX74" s="621"/>
      <c r="CY74" s="621"/>
      <c r="CZ74" s="621"/>
      <c r="DA74" s="622"/>
      <c r="DB74" s="620"/>
      <c r="DC74" s="621"/>
      <c r="DD74" s="621"/>
      <c r="DE74" s="621"/>
      <c r="DF74" s="622"/>
      <c r="DG74" s="620"/>
      <c r="DH74" s="621"/>
      <c r="DI74" s="621"/>
      <c r="DJ74" s="621"/>
      <c r="DK74" s="622"/>
      <c r="DL74" s="620"/>
      <c r="DM74" s="621"/>
      <c r="DN74" s="621"/>
      <c r="DO74" s="621"/>
      <c r="DP74" s="622"/>
      <c r="DQ74" s="620"/>
      <c r="DR74" s="621"/>
      <c r="DS74" s="621"/>
      <c r="DT74" s="621"/>
      <c r="DU74" s="622"/>
      <c r="DV74" s="617"/>
      <c r="DW74" s="618"/>
      <c r="DX74" s="618"/>
      <c r="DY74" s="618"/>
      <c r="DZ74" s="623"/>
      <c r="EA74" s="468"/>
    </row>
    <row r="75" spans="1:131" ht="26.25" customHeight="1" x14ac:dyDescent="0.15">
      <c r="A75" s="524">
        <v>8</v>
      </c>
      <c r="B75" s="634"/>
      <c r="C75" s="635"/>
      <c r="D75" s="635"/>
      <c r="E75" s="635"/>
      <c r="F75" s="635"/>
      <c r="G75" s="635"/>
      <c r="H75" s="635"/>
      <c r="I75" s="635"/>
      <c r="J75" s="635"/>
      <c r="K75" s="635"/>
      <c r="L75" s="635"/>
      <c r="M75" s="635"/>
      <c r="N75" s="635"/>
      <c r="O75" s="635"/>
      <c r="P75" s="636"/>
      <c r="Q75" s="638"/>
      <c r="R75" s="639"/>
      <c r="S75" s="639"/>
      <c r="T75" s="639"/>
      <c r="U75" s="590"/>
      <c r="V75" s="640"/>
      <c r="W75" s="639"/>
      <c r="X75" s="639"/>
      <c r="Y75" s="639"/>
      <c r="Z75" s="590"/>
      <c r="AA75" s="640"/>
      <c r="AB75" s="639"/>
      <c r="AC75" s="639"/>
      <c r="AD75" s="639"/>
      <c r="AE75" s="590"/>
      <c r="AF75" s="640"/>
      <c r="AG75" s="639"/>
      <c r="AH75" s="639"/>
      <c r="AI75" s="639"/>
      <c r="AJ75" s="590"/>
      <c r="AK75" s="640"/>
      <c r="AL75" s="639"/>
      <c r="AM75" s="639"/>
      <c r="AN75" s="639"/>
      <c r="AO75" s="590"/>
      <c r="AP75" s="640"/>
      <c r="AQ75" s="639"/>
      <c r="AR75" s="639"/>
      <c r="AS75" s="639"/>
      <c r="AT75" s="590"/>
      <c r="AU75" s="640"/>
      <c r="AV75" s="639"/>
      <c r="AW75" s="639"/>
      <c r="AX75" s="639"/>
      <c r="AY75" s="590"/>
      <c r="AZ75" s="593"/>
      <c r="BA75" s="593"/>
      <c r="BB75" s="593"/>
      <c r="BC75" s="593"/>
      <c r="BD75" s="594"/>
      <c r="BE75" s="572"/>
      <c r="BF75" s="572"/>
      <c r="BG75" s="572"/>
      <c r="BH75" s="572"/>
      <c r="BI75" s="572"/>
      <c r="BJ75" s="572"/>
      <c r="BK75" s="572"/>
      <c r="BL75" s="572"/>
      <c r="BM75" s="572"/>
      <c r="BN75" s="572"/>
      <c r="BO75" s="572"/>
      <c r="BP75" s="572"/>
      <c r="BQ75" s="524">
        <v>69</v>
      </c>
      <c r="BR75" s="616"/>
      <c r="BS75" s="617"/>
      <c r="BT75" s="618"/>
      <c r="BU75" s="618"/>
      <c r="BV75" s="618"/>
      <c r="BW75" s="618"/>
      <c r="BX75" s="618"/>
      <c r="BY75" s="618"/>
      <c r="BZ75" s="618"/>
      <c r="CA75" s="618"/>
      <c r="CB75" s="618"/>
      <c r="CC75" s="618"/>
      <c r="CD75" s="618"/>
      <c r="CE75" s="618"/>
      <c r="CF75" s="618"/>
      <c r="CG75" s="619"/>
      <c r="CH75" s="620"/>
      <c r="CI75" s="621"/>
      <c r="CJ75" s="621"/>
      <c r="CK75" s="621"/>
      <c r="CL75" s="622"/>
      <c r="CM75" s="620"/>
      <c r="CN75" s="621"/>
      <c r="CO75" s="621"/>
      <c r="CP75" s="621"/>
      <c r="CQ75" s="622"/>
      <c r="CR75" s="620"/>
      <c r="CS75" s="621"/>
      <c r="CT75" s="621"/>
      <c r="CU75" s="621"/>
      <c r="CV75" s="622"/>
      <c r="CW75" s="620"/>
      <c r="CX75" s="621"/>
      <c r="CY75" s="621"/>
      <c r="CZ75" s="621"/>
      <c r="DA75" s="622"/>
      <c r="DB75" s="620"/>
      <c r="DC75" s="621"/>
      <c r="DD75" s="621"/>
      <c r="DE75" s="621"/>
      <c r="DF75" s="622"/>
      <c r="DG75" s="620"/>
      <c r="DH75" s="621"/>
      <c r="DI75" s="621"/>
      <c r="DJ75" s="621"/>
      <c r="DK75" s="622"/>
      <c r="DL75" s="620"/>
      <c r="DM75" s="621"/>
      <c r="DN75" s="621"/>
      <c r="DO75" s="621"/>
      <c r="DP75" s="622"/>
      <c r="DQ75" s="620"/>
      <c r="DR75" s="621"/>
      <c r="DS75" s="621"/>
      <c r="DT75" s="621"/>
      <c r="DU75" s="622"/>
      <c r="DV75" s="617"/>
      <c r="DW75" s="618"/>
      <c r="DX75" s="618"/>
      <c r="DY75" s="618"/>
      <c r="DZ75" s="623"/>
      <c r="EA75" s="468"/>
    </row>
    <row r="76" spans="1:131" ht="26.25" customHeight="1" x14ac:dyDescent="0.15">
      <c r="A76" s="524">
        <v>9</v>
      </c>
      <c r="B76" s="634"/>
      <c r="C76" s="635"/>
      <c r="D76" s="635"/>
      <c r="E76" s="635"/>
      <c r="F76" s="635"/>
      <c r="G76" s="635"/>
      <c r="H76" s="635"/>
      <c r="I76" s="635"/>
      <c r="J76" s="635"/>
      <c r="K76" s="635"/>
      <c r="L76" s="635"/>
      <c r="M76" s="635"/>
      <c r="N76" s="635"/>
      <c r="O76" s="635"/>
      <c r="P76" s="636"/>
      <c r="Q76" s="638"/>
      <c r="R76" s="639"/>
      <c r="S76" s="639"/>
      <c r="T76" s="639"/>
      <c r="U76" s="590"/>
      <c r="V76" s="640"/>
      <c r="W76" s="639"/>
      <c r="X76" s="639"/>
      <c r="Y76" s="639"/>
      <c r="Z76" s="590"/>
      <c r="AA76" s="640"/>
      <c r="AB76" s="639"/>
      <c r="AC76" s="639"/>
      <c r="AD76" s="639"/>
      <c r="AE76" s="590"/>
      <c r="AF76" s="640"/>
      <c r="AG76" s="639"/>
      <c r="AH76" s="639"/>
      <c r="AI76" s="639"/>
      <c r="AJ76" s="590"/>
      <c r="AK76" s="640"/>
      <c r="AL76" s="639"/>
      <c r="AM76" s="639"/>
      <c r="AN76" s="639"/>
      <c r="AO76" s="590"/>
      <c r="AP76" s="640"/>
      <c r="AQ76" s="639"/>
      <c r="AR76" s="639"/>
      <c r="AS76" s="639"/>
      <c r="AT76" s="590"/>
      <c r="AU76" s="640"/>
      <c r="AV76" s="639"/>
      <c r="AW76" s="639"/>
      <c r="AX76" s="639"/>
      <c r="AY76" s="590"/>
      <c r="AZ76" s="593"/>
      <c r="BA76" s="593"/>
      <c r="BB76" s="593"/>
      <c r="BC76" s="593"/>
      <c r="BD76" s="594"/>
      <c r="BE76" s="572"/>
      <c r="BF76" s="572"/>
      <c r="BG76" s="572"/>
      <c r="BH76" s="572"/>
      <c r="BI76" s="572"/>
      <c r="BJ76" s="572"/>
      <c r="BK76" s="572"/>
      <c r="BL76" s="572"/>
      <c r="BM76" s="572"/>
      <c r="BN76" s="572"/>
      <c r="BO76" s="572"/>
      <c r="BP76" s="572"/>
      <c r="BQ76" s="524">
        <v>70</v>
      </c>
      <c r="BR76" s="616"/>
      <c r="BS76" s="617"/>
      <c r="BT76" s="618"/>
      <c r="BU76" s="618"/>
      <c r="BV76" s="618"/>
      <c r="BW76" s="618"/>
      <c r="BX76" s="618"/>
      <c r="BY76" s="618"/>
      <c r="BZ76" s="618"/>
      <c r="CA76" s="618"/>
      <c r="CB76" s="618"/>
      <c r="CC76" s="618"/>
      <c r="CD76" s="618"/>
      <c r="CE76" s="618"/>
      <c r="CF76" s="618"/>
      <c r="CG76" s="619"/>
      <c r="CH76" s="620"/>
      <c r="CI76" s="621"/>
      <c r="CJ76" s="621"/>
      <c r="CK76" s="621"/>
      <c r="CL76" s="622"/>
      <c r="CM76" s="620"/>
      <c r="CN76" s="621"/>
      <c r="CO76" s="621"/>
      <c r="CP76" s="621"/>
      <c r="CQ76" s="622"/>
      <c r="CR76" s="620"/>
      <c r="CS76" s="621"/>
      <c r="CT76" s="621"/>
      <c r="CU76" s="621"/>
      <c r="CV76" s="622"/>
      <c r="CW76" s="620"/>
      <c r="CX76" s="621"/>
      <c r="CY76" s="621"/>
      <c r="CZ76" s="621"/>
      <c r="DA76" s="622"/>
      <c r="DB76" s="620"/>
      <c r="DC76" s="621"/>
      <c r="DD76" s="621"/>
      <c r="DE76" s="621"/>
      <c r="DF76" s="622"/>
      <c r="DG76" s="620"/>
      <c r="DH76" s="621"/>
      <c r="DI76" s="621"/>
      <c r="DJ76" s="621"/>
      <c r="DK76" s="622"/>
      <c r="DL76" s="620"/>
      <c r="DM76" s="621"/>
      <c r="DN76" s="621"/>
      <c r="DO76" s="621"/>
      <c r="DP76" s="622"/>
      <c r="DQ76" s="620"/>
      <c r="DR76" s="621"/>
      <c r="DS76" s="621"/>
      <c r="DT76" s="621"/>
      <c r="DU76" s="622"/>
      <c r="DV76" s="617"/>
      <c r="DW76" s="618"/>
      <c r="DX76" s="618"/>
      <c r="DY76" s="618"/>
      <c r="DZ76" s="623"/>
      <c r="EA76" s="468"/>
    </row>
    <row r="77" spans="1:131" ht="26.25" customHeight="1" x14ac:dyDescent="0.15">
      <c r="A77" s="524">
        <v>10</v>
      </c>
      <c r="B77" s="634"/>
      <c r="C77" s="635"/>
      <c r="D77" s="635"/>
      <c r="E77" s="635"/>
      <c r="F77" s="635"/>
      <c r="G77" s="635"/>
      <c r="H77" s="635"/>
      <c r="I77" s="635"/>
      <c r="J77" s="635"/>
      <c r="K77" s="635"/>
      <c r="L77" s="635"/>
      <c r="M77" s="635"/>
      <c r="N77" s="635"/>
      <c r="O77" s="635"/>
      <c r="P77" s="636"/>
      <c r="Q77" s="638"/>
      <c r="R77" s="639"/>
      <c r="S77" s="639"/>
      <c r="T77" s="639"/>
      <c r="U77" s="590"/>
      <c r="V77" s="640"/>
      <c r="W77" s="639"/>
      <c r="X77" s="639"/>
      <c r="Y77" s="639"/>
      <c r="Z77" s="590"/>
      <c r="AA77" s="640"/>
      <c r="AB77" s="639"/>
      <c r="AC77" s="639"/>
      <c r="AD77" s="639"/>
      <c r="AE77" s="590"/>
      <c r="AF77" s="640"/>
      <c r="AG77" s="639"/>
      <c r="AH77" s="639"/>
      <c r="AI77" s="639"/>
      <c r="AJ77" s="590"/>
      <c r="AK77" s="640"/>
      <c r="AL77" s="639"/>
      <c r="AM77" s="639"/>
      <c r="AN77" s="639"/>
      <c r="AO77" s="590"/>
      <c r="AP77" s="640"/>
      <c r="AQ77" s="639"/>
      <c r="AR77" s="639"/>
      <c r="AS77" s="639"/>
      <c r="AT77" s="590"/>
      <c r="AU77" s="640"/>
      <c r="AV77" s="639"/>
      <c r="AW77" s="639"/>
      <c r="AX77" s="639"/>
      <c r="AY77" s="590"/>
      <c r="AZ77" s="593"/>
      <c r="BA77" s="593"/>
      <c r="BB77" s="593"/>
      <c r="BC77" s="593"/>
      <c r="BD77" s="594"/>
      <c r="BE77" s="572"/>
      <c r="BF77" s="572"/>
      <c r="BG77" s="572"/>
      <c r="BH77" s="572"/>
      <c r="BI77" s="572"/>
      <c r="BJ77" s="572"/>
      <c r="BK77" s="572"/>
      <c r="BL77" s="572"/>
      <c r="BM77" s="572"/>
      <c r="BN77" s="572"/>
      <c r="BO77" s="572"/>
      <c r="BP77" s="572"/>
      <c r="BQ77" s="524">
        <v>71</v>
      </c>
      <c r="BR77" s="616"/>
      <c r="BS77" s="617"/>
      <c r="BT77" s="618"/>
      <c r="BU77" s="618"/>
      <c r="BV77" s="618"/>
      <c r="BW77" s="618"/>
      <c r="BX77" s="618"/>
      <c r="BY77" s="618"/>
      <c r="BZ77" s="618"/>
      <c r="CA77" s="618"/>
      <c r="CB77" s="618"/>
      <c r="CC77" s="618"/>
      <c r="CD77" s="618"/>
      <c r="CE77" s="618"/>
      <c r="CF77" s="618"/>
      <c r="CG77" s="619"/>
      <c r="CH77" s="620"/>
      <c r="CI77" s="621"/>
      <c r="CJ77" s="621"/>
      <c r="CK77" s="621"/>
      <c r="CL77" s="622"/>
      <c r="CM77" s="620"/>
      <c r="CN77" s="621"/>
      <c r="CO77" s="621"/>
      <c r="CP77" s="621"/>
      <c r="CQ77" s="622"/>
      <c r="CR77" s="620"/>
      <c r="CS77" s="621"/>
      <c r="CT77" s="621"/>
      <c r="CU77" s="621"/>
      <c r="CV77" s="622"/>
      <c r="CW77" s="620"/>
      <c r="CX77" s="621"/>
      <c r="CY77" s="621"/>
      <c r="CZ77" s="621"/>
      <c r="DA77" s="622"/>
      <c r="DB77" s="620"/>
      <c r="DC77" s="621"/>
      <c r="DD77" s="621"/>
      <c r="DE77" s="621"/>
      <c r="DF77" s="622"/>
      <c r="DG77" s="620"/>
      <c r="DH77" s="621"/>
      <c r="DI77" s="621"/>
      <c r="DJ77" s="621"/>
      <c r="DK77" s="622"/>
      <c r="DL77" s="620"/>
      <c r="DM77" s="621"/>
      <c r="DN77" s="621"/>
      <c r="DO77" s="621"/>
      <c r="DP77" s="622"/>
      <c r="DQ77" s="620"/>
      <c r="DR77" s="621"/>
      <c r="DS77" s="621"/>
      <c r="DT77" s="621"/>
      <c r="DU77" s="622"/>
      <c r="DV77" s="617"/>
      <c r="DW77" s="618"/>
      <c r="DX77" s="618"/>
      <c r="DY77" s="618"/>
      <c r="DZ77" s="623"/>
      <c r="EA77" s="468"/>
    </row>
    <row r="78" spans="1:131" ht="26.25" customHeight="1" x14ac:dyDescent="0.15">
      <c r="A78" s="524">
        <v>11</v>
      </c>
      <c r="B78" s="634"/>
      <c r="C78" s="635"/>
      <c r="D78" s="635"/>
      <c r="E78" s="635"/>
      <c r="F78" s="635"/>
      <c r="G78" s="635"/>
      <c r="H78" s="635"/>
      <c r="I78" s="635"/>
      <c r="J78" s="635"/>
      <c r="K78" s="635"/>
      <c r="L78" s="635"/>
      <c r="M78" s="635"/>
      <c r="N78" s="635"/>
      <c r="O78" s="635"/>
      <c r="P78" s="636"/>
      <c r="Q78" s="637"/>
      <c r="R78" s="591"/>
      <c r="S78" s="591"/>
      <c r="T78" s="591"/>
      <c r="U78" s="591"/>
      <c r="V78" s="591"/>
      <c r="W78" s="591"/>
      <c r="X78" s="591"/>
      <c r="Y78" s="591"/>
      <c r="Z78" s="591"/>
      <c r="AA78" s="591"/>
      <c r="AB78" s="591"/>
      <c r="AC78" s="591"/>
      <c r="AD78" s="591"/>
      <c r="AE78" s="591"/>
      <c r="AF78" s="591"/>
      <c r="AG78" s="591"/>
      <c r="AH78" s="591"/>
      <c r="AI78" s="591"/>
      <c r="AJ78" s="591"/>
      <c r="AK78" s="591"/>
      <c r="AL78" s="591"/>
      <c r="AM78" s="591"/>
      <c r="AN78" s="591"/>
      <c r="AO78" s="591"/>
      <c r="AP78" s="591"/>
      <c r="AQ78" s="591"/>
      <c r="AR78" s="591"/>
      <c r="AS78" s="591"/>
      <c r="AT78" s="591"/>
      <c r="AU78" s="591"/>
      <c r="AV78" s="591"/>
      <c r="AW78" s="591"/>
      <c r="AX78" s="591"/>
      <c r="AY78" s="591"/>
      <c r="AZ78" s="593"/>
      <c r="BA78" s="593"/>
      <c r="BB78" s="593"/>
      <c r="BC78" s="593"/>
      <c r="BD78" s="594"/>
      <c r="BE78" s="572"/>
      <c r="BF78" s="572"/>
      <c r="BG78" s="572"/>
      <c r="BH78" s="572"/>
      <c r="BI78" s="572"/>
      <c r="BJ78" s="468"/>
      <c r="BK78" s="468"/>
      <c r="BL78" s="468"/>
      <c r="BM78" s="468"/>
      <c r="BN78" s="468"/>
      <c r="BO78" s="572"/>
      <c r="BP78" s="572"/>
      <c r="BQ78" s="524">
        <v>72</v>
      </c>
      <c r="BR78" s="616"/>
      <c r="BS78" s="617"/>
      <c r="BT78" s="618"/>
      <c r="BU78" s="618"/>
      <c r="BV78" s="618"/>
      <c r="BW78" s="618"/>
      <c r="BX78" s="618"/>
      <c r="BY78" s="618"/>
      <c r="BZ78" s="618"/>
      <c r="CA78" s="618"/>
      <c r="CB78" s="618"/>
      <c r="CC78" s="618"/>
      <c r="CD78" s="618"/>
      <c r="CE78" s="618"/>
      <c r="CF78" s="618"/>
      <c r="CG78" s="619"/>
      <c r="CH78" s="620"/>
      <c r="CI78" s="621"/>
      <c r="CJ78" s="621"/>
      <c r="CK78" s="621"/>
      <c r="CL78" s="622"/>
      <c r="CM78" s="620"/>
      <c r="CN78" s="621"/>
      <c r="CO78" s="621"/>
      <c r="CP78" s="621"/>
      <c r="CQ78" s="622"/>
      <c r="CR78" s="620"/>
      <c r="CS78" s="621"/>
      <c r="CT78" s="621"/>
      <c r="CU78" s="621"/>
      <c r="CV78" s="622"/>
      <c r="CW78" s="620"/>
      <c r="CX78" s="621"/>
      <c r="CY78" s="621"/>
      <c r="CZ78" s="621"/>
      <c r="DA78" s="622"/>
      <c r="DB78" s="620"/>
      <c r="DC78" s="621"/>
      <c r="DD78" s="621"/>
      <c r="DE78" s="621"/>
      <c r="DF78" s="622"/>
      <c r="DG78" s="620"/>
      <c r="DH78" s="621"/>
      <c r="DI78" s="621"/>
      <c r="DJ78" s="621"/>
      <c r="DK78" s="622"/>
      <c r="DL78" s="620"/>
      <c r="DM78" s="621"/>
      <c r="DN78" s="621"/>
      <c r="DO78" s="621"/>
      <c r="DP78" s="622"/>
      <c r="DQ78" s="620"/>
      <c r="DR78" s="621"/>
      <c r="DS78" s="621"/>
      <c r="DT78" s="621"/>
      <c r="DU78" s="622"/>
      <c r="DV78" s="617"/>
      <c r="DW78" s="618"/>
      <c r="DX78" s="618"/>
      <c r="DY78" s="618"/>
      <c r="DZ78" s="623"/>
      <c r="EA78" s="468"/>
    </row>
    <row r="79" spans="1:131" ht="26.25" customHeight="1" x14ac:dyDescent="0.15">
      <c r="A79" s="524">
        <v>12</v>
      </c>
      <c r="B79" s="634"/>
      <c r="C79" s="635"/>
      <c r="D79" s="635"/>
      <c r="E79" s="635"/>
      <c r="F79" s="635"/>
      <c r="G79" s="635"/>
      <c r="H79" s="635"/>
      <c r="I79" s="635"/>
      <c r="J79" s="635"/>
      <c r="K79" s="635"/>
      <c r="L79" s="635"/>
      <c r="M79" s="635"/>
      <c r="N79" s="635"/>
      <c r="O79" s="635"/>
      <c r="P79" s="636"/>
      <c r="Q79" s="637"/>
      <c r="R79" s="591"/>
      <c r="S79" s="591"/>
      <c r="T79" s="591"/>
      <c r="U79" s="591"/>
      <c r="V79" s="591"/>
      <c r="W79" s="591"/>
      <c r="X79" s="591"/>
      <c r="Y79" s="591"/>
      <c r="Z79" s="591"/>
      <c r="AA79" s="591"/>
      <c r="AB79" s="591"/>
      <c r="AC79" s="591"/>
      <c r="AD79" s="591"/>
      <c r="AE79" s="591"/>
      <c r="AF79" s="591"/>
      <c r="AG79" s="591"/>
      <c r="AH79" s="591"/>
      <c r="AI79" s="591"/>
      <c r="AJ79" s="591"/>
      <c r="AK79" s="591"/>
      <c r="AL79" s="591"/>
      <c r="AM79" s="591"/>
      <c r="AN79" s="591"/>
      <c r="AO79" s="591"/>
      <c r="AP79" s="591"/>
      <c r="AQ79" s="591"/>
      <c r="AR79" s="591"/>
      <c r="AS79" s="591"/>
      <c r="AT79" s="591"/>
      <c r="AU79" s="591"/>
      <c r="AV79" s="591"/>
      <c r="AW79" s="591"/>
      <c r="AX79" s="591"/>
      <c r="AY79" s="591"/>
      <c r="AZ79" s="593"/>
      <c r="BA79" s="593"/>
      <c r="BB79" s="593"/>
      <c r="BC79" s="593"/>
      <c r="BD79" s="594"/>
      <c r="BE79" s="572"/>
      <c r="BF79" s="572"/>
      <c r="BG79" s="572"/>
      <c r="BH79" s="572"/>
      <c r="BI79" s="572"/>
      <c r="BJ79" s="468"/>
      <c r="BK79" s="468"/>
      <c r="BL79" s="468"/>
      <c r="BM79" s="468"/>
      <c r="BN79" s="468"/>
      <c r="BO79" s="572"/>
      <c r="BP79" s="572"/>
      <c r="BQ79" s="524">
        <v>73</v>
      </c>
      <c r="BR79" s="616"/>
      <c r="BS79" s="617"/>
      <c r="BT79" s="618"/>
      <c r="BU79" s="618"/>
      <c r="BV79" s="618"/>
      <c r="BW79" s="618"/>
      <c r="BX79" s="618"/>
      <c r="BY79" s="618"/>
      <c r="BZ79" s="618"/>
      <c r="CA79" s="618"/>
      <c r="CB79" s="618"/>
      <c r="CC79" s="618"/>
      <c r="CD79" s="618"/>
      <c r="CE79" s="618"/>
      <c r="CF79" s="618"/>
      <c r="CG79" s="619"/>
      <c r="CH79" s="620"/>
      <c r="CI79" s="621"/>
      <c r="CJ79" s="621"/>
      <c r="CK79" s="621"/>
      <c r="CL79" s="622"/>
      <c r="CM79" s="620"/>
      <c r="CN79" s="621"/>
      <c r="CO79" s="621"/>
      <c r="CP79" s="621"/>
      <c r="CQ79" s="622"/>
      <c r="CR79" s="620"/>
      <c r="CS79" s="621"/>
      <c r="CT79" s="621"/>
      <c r="CU79" s="621"/>
      <c r="CV79" s="622"/>
      <c r="CW79" s="620"/>
      <c r="CX79" s="621"/>
      <c r="CY79" s="621"/>
      <c r="CZ79" s="621"/>
      <c r="DA79" s="622"/>
      <c r="DB79" s="620"/>
      <c r="DC79" s="621"/>
      <c r="DD79" s="621"/>
      <c r="DE79" s="621"/>
      <c r="DF79" s="622"/>
      <c r="DG79" s="620"/>
      <c r="DH79" s="621"/>
      <c r="DI79" s="621"/>
      <c r="DJ79" s="621"/>
      <c r="DK79" s="622"/>
      <c r="DL79" s="620"/>
      <c r="DM79" s="621"/>
      <c r="DN79" s="621"/>
      <c r="DO79" s="621"/>
      <c r="DP79" s="622"/>
      <c r="DQ79" s="620"/>
      <c r="DR79" s="621"/>
      <c r="DS79" s="621"/>
      <c r="DT79" s="621"/>
      <c r="DU79" s="622"/>
      <c r="DV79" s="617"/>
      <c r="DW79" s="618"/>
      <c r="DX79" s="618"/>
      <c r="DY79" s="618"/>
      <c r="DZ79" s="623"/>
      <c r="EA79" s="468"/>
    </row>
    <row r="80" spans="1:131" ht="26.25" customHeight="1" x14ac:dyDescent="0.15">
      <c r="A80" s="524">
        <v>13</v>
      </c>
      <c r="B80" s="634"/>
      <c r="C80" s="635"/>
      <c r="D80" s="635"/>
      <c r="E80" s="635"/>
      <c r="F80" s="635"/>
      <c r="G80" s="635"/>
      <c r="H80" s="635"/>
      <c r="I80" s="635"/>
      <c r="J80" s="635"/>
      <c r="K80" s="635"/>
      <c r="L80" s="635"/>
      <c r="M80" s="635"/>
      <c r="N80" s="635"/>
      <c r="O80" s="635"/>
      <c r="P80" s="636"/>
      <c r="Q80" s="637"/>
      <c r="R80" s="591"/>
      <c r="S80" s="591"/>
      <c r="T80" s="591"/>
      <c r="U80" s="591"/>
      <c r="V80" s="591"/>
      <c r="W80" s="591"/>
      <c r="X80" s="591"/>
      <c r="Y80" s="591"/>
      <c r="Z80" s="591"/>
      <c r="AA80" s="591"/>
      <c r="AB80" s="591"/>
      <c r="AC80" s="591"/>
      <c r="AD80" s="591"/>
      <c r="AE80" s="591"/>
      <c r="AF80" s="591"/>
      <c r="AG80" s="591"/>
      <c r="AH80" s="591"/>
      <c r="AI80" s="591"/>
      <c r="AJ80" s="591"/>
      <c r="AK80" s="591"/>
      <c r="AL80" s="591"/>
      <c r="AM80" s="591"/>
      <c r="AN80" s="591"/>
      <c r="AO80" s="591"/>
      <c r="AP80" s="591"/>
      <c r="AQ80" s="591"/>
      <c r="AR80" s="591"/>
      <c r="AS80" s="591"/>
      <c r="AT80" s="591"/>
      <c r="AU80" s="591"/>
      <c r="AV80" s="591"/>
      <c r="AW80" s="591"/>
      <c r="AX80" s="591"/>
      <c r="AY80" s="591"/>
      <c r="AZ80" s="593"/>
      <c r="BA80" s="593"/>
      <c r="BB80" s="593"/>
      <c r="BC80" s="593"/>
      <c r="BD80" s="594"/>
      <c r="BE80" s="572"/>
      <c r="BF80" s="572"/>
      <c r="BG80" s="572"/>
      <c r="BH80" s="572"/>
      <c r="BI80" s="572"/>
      <c r="BJ80" s="572"/>
      <c r="BK80" s="572"/>
      <c r="BL80" s="572"/>
      <c r="BM80" s="572"/>
      <c r="BN80" s="572"/>
      <c r="BO80" s="572"/>
      <c r="BP80" s="572"/>
      <c r="BQ80" s="524">
        <v>74</v>
      </c>
      <c r="BR80" s="616"/>
      <c r="BS80" s="617"/>
      <c r="BT80" s="618"/>
      <c r="BU80" s="618"/>
      <c r="BV80" s="618"/>
      <c r="BW80" s="618"/>
      <c r="BX80" s="618"/>
      <c r="BY80" s="618"/>
      <c r="BZ80" s="618"/>
      <c r="CA80" s="618"/>
      <c r="CB80" s="618"/>
      <c r="CC80" s="618"/>
      <c r="CD80" s="618"/>
      <c r="CE80" s="618"/>
      <c r="CF80" s="618"/>
      <c r="CG80" s="619"/>
      <c r="CH80" s="620"/>
      <c r="CI80" s="621"/>
      <c r="CJ80" s="621"/>
      <c r="CK80" s="621"/>
      <c r="CL80" s="622"/>
      <c r="CM80" s="620"/>
      <c r="CN80" s="621"/>
      <c r="CO80" s="621"/>
      <c r="CP80" s="621"/>
      <c r="CQ80" s="622"/>
      <c r="CR80" s="620"/>
      <c r="CS80" s="621"/>
      <c r="CT80" s="621"/>
      <c r="CU80" s="621"/>
      <c r="CV80" s="622"/>
      <c r="CW80" s="620"/>
      <c r="CX80" s="621"/>
      <c r="CY80" s="621"/>
      <c r="CZ80" s="621"/>
      <c r="DA80" s="622"/>
      <c r="DB80" s="620"/>
      <c r="DC80" s="621"/>
      <c r="DD80" s="621"/>
      <c r="DE80" s="621"/>
      <c r="DF80" s="622"/>
      <c r="DG80" s="620"/>
      <c r="DH80" s="621"/>
      <c r="DI80" s="621"/>
      <c r="DJ80" s="621"/>
      <c r="DK80" s="622"/>
      <c r="DL80" s="620"/>
      <c r="DM80" s="621"/>
      <c r="DN80" s="621"/>
      <c r="DO80" s="621"/>
      <c r="DP80" s="622"/>
      <c r="DQ80" s="620"/>
      <c r="DR80" s="621"/>
      <c r="DS80" s="621"/>
      <c r="DT80" s="621"/>
      <c r="DU80" s="622"/>
      <c r="DV80" s="617"/>
      <c r="DW80" s="618"/>
      <c r="DX80" s="618"/>
      <c r="DY80" s="618"/>
      <c r="DZ80" s="623"/>
      <c r="EA80" s="468"/>
    </row>
    <row r="81" spans="1:131" ht="26.25" customHeight="1" x14ac:dyDescent="0.15">
      <c r="A81" s="524">
        <v>14</v>
      </c>
      <c r="B81" s="634"/>
      <c r="C81" s="635"/>
      <c r="D81" s="635"/>
      <c r="E81" s="635"/>
      <c r="F81" s="635"/>
      <c r="G81" s="635"/>
      <c r="H81" s="635"/>
      <c r="I81" s="635"/>
      <c r="J81" s="635"/>
      <c r="K81" s="635"/>
      <c r="L81" s="635"/>
      <c r="M81" s="635"/>
      <c r="N81" s="635"/>
      <c r="O81" s="635"/>
      <c r="P81" s="636"/>
      <c r="Q81" s="637"/>
      <c r="R81" s="591"/>
      <c r="S81" s="591"/>
      <c r="T81" s="591"/>
      <c r="U81" s="591"/>
      <c r="V81" s="591"/>
      <c r="W81" s="591"/>
      <c r="X81" s="591"/>
      <c r="Y81" s="591"/>
      <c r="Z81" s="591"/>
      <c r="AA81" s="591"/>
      <c r="AB81" s="591"/>
      <c r="AC81" s="591"/>
      <c r="AD81" s="591"/>
      <c r="AE81" s="591"/>
      <c r="AF81" s="591"/>
      <c r="AG81" s="591"/>
      <c r="AH81" s="591"/>
      <c r="AI81" s="591"/>
      <c r="AJ81" s="591"/>
      <c r="AK81" s="591"/>
      <c r="AL81" s="591"/>
      <c r="AM81" s="591"/>
      <c r="AN81" s="591"/>
      <c r="AO81" s="591"/>
      <c r="AP81" s="591"/>
      <c r="AQ81" s="591"/>
      <c r="AR81" s="591"/>
      <c r="AS81" s="591"/>
      <c r="AT81" s="591"/>
      <c r="AU81" s="591"/>
      <c r="AV81" s="591"/>
      <c r="AW81" s="591"/>
      <c r="AX81" s="591"/>
      <c r="AY81" s="591"/>
      <c r="AZ81" s="593"/>
      <c r="BA81" s="593"/>
      <c r="BB81" s="593"/>
      <c r="BC81" s="593"/>
      <c r="BD81" s="594"/>
      <c r="BE81" s="572"/>
      <c r="BF81" s="572"/>
      <c r="BG81" s="572"/>
      <c r="BH81" s="572"/>
      <c r="BI81" s="572"/>
      <c r="BJ81" s="572"/>
      <c r="BK81" s="572"/>
      <c r="BL81" s="572"/>
      <c r="BM81" s="572"/>
      <c r="BN81" s="572"/>
      <c r="BO81" s="572"/>
      <c r="BP81" s="572"/>
      <c r="BQ81" s="524">
        <v>75</v>
      </c>
      <c r="BR81" s="616"/>
      <c r="BS81" s="617"/>
      <c r="BT81" s="618"/>
      <c r="BU81" s="618"/>
      <c r="BV81" s="618"/>
      <c r="BW81" s="618"/>
      <c r="BX81" s="618"/>
      <c r="BY81" s="618"/>
      <c r="BZ81" s="618"/>
      <c r="CA81" s="618"/>
      <c r="CB81" s="618"/>
      <c r="CC81" s="618"/>
      <c r="CD81" s="618"/>
      <c r="CE81" s="618"/>
      <c r="CF81" s="618"/>
      <c r="CG81" s="619"/>
      <c r="CH81" s="620"/>
      <c r="CI81" s="621"/>
      <c r="CJ81" s="621"/>
      <c r="CK81" s="621"/>
      <c r="CL81" s="622"/>
      <c r="CM81" s="620"/>
      <c r="CN81" s="621"/>
      <c r="CO81" s="621"/>
      <c r="CP81" s="621"/>
      <c r="CQ81" s="622"/>
      <c r="CR81" s="620"/>
      <c r="CS81" s="621"/>
      <c r="CT81" s="621"/>
      <c r="CU81" s="621"/>
      <c r="CV81" s="622"/>
      <c r="CW81" s="620"/>
      <c r="CX81" s="621"/>
      <c r="CY81" s="621"/>
      <c r="CZ81" s="621"/>
      <c r="DA81" s="622"/>
      <c r="DB81" s="620"/>
      <c r="DC81" s="621"/>
      <c r="DD81" s="621"/>
      <c r="DE81" s="621"/>
      <c r="DF81" s="622"/>
      <c r="DG81" s="620"/>
      <c r="DH81" s="621"/>
      <c r="DI81" s="621"/>
      <c r="DJ81" s="621"/>
      <c r="DK81" s="622"/>
      <c r="DL81" s="620"/>
      <c r="DM81" s="621"/>
      <c r="DN81" s="621"/>
      <c r="DO81" s="621"/>
      <c r="DP81" s="622"/>
      <c r="DQ81" s="620"/>
      <c r="DR81" s="621"/>
      <c r="DS81" s="621"/>
      <c r="DT81" s="621"/>
      <c r="DU81" s="622"/>
      <c r="DV81" s="617"/>
      <c r="DW81" s="618"/>
      <c r="DX81" s="618"/>
      <c r="DY81" s="618"/>
      <c r="DZ81" s="623"/>
      <c r="EA81" s="468"/>
    </row>
    <row r="82" spans="1:131" ht="26.25" customHeight="1" x14ac:dyDescent="0.15">
      <c r="A82" s="524">
        <v>15</v>
      </c>
      <c r="B82" s="634"/>
      <c r="C82" s="635"/>
      <c r="D82" s="635"/>
      <c r="E82" s="635"/>
      <c r="F82" s="635"/>
      <c r="G82" s="635"/>
      <c r="H82" s="635"/>
      <c r="I82" s="635"/>
      <c r="J82" s="635"/>
      <c r="K82" s="635"/>
      <c r="L82" s="635"/>
      <c r="M82" s="635"/>
      <c r="N82" s="635"/>
      <c r="O82" s="635"/>
      <c r="P82" s="636"/>
      <c r="Q82" s="637"/>
      <c r="R82" s="591"/>
      <c r="S82" s="591"/>
      <c r="T82" s="591"/>
      <c r="U82" s="591"/>
      <c r="V82" s="591"/>
      <c r="W82" s="591"/>
      <c r="X82" s="591"/>
      <c r="Y82" s="591"/>
      <c r="Z82" s="591"/>
      <c r="AA82" s="591"/>
      <c r="AB82" s="591"/>
      <c r="AC82" s="591"/>
      <c r="AD82" s="591"/>
      <c r="AE82" s="591"/>
      <c r="AF82" s="591"/>
      <c r="AG82" s="591"/>
      <c r="AH82" s="591"/>
      <c r="AI82" s="591"/>
      <c r="AJ82" s="591"/>
      <c r="AK82" s="591"/>
      <c r="AL82" s="591"/>
      <c r="AM82" s="591"/>
      <c r="AN82" s="591"/>
      <c r="AO82" s="591"/>
      <c r="AP82" s="591"/>
      <c r="AQ82" s="591"/>
      <c r="AR82" s="591"/>
      <c r="AS82" s="591"/>
      <c r="AT82" s="591"/>
      <c r="AU82" s="591"/>
      <c r="AV82" s="591"/>
      <c r="AW82" s="591"/>
      <c r="AX82" s="591"/>
      <c r="AY82" s="591"/>
      <c r="AZ82" s="593"/>
      <c r="BA82" s="593"/>
      <c r="BB82" s="593"/>
      <c r="BC82" s="593"/>
      <c r="BD82" s="594"/>
      <c r="BE82" s="572"/>
      <c r="BF82" s="572"/>
      <c r="BG82" s="572"/>
      <c r="BH82" s="572"/>
      <c r="BI82" s="572"/>
      <c r="BJ82" s="572"/>
      <c r="BK82" s="572"/>
      <c r="BL82" s="572"/>
      <c r="BM82" s="572"/>
      <c r="BN82" s="572"/>
      <c r="BO82" s="572"/>
      <c r="BP82" s="572"/>
      <c r="BQ82" s="524">
        <v>76</v>
      </c>
      <c r="BR82" s="616"/>
      <c r="BS82" s="617"/>
      <c r="BT82" s="618"/>
      <c r="BU82" s="618"/>
      <c r="BV82" s="618"/>
      <c r="BW82" s="618"/>
      <c r="BX82" s="618"/>
      <c r="BY82" s="618"/>
      <c r="BZ82" s="618"/>
      <c r="CA82" s="618"/>
      <c r="CB82" s="618"/>
      <c r="CC82" s="618"/>
      <c r="CD82" s="618"/>
      <c r="CE82" s="618"/>
      <c r="CF82" s="618"/>
      <c r="CG82" s="619"/>
      <c r="CH82" s="620"/>
      <c r="CI82" s="621"/>
      <c r="CJ82" s="621"/>
      <c r="CK82" s="621"/>
      <c r="CL82" s="622"/>
      <c r="CM82" s="620"/>
      <c r="CN82" s="621"/>
      <c r="CO82" s="621"/>
      <c r="CP82" s="621"/>
      <c r="CQ82" s="622"/>
      <c r="CR82" s="620"/>
      <c r="CS82" s="621"/>
      <c r="CT82" s="621"/>
      <c r="CU82" s="621"/>
      <c r="CV82" s="622"/>
      <c r="CW82" s="620"/>
      <c r="CX82" s="621"/>
      <c r="CY82" s="621"/>
      <c r="CZ82" s="621"/>
      <c r="DA82" s="622"/>
      <c r="DB82" s="620"/>
      <c r="DC82" s="621"/>
      <c r="DD82" s="621"/>
      <c r="DE82" s="621"/>
      <c r="DF82" s="622"/>
      <c r="DG82" s="620"/>
      <c r="DH82" s="621"/>
      <c r="DI82" s="621"/>
      <c r="DJ82" s="621"/>
      <c r="DK82" s="622"/>
      <c r="DL82" s="620"/>
      <c r="DM82" s="621"/>
      <c r="DN82" s="621"/>
      <c r="DO82" s="621"/>
      <c r="DP82" s="622"/>
      <c r="DQ82" s="620"/>
      <c r="DR82" s="621"/>
      <c r="DS82" s="621"/>
      <c r="DT82" s="621"/>
      <c r="DU82" s="622"/>
      <c r="DV82" s="617"/>
      <c r="DW82" s="618"/>
      <c r="DX82" s="618"/>
      <c r="DY82" s="618"/>
      <c r="DZ82" s="623"/>
      <c r="EA82" s="468"/>
    </row>
    <row r="83" spans="1:131" ht="26.25" customHeight="1" x14ac:dyDescent="0.15">
      <c r="A83" s="524">
        <v>16</v>
      </c>
      <c r="B83" s="634"/>
      <c r="C83" s="635"/>
      <c r="D83" s="635"/>
      <c r="E83" s="635"/>
      <c r="F83" s="635"/>
      <c r="G83" s="635"/>
      <c r="H83" s="635"/>
      <c r="I83" s="635"/>
      <c r="J83" s="635"/>
      <c r="K83" s="635"/>
      <c r="L83" s="635"/>
      <c r="M83" s="635"/>
      <c r="N83" s="635"/>
      <c r="O83" s="635"/>
      <c r="P83" s="636"/>
      <c r="Q83" s="637"/>
      <c r="R83" s="591"/>
      <c r="S83" s="591"/>
      <c r="T83" s="591"/>
      <c r="U83" s="591"/>
      <c r="V83" s="591"/>
      <c r="W83" s="591"/>
      <c r="X83" s="591"/>
      <c r="Y83" s="591"/>
      <c r="Z83" s="591"/>
      <c r="AA83" s="591"/>
      <c r="AB83" s="591"/>
      <c r="AC83" s="591"/>
      <c r="AD83" s="591"/>
      <c r="AE83" s="591"/>
      <c r="AF83" s="591"/>
      <c r="AG83" s="591"/>
      <c r="AH83" s="591"/>
      <c r="AI83" s="591"/>
      <c r="AJ83" s="591"/>
      <c r="AK83" s="591"/>
      <c r="AL83" s="591"/>
      <c r="AM83" s="591"/>
      <c r="AN83" s="591"/>
      <c r="AO83" s="591"/>
      <c r="AP83" s="591"/>
      <c r="AQ83" s="591"/>
      <c r="AR83" s="591"/>
      <c r="AS83" s="591"/>
      <c r="AT83" s="591"/>
      <c r="AU83" s="591"/>
      <c r="AV83" s="591"/>
      <c r="AW83" s="591"/>
      <c r="AX83" s="591"/>
      <c r="AY83" s="591"/>
      <c r="AZ83" s="593"/>
      <c r="BA83" s="593"/>
      <c r="BB83" s="593"/>
      <c r="BC83" s="593"/>
      <c r="BD83" s="594"/>
      <c r="BE83" s="572"/>
      <c r="BF83" s="572"/>
      <c r="BG83" s="572"/>
      <c r="BH83" s="572"/>
      <c r="BI83" s="572"/>
      <c r="BJ83" s="572"/>
      <c r="BK83" s="572"/>
      <c r="BL83" s="572"/>
      <c r="BM83" s="572"/>
      <c r="BN83" s="572"/>
      <c r="BO83" s="572"/>
      <c r="BP83" s="572"/>
      <c r="BQ83" s="524">
        <v>77</v>
      </c>
      <c r="BR83" s="616"/>
      <c r="BS83" s="617"/>
      <c r="BT83" s="618"/>
      <c r="BU83" s="618"/>
      <c r="BV83" s="618"/>
      <c r="BW83" s="618"/>
      <c r="BX83" s="618"/>
      <c r="BY83" s="618"/>
      <c r="BZ83" s="618"/>
      <c r="CA83" s="618"/>
      <c r="CB83" s="618"/>
      <c r="CC83" s="618"/>
      <c r="CD83" s="618"/>
      <c r="CE83" s="618"/>
      <c r="CF83" s="618"/>
      <c r="CG83" s="619"/>
      <c r="CH83" s="620"/>
      <c r="CI83" s="621"/>
      <c r="CJ83" s="621"/>
      <c r="CK83" s="621"/>
      <c r="CL83" s="622"/>
      <c r="CM83" s="620"/>
      <c r="CN83" s="621"/>
      <c r="CO83" s="621"/>
      <c r="CP83" s="621"/>
      <c r="CQ83" s="622"/>
      <c r="CR83" s="620"/>
      <c r="CS83" s="621"/>
      <c r="CT83" s="621"/>
      <c r="CU83" s="621"/>
      <c r="CV83" s="622"/>
      <c r="CW83" s="620"/>
      <c r="CX83" s="621"/>
      <c r="CY83" s="621"/>
      <c r="CZ83" s="621"/>
      <c r="DA83" s="622"/>
      <c r="DB83" s="620"/>
      <c r="DC83" s="621"/>
      <c r="DD83" s="621"/>
      <c r="DE83" s="621"/>
      <c r="DF83" s="622"/>
      <c r="DG83" s="620"/>
      <c r="DH83" s="621"/>
      <c r="DI83" s="621"/>
      <c r="DJ83" s="621"/>
      <c r="DK83" s="622"/>
      <c r="DL83" s="620"/>
      <c r="DM83" s="621"/>
      <c r="DN83" s="621"/>
      <c r="DO83" s="621"/>
      <c r="DP83" s="622"/>
      <c r="DQ83" s="620"/>
      <c r="DR83" s="621"/>
      <c r="DS83" s="621"/>
      <c r="DT83" s="621"/>
      <c r="DU83" s="622"/>
      <c r="DV83" s="617"/>
      <c r="DW83" s="618"/>
      <c r="DX83" s="618"/>
      <c r="DY83" s="618"/>
      <c r="DZ83" s="623"/>
      <c r="EA83" s="468"/>
    </row>
    <row r="84" spans="1:131" ht="26.25" customHeight="1" x14ac:dyDescent="0.15">
      <c r="A84" s="524">
        <v>17</v>
      </c>
      <c r="B84" s="634"/>
      <c r="C84" s="635"/>
      <c r="D84" s="635"/>
      <c r="E84" s="635"/>
      <c r="F84" s="635"/>
      <c r="G84" s="635"/>
      <c r="H84" s="635"/>
      <c r="I84" s="635"/>
      <c r="J84" s="635"/>
      <c r="K84" s="635"/>
      <c r="L84" s="635"/>
      <c r="M84" s="635"/>
      <c r="N84" s="635"/>
      <c r="O84" s="635"/>
      <c r="P84" s="636"/>
      <c r="Q84" s="637"/>
      <c r="R84" s="591"/>
      <c r="S84" s="591"/>
      <c r="T84" s="591"/>
      <c r="U84" s="591"/>
      <c r="V84" s="591"/>
      <c r="W84" s="591"/>
      <c r="X84" s="591"/>
      <c r="Y84" s="591"/>
      <c r="Z84" s="591"/>
      <c r="AA84" s="591"/>
      <c r="AB84" s="591"/>
      <c r="AC84" s="591"/>
      <c r="AD84" s="591"/>
      <c r="AE84" s="591"/>
      <c r="AF84" s="591"/>
      <c r="AG84" s="591"/>
      <c r="AH84" s="591"/>
      <c r="AI84" s="591"/>
      <c r="AJ84" s="591"/>
      <c r="AK84" s="591"/>
      <c r="AL84" s="591"/>
      <c r="AM84" s="591"/>
      <c r="AN84" s="591"/>
      <c r="AO84" s="591"/>
      <c r="AP84" s="591"/>
      <c r="AQ84" s="591"/>
      <c r="AR84" s="591"/>
      <c r="AS84" s="591"/>
      <c r="AT84" s="591"/>
      <c r="AU84" s="591"/>
      <c r="AV84" s="591"/>
      <c r="AW84" s="591"/>
      <c r="AX84" s="591"/>
      <c r="AY84" s="591"/>
      <c r="AZ84" s="593"/>
      <c r="BA84" s="593"/>
      <c r="BB84" s="593"/>
      <c r="BC84" s="593"/>
      <c r="BD84" s="594"/>
      <c r="BE84" s="572"/>
      <c r="BF84" s="572"/>
      <c r="BG84" s="572"/>
      <c r="BH84" s="572"/>
      <c r="BI84" s="572"/>
      <c r="BJ84" s="572"/>
      <c r="BK84" s="572"/>
      <c r="BL84" s="572"/>
      <c r="BM84" s="572"/>
      <c r="BN84" s="572"/>
      <c r="BO84" s="572"/>
      <c r="BP84" s="572"/>
      <c r="BQ84" s="524">
        <v>78</v>
      </c>
      <c r="BR84" s="616"/>
      <c r="BS84" s="617"/>
      <c r="BT84" s="618"/>
      <c r="BU84" s="618"/>
      <c r="BV84" s="618"/>
      <c r="BW84" s="618"/>
      <c r="BX84" s="618"/>
      <c r="BY84" s="618"/>
      <c r="BZ84" s="618"/>
      <c r="CA84" s="618"/>
      <c r="CB84" s="618"/>
      <c r="CC84" s="618"/>
      <c r="CD84" s="618"/>
      <c r="CE84" s="618"/>
      <c r="CF84" s="618"/>
      <c r="CG84" s="619"/>
      <c r="CH84" s="620"/>
      <c r="CI84" s="621"/>
      <c r="CJ84" s="621"/>
      <c r="CK84" s="621"/>
      <c r="CL84" s="622"/>
      <c r="CM84" s="620"/>
      <c r="CN84" s="621"/>
      <c r="CO84" s="621"/>
      <c r="CP84" s="621"/>
      <c r="CQ84" s="622"/>
      <c r="CR84" s="620"/>
      <c r="CS84" s="621"/>
      <c r="CT84" s="621"/>
      <c r="CU84" s="621"/>
      <c r="CV84" s="622"/>
      <c r="CW84" s="620"/>
      <c r="CX84" s="621"/>
      <c r="CY84" s="621"/>
      <c r="CZ84" s="621"/>
      <c r="DA84" s="622"/>
      <c r="DB84" s="620"/>
      <c r="DC84" s="621"/>
      <c r="DD84" s="621"/>
      <c r="DE84" s="621"/>
      <c r="DF84" s="622"/>
      <c r="DG84" s="620"/>
      <c r="DH84" s="621"/>
      <c r="DI84" s="621"/>
      <c r="DJ84" s="621"/>
      <c r="DK84" s="622"/>
      <c r="DL84" s="620"/>
      <c r="DM84" s="621"/>
      <c r="DN84" s="621"/>
      <c r="DO84" s="621"/>
      <c r="DP84" s="622"/>
      <c r="DQ84" s="620"/>
      <c r="DR84" s="621"/>
      <c r="DS84" s="621"/>
      <c r="DT84" s="621"/>
      <c r="DU84" s="622"/>
      <c r="DV84" s="617"/>
      <c r="DW84" s="618"/>
      <c r="DX84" s="618"/>
      <c r="DY84" s="618"/>
      <c r="DZ84" s="623"/>
      <c r="EA84" s="468"/>
    </row>
    <row r="85" spans="1:131" ht="26.25" customHeight="1" x14ac:dyDescent="0.15">
      <c r="A85" s="524">
        <v>18</v>
      </c>
      <c r="B85" s="634"/>
      <c r="C85" s="635"/>
      <c r="D85" s="635"/>
      <c r="E85" s="635"/>
      <c r="F85" s="635"/>
      <c r="G85" s="635"/>
      <c r="H85" s="635"/>
      <c r="I85" s="635"/>
      <c r="J85" s="635"/>
      <c r="K85" s="635"/>
      <c r="L85" s="635"/>
      <c r="M85" s="635"/>
      <c r="N85" s="635"/>
      <c r="O85" s="635"/>
      <c r="P85" s="636"/>
      <c r="Q85" s="637"/>
      <c r="R85" s="591"/>
      <c r="S85" s="591"/>
      <c r="T85" s="591"/>
      <c r="U85" s="591"/>
      <c r="V85" s="591"/>
      <c r="W85" s="591"/>
      <c r="X85" s="591"/>
      <c r="Y85" s="591"/>
      <c r="Z85" s="591"/>
      <c r="AA85" s="591"/>
      <c r="AB85" s="591"/>
      <c r="AC85" s="591"/>
      <c r="AD85" s="591"/>
      <c r="AE85" s="591"/>
      <c r="AF85" s="591"/>
      <c r="AG85" s="591"/>
      <c r="AH85" s="591"/>
      <c r="AI85" s="591"/>
      <c r="AJ85" s="591"/>
      <c r="AK85" s="591"/>
      <c r="AL85" s="591"/>
      <c r="AM85" s="591"/>
      <c r="AN85" s="591"/>
      <c r="AO85" s="591"/>
      <c r="AP85" s="591"/>
      <c r="AQ85" s="591"/>
      <c r="AR85" s="591"/>
      <c r="AS85" s="591"/>
      <c r="AT85" s="591"/>
      <c r="AU85" s="591"/>
      <c r="AV85" s="591"/>
      <c r="AW85" s="591"/>
      <c r="AX85" s="591"/>
      <c r="AY85" s="591"/>
      <c r="AZ85" s="593"/>
      <c r="BA85" s="593"/>
      <c r="BB85" s="593"/>
      <c r="BC85" s="593"/>
      <c r="BD85" s="594"/>
      <c r="BE85" s="572"/>
      <c r="BF85" s="572"/>
      <c r="BG85" s="572"/>
      <c r="BH85" s="572"/>
      <c r="BI85" s="572"/>
      <c r="BJ85" s="572"/>
      <c r="BK85" s="572"/>
      <c r="BL85" s="572"/>
      <c r="BM85" s="572"/>
      <c r="BN85" s="572"/>
      <c r="BO85" s="572"/>
      <c r="BP85" s="572"/>
      <c r="BQ85" s="524">
        <v>79</v>
      </c>
      <c r="BR85" s="616"/>
      <c r="BS85" s="617"/>
      <c r="BT85" s="618"/>
      <c r="BU85" s="618"/>
      <c r="BV85" s="618"/>
      <c r="BW85" s="618"/>
      <c r="BX85" s="618"/>
      <c r="BY85" s="618"/>
      <c r="BZ85" s="618"/>
      <c r="CA85" s="618"/>
      <c r="CB85" s="618"/>
      <c r="CC85" s="618"/>
      <c r="CD85" s="618"/>
      <c r="CE85" s="618"/>
      <c r="CF85" s="618"/>
      <c r="CG85" s="619"/>
      <c r="CH85" s="620"/>
      <c r="CI85" s="621"/>
      <c r="CJ85" s="621"/>
      <c r="CK85" s="621"/>
      <c r="CL85" s="622"/>
      <c r="CM85" s="620"/>
      <c r="CN85" s="621"/>
      <c r="CO85" s="621"/>
      <c r="CP85" s="621"/>
      <c r="CQ85" s="622"/>
      <c r="CR85" s="620"/>
      <c r="CS85" s="621"/>
      <c r="CT85" s="621"/>
      <c r="CU85" s="621"/>
      <c r="CV85" s="622"/>
      <c r="CW85" s="620"/>
      <c r="CX85" s="621"/>
      <c r="CY85" s="621"/>
      <c r="CZ85" s="621"/>
      <c r="DA85" s="622"/>
      <c r="DB85" s="620"/>
      <c r="DC85" s="621"/>
      <c r="DD85" s="621"/>
      <c r="DE85" s="621"/>
      <c r="DF85" s="622"/>
      <c r="DG85" s="620"/>
      <c r="DH85" s="621"/>
      <c r="DI85" s="621"/>
      <c r="DJ85" s="621"/>
      <c r="DK85" s="622"/>
      <c r="DL85" s="620"/>
      <c r="DM85" s="621"/>
      <c r="DN85" s="621"/>
      <c r="DO85" s="621"/>
      <c r="DP85" s="622"/>
      <c r="DQ85" s="620"/>
      <c r="DR85" s="621"/>
      <c r="DS85" s="621"/>
      <c r="DT85" s="621"/>
      <c r="DU85" s="622"/>
      <c r="DV85" s="617"/>
      <c r="DW85" s="618"/>
      <c r="DX85" s="618"/>
      <c r="DY85" s="618"/>
      <c r="DZ85" s="623"/>
      <c r="EA85" s="468"/>
    </row>
    <row r="86" spans="1:131" ht="26.25" customHeight="1" x14ac:dyDescent="0.15">
      <c r="A86" s="524">
        <v>19</v>
      </c>
      <c r="B86" s="634"/>
      <c r="C86" s="635"/>
      <c r="D86" s="635"/>
      <c r="E86" s="635"/>
      <c r="F86" s="635"/>
      <c r="G86" s="635"/>
      <c r="H86" s="635"/>
      <c r="I86" s="635"/>
      <c r="J86" s="635"/>
      <c r="K86" s="635"/>
      <c r="L86" s="635"/>
      <c r="M86" s="635"/>
      <c r="N86" s="635"/>
      <c r="O86" s="635"/>
      <c r="P86" s="636"/>
      <c r="Q86" s="637"/>
      <c r="R86" s="591"/>
      <c r="S86" s="591"/>
      <c r="T86" s="591"/>
      <c r="U86" s="591"/>
      <c r="V86" s="591"/>
      <c r="W86" s="591"/>
      <c r="X86" s="591"/>
      <c r="Y86" s="591"/>
      <c r="Z86" s="591"/>
      <c r="AA86" s="591"/>
      <c r="AB86" s="591"/>
      <c r="AC86" s="591"/>
      <c r="AD86" s="591"/>
      <c r="AE86" s="591"/>
      <c r="AF86" s="591"/>
      <c r="AG86" s="591"/>
      <c r="AH86" s="591"/>
      <c r="AI86" s="591"/>
      <c r="AJ86" s="591"/>
      <c r="AK86" s="591"/>
      <c r="AL86" s="591"/>
      <c r="AM86" s="591"/>
      <c r="AN86" s="591"/>
      <c r="AO86" s="591"/>
      <c r="AP86" s="591"/>
      <c r="AQ86" s="591"/>
      <c r="AR86" s="591"/>
      <c r="AS86" s="591"/>
      <c r="AT86" s="591"/>
      <c r="AU86" s="591"/>
      <c r="AV86" s="591"/>
      <c r="AW86" s="591"/>
      <c r="AX86" s="591"/>
      <c r="AY86" s="591"/>
      <c r="AZ86" s="593"/>
      <c r="BA86" s="593"/>
      <c r="BB86" s="593"/>
      <c r="BC86" s="593"/>
      <c r="BD86" s="594"/>
      <c r="BE86" s="572"/>
      <c r="BF86" s="572"/>
      <c r="BG86" s="572"/>
      <c r="BH86" s="572"/>
      <c r="BI86" s="572"/>
      <c r="BJ86" s="572"/>
      <c r="BK86" s="572"/>
      <c r="BL86" s="572"/>
      <c r="BM86" s="572"/>
      <c r="BN86" s="572"/>
      <c r="BO86" s="572"/>
      <c r="BP86" s="572"/>
      <c r="BQ86" s="524">
        <v>80</v>
      </c>
      <c r="BR86" s="616"/>
      <c r="BS86" s="617"/>
      <c r="BT86" s="618"/>
      <c r="BU86" s="618"/>
      <c r="BV86" s="618"/>
      <c r="BW86" s="618"/>
      <c r="BX86" s="618"/>
      <c r="BY86" s="618"/>
      <c r="BZ86" s="618"/>
      <c r="CA86" s="618"/>
      <c r="CB86" s="618"/>
      <c r="CC86" s="618"/>
      <c r="CD86" s="618"/>
      <c r="CE86" s="618"/>
      <c r="CF86" s="618"/>
      <c r="CG86" s="619"/>
      <c r="CH86" s="620"/>
      <c r="CI86" s="621"/>
      <c r="CJ86" s="621"/>
      <c r="CK86" s="621"/>
      <c r="CL86" s="622"/>
      <c r="CM86" s="620"/>
      <c r="CN86" s="621"/>
      <c r="CO86" s="621"/>
      <c r="CP86" s="621"/>
      <c r="CQ86" s="622"/>
      <c r="CR86" s="620"/>
      <c r="CS86" s="621"/>
      <c r="CT86" s="621"/>
      <c r="CU86" s="621"/>
      <c r="CV86" s="622"/>
      <c r="CW86" s="620"/>
      <c r="CX86" s="621"/>
      <c r="CY86" s="621"/>
      <c r="CZ86" s="621"/>
      <c r="DA86" s="622"/>
      <c r="DB86" s="620"/>
      <c r="DC86" s="621"/>
      <c r="DD86" s="621"/>
      <c r="DE86" s="621"/>
      <c r="DF86" s="622"/>
      <c r="DG86" s="620"/>
      <c r="DH86" s="621"/>
      <c r="DI86" s="621"/>
      <c r="DJ86" s="621"/>
      <c r="DK86" s="622"/>
      <c r="DL86" s="620"/>
      <c r="DM86" s="621"/>
      <c r="DN86" s="621"/>
      <c r="DO86" s="621"/>
      <c r="DP86" s="622"/>
      <c r="DQ86" s="620"/>
      <c r="DR86" s="621"/>
      <c r="DS86" s="621"/>
      <c r="DT86" s="621"/>
      <c r="DU86" s="622"/>
      <c r="DV86" s="617"/>
      <c r="DW86" s="618"/>
      <c r="DX86" s="618"/>
      <c r="DY86" s="618"/>
      <c r="DZ86" s="623"/>
      <c r="EA86" s="468"/>
    </row>
    <row r="87" spans="1:131" ht="26.25" customHeight="1" x14ac:dyDescent="0.15">
      <c r="A87" s="641">
        <v>20</v>
      </c>
      <c r="B87" s="642"/>
      <c r="C87" s="643"/>
      <c r="D87" s="643"/>
      <c r="E87" s="643"/>
      <c r="F87" s="643"/>
      <c r="G87" s="643"/>
      <c r="H87" s="643"/>
      <c r="I87" s="643"/>
      <c r="J87" s="643"/>
      <c r="K87" s="643"/>
      <c r="L87" s="643"/>
      <c r="M87" s="643"/>
      <c r="N87" s="643"/>
      <c r="O87" s="643"/>
      <c r="P87" s="644"/>
      <c r="Q87" s="645"/>
      <c r="R87" s="646"/>
      <c r="S87" s="646"/>
      <c r="T87" s="646"/>
      <c r="U87" s="646"/>
      <c r="V87" s="646"/>
      <c r="W87" s="646"/>
      <c r="X87" s="646"/>
      <c r="Y87" s="646"/>
      <c r="Z87" s="646"/>
      <c r="AA87" s="646"/>
      <c r="AB87" s="646"/>
      <c r="AC87" s="646"/>
      <c r="AD87" s="646"/>
      <c r="AE87" s="646"/>
      <c r="AF87" s="646"/>
      <c r="AG87" s="646"/>
      <c r="AH87" s="646"/>
      <c r="AI87" s="646"/>
      <c r="AJ87" s="646"/>
      <c r="AK87" s="646"/>
      <c r="AL87" s="646"/>
      <c r="AM87" s="646"/>
      <c r="AN87" s="646"/>
      <c r="AO87" s="646"/>
      <c r="AP87" s="646"/>
      <c r="AQ87" s="646"/>
      <c r="AR87" s="646"/>
      <c r="AS87" s="646"/>
      <c r="AT87" s="646"/>
      <c r="AU87" s="646"/>
      <c r="AV87" s="646"/>
      <c r="AW87" s="646"/>
      <c r="AX87" s="646"/>
      <c r="AY87" s="646"/>
      <c r="AZ87" s="647"/>
      <c r="BA87" s="647"/>
      <c r="BB87" s="647"/>
      <c r="BC87" s="647"/>
      <c r="BD87" s="648"/>
      <c r="BE87" s="572"/>
      <c r="BF87" s="572"/>
      <c r="BG87" s="572"/>
      <c r="BH87" s="572"/>
      <c r="BI87" s="572"/>
      <c r="BJ87" s="572"/>
      <c r="BK87" s="572"/>
      <c r="BL87" s="572"/>
      <c r="BM87" s="572"/>
      <c r="BN87" s="572"/>
      <c r="BO87" s="572"/>
      <c r="BP87" s="572"/>
      <c r="BQ87" s="524">
        <v>81</v>
      </c>
      <c r="BR87" s="616"/>
      <c r="BS87" s="617"/>
      <c r="BT87" s="618"/>
      <c r="BU87" s="618"/>
      <c r="BV87" s="618"/>
      <c r="BW87" s="618"/>
      <c r="BX87" s="618"/>
      <c r="BY87" s="618"/>
      <c r="BZ87" s="618"/>
      <c r="CA87" s="618"/>
      <c r="CB87" s="618"/>
      <c r="CC87" s="618"/>
      <c r="CD87" s="618"/>
      <c r="CE87" s="618"/>
      <c r="CF87" s="618"/>
      <c r="CG87" s="619"/>
      <c r="CH87" s="620"/>
      <c r="CI87" s="621"/>
      <c r="CJ87" s="621"/>
      <c r="CK87" s="621"/>
      <c r="CL87" s="622"/>
      <c r="CM87" s="620"/>
      <c r="CN87" s="621"/>
      <c r="CO87" s="621"/>
      <c r="CP87" s="621"/>
      <c r="CQ87" s="622"/>
      <c r="CR87" s="620"/>
      <c r="CS87" s="621"/>
      <c r="CT87" s="621"/>
      <c r="CU87" s="621"/>
      <c r="CV87" s="622"/>
      <c r="CW87" s="620"/>
      <c r="CX87" s="621"/>
      <c r="CY87" s="621"/>
      <c r="CZ87" s="621"/>
      <c r="DA87" s="622"/>
      <c r="DB87" s="620"/>
      <c r="DC87" s="621"/>
      <c r="DD87" s="621"/>
      <c r="DE87" s="621"/>
      <c r="DF87" s="622"/>
      <c r="DG87" s="620"/>
      <c r="DH87" s="621"/>
      <c r="DI87" s="621"/>
      <c r="DJ87" s="621"/>
      <c r="DK87" s="622"/>
      <c r="DL87" s="620"/>
      <c r="DM87" s="621"/>
      <c r="DN87" s="621"/>
      <c r="DO87" s="621"/>
      <c r="DP87" s="622"/>
      <c r="DQ87" s="620"/>
      <c r="DR87" s="621"/>
      <c r="DS87" s="621"/>
      <c r="DT87" s="621"/>
      <c r="DU87" s="622"/>
      <c r="DV87" s="617"/>
      <c r="DW87" s="618"/>
      <c r="DX87" s="618"/>
      <c r="DY87" s="618"/>
      <c r="DZ87" s="623"/>
      <c r="EA87" s="468"/>
    </row>
    <row r="88" spans="1:131" ht="26.25" customHeight="1" thickBot="1" x14ac:dyDescent="0.2">
      <c r="A88" s="555" t="s">
        <v>354</v>
      </c>
      <c r="B88" s="556" t="s">
        <v>428</v>
      </c>
      <c r="C88" s="557"/>
      <c r="D88" s="557"/>
      <c r="E88" s="557"/>
      <c r="F88" s="557"/>
      <c r="G88" s="557"/>
      <c r="H88" s="557"/>
      <c r="I88" s="557"/>
      <c r="J88" s="557"/>
      <c r="K88" s="557"/>
      <c r="L88" s="557"/>
      <c r="M88" s="557"/>
      <c r="N88" s="557"/>
      <c r="O88" s="557"/>
      <c r="P88" s="558"/>
      <c r="Q88" s="601"/>
      <c r="R88" s="602"/>
      <c r="S88" s="602"/>
      <c r="T88" s="602"/>
      <c r="U88" s="602"/>
      <c r="V88" s="602"/>
      <c r="W88" s="602"/>
      <c r="X88" s="602"/>
      <c r="Y88" s="602"/>
      <c r="Z88" s="602"/>
      <c r="AA88" s="602"/>
      <c r="AB88" s="602"/>
      <c r="AC88" s="602"/>
      <c r="AD88" s="602"/>
      <c r="AE88" s="602"/>
      <c r="AF88" s="605">
        <v>8796</v>
      </c>
      <c r="AG88" s="605"/>
      <c r="AH88" s="605"/>
      <c r="AI88" s="605"/>
      <c r="AJ88" s="605"/>
      <c r="AK88" s="602"/>
      <c r="AL88" s="602"/>
      <c r="AM88" s="602"/>
      <c r="AN88" s="602"/>
      <c r="AO88" s="602"/>
      <c r="AP88" s="605" t="s">
        <v>325</v>
      </c>
      <c r="AQ88" s="605"/>
      <c r="AR88" s="605"/>
      <c r="AS88" s="605"/>
      <c r="AT88" s="605"/>
      <c r="AU88" s="605" t="s">
        <v>325</v>
      </c>
      <c r="AV88" s="605"/>
      <c r="AW88" s="605"/>
      <c r="AX88" s="605"/>
      <c r="AY88" s="605"/>
      <c r="AZ88" s="609"/>
      <c r="BA88" s="609"/>
      <c r="BB88" s="609"/>
      <c r="BC88" s="609"/>
      <c r="BD88" s="610"/>
      <c r="BE88" s="572"/>
      <c r="BF88" s="572"/>
      <c r="BG88" s="572"/>
      <c r="BH88" s="572"/>
      <c r="BI88" s="572"/>
      <c r="BJ88" s="572"/>
      <c r="BK88" s="572"/>
      <c r="BL88" s="572"/>
      <c r="BM88" s="572"/>
      <c r="BN88" s="572"/>
      <c r="BO88" s="572"/>
      <c r="BP88" s="572"/>
      <c r="BQ88" s="524">
        <v>82</v>
      </c>
      <c r="BR88" s="616"/>
      <c r="BS88" s="617"/>
      <c r="BT88" s="618"/>
      <c r="BU88" s="618"/>
      <c r="BV88" s="618"/>
      <c r="BW88" s="618"/>
      <c r="BX88" s="618"/>
      <c r="BY88" s="618"/>
      <c r="BZ88" s="618"/>
      <c r="CA88" s="618"/>
      <c r="CB88" s="618"/>
      <c r="CC88" s="618"/>
      <c r="CD88" s="618"/>
      <c r="CE88" s="618"/>
      <c r="CF88" s="618"/>
      <c r="CG88" s="619"/>
      <c r="CH88" s="620"/>
      <c r="CI88" s="621"/>
      <c r="CJ88" s="621"/>
      <c r="CK88" s="621"/>
      <c r="CL88" s="622"/>
      <c r="CM88" s="620"/>
      <c r="CN88" s="621"/>
      <c r="CO88" s="621"/>
      <c r="CP88" s="621"/>
      <c r="CQ88" s="622"/>
      <c r="CR88" s="620"/>
      <c r="CS88" s="621"/>
      <c r="CT88" s="621"/>
      <c r="CU88" s="621"/>
      <c r="CV88" s="622"/>
      <c r="CW88" s="620"/>
      <c r="CX88" s="621"/>
      <c r="CY88" s="621"/>
      <c r="CZ88" s="621"/>
      <c r="DA88" s="622"/>
      <c r="DB88" s="620"/>
      <c r="DC88" s="621"/>
      <c r="DD88" s="621"/>
      <c r="DE88" s="621"/>
      <c r="DF88" s="622"/>
      <c r="DG88" s="620"/>
      <c r="DH88" s="621"/>
      <c r="DI88" s="621"/>
      <c r="DJ88" s="621"/>
      <c r="DK88" s="622"/>
      <c r="DL88" s="620"/>
      <c r="DM88" s="621"/>
      <c r="DN88" s="621"/>
      <c r="DO88" s="621"/>
      <c r="DP88" s="622"/>
      <c r="DQ88" s="620"/>
      <c r="DR88" s="621"/>
      <c r="DS88" s="621"/>
      <c r="DT88" s="621"/>
      <c r="DU88" s="622"/>
      <c r="DV88" s="617"/>
      <c r="DW88" s="618"/>
      <c r="DX88" s="618"/>
      <c r="DY88" s="618"/>
      <c r="DZ88" s="623"/>
      <c r="EA88" s="468"/>
    </row>
    <row r="89" spans="1:131" ht="26.25" hidden="1" customHeight="1" x14ac:dyDescent="0.15">
      <c r="A89" s="649"/>
      <c r="B89" s="650"/>
      <c r="C89" s="650"/>
      <c r="D89" s="650"/>
      <c r="E89" s="650"/>
      <c r="F89" s="650"/>
      <c r="G89" s="650"/>
      <c r="H89" s="650"/>
      <c r="I89" s="650"/>
      <c r="J89" s="650"/>
      <c r="K89" s="650"/>
      <c r="L89" s="650"/>
      <c r="M89" s="650"/>
      <c r="N89" s="650"/>
      <c r="O89" s="650"/>
      <c r="P89" s="650"/>
      <c r="Q89" s="651"/>
      <c r="R89" s="651"/>
      <c r="S89" s="651"/>
      <c r="T89" s="651"/>
      <c r="U89" s="651"/>
      <c r="V89" s="651"/>
      <c r="W89" s="651"/>
      <c r="X89" s="651"/>
      <c r="Y89" s="651"/>
      <c r="Z89" s="651"/>
      <c r="AA89" s="651"/>
      <c r="AB89" s="651"/>
      <c r="AC89" s="651"/>
      <c r="AD89" s="651"/>
      <c r="AE89" s="651"/>
      <c r="AF89" s="651"/>
      <c r="AG89" s="651"/>
      <c r="AH89" s="651"/>
      <c r="AI89" s="651"/>
      <c r="AJ89" s="651"/>
      <c r="AK89" s="651"/>
      <c r="AL89" s="651"/>
      <c r="AM89" s="651"/>
      <c r="AN89" s="651"/>
      <c r="AO89" s="651"/>
      <c r="AP89" s="651"/>
      <c r="AQ89" s="651"/>
      <c r="AR89" s="651"/>
      <c r="AS89" s="651"/>
      <c r="AT89" s="651"/>
      <c r="AU89" s="651"/>
      <c r="AV89" s="651"/>
      <c r="AW89" s="651"/>
      <c r="AX89" s="651"/>
      <c r="AY89" s="651"/>
      <c r="AZ89" s="652"/>
      <c r="BA89" s="652"/>
      <c r="BB89" s="652"/>
      <c r="BC89" s="652"/>
      <c r="BD89" s="652"/>
      <c r="BE89" s="572"/>
      <c r="BF89" s="572"/>
      <c r="BG89" s="572"/>
      <c r="BH89" s="572"/>
      <c r="BI89" s="572"/>
      <c r="BJ89" s="572"/>
      <c r="BK89" s="572"/>
      <c r="BL89" s="572"/>
      <c r="BM89" s="572"/>
      <c r="BN89" s="572"/>
      <c r="BO89" s="572"/>
      <c r="BP89" s="572"/>
      <c r="BQ89" s="524">
        <v>83</v>
      </c>
      <c r="BR89" s="616"/>
      <c r="BS89" s="617"/>
      <c r="BT89" s="618"/>
      <c r="BU89" s="618"/>
      <c r="BV89" s="618"/>
      <c r="BW89" s="618"/>
      <c r="BX89" s="618"/>
      <c r="BY89" s="618"/>
      <c r="BZ89" s="618"/>
      <c r="CA89" s="618"/>
      <c r="CB89" s="618"/>
      <c r="CC89" s="618"/>
      <c r="CD89" s="618"/>
      <c r="CE89" s="618"/>
      <c r="CF89" s="618"/>
      <c r="CG89" s="619"/>
      <c r="CH89" s="620"/>
      <c r="CI89" s="621"/>
      <c r="CJ89" s="621"/>
      <c r="CK89" s="621"/>
      <c r="CL89" s="622"/>
      <c r="CM89" s="620"/>
      <c r="CN89" s="621"/>
      <c r="CO89" s="621"/>
      <c r="CP89" s="621"/>
      <c r="CQ89" s="622"/>
      <c r="CR89" s="620"/>
      <c r="CS89" s="621"/>
      <c r="CT89" s="621"/>
      <c r="CU89" s="621"/>
      <c r="CV89" s="622"/>
      <c r="CW89" s="620"/>
      <c r="CX89" s="621"/>
      <c r="CY89" s="621"/>
      <c r="CZ89" s="621"/>
      <c r="DA89" s="622"/>
      <c r="DB89" s="620"/>
      <c r="DC89" s="621"/>
      <c r="DD89" s="621"/>
      <c r="DE89" s="621"/>
      <c r="DF89" s="622"/>
      <c r="DG89" s="620"/>
      <c r="DH89" s="621"/>
      <c r="DI89" s="621"/>
      <c r="DJ89" s="621"/>
      <c r="DK89" s="622"/>
      <c r="DL89" s="620"/>
      <c r="DM89" s="621"/>
      <c r="DN89" s="621"/>
      <c r="DO89" s="621"/>
      <c r="DP89" s="622"/>
      <c r="DQ89" s="620"/>
      <c r="DR89" s="621"/>
      <c r="DS89" s="621"/>
      <c r="DT89" s="621"/>
      <c r="DU89" s="622"/>
      <c r="DV89" s="617"/>
      <c r="DW89" s="618"/>
      <c r="DX89" s="618"/>
      <c r="DY89" s="618"/>
      <c r="DZ89" s="623"/>
      <c r="EA89" s="468"/>
    </row>
    <row r="90" spans="1:131" ht="26.25" hidden="1" customHeight="1" x14ac:dyDescent="0.15">
      <c r="A90" s="649"/>
      <c r="B90" s="650"/>
      <c r="C90" s="650"/>
      <c r="D90" s="650"/>
      <c r="E90" s="650"/>
      <c r="F90" s="650"/>
      <c r="G90" s="650"/>
      <c r="H90" s="650"/>
      <c r="I90" s="650"/>
      <c r="J90" s="650"/>
      <c r="K90" s="650"/>
      <c r="L90" s="650"/>
      <c r="M90" s="650"/>
      <c r="N90" s="650"/>
      <c r="O90" s="650"/>
      <c r="P90" s="650"/>
      <c r="Q90" s="651"/>
      <c r="R90" s="651"/>
      <c r="S90" s="651"/>
      <c r="T90" s="651"/>
      <c r="U90" s="651"/>
      <c r="V90" s="651"/>
      <c r="W90" s="651"/>
      <c r="X90" s="651"/>
      <c r="Y90" s="651"/>
      <c r="Z90" s="651"/>
      <c r="AA90" s="651"/>
      <c r="AB90" s="651"/>
      <c r="AC90" s="651"/>
      <c r="AD90" s="651"/>
      <c r="AE90" s="651"/>
      <c r="AF90" s="651"/>
      <c r="AG90" s="651"/>
      <c r="AH90" s="651"/>
      <c r="AI90" s="651"/>
      <c r="AJ90" s="651"/>
      <c r="AK90" s="651"/>
      <c r="AL90" s="651"/>
      <c r="AM90" s="651"/>
      <c r="AN90" s="651"/>
      <c r="AO90" s="651"/>
      <c r="AP90" s="651"/>
      <c r="AQ90" s="651"/>
      <c r="AR90" s="651"/>
      <c r="AS90" s="651"/>
      <c r="AT90" s="651"/>
      <c r="AU90" s="651"/>
      <c r="AV90" s="651"/>
      <c r="AW90" s="651"/>
      <c r="AX90" s="651"/>
      <c r="AY90" s="651"/>
      <c r="AZ90" s="652"/>
      <c r="BA90" s="652"/>
      <c r="BB90" s="652"/>
      <c r="BC90" s="652"/>
      <c r="BD90" s="652"/>
      <c r="BE90" s="572"/>
      <c r="BF90" s="572"/>
      <c r="BG90" s="572"/>
      <c r="BH90" s="572"/>
      <c r="BI90" s="572"/>
      <c r="BJ90" s="572"/>
      <c r="BK90" s="572"/>
      <c r="BL90" s="572"/>
      <c r="BM90" s="572"/>
      <c r="BN90" s="572"/>
      <c r="BO90" s="572"/>
      <c r="BP90" s="572"/>
      <c r="BQ90" s="524">
        <v>84</v>
      </c>
      <c r="BR90" s="616"/>
      <c r="BS90" s="617"/>
      <c r="BT90" s="618"/>
      <c r="BU90" s="618"/>
      <c r="BV90" s="618"/>
      <c r="BW90" s="618"/>
      <c r="BX90" s="618"/>
      <c r="BY90" s="618"/>
      <c r="BZ90" s="618"/>
      <c r="CA90" s="618"/>
      <c r="CB90" s="618"/>
      <c r="CC90" s="618"/>
      <c r="CD90" s="618"/>
      <c r="CE90" s="618"/>
      <c r="CF90" s="618"/>
      <c r="CG90" s="619"/>
      <c r="CH90" s="620"/>
      <c r="CI90" s="621"/>
      <c r="CJ90" s="621"/>
      <c r="CK90" s="621"/>
      <c r="CL90" s="622"/>
      <c r="CM90" s="620"/>
      <c r="CN90" s="621"/>
      <c r="CO90" s="621"/>
      <c r="CP90" s="621"/>
      <c r="CQ90" s="622"/>
      <c r="CR90" s="620"/>
      <c r="CS90" s="621"/>
      <c r="CT90" s="621"/>
      <c r="CU90" s="621"/>
      <c r="CV90" s="622"/>
      <c r="CW90" s="620"/>
      <c r="CX90" s="621"/>
      <c r="CY90" s="621"/>
      <c r="CZ90" s="621"/>
      <c r="DA90" s="622"/>
      <c r="DB90" s="620"/>
      <c r="DC90" s="621"/>
      <c r="DD90" s="621"/>
      <c r="DE90" s="621"/>
      <c r="DF90" s="622"/>
      <c r="DG90" s="620"/>
      <c r="DH90" s="621"/>
      <c r="DI90" s="621"/>
      <c r="DJ90" s="621"/>
      <c r="DK90" s="622"/>
      <c r="DL90" s="620"/>
      <c r="DM90" s="621"/>
      <c r="DN90" s="621"/>
      <c r="DO90" s="621"/>
      <c r="DP90" s="622"/>
      <c r="DQ90" s="620"/>
      <c r="DR90" s="621"/>
      <c r="DS90" s="621"/>
      <c r="DT90" s="621"/>
      <c r="DU90" s="622"/>
      <c r="DV90" s="617"/>
      <c r="DW90" s="618"/>
      <c r="DX90" s="618"/>
      <c r="DY90" s="618"/>
      <c r="DZ90" s="623"/>
      <c r="EA90" s="468"/>
    </row>
    <row r="91" spans="1:131" ht="26.25" hidden="1" customHeight="1" x14ac:dyDescent="0.15">
      <c r="A91" s="649"/>
      <c r="B91" s="650"/>
      <c r="C91" s="650"/>
      <c r="D91" s="650"/>
      <c r="E91" s="650"/>
      <c r="F91" s="650"/>
      <c r="G91" s="650"/>
      <c r="H91" s="650"/>
      <c r="I91" s="650"/>
      <c r="J91" s="650"/>
      <c r="K91" s="650"/>
      <c r="L91" s="650"/>
      <c r="M91" s="650"/>
      <c r="N91" s="650"/>
      <c r="O91" s="650"/>
      <c r="P91" s="650"/>
      <c r="Q91" s="651"/>
      <c r="R91" s="651"/>
      <c r="S91" s="651"/>
      <c r="T91" s="651"/>
      <c r="U91" s="651"/>
      <c r="V91" s="651"/>
      <c r="W91" s="651"/>
      <c r="X91" s="651"/>
      <c r="Y91" s="651"/>
      <c r="Z91" s="651"/>
      <c r="AA91" s="651"/>
      <c r="AB91" s="651"/>
      <c r="AC91" s="651"/>
      <c r="AD91" s="651"/>
      <c r="AE91" s="651"/>
      <c r="AF91" s="651"/>
      <c r="AG91" s="651"/>
      <c r="AH91" s="651"/>
      <c r="AI91" s="651"/>
      <c r="AJ91" s="651"/>
      <c r="AK91" s="651"/>
      <c r="AL91" s="651"/>
      <c r="AM91" s="651"/>
      <c r="AN91" s="651"/>
      <c r="AO91" s="651"/>
      <c r="AP91" s="651"/>
      <c r="AQ91" s="651"/>
      <c r="AR91" s="651"/>
      <c r="AS91" s="651"/>
      <c r="AT91" s="651"/>
      <c r="AU91" s="651"/>
      <c r="AV91" s="651"/>
      <c r="AW91" s="651"/>
      <c r="AX91" s="651"/>
      <c r="AY91" s="651"/>
      <c r="AZ91" s="652"/>
      <c r="BA91" s="652"/>
      <c r="BB91" s="652"/>
      <c r="BC91" s="652"/>
      <c r="BD91" s="652"/>
      <c r="BE91" s="572"/>
      <c r="BF91" s="572"/>
      <c r="BG91" s="572"/>
      <c r="BH91" s="572"/>
      <c r="BI91" s="572"/>
      <c r="BJ91" s="572"/>
      <c r="BK91" s="572"/>
      <c r="BL91" s="572"/>
      <c r="BM91" s="572"/>
      <c r="BN91" s="572"/>
      <c r="BO91" s="572"/>
      <c r="BP91" s="572"/>
      <c r="BQ91" s="524">
        <v>85</v>
      </c>
      <c r="BR91" s="616"/>
      <c r="BS91" s="617"/>
      <c r="BT91" s="618"/>
      <c r="BU91" s="618"/>
      <c r="BV91" s="618"/>
      <c r="BW91" s="618"/>
      <c r="BX91" s="618"/>
      <c r="BY91" s="618"/>
      <c r="BZ91" s="618"/>
      <c r="CA91" s="618"/>
      <c r="CB91" s="618"/>
      <c r="CC91" s="618"/>
      <c r="CD91" s="618"/>
      <c r="CE91" s="618"/>
      <c r="CF91" s="618"/>
      <c r="CG91" s="619"/>
      <c r="CH91" s="620"/>
      <c r="CI91" s="621"/>
      <c r="CJ91" s="621"/>
      <c r="CK91" s="621"/>
      <c r="CL91" s="622"/>
      <c r="CM91" s="620"/>
      <c r="CN91" s="621"/>
      <c r="CO91" s="621"/>
      <c r="CP91" s="621"/>
      <c r="CQ91" s="622"/>
      <c r="CR91" s="620"/>
      <c r="CS91" s="621"/>
      <c r="CT91" s="621"/>
      <c r="CU91" s="621"/>
      <c r="CV91" s="622"/>
      <c r="CW91" s="620"/>
      <c r="CX91" s="621"/>
      <c r="CY91" s="621"/>
      <c r="CZ91" s="621"/>
      <c r="DA91" s="622"/>
      <c r="DB91" s="620"/>
      <c r="DC91" s="621"/>
      <c r="DD91" s="621"/>
      <c r="DE91" s="621"/>
      <c r="DF91" s="622"/>
      <c r="DG91" s="620"/>
      <c r="DH91" s="621"/>
      <c r="DI91" s="621"/>
      <c r="DJ91" s="621"/>
      <c r="DK91" s="622"/>
      <c r="DL91" s="620"/>
      <c r="DM91" s="621"/>
      <c r="DN91" s="621"/>
      <c r="DO91" s="621"/>
      <c r="DP91" s="622"/>
      <c r="DQ91" s="620"/>
      <c r="DR91" s="621"/>
      <c r="DS91" s="621"/>
      <c r="DT91" s="621"/>
      <c r="DU91" s="622"/>
      <c r="DV91" s="617"/>
      <c r="DW91" s="618"/>
      <c r="DX91" s="618"/>
      <c r="DY91" s="618"/>
      <c r="DZ91" s="623"/>
      <c r="EA91" s="468"/>
    </row>
    <row r="92" spans="1:131" ht="26.25" hidden="1" customHeight="1" x14ac:dyDescent="0.15">
      <c r="A92" s="649"/>
      <c r="B92" s="650"/>
      <c r="C92" s="650"/>
      <c r="D92" s="650"/>
      <c r="E92" s="650"/>
      <c r="F92" s="650"/>
      <c r="G92" s="650"/>
      <c r="H92" s="650"/>
      <c r="I92" s="650"/>
      <c r="J92" s="650"/>
      <c r="K92" s="650"/>
      <c r="L92" s="650"/>
      <c r="M92" s="650"/>
      <c r="N92" s="650"/>
      <c r="O92" s="650"/>
      <c r="P92" s="650"/>
      <c r="Q92" s="651"/>
      <c r="R92" s="651"/>
      <c r="S92" s="651"/>
      <c r="T92" s="651"/>
      <c r="U92" s="651"/>
      <c r="V92" s="651"/>
      <c r="W92" s="651"/>
      <c r="X92" s="651"/>
      <c r="Y92" s="651"/>
      <c r="Z92" s="651"/>
      <c r="AA92" s="651"/>
      <c r="AB92" s="651"/>
      <c r="AC92" s="651"/>
      <c r="AD92" s="651"/>
      <c r="AE92" s="651"/>
      <c r="AF92" s="651"/>
      <c r="AG92" s="651"/>
      <c r="AH92" s="651"/>
      <c r="AI92" s="651"/>
      <c r="AJ92" s="651"/>
      <c r="AK92" s="651"/>
      <c r="AL92" s="651"/>
      <c r="AM92" s="651"/>
      <c r="AN92" s="651"/>
      <c r="AO92" s="651"/>
      <c r="AP92" s="651"/>
      <c r="AQ92" s="651"/>
      <c r="AR92" s="651"/>
      <c r="AS92" s="651"/>
      <c r="AT92" s="651"/>
      <c r="AU92" s="651"/>
      <c r="AV92" s="651"/>
      <c r="AW92" s="651"/>
      <c r="AX92" s="651"/>
      <c r="AY92" s="651"/>
      <c r="AZ92" s="652"/>
      <c r="BA92" s="652"/>
      <c r="BB92" s="652"/>
      <c r="BC92" s="652"/>
      <c r="BD92" s="652"/>
      <c r="BE92" s="572"/>
      <c r="BF92" s="572"/>
      <c r="BG92" s="572"/>
      <c r="BH92" s="572"/>
      <c r="BI92" s="572"/>
      <c r="BJ92" s="572"/>
      <c r="BK92" s="572"/>
      <c r="BL92" s="572"/>
      <c r="BM92" s="572"/>
      <c r="BN92" s="572"/>
      <c r="BO92" s="572"/>
      <c r="BP92" s="572"/>
      <c r="BQ92" s="524">
        <v>86</v>
      </c>
      <c r="BR92" s="616"/>
      <c r="BS92" s="617"/>
      <c r="BT92" s="618"/>
      <c r="BU92" s="618"/>
      <c r="BV92" s="618"/>
      <c r="BW92" s="618"/>
      <c r="BX92" s="618"/>
      <c r="BY92" s="618"/>
      <c r="BZ92" s="618"/>
      <c r="CA92" s="618"/>
      <c r="CB92" s="618"/>
      <c r="CC92" s="618"/>
      <c r="CD92" s="618"/>
      <c r="CE92" s="618"/>
      <c r="CF92" s="618"/>
      <c r="CG92" s="619"/>
      <c r="CH92" s="620"/>
      <c r="CI92" s="621"/>
      <c r="CJ92" s="621"/>
      <c r="CK92" s="621"/>
      <c r="CL92" s="622"/>
      <c r="CM92" s="620"/>
      <c r="CN92" s="621"/>
      <c r="CO92" s="621"/>
      <c r="CP92" s="621"/>
      <c r="CQ92" s="622"/>
      <c r="CR92" s="620"/>
      <c r="CS92" s="621"/>
      <c r="CT92" s="621"/>
      <c r="CU92" s="621"/>
      <c r="CV92" s="622"/>
      <c r="CW92" s="620"/>
      <c r="CX92" s="621"/>
      <c r="CY92" s="621"/>
      <c r="CZ92" s="621"/>
      <c r="DA92" s="622"/>
      <c r="DB92" s="620"/>
      <c r="DC92" s="621"/>
      <c r="DD92" s="621"/>
      <c r="DE92" s="621"/>
      <c r="DF92" s="622"/>
      <c r="DG92" s="620"/>
      <c r="DH92" s="621"/>
      <c r="DI92" s="621"/>
      <c r="DJ92" s="621"/>
      <c r="DK92" s="622"/>
      <c r="DL92" s="620"/>
      <c r="DM92" s="621"/>
      <c r="DN92" s="621"/>
      <c r="DO92" s="621"/>
      <c r="DP92" s="622"/>
      <c r="DQ92" s="620"/>
      <c r="DR92" s="621"/>
      <c r="DS92" s="621"/>
      <c r="DT92" s="621"/>
      <c r="DU92" s="622"/>
      <c r="DV92" s="617"/>
      <c r="DW92" s="618"/>
      <c r="DX92" s="618"/>
      <c r="DY92" s="618"/>
      <c r="DZ92" s="623"/>
      <c r="EA92" s="468"/>
    </row>
    <row r="93" spans="1:131" ht="26.25" hidden="1" customHeight="1" x14ac:dyDescent="0.15">
      <c r="A93" s="649"/>
      <c r="B93" s="650"/>
      <c r="C93" s="650"/>
      <c r="D93" s="650"/>
      <c r="E93" s="650"/>
      <c r="F93" s="650"/>
      <c r="G93" s="650"/>
      <c r="H93" s="650"/>
      <c r="I93" s="650"/>
      <c r="J93" s="650"/>
      <c r="K93" s="650"/>
      <c r="L93" s="650"/>
      <c r="M93" s="650"/>
      <c r="N93" s="650"/>
      <c r="O93" s="650"/>
      <c r="P93" s="650"/>
      <c r="Q93" s="651"/>
      <c r="R93" s="651"/>
      <c r="S93" s="651"/>
      <c r="T93" s="651"/>
      <c r="U93" s="651"/>
      <c r="V93" s="651"/>
      <c r="W93" s="651"/>
      <c r="X93" s="651"/>
      <c r="Y93" s="651"/>
      <c r="Z93" s="651"/>
      <c r="AA93" s="651"/>
      <c r="AB93" s="651"/>
      <c r="AC93" s="651"/>
      <c r="AD93" s="651"/>
      <c r="AE93" s="651"/>
      <c r="AF93" s="651"/>
      <c r="AG93" s="651"/>
      <c r="AH93" s="651"/>
      <c r="AI93" s="651"/>
      <c r="AJ93" s="651"/>
      <c r="AK93" s="651"/>
      <c r="AL93" s="651"/>
      <c r="AM93" s="651"/>
      <c r="AN93" s="651"/>
      <c r="AO93" s="651"/>
      <c r="AP93" s="651"/>
      <c r="AQ93" s="651"/>
      <c r="AR93" s="651"/>
      <c r="AS93" s="651"/>
      <c r="AT93" s="651"/>
      <c r="AU93" s="651"/>
      <c r="AV93" s="651"/>
      <c r="AW93" s="651"/>
      <c r="AX93" s="651"/>
      <c r="AY93" s="651"/>
      <c r="AZ93" s="652"/>
      <c r="BA93" s="652"/>
      <c r="BB93" s="652"/>
      <c r="BC93" s="652"/>
      <c r="BD93" s="652"/>
      <c r="BE93" s="572"/>
      <c r="BF93" s="572"/>
      <c r="BG93" s="572"/>
      <c r="BH93" s="572"/>
      <c r="BI93" s="572"/>
      <c r="BJ93" s="572"/>
      <c r="BK93" s="572"/>
      <c r="BL93" s="572"/>
      <c r="BM93" s="572"/>
      <c r="BN93" s="572"/>
      <c r="BO93" s="572"/>
      <c r="BP93" s="572"/>
      <c r="BQ93" s="524">
        <v>87</v>
      </c>
      <c r="BR93" s="616"/>
      <c r="BS93" s="617"/>
      <c r="BT93" s="618"/>
      <c r="BU93" s="618"/>
      <c r="BV93" s="618"/>
      <c r="BW93" s="618"/>
      <c r="BX93" s="618"/>
      <c r="BY93" s="618"/>
      <c r="BZ93" s="618"/>
      <c r="CA93" s="618"/>
      <c r="CB93" s="618"/>
      <c r="CC93" s="618"/>
      <c r="CD93" s="618"/>
      <c r="CE93" s="618"/>
      <c r="CF93" s="618"/>
      <c r="CG93" s="619"/>
      <c r="CH93" s="620"/>
      <c r="CI93" s="621"/>
      <c r="CJ93" s="621"/>
      <c r="CK93" s="621"/>
      <c r="CL93" s="622"/>
      <c r="CM93" s="620"/>
      <c r="CN93" s="621"/>
      <c r="CO93" s="621"/>
      <c r="CP93" s="621"/>
      <c r="CQ93" s="622"/>
      <c r="CR93" s="620"/>
      <c r="CS93" s="621"/>
      <c r="CT93" s="621"/>
      <c r="CU93" s="621"/>
      <c r="CV93" s="622"/>
      <c r="CW93" s="620"/>
      <c r="CX93" s="621"/>
      <c r="CY93" s="621"/>
      <c r="CZ93" s="621"/>
      <c r="DA93" s="622"/>
      <c r="DB93" s="620"/>
      <c r="DC93" s="621"/>
      <c r="DD93" s="621"/>
      <c r="DE93" s="621"/>
      <c r="DF93" s="622"/>
      <c r="DG93" s="620"/>
      <c r="DH93" s="621"/>
      <c r="DI93" s="621"/>
      <c r="DJ93" s="621"/>
      <c r="DK93" s="622"/>
      <c r="DL93" s="620"/>
      <c r="DM93" s="621"/>
      <c r="DN93" s="621"/>
      <c r="DO93" s="621"/>
      <c r="DP93" s="622"/>
      <c r="DQ93" s="620"/>
      <c r="DR93" s="621"/>
      <c r="DS93" s="621"/>
      <c r="DT93" s="621"/>
      <c r="DU93" s="622"/>
      <c r="DV93" s="617"/>
      <c r="DW93" s="618"/>
      <c r="DX93" s="618"/>
      <c r="DY93" s="618"/>
      <c r="DZ93" s="623"/>
      <c r="EA93" s="468"/>
    </row>
    <row r="94" spans="1:131" ht="26.25" hidden="1" customHeight="1" x14ac:dyDescent="0.15">
      <c r="A94" s="649"/>
      <c r="B94" s="650"/>
      <c r="C94" s="650"/>
      <c r="D94" s="650"/>
      <c r="E94" s="650"/>
      <c r="F94" s="650"/>
      <c r="G94" s="650"/>
      <c r="H94" s="650"/>
      <c r="I94" s="650"/>
      <c r="J94" s="650"/>
      <c r="K94" s="650"/>
      <c r="L94" s="650"/>
      <c r="M94" s="650"/>
      <c r="N94" s="650"/>
      <c r="O94" s="650"/>
      <c r="P94" s="650"/>
      <c r="Q94" s="651"/>
      <c r="R94" s="651"/>
      <c r="S94" s="651"/>
      <c r="T94" s="651"/>
      <c r="U94" s="651"/>
      <c r="V94" s="651"/>
      <c r="W94" s="651"/>
      <c r="X94" s="651"/>
      <c r="Y94" s="651"/>
      <c r="Z94" s="651"/>
      <c r="AA94" s="651"/>
      <c r="AB94" s="651"/>
      <c r="AC94" s="651"/>
      <c r="AD94" s="651"/>
      <c r="AE94" s="651"/>
      <c r="AF94" s="651"/>
      <c r="AG94" s="651"/>
      <c r="AH94" s="651"/>
      <c r="AI94" s="651"/>
      <c r="AJ94" s="651"/>
      <c r="AK94" s="651"/>
      <c r="AL94" s="651"/>
      <c r="AM94" s="651"/>
      <c r="AN94" s="651"/>
      <c r="AO94" s="651"/>
      <c r="AP94" s="651"/>
      <c r="AQ94" s="651"/>
      <c r="AR94" s="651"/>
      <c r="AS94" s="651"/>
      <c r="AT94" s="651"/>
      <c r="AU94" s="651"/>
      <c r="AV94" s="651"/>
      <c r="AW94" s="651"/>
      <c r="AX94" s="651"/>
      <c r="AY94" s="651"/>
      <c r="AZ94" s="652"/>
      <c r="BA94" s="652"/>
      <c r="BB94" s="652"/>
      <c r="BC94" s="652"/>
      <c r="BD94" s="652"/>
      <c r="BE94" s="572"/>
      <c r="BF94" s="572"/>
      <c r="BG94" s="572"/>
      <c r="BH94" s="572"/>
      <c r="BI94" s="572"/>
      <c r="BJ94" s="572"/>
      <c r="BK94" s="572"/>
      <c r="BL94" s="572"/>
      <c r="BM94" s="572"/>
      <c r="BN94" s="572"/>
      <c r="BO94" s="572"/>
      <c r="BP94" s="572"/>
      <c r="BQ94" s="524">
        <v>88</v>
      </c>
      <c r="BR94" s="616"/>
      <c r="BS94" s="617"/>
      <c r="BT94" s="618"/>
      <c r="BU94" s="618"/>
      <c r="BV94" s="618"/>
      <c r="BW94" s="618"/>
      <c r="BX94" s="618"/>
      <c r="BY94" s="618"/>
      <c r="BZ94" s="618"/>
      <c r="CA94" s="618"/>
      <c r="CB94" s="618"/>
      <c r="CC94" s="618"/>
      <c r="CD94" s="618"/>
      <c r="CE94" s="618"/>
      <c r="CF94" s="618"/>
      <c r="CG94" s="619"/>
      <c r="CH94" s="620"/>
      <c r="CI94" s="621"/>
      <c r="CJ94" s="621"/>
      <c r="CK94" s="621"/>
      <c r="CL94" s="622"/>
      <c r="CM94" s="620"/>
      <c r="CN94" s="621"/>
      <c r="CO94" s="621"/>
      <c r="CP94" s="621"/>
      <c r="CQ94" s="622"/>
      <c r="CR94" s="620"/>
      <c r="CS94" s="621"/>
      <c r="CT94" s="621"/>
      <c r="CU94" s="621"/>
      <c r="CV94" s="622"/>
      <c r="CW94" s="620"/>
      <c r="CX94" s="621"/>
      <c r="CY94" s="621"/>
      <c r="CZ94" s="621"/>
      <c r="DA94" s="622"/>
      <c r="DB94" s="620"/>
      <c r="DC94" s="621"/>
      <c r="DD94" s="621"/>
      <c r="DE94" s="621"/>
      <c r="DF94" s="622"/>
      <c r="DG94" s="620"/>
      <c r="DH94" s="621"/>
      <c r="DI94" s="621"/>
      <c r="DJ94" s="621"/>
      <c r="DK94" s="622"/>
      <c r="DL94" s="620"/>
      <c r="DM94" s="621"/>
      <c r="DN94" s="621"/>
      <c r="DO94" s="621"/>
      <c r="DP94" s="622"/>
      <c r="DQ94" s="620"/>
      <c r="DR94" s="621"/>
      <c r="DS94" s="621"/>
      <c r="DT94" s="621"/>
      <c r="DU94" s="622"/>
      <c r="DV94" s="617"/>
      <c r="DW94" s="618"/>
      <c r="DX94" s="618"/>
      <c r="DY94" s="618"/>
      <c r="DZ94" s="623"/>
      <c r="EA94" s="468"/>
    </row>
    <row r="95" spans="1:131" ht="26.25" hidden="1" customHeight="1" x14ac:dyDescent="0.15">
      <c r="A95" s="649"/>
      <c r="B95" s="650"/>
      <c r="C95" s="650"/>
      <c r="D95" s="650"/>
      <c r="E95" s="650"/>
      <c r="F95" s="650"/>
      <c r="G95" s="650"/>
      <c r="H95" s="650"/>
      <c r="I95" s="650"/>
      <c r="J95" s="650"/>
      <c r="K95" s="650"/>
      <c r="L95" s="650"/>
      <c r="M95" s="650"/>
      <c r="N95" s="650"/>
      <c r="O95" s="650"/>
      <c r="P95" s="650"/>
      <c r="Q95" s="651"/>
      <c r="R95" s="651"/>
      <c r="S95" s="651"/>
      <c r="T95" s="651"/>
      <c r="U95" s="651"/>
      <c r="V95" s="651"/>
      <c r="W95" s="651"/>
      <c r="X95" s="651"/>
      <c r="Y95" s="651"/>
      <c r="Z95" s="651"/>
      <c r="AA95" s="651"/>
      <c r="AB95" s="651"/>
      <c r="AC95" s="651"/>
      <c r="AD95" s="651"/>
      <c r="AE95" s="651"/>
      <c r="AF95" s="651"/>
      <c r="AG95" s="651"/>
      <c r="AH95" s="651"/>
      <c r="AI95" s="651"/>
      <c r="AJ95" s="651"/>
      <c r="AK95" s="651"/>
      <c r="AL95" s="651"/>
      <c r="AM95" s="651"/>
      <c r="AN95" s="651"/>
      <c r="AO95" s="651"/>
      <c r="AP95" s="651"/>
      <c r="AQ95" s="651"/>
      <c r="AR95" s="651"/>
      <c r="AS95" s="651"/>
      <c r="AT95" s="651"/>
      <c r="AU95" s="651"/>
      <c r="AV95" s="651"/>
      <c r="AW95" s="651"/>
      <c r="AX95" s="651"/>
      <c r="AY95" s="651"/>
      <c r="AZ95" s="652"/>
      <c r="BA95" s="652"/>
      <c r="BB95" s="652"/>
      <c r="BC95" s="652"/>
      <c r="BD95" s="652"/>
      <c r="BE95" s="572"/>
      <c r="BF95" s="572"/>
      <c r="BG95" s="572"/>
      <c r="BH95" s="572"/>
      <c r="BI95" s="572"/>
      <c r="BJ95" s="572"/>
      <c r="BK95" s="572"/>
      <c r="BL95" s="572"/>
      <c r="BM95" s="572"/>
      <c r="BN95" s="572"/>
      <c r="BO95" s="572"/>
      <c r="BP95" s="572"/>
      <c r="BQ95" s="524">
        <v>89</v>
      </c>
      <c r="BR95" s="616"/>
      <c r="BS95" s="617"/>
      <c r="BT95" s="618"/>
      <c r="BU95" s="618"/>
      <c r="BV95" s="618"/>
      <c r="BW95" s="618"/>
      <c r="BX95" s="618"/>
      <c r="BY95" s="618"/>
      <c r="BZ95" s="618"/>
      <c r="CA95" s="618"/>
      <c r="CB95" s="618"/>
      <c r="CC95" s="618"/>
      <c r="CD95" s="618"/>
      <c r="CE95" s="618"/>
      <c r="CF95" s="618"/>
      <c r="CG95" s="619"/>
      <c r="CH95" s="620"/>
      <c r="CI95" s="621"/>
      <c r="CJ95" s="621"/>
      <c r="CK95" s="621"/>
      <c r="CL95" s="622"/>
      <c r="CM95" s="620"/>
      <c r="CN95" s="621"/>
      <c r="CO95" s="621"/>
      <c r="CP95" s="621"/>
      <c r="CQ95" s="622"/>
      <c r="CR95" s="620"/>
      <c r="CS95" s="621"/>
      <c r="CT95" s="621"/>
      <c r="CU95" s="621"/>
      <c r="CV95" s="622"/>
      <c r="CW95" s="620"/>
      <c r="CX95" s="621"/>
      <c r="CY95" s="621"/>
      <c r="CZ95" s="621"/>
      <c r="DA95" s="622"/>
      <c r="DB95" s="620"/>
      <c r="DC95" s="621"/>
      <c r="DD95" s="621"/>
      <c r="DE95" s="621"/>
      <c r="DF95" s="622"/>
      <c r="DG95" s="620"/>
      <c r="DH95" s="621"/>
      <c r="DI95" s="621"/>
      <c r="DJ95" s="621"/>
      <c r="DK95" s="622"/>
      <c r="DL95" s="620"/>
      <c r="DM95" s="621"/>
      <c r="DN95" s="621"/>
      <c r="DO95" s="621"/>
      <c r="DP95" s="622"/>
      <c r="DQ95" s="620"/>
      <c r="DR95" s="621"/>
      <c r="DS95" s="621"/>
      <c r="DT95" s="621"/>
      <c r="DU95" s="622"/>
      <c r="DV95" s="617"/>
      <c r="DW95" s="618"/>
      <c r="DX95" s="618"/>
      <c r="DY95" s="618"/>
      <c r="DZ95" s="623"/>
      <c r="EA95" s="468"/>
    </row>
    <row r="96" spans="1:131" ht="26.25" hidden="1" customHeight="1" x14ac:dyDescent="0.15">
      <c r="A96" s="649"/>
      <c r="B96" s="650"/>
      <c r="C96" s="650"/>
      <c r="D96" s="650"/>
      <c r="E96" s="650"/>
      <c r="F96" s="650"/>
      <c r="G96" s="650"/>
      <c r="H96" s="650"/>
      <c r="I96" s="650"/>
      <c r="J96" s="650"/>
      <c r="K96" s="650"/>
      <c r="L96" s="650"/>
      <c r="M96" s="650"/>
      <c r="N96" s="650"/>
      <c r="O96" s="650"/>
      <c r="P96" s="650"/>
      <c r="Q96" s="651"/>
      <c r="R96" s="651"/>
      <c r="S96" s="651"/>
      <c r="T96" s="651"/>
      <c r="U96" s="651"/>
      <c r="V96" s="651"/>
      <c r="W96" s="651"/>
      <c r="X96" s="651"/>
      <c r="Y96" s="651"/>
      <c r="Z96" s="651"/>
      <c r="AA96" s="651"/>
      <c r="AB96" s="651"/>
      <c r="AC96" s="651"/>
      <c r="AD96" s="651"/>
      <c r="AE96" s="651"/>
      <c r="AF96" s="651"/>
      <c r="AG96" s="651"/>
      <c r="AH96" s="651"/>
      <c r="AI96" s="651"/>
      <c r="AJ96" s="651"/>
      <c r="AK96" s="651"/>
      <c r="AL96" s="651"/>
      <c r="AM96" s="651"/>
      <c r="AN96" s="651"/>
      <c r="AO96" s="651"/>
      <c r="AP96" s="651"/>
      <c r="AQ96" s="651"/>
      <c r="AR96" s="651"/>
      <c r="AS96" s="651"/>
      <c r="AT96" s="651"/>
      <c r="AU96" s="651"/>
      <c r="AV96" s="651"/>
      <c r="AW96" s="651"/>
      <c r="AX96" s="651"/>
      <c r="AY96" s="651"/>
      <c r="AZ96" s="652"/>
      <c r="BA96" s="652"/>
      <c r="BB96" s="652"/>
      <c r="BC96" s="652"/>
      <c r="BD96" s="652"/>
      <c r="BE96" s="572"/>
      <c r="BF96" s="572"/>
      <c r="BG96" s="572"/>
      <c r="BH96" s="572"/>
      <c r="BI96" s="572"/>
      <c r="BJ96" s="572"/>
      <c r="BK96" s="572"/>
      <c r="BL96" s="572"/>
      <c r="BM96" s="572"/>
      <c r="BN96" s="572"/>
      <c r="BO96" s="572"/>
      <c r="BP96" s="572"/>
      <c r="BQ96" s="524">
        <v>90</v>
      </c>
      <c r="BR96" s="616"/>
      <c r="BS96" s="617"/>
      <c r="BT96" s="618"/>
      <c r="BU96" s="618"/>
      <c r="BV96" s="618"/>
      <c r="BW96" s="618"/>
      <c r="BX96" s="618"/>
      <c r="BY96" s="618"/>
      <c r="BZ96" s="618"/>
      <c r="CA96" s="618"/>
      <c r="CB96" s="618"/>
      <c r="CC96" s="618"/>
      <c r="CD96" s="618"/>
      <c r="CE96" s="618"/>
      <c r="CF96" s="618"/>
      <c r="CG96" s="619"/>
      <c r="CH96" s="620"/>
      <c r="CI96" s="621"/>
      <c r="CJ96" s="621"/>
      <c r="CK96" s="621"/>
      <c r="CL96" s="622"/>
      <c r="CM96" s="620"/>
      <c r="CN96" s="621"/>
      <c r="CO96" s="621"/>
      <c r="CP96" s="621"/>
      <c r="CQ96" s="622"/>
      <c r="CR96" s="620"/>
      <c r="CS96" s="621"/>
      <c r="CT96" s="621"/>
      <c r="CU96" s="621"/>
      <c r="CV96" s="622"/>
      <c r="CW96" s="620"/>
      <c r="CX96" s="621"/>
      <c r="CY96" s="621"/>
      <c r="CZ96" s="621"/>
      <c r="DA96" s="622"/>
      <c r="DB96" s="620"/>
      <c r="DC96" s="621"/>
      <c r="DD96" s="621"/>
      <c r="DE96" s="621"/>
      <c r="DF96" s="622"/>
      <c r="DG96" s="620"/>
      <c r="DH96" s="621"/>
      <c r="DI96" s="621"/>
      <c r="DJ96" s="621"/>
      <c r="DK96" s="622"/>
      <c r="DL96" s="620"/>
      <c r="DM96" s="621"/>
      <c r="DN96" s="621"/>
      <c r="DO96" s="621"/>
      <c r="DP96" s="622"/>
      <c r="DQ96" s="620"/>
      <c r="DR96" s="621"/>
      <c r="DS96" s="621"/>
      <c r="DT96" s="621"/>
      <c r="DU96" s="622"/>
      <c r="DV96" s="617"/>
      <c r="DW96" s="618"/>
      <c r="DX96" s="618"/>
      <c r="DY96" s="618"/>
      <c r="DZ96" s="623"/>
      <c r="EA96" s="468"/>
    </row>
    <row r="97" spans="1:131" ht="26.25" hidden="1" customHeight="1" x14ac:dyDescent="0.15">
      <c r="A97" s="649"/>
      <c r="B97" s="650"/>
      <c r="C97" s="650"/>
      <c r="D97" s="650"/>
      <c r="E97" s="650"/>
      <c r="F97" s="650"/>
      <c r="G97" s="650"/>
      <c r="H97" s="650"/>
      <c r="I97" s="650"/>
      <c r="J97" s="650"/>
      <c r="K97" s="650"/>
      <c r="L97" s="650"/>
      <c r="M97" s="650"/>
      <c r="N97" s="650"/>
      <c r="O97" s="650"/>
      <c r="P97" s="650"/>
      <c r="Q97" s="651"/>
      <c r="R97" s="651"/>
      <c r="S97" s="651"/>
      <c r="T97" s="651"/>
      <c r="U97" s="651"/>
      <c r="V97" s="651"/>
      <c r="W97" s="651"/>
      <c r="X97" s="651"/>
      <c r="Y97" s="651"/>
      <c r="Z97" s="651"/>
      <c r="AA97" s="651"/>
      <c r="AB97" s="651"/>
      <c r="AC97" s="651"/>
      <c r="AD97" s="651"/>
      <c r="AE97" s="651"/>
      <c r="AF97" s="651"/>
      <c r="AG97" s="651"/>
      <c r="AH97" s="651"/>
      <c r="AI97" s="651"/>
      <c r="AJ97" s="651"/>
      <c r="AK97" s="651"/>
      <c r="AL97" s="651"/>
      <c r="AM97" s="651"/>
      <c r="AN97" s="651"/>
      <c r="AO97" s="651"/>
      <c r="AP97" s="651"/>
      <c r="AQ97" s="651"/>
      <c r="AR97" s="651"/>
      <c r="AS97" s="651"/>
      <c r="AT97" s="651"/>
      <c r="AU97" s="651"/>
      <c r="AV97" s="651"/>
      <c r="AW97" s="651"/>
      <c r="AX97" s="651"/>
      <c r="AY97" s="651"/>
      <c r="AZ97" s="652"/>
      <c r="BA97" s="652"/>
      <c r="BB97" s="652"/>
      <c r="BC97" s="652"/>
      <c r="BD97" s="652"/>
      <c r="BE97" s="572"/>
      <c r="BF97" s="572"/>
      <c r="BG97" s="572"/>
      <c r="BH97" s="572"/>
      <c r="BI97" s="572"/>
      <c r="BJ97" s="572"/>
      <c r="BK97" s="572"/>
      <c r="BL97" s="572"/>
      <c r="BM97" s="572"/>
      <c r="BN97" s="572"/>
      <c r="BO97" s="572"/>
      <c r="BP97" s="572"/>
      <c r="BQ97" s="524">
        <v>91</v>
      </c>
      <c r="BR97" s="616"/>
      <c r="BS97" s="617"/>
      <c r="BT97" s="618"/>
      <c r="BU97" s="618"/>
      <c r="BV97" s="618"/>
      <c r="BW97" s="618"/>
      <c r="BX97" s="618"/>
      <c r="BY97" s="618"/>
      <c r="BZ97" s="618"/>
      <c r="CA97" s="618"/>
      <c r="CB97" s="618"/>
      <c r="CC97" s="618"/>
      <c r="CD97" s="618"/>
      <c r="CE97" s="618"/>
      <c r="CF97" s="618"/>
      <c r="CG97" s="619"/>
      <c r="CH97" s="620"/>
      <c r="CI97" s="621"/>
      <c r="CJ97" s="621"/>
      <c r="CK97" s="621"/>
      <c r="CL97" s="622"/>
      <c r="CM97" s="620"/>
      <c r="CN97" s="621"/>
      <c r="CO97" s="621"/>
      <c r="CP97" s="621"/>
      <c r="CQ97" s="622"/>
      <c r="CR97" s="620"/>
      <c r="CS97" s="621"/>
      <c r="CT97" s="621"/>
      <c r="CU97" s="621"/>
      <c r="CV97" s="622"/>
      <c r="CW97" s="620"/>
      <c r="CX97" s="621"/>
      <c r="CY97" s="621"/>
      <c r="CZ97" s="621"/>
      <c r="DA97" s="622"/>
      <c r="DB97" s="620"/>
      <c r="DC97" s="621"/>
      <c r="DD97" s="621"/>
      <c r="DE97" s="621"/>
      <c r="DF97" s="622"/>
      <c r="DG97" s="620"/>
      <c r="DH97" s="621"/>
      <c r="DI97" s="621"/>
      <c r="DJ97" s="621"/>
      <c r="DK97" s="622"/>
      <c r="DL97" s="620"/>
      <c r="DM97" s="621"/>
      <c r="DN97" s="621"/>
      <c r="DO97" s="621"/>
      <c r="DP97" s="622"/>
      <c r="DQ97" s="620"/>
      <c r="DR97" s="621"/>
      <c r="DS97" s="621"/>
      <c r="DT97" s="621"/>
      <c r="DU97" s="622"/>
      <c r="DV97" s="617"/>
      <c r="DW97" s="618"/>
      <c r="DX97" s="618"/>
      <c r="DY97" s="618"/>
      <c r="DZ97" s="623"/>
      <c r="EA97" s="468"/>
    </row>
    <row r="98" spans="1:131" ht="26.25" hidden="1" customHeight="1" x14ac:dyDescent="0.15">
      <c r="A98" s="649"/>
      <c r="B98" s="650"/>
      <c r="C98" s="650"/>
      <c r="D98" s="650"/>
      <c r="E98" s="650"/>
      <c r="F98" s="650"/>
      <c r="G98" s="650"/>
      <c r="H98" s="650"/>
      <c r="I98" s="650"/>
      <c r="J98" s="650"/>
      <c r="K98" s="650"/>
      <c r="L98" s="650"/>
      <c r="M98" s="650"/>
      <c r="N98" s="650"/>
      <c r="O98" s="650"/>
      <c r="P98" s="650"/>
      <c r="Q98" s="651"/>
      <c r="R98" s="651"/>
      <c r="S98" s="651"/>
      <c r="T98" s="651"/>
      <c r="U98" s="651"/>
      <c r="V98" s="651"/>
      <c r="W98" s="651"/>
      <c r="X98" s="651"/>
      <c r="Y98" s="651"/>
      <c r="Z98" s="651"/>
      <c r="AA98" s="651"/>
      <c r="AB98" s="651"/>
      <c r="AC98" s="651"/>
      <c r="AD98" s="651"/>
      <c r="AE98" s="651"/>
      <c r="AF98" s="651"/>
      <c r="AG98" s="651"/>
      <c r="AH98" s="651"/>
      <c r="AI98" s="651"/>
      <c r="AJ98" s="651"/>
      <c r="AK98" s="651"/>
      <c r="AL98" s="651"/>
      <c r="AM98" s="651"/>
      <c r="AN98" s="651"/>
      <c r="AO98" s="651"/>
      <c r="AP98" s="651"/>
      <c r="AQ98" s="651"/>
      <c r="AR98" s="651"/>
      <c r="AS98" s="651"/>
      <c r="AT98" s="651"/>
      <c r="AU98" s="651"/>
      <c r="AV98" s="651"/>
      <c r="AW98" s="651"/>
      <c r="AX98" s="651"/>
      <c r="AY98" s="651"/>
      <c r="AZ98" s="652"/>
      <c r="BA98" s="652"/>
      <c r="BB98" s="652"/>
      <c r="BC98" s="652"/>
      <c r="BD98" s="652"/>
      <c r="BE98" s="572"/>
      <c r="BF98" s="572"/>
      <c r="BG98" s="572"/>
      <c r="BH98" s="572"/>
      <c r="BI98" s="572"/>
      <c r="BJ98" s="572"/>
      <c r="BK98" s="572"/>
      <c r="BL98" s="572"/>
      <c r="BM98" s="572"/>
      <c r="BN98" s="572"/>
      <c r="BO98" s="572"/>
      <c r="BP98" s="572"/>
      <c r="BQ98" s="524">
        <v>92</v>
      </c>
      <c r="BR98" s="616"/>
      <c r="BS98" s="617"/>
      <c r="BT98" s="618"/>
      <c r="BU98" s="618"/>
      <c r="BV98" s="618"/>
      <c r="BW98" s="618"/>
      <c r="BX98" s="618"/>
      <c r="BY98" s="618"/>
      <c r="BZ98" s="618"/>
      <c r="CA98" s="618"/>
      <c r="CB98" s="618"/>
      <c r="CC98" s="618"/>
      <c r="CD98" s="618"/>
      <c r="CE98" s="618"/>
      <c r="CF98" s="618"/>
      <c r="CG98" s="619"/>
      <c r="CH98" s="620"/>
      <c r="CI98" s="621"/>
      <c r="CJ98" s="621"/>
      <c r="CK98" s="621"/>
      <c r="CL98" s="622"/>
      <c r="CM98" s="620"/>
      <c r="CN98" s="621"/>
      <c r="CO98" s="621"/>
      <c r="CP98" s="621"/>
      <c r="CQ98" s="622"/>
      <c r="CR98" s="620"/>
      <c r="CS98" s="621"/>
      <c r="CT98" s="621"/>
      <c r="CU98" s="621"/>
      <c r="CV98" s="622"/>
      <c r="CW98" s="620"/>
      <c r="CX98" s="621"/>
      <c r="CY98" s="621"/>
      <c r="CZ98" s="621"/>
      <c r="DA98" s="622"/>
      <c r="DB98" s="620"/>
      <c r="DC98" s="621"/>
      <c r="DD98" s="621"/>
      <c r="DE98" s="621"/>
      <c r="DF98" s="622"/>
      <c r="DG98" s="620"/>
      <c r="DH98" s="621"/>
      <c r="DI98" s="621"/>
      <c r="DJ98" s="621"/>
      <c r="DK98" s="622"/>
      <c r="DL98" s="620"/>
      <c r="DM98" s="621"/>
      <c r="DN98" s="621"/>
      <c r="DO98" s="621"/>
      <c r="DP98" s="622"/>
      <c r="DQ98" s="620"/>
      <c r="DR98" s="621"/>
      <c r="DS98" s="621"/>
      <c r="DT98" s="621"/>
      <c r="DU98" s="622"/>
      <c r="DV98" s="617"/>
      <c r="DW98" s="618"/>
      <c r="DX98" s="618"/>
      <c r="DY98" s="618"/>
      <c r="DZ98" s="623"/>
      <c r="EA98" s="468"/>
    </row>
    <row r="99" spans="1:131" ht="26.25" hidden="1" customHeight="1" x14ac:dyDescent="0.15">
      <c r="A99" s="649"/>
      <c r="B99" s="650"/>
      <c r="C99" s="650"/>
      <c r="D99" s="650"/>
      <c r="E99" s="650"/>
      <c r="F99" s="650"/>
      <c r="G99" s="650"/>
      <c r="H99" s="650"/>
      <c r="I99" s="650"/>
      <c r="J99" s="650"/>
      <c r="K99" s="650"/>
      <c r="L99" s="650"/>
      <c r="M99" s="650"/>
      <c r="N99" s="650"/>
      <c r="O99" s="650"/>
      <c r="P99" s="650"/>
      <c r="Q99" s="651"/>
      <c r="R99" s="651"/>
      <c r="S99" s="651"/>
      <c r="T99" s="651"/>
      <c r="U99" s="651"/>
      <c r="V99" s="651"/>
      <c r="W99" s="651"/>
      <c r="X99" s="651"/>
      <c r="Y99" s="651"/>
      <c r="Z99" s="651"/>
      <c r="AA99" s="651"/>
      <c r="AB99" s="651"/>
      <c r="AC99" s="651"/>
      <c r="AD99" s="651"/>
      <c r="AE99" s="651"/>
      <c r="AF99" s="651"/>
      <c r="AG99" s="651"/>
      <c r="AH99" s="651"/>
      <c r="AI99" s="651"/>
      <c r="AJ99" s="651"/>
      <c r="AK99" s="651"/>
      <c r="AL99" s="651"/>
      <c r="AM99" s="651"/>
      <c r="AN99" s="651"/>
      <c r="AO99" s="651"/>
      <c r="AP99" s="651"/>
      <c r="AQ99" s="651"/>
      <c r="AR99" s="651"/>
      <c r="AS99" s="651"/>
      <c r="AT99" s="651"/>
      <c r="AU99" s="651"/>
      <c r="AV99" s="651"/>
      <c r="AW99" s="651"/>
      <c r="AX99" s="651"/>
      <c r="AY99" s="651"/>
      <c r="AZ99" s="652"/>
      <c r="BA99" s="652"/>
      <c r="BB99" s="652"/>
      <c r="BC99" s="652"/>
      <c r="BD99" s="652"/>
      <c r="BE99" s="572"/>
      <c r="BF99" s="572"/>
      <c r="BG99" s="572"/>
      <c r="BH99" s="572"/>
      <c r="BI99" s="572"/>
      <c r="BJ99" s="572"/>
      <c r="BK99" s="572"/>
      <c r="BL99" s="572"/>
      <c r="BM99" s="572"/>
      <c r="BN99" s="572"/>
      <c r="BO99" s="572"/>
      <c r="BP99" s="572"/>
      <c r="BQ99" s="524">
        <v>93</v>
      </c>
      <c r="BR99" s="616"/>
      <c r="BS99" s="617"/>
      <c r="BT99" s="618"/>
      <c r="BU99" s="618"/>
      <c r="BV99" s="618"/>
      <c r="BW99" s="618"/>
      <c r="BX99" s="618"/>
      <c r="BY99" s="618"/>
      <c r="BZ99" s="618"/>
      <c r="CA99" s="618"/>
      <c r="CB99" s="618"/>
      <c r="CC99" s="618"/>
      <c r="CD99" s="618"/>
      <c r="CE99" s="618"/>
      <c r="CF99" s="618"/>
      <c r="CG99" s="619"/>
      <c r="CH99" s="620"/>
      <c r="CI99" s="621"/>
      <c r="CJ99" s="621"/>
      <c r="CK99" s="621"/>
      <c r="CL99" s="622"/>
      <c r="CM99" s="620"/>
      <c r="CN99" s="621"/>
      <c r="CO99" s="621"/>
      <c r="CP99" s="621"/>
      <c r="CQ99" s="622"/>
      <c r="CR99" s="620"/>
      <c r="CS99" s="621"/>
      <c r="CT99" s="621"/>
      <c r="CU99" s="621"/>
      <c r="CV99" s="622"/>
      <c r="CW99" s="620"/>
      <c r="CX99" s="621"/>
      <c r="CY99" s="621"/>
      <c r="CZ99" s="621"/>
      <c r="DA99" s="622"/>
      <c r="DB99" s="620"/>
      <c r="DC99" s="621"/>
      <c r="DD99" s="621"/>
      <c r="DE99" s="621"/>
      <c r="DF99" s="622"/>
      <c r="DG99" s="620"/>
      <c r="DH99" s="621"/>
      <c r="DI99" s="621"/>
      <c r="DJ99" s="621"/>
      <c r="DK99" s="622"/>
      <c r="DL99" s="620"/>
      <c r="DM99" s="621"/>
      <c r="DN99" s="621"/>
      <c r="DO99" s="621"/>
      <c r="DP99" s="622"/>
      <c r="DQ99" s="620"/>
      <c r="DR99" s="621"/>
      <c r="DS99" s="621"/>
      <c r="DT99" s="621"/>
      <c r="DU99" s="622"/>
      <c r="DV99" s="617"/>
      <c r="DW99" s="618"/>
      <c r="DX99" s="618"/>
      <c r="DY99" s="618"/>
      <c r="DZ99" s="623"/>
      <c r="EA99" s="468"/>
    </row>
    <row r="100" spans="1:131" ht="26.25" hidden="1" customHeight="1" x14ac:dyDescent="0.15">
      <c r="A100" s="649"/>
      <c r="B100" s="650"/>
      <c r="C100" s="650"/>
      <c r="D100" s="650"/>
      <c r="E100" s="650"/>
      <c r="F100" s="650"/>
      <c r="G100" s="650"/>
      <c r="H100" s="650"/>
      <c r="I100" s="650"/>
      <c r="J100" s="650"/>
      <c r="K100" s="650"/>
      <c r="L100" s="650"/>
      <c r="M100" s="650"/>
      <c r="N100" s="650"/>
      <c r="O100" s="650"/>
      <c r="P100" s="650"/>
      <c r="Q100" s="651"/>
      <c r="R100" s="651"/>
      <c r="S100" s="651"/>
      <c r="T100" s="651"/>
      <c r="U100" s="651"/>
      <c r="V100" s="651"/>
      <c r="W100" s="651"/>
      <c r="X100" s="651"/>
      <c r="Y100" s="651"/>
      <c r="Z100" s="651"/>
      <c r="AA100" s="651"/>
      <c r="AB100" s="651"/>
      <c r="AC100" s="651"/>
      <c r="AD100" s="651"/>
      <c r="AE100" s="651"/>
      <c r="AF100" s="651"/>
      <c r="AG100" s="651"/>
      <c r="AH100" s="651"/>
      <c r="AI100" s="651"/>
      <c r="AJ100" s="651"/>
      <c r="AK100" s="651"/>
      <c r="AL100" s="651"/>
      <c r="AM100" s="651"/>
      <c r="AN100" s="651"/>
      <c r="AO100" s="651"/>
      <c r="AP100" s="651"/>
      <c r="AQ100" s="651"/>
      <c r="AR100" s="651"/>
      <c r="AS100" s="651"/>
      <c r="AT100" s="651"/>
      <c r="AU100" s="651"/>
      <c r="AV100" s="651"/>
      <c r="AW100" s="651"/>
      <c r="AX100" s="651"/>
      <c r="AY100" s="651"/>
      <c r="AZ100" s="652"/>
      <c r="BA100" s="652"/>
      <c r="BB100" s="652"/>
      <c r="BC100" s="652"/>
      <c r="BD100" s="652"/>
      <c r="BE100" s="572"/>
      <c r="BF100" s="572"/>
      <c r="BG100" s="572"/>
      <c r="BH100" s="572"/>
      <c r="BI100" s="572"/>
      <c r="BJ100" s="572"/>
      <c r="BK100" s="572"/>
      <c r="BL100" s="572"/>
      <c r="BM100" s="572"/>
      <c r="BN100" s="572"/>
      <c r="BO100" s="572"/>
      <c r="BP100" s="572"/>
      <c r="BQ100" s="524">
        <v>94</v>
      </c>
      <c r="BR100" s="616"/>
      <c r="BS100" s="617"/>
      <c r="BT100" s="618"/>
      <c r="BU100" s="618"/>
      <c r="BV100" s="618"/>
      <c r="BW100" s="618"/>
      <c r="BX100" s="618"/>
      <c r="BY100" s="618"/>
      <c r="BZ100" s="618"/>
      <c r="CA100" s="618"/>
      <c r="CB100" s="618"/>
      <c r="CC100" s="618"/>
      <c r="CD100" s="618"/>
      <c r="CE100" s="618"/>
      <c r="CF100" s="618"/>
      <c r="CG100" s="619"/>
      <c r="CH100" s="620"/>
      <c r="CI100" s="621"/>
      <c r="CJ100" s="621"/>
      <c r="CK100" s="621"/>
      <c r="CL100" s="622"/>
      <c r="CM100" s="620"/>
      <c r="CN100" s="621"/>
      <c r="CO100" s="621"/>
      <c r="CP100" s="621"/>
      <c r="CQ100" s="622"/>
      <c r="CR100" s="620"/>
      <c r="CS100" s="621"/>
      <c r="CT100" s="621"/>
      <c r="CU100" s="621"/>
      <c r="CV100" s="622"/>
      <c r="CW100" s="620"/>
      <c r="CX100" s="621"/>
      <c r="CY100" s="621"/>
      <c r="CZ100" s="621"/>
      <c r="DA100" s="622"/>
      <c r="DB100" s="620"/>
      <c r="DC100" s="621"/>
      <c r="DD100" s="621"/>
      <c r="DE100" s="621"/>
      <c r="DF100" s="622"/>
      <c r="DG100" s="620"/>
      <c r="DH100" s="621"/>
      <c r="DI100" s="621"/>
      <c r="DJ100" s="621"/>
      <c r="DK100" s="622"/>
      <c r="DL100" s="620"/>
      <c r="DM100" s="621"/>
      <c r="DN100" s="621"/>
      <c r="DO100" s="621"/>
      <c r="DP100" s="622"/>
      <c r="DQ100" s="620"/>
      <c r="DR100" s="621"/>
      <c r="DS100" s="621"/>
      <c r="DT100" s="621"/>
      <c r="DU100" s="622"/>
      <c r="DV100" s="617"/>
      <c r="DW100" s="618"/>
      <c r="DX100" s="618"/>
      <c r="DY100" s="618"/>
      <c r="DZ100" s="623"/>
      <c r="EA100" s="468"/>
    </row>
    <row r="101" spans="1:131" ht="26.25" hidden="1" customHeight="1" x14ac:dyDescent="0.15">
      <c r="A101" s="649"/>
      <c r="B101" s="650"/>
      <c r="C101" s="650"/>
      <c r="D101" s="650"/>
      <c r="E101" s="650"/>
      <c r="F101" s="650"/>
      <c r="G101" s="650"/>
      <c r="H101" s="650"/>
      <c r="I101" s="650"/>
      <c r="J101" s="650"/>
      <c r="K101" s="650"/>
      <c r="L101" s="650"/>
      <c r="M101" s="650"/>
      <c r="N101" s="650"/>
      <c r="O101" s="650"/>
      <c r="P101" s="650"/>
      <c r="Q101" s="651"/>
      <c r="R101" s="651"/>
      <c r="S101" s="651"/>
      <c r="T101" s="651"/>
      <c r="U101" s="651"/>
      <c r="V101" s="651"/>
      <c r="W101" s="651"/>
      <c r="X101" s="651"/>
      <c r="Y101" s="651"/>
      <c r="Z101" s="651"/>
      <c r="AA101" s="651"/>
      <c r="AB101" s="651"/>
      <c r="AC101" s="651"/>
      <c r="AD101" s="651"/>
      <c r="AE101" s="651"/>
      <c r="AF101" s="651"/>
      <c r="AG101" s="651"/>
      <c r="AH101" s="651"/>
      <c r="AI101" s="651"/>
      <c r="AJ101" s="651"/>
      <c r="AK101" s="651"/>
      <c r="AL101" s="651"/>
      <c r="AM101" s="651"/>
      <c r="AN101" s="651"/>
      <c r="AO101" s="651"/>
      <c r="AP101" s="651"/>
      <c r="AQ101" s="651"/>
      <c r="AR101" s="651"/>
      <c r="AS101" s="651"/>
      <c r="AT101" s="651"/>
      <c r="AU101" s="651"/>
      <c r="AV101" s="651"/>
      <c r="AW101" s="651"/>
      <c r="AX101" s="651"/>
      <c r="AY101" s="651"/>
      <c r="AZ101" s="652"/>
      <c r="BA101" s="652"/>
      <c r="BB101" s="652"/>
      <c r="BC101" s="652"/>
      <c r="BD101" s="652"/>
      <c r="BE101" s="572"/>
      <c r="BF101" s="572"/>
      <c r="BG101" s="572"/>
      <c r="BH101" s="572"/>
      <c r="BI101" s="572"/>
      <c r="BJ101" s="572"/>
      <c r="BK101" s="572"/>
      <c r="BL101" s="572"/>
      <c r="BM101" s="572"/>
      <c r="BN101" s="572"/>
      <c r="BO101" s="572"/>
      <c r="BP101" s="572"/>
      <c r="BQ101" s="524">
        <v>95</v>
      </c>
      <c r="BR101" s="616"/>
      <c r="BS101" s="617"/>
      <c r="BT101" s="618"/>
      <c r="BU101" s="618"/>
      <c r="BV101" s="618"/>
      <c r="BW101" s="618"/>
      <c r="BX101" s="618"/>
      <c r="BY101" s="618"/>
      <c r="BZ101" s="618"/>
      <c r="CA101" s="618"/>
      <c r="CB101" s="618"/>
      <c r="CC101" s="618"/>
      <c r="CD101" s="618"/>
      <c r="CE101" s="618"/>
      <c r="CF101" s="618"/>
      <c r="CG101" s="619"/>
      <c r="CH101" s="620"/>
      <c r="CI101" s="621"/>
      <c r="CJ101" s="621"/>
      <c r="CK101" s="621"/>
      <c r="CL101" s="622"/>
      <c r="CM101" s="620"/>
      <c r="CN101" s="621"/>
      <c r="CO101" s="621"/>
      <c r="CP101" s="621"/>
      <c r="CQ101" s="622"/>
      <c r="CR101" s="620"/>
      <c r="CS101" s="621"/>
      <c r="CT101" s="621"/>
      <c r="CU101" s="621"/>
      <c r="CV101" s="622"/>
      <c r="CW101" s="620"/>
      <c r="CX101" s="621"/>
      <c r="CY101" s="621"/>
      <c r="CZ101" s="621"/>
      <c r="DA101" s="622"/>
      <c r="DB101" s="620"/>
      <c r="DC101" s="621"/>
      <c r="DD101" s="621"/>
      <c r="DE101" s="621"/>
      <c r="DF101" s="622"/>
      <c r="DG101" s="620"/>
      <c r="DH101" s="621"/>
      <c r="DI101" s="621"/>
      <c r="DJ101" s="621"/>
      <c r="DK101" s="622"/>
      <c r="DL101" s="620"/>
      <c r="DM101" s="621"/>
      <c r="DN101" s="621"/>
      <c r="DO101" s="621"/>
      <c r="DP101" s="622"/>
      <c r="DQ101" s="620"/>
      <c r="DR101" s="621"/>
      <c r="DS101" s="621"/>
      <c r="DT101" s="621"/>
      <c r="DU101" s="622"/>
      <c r="DV101" s="617"/>
      <c r="DW101" s="618"/>
      <c r="DX101" s="618"/>
      <c r="DY101" s="618"/>
      <c r="DZ101" s="623"/>
      <c r="EA101" s="468"/>
    </row>
    <row r="102" spans="1:131" ht="26.25" customHeight="1" thickBot="1" x14ac:dyDescent="0.2">
      <c r="A102" s="649"/>
      <c r="B102" s="650"/>
      <c r="C102" s="650"/>
      <c r="D102" s="650"/>
      <c r="E102" s="650"/>
      <c r="F102" s="650"/>
      <c r="G102" s="650"/>
      <c r="H102" s="650"/>
      <c r="I102" s="650"/>
      <c r="J102" s="650"/>
      <c r="K102" s="650"/>
      <c r="L102" s="650"/>
      <c r="M102" s="650"/>
      <c r="N102" s="650"/>
      <c r="O102" s="650"/>
      <c r="P102" s="650"/>
      <c r="Q102" s="651"/>
      <c r="R102" s="651"/>
      <c r="S102" s="651"/>
      <c r="T102" s="651"/>
      <c r="U102" s="651"/>
      <c r="V102" s="651"/>
      <c r="W102" s="651"/>
      <c r="X102" s="651"/>
      <c r="Y102" s="651"/>
      <c r="Z102" s="651"/>
      <c r="AA102" s="651"/>
      <c r="AB102" s="651"/>
      <c r="AC102" s="651"/>
      <c r="AD102" s="651"/>
      <c r="AE102" s="651"/>
      <c r="AF102" s="651"/>
      <c r="AG102" s="651"/>
      <c r="AH102" s="651"/>
      <c r="AI102" s="651"/>
      <c r="AJ102" s="651"/>
      <c r="AK102" s="651"/>
      <c r="AL102" s="651"/>
      <c r="AM102" s="651"/>
      <c r="AN102" s="651"/>
      <c r="AO102" s="651"/>
      <c r="AP102" s="651"/>
      <c r="AQ102" s="651"/>
      <c r="AR102" s="651"/>
      <c r="AS102" s="651"/>
      <c r="AT102" s="651"/>
      <c r="AU102" s="651"/>
      <c r="AV102" s="651"/>
      <c r="AW102" s="651"/>
      <c r="AX102" s="651"/>
      <c r="AY102" s="651"/>
      <c r="AZ102" s="652"/>
      <c r="BA102" s="652"/>
      <c r="BB102" s="652"/>
      <c r="BC102" s="652"/>
      <c r="BD102" s="652"/>
      <c r="BE102" s="572"/>
      <c r="BF102" s="572"/>
      <c r="BG102" s="572"/>
      <c r="BH102" s="572"/>
      <c r="BI102" s="572"/>
      <c r="BJ102" s="572"/>
      <c r="BK102" s="572"/>
      <c r="BL102" s="572"/>
      <c r="BM102" s="572"/>
      <c r="BN102" s="572"/>
      <c r="BO102" s="572"/>
      <c r="BP102" s="572"/>
      <c r="BQ102" s="555" t="s">
        <v>354</v>
      </c>
      <c r="BR102" s="556" t="s">
        <v>429</v>
      </c>
      <c r="BS102" s="557"/>
      <c r="BT102" s="557"/>
      <c r="BU102" s="557"/>
      <c r="BV102" s="557"/>
      <c r="BW102" s="557"/>
      <c r="BX102" s="557"/>
      <c r="BY102" s="557"/>
      <c r="BZ102" s="557"/>
      <c r="CA102" s="557"/>
      <c r="CB102" s="557"/>
      <c r="CC102" s="557"/>
      <c r="CD102" s="557"/>
      <c r="CE102" s="557"/>
      <c r="CF102" s="557"/>
      <c r="CG102" s="558"/>
      <c r="CH102" s="653"/>
      <c r="CI102" s="654"/>
      <c r="CJ102" s="654"/>
      <c r="CK102" s="654"/>
      <c r="CL102" s="655"/>
      <c r="CM102" s="653"/>
      <c r="CN102" s="654"/>
      <c r="CO102" s="654"/>
      <c r="CP102" s="654"/>
      <c r="CQ102" s="655"/>
      <c r="CR102" s="656" t="s">
        <v>430</v>
      </c>
      <c r="CS102" s="612"/>
      <c r="CT102" s="612"/>
      <c r="CU102" s="612"/>
      <c r="CV102" s="657"/>
      <c r="CW102" s="656" t="s">
        <v>431</v>
      </c>
      <c r="CX102" s="612"/>
      <c r="CY102" s="612"/>
      <c r="CZ102" s="612"/>
      <c r="DA102" s="657"/>
      <c r="DB102" s="656" t="s">
        <v>338</v>
      </c>
      <c r="DC102" s="612"/>
      <c r="DD102" s="612"/>
      <c r="DE102" s="612"/>
      <c r="DF102" s="657"/>
      <c r="DG102" s="656" t="s">
        <v>325</v>
      </c>
      <c r="DH102" s="612"/>
      <c r="DI102" s="612"/>
      <c r="DJ102" s="612"/>
      <c r="DK102" s="657"/>
      <c r="DL102" s="656" t="s">
        <v>325</v>
      </c>
      <c r="DM102" s="612"/>
      <c r="DN102" s="612"/>
      <c r="DO102" s="612"/>
      <c r="DP102" s="657"/>
      <c r="DQ102" s="656" t="s">
        <v>325</v>
      </c>
      <c r="DR102" s="612"/>
      <c r="DS102" s="612"/>
      <c r="DT102" s="612"/>
      <c r="DU102" s="657"/>
      <c r="DV102" s="556"/>
      <c r="DW102" s="557"/>
      <c r="DX102" s="557"/>
      <c r="DY102" s="557"/>
      <c r="DZ102" s="658"/>
      <c r="EA102" s="468"/>
    </row>
    <row r="103" spans="1:131" ht="26.25" customHeight="1" x14ac:dyDescent="0.15">
      <c r="A103" s="649"/>
      <c r="B103" s="650"/>
      <c r="C103" s="650"/>
      <c r="D103" s="650"/>
      <c r="E103" s="650"/>
      <c r="F103" s="650"/>
      <c r="G103" s="650"/>
      <c r="H103" s="650"/>
      <c r="I103" s="650"/>
      <c r="J103" s="650"/>
      <c r="K103" s="650"/>
      <c r="L103" s="650"/>
      <c r="M103" s="650"/>
      <c r="N103" s="650"/>
      <c r="O103" s="650"/>
      <c r="P103" s="650"/>
      <c r="Q103" s="651"/>
      <c r="R103" s="651"/>
      <c r="S103" s="651"/>
      <c r="T103" s="651"/>
      <c r="U103" s="651"/>
      <c r="V103" s="651"/>
      <c r="W103" s="651"/>
      <c r="X103" s="651"/>
      <c r="Y103" s="651"/>
      <c r="Z103" s="651"/>
      <c r="AA103" s="651"/>
      <c r="AB103" s="651"/>
      <c r="AC103" s="651"/>
      <c r="AD103" s="651"/>
      <c r="AE103" s="651"/>
      <c r="AF103" s="651"/>
      <c r="AG103" s="651"/>
      <c r="AH103" s="651"/>
      <c r="AI103" s="651"/>
      <c r="AJ103" s="651"/>
      <c r="AK103" s="651"/>
      <c r="AL103" s="651"/>
      <c r="AM103" s="651"/>
      <c r="AN103" s="651"/>
      <c r="AO103" s="651"/>
      <c r="AP103" s="651"/>
      <c r="AQ103" s="651"/>
      <c r="AR103" s="651"/>
      <c r="AS103" s="651"/>
      <c r="AT103" s="651"/>
      <c r="AU103" s="651"/>
      <c r="AV103" s="651"/>
      <c r="AW103" s="651"/>
      <c r="AX103" s="651"/>
      <c r="AY103" s="651"/>
      <c r="AZ103" s="652"/>
      <c r="BA103" s="652"/>
      <c r="BB103" s="652"/>
      <c r="BC103" s="652"/>
      <c r="BD103" s="652"/>
      <c r="BE103" s="572"/>
      <c r="BF103" s="572"/>
      <c r="BG103" s="572"/>
      <c r="BH103" s="572"/>
      <c r="BI103" s="572"/>
      <c r="BJ103" s="572"/>
      <c r="BK103" s="572"/>
      <c r="BL103" s="572"/>
      <c r="BM103" s="572"/>
      <c r="BN103" s="572"/>
      <c r="BO103" s="572"/>
      <c r="BP103" s="572"/>
      <c r="BQ103" s="659" t="s">
        <v>432</v>
      </c>
      <c r="BR103" s="659"/>
      <c r="BS103" s="659"/>
      <c r="BT103" s="659"/>
      <c r="BU103" s="659"/>
      <c r="BV103" s="659"/>
      <c r="BW103" s="659"/>
      <c r="BX103" s="659"/>
      <c r="BY103" s="659"/>
      <c r="BZ103" s="659"/>
      <c r="CA103" s="659"/>
      <c r="CB103" s="659"/>
      <c r="CC103" s="659"/>
      <c r="CD103" s="659"/>
      <c r="CE103" s="659"/>
      <c r="CF103" s="659"/>
      <c r="CG103" s="659"/>
      <c r="CH103" s="659"/>
      <c r="CI103" s="659"/>
      <c r="CJ103" s="659"/>
      <c r="CK103" s="659"/>
      <c r="CL103" s="659"/>
      <c r="CM103" s="659"/>
      <c r="CN103" s="659"/>
      <c r="CO103" s="659"/>
      <c r="CP103" s="659"/>
      <c r="CQ103" s="659"/>
      <c r="CR103" s="659"/>
      <c r="CS103" s="659"/>
      <c r="CT103" s="659"/>
      <c r="CU103" s="659"/>
      <c r="CV103" s="659"/>
      <c r="CW103" s="659"/>
      <c r="CX103" s="659"/>
      <c r="CY103" s="659"/>
      <c r="CZ103" s="659"/>
      <c r="DA103" s="659"/>
      <c r="DB103" s="659"/>
      <c r="DC103" s="659"/>
      <c r="DD103" s="659"/>
      <c r="DE103" s="659"/>
      <c r="DF103" s="659"/>
      <c r="DG103" s="659"/>
      <c r="DH103" s="659"/>
      <c r="DI103" s="659"/>
      <c r="DJ103" s="659"/>
      <c r="DK103" s="659"/>
      <c r="DL103" s="659"/>
      <c r="DM103" s="659"/>
      <c r="DN103" s="659"/>
      <c r="DO103" s="659"/>
      <c r="DP103" s="659"/>
      <c r="DQ103" s="659"/>
      <c r="DR103" s="659"/>
      <c r="DS103" s="659"/>
      <c r="DT103" s="659"/>
      <c r="DU103" s="659"/>
      <c r="DV103" s="659"/>
      <c r="DW103" s="659"/>
      <c r="DX103" s="659"/>
      <c r="DY103" s="659"/>
      <c r="DZ103" s="659"/>
      <c r="EA103" s="468"/>
    </row>
    <row r="104" spans="1:131" ht="26.25" customHeight="1" x14ac:dyDescent="0.15">
      <c r="A104" s="649"/>
      <c r="B104" s="650"/>
      <c r="C104" s="650"/>
      <c r="D104" s="650"/>
      <c r="E104" s="650"/>
      <c r="F104" s="650"/>
      <c r="G104" s="650"/>
      <c r="H104" s="650"/>
      <c r="I104" s="650"/>
      <c r="J104" s="650"/>
      <c r="K104" s="650"/>
      <c r="L104" s="650"/>
      <c r="M104" s="650"/>
      <c r="N104" s="650"/>
      <c r="O104" s="650"/>
      <c r="P104" s="650"/>
      <c r="Q104" s="651"/>
      <c r="R104" s="651"/>
      <c r="S104" s="651"/>
      <c r="T104" s="651"/>
      <c r="U104" s="651"/>
      <c r="V104" s="651"/>
      <c r="W104" s="651"/>
      <c r="X104" s="651"/>
      <c r="Y104" s="651"/>
      <c r="Z104" s="651"/>
      <c r="AA104" s="651"/>
      <c r="AB104" s="651"/>
      <c r="AC104" s="651"/>
      <c r="AD104" s="651"/>
      <c r="AE104" s="651"/>
      <c r="AF104" s="651"/>
      <c r="AG104" s="651"/>
      <c r="AH104" s="651"/>
      <c r="AI104" s="651"/>
      <c r="AJ104" s="651"/>
      <c r="AK104" s="651"/>
      <c r="AL104" s="651"/>
      <c r="AM104" s="651"/>
      <c r="AN104" s="651"/>
      <c r="AO104" s="651"/>
      <c r="AP104" s="651"/>
      <c r="AQ104" s="651"/>
      <c r="AR104" s="651"/>
      <c r="AS104" s="651"/>
      <c r="AT104" s="651"/>
      <c r="AU104" s="651"/>
      <c r="AV104" s="651"/>
      <c r="AW104" s="651"/>
      <c r="AX104" s="651"/>
      <c r="AY104" s="651"/>
      <c r="AZ104" s="652"/>
      <c r="BA104" s="652"/>
      <c r="BB104" s="652"/>
      <c r="BC104" s="652"/>
      <c r="BD104" s="652"/>
      <c r="BE104" s="572"/>
      <c r="BF104" s="572"/>
      <c r="BG104" s="572"/>
      <c r="BH104" s="572"/>
      <c r="BI104" s="572"/>
      <c r="BJ104" s="572"/>
      <c r="BK104" s="572"/>
      <c r="BL104" s="572"/>
      <c r="BM104" s="572"/>
      <c r="BN104" s="572"/>
      <c r="BO104" s="572"/>
      <c r="BP104" s="572"/>
      <c r="BQ104" s="660" t="s">
        <v>433</v>
      </c>
      <c r="BR104" s="660"/>
      <c r="BS104" s="660"/>
      <c r="BT104" s="660"/>
      <c r="BU104" s="660"/>
      <c r="BV104" s="660"/>
      <c r="BW104" s="660"/>
      <c r="BX104" s="660"/>
      <c r="BY104" s="660"/>
      <c r="BZ104" s="660"/>
      <c r="CA104" s="660"/>
      <c r="CB104" s="660"/>
      <c r="CC104" s="660"/>
      <c r="CD104" s="660"/>
      <c r="CE104" s="660"/>
      <c r="CF104" s="660"/>
      <c r="CG104" s="660"/>
      <c r="CH104" s="660"/>
      <c r="CI104" s="660"/>
      <c r="CJ104" s="660"/>
      <c r="CK104" s="660"/>
      <c r="CL104" s="660"/>
      <c r="CM104" s="660"/>
      <c r="CN104" s="660"/>
      <c r="CO104" s="660"/>
      <c r="CP104" s="660"/>
      <c r="CQ104" s="660"/>
      <c r="CR104" s="660"/>
      <c r="CS104" s="660"/>
      <c r="CT104" s="660"/>
      <c r="CU104" s="660"/>
      <c r="CV104" s="660"/>
      <c r="CW104" s="660"/>
      <c r="CX104" s="660"/>
      <c r="CY104" s="660"/>
      <c r="CZ104" s="660"/>
      <c r="DA104" s="660"/>
      <c r="DB104" s="660"/>
      <c r="DC104" s="660"/>
      <c r="DD104" s="660"/>
      <c r="DE104" s="660"/>
      <c r="DF104" s="660"/>
      <c r="DG104" s="660"/>
      <c r="DH104" s="660"/>
      <c r="DI104" s="660"/>
      <c r="DJ104" s="660"/>
      <c r="DK104" s="660"/>
      <c r="DL104" s="660"/>
      <c r="DM104" s="660"/>
      <c r="DN104" s="660"/>
      <c r="DO104" s="660"/>
      <c r="DP104" s="660"/>
      <c r="DQ104" s="660"/>
      <c r="DR104" s="660"/>
      <c r="DS104" s="660"/>
      <c r="DT104" s="660"/>
      <c r="DU104" s="660"/>
      <c r="DV104" s="660"/>
      <c r="DW104" s="660"/>
      <c r="DX104" s="660"/>
      <c r="DY104" s="660"/>
      <c r="DZ104" s="660"/>
      <c r="EA104" s="468"/>
    </row>
    <row r="105" spans="1:131" ht="11.25" customHeight="1" x14ac:dyDescent="0.15">
      <c r="A105" s="572"/>
      <c r="B105" s="572"/>
      <c r="C105" s="572"/>
      <c r="D105" s="572"/>
      <c r="E105" s="572"/>
      <c r="F105" s="572"/>
      <c r="G105" s="572"/>
      <c r="H105" s="572"/>
      <c r="I105" s="572"/>
      <c r="J105" s="572"/>
      <c r="K105" s="572"/>
      <c r="L105" s="572"/>
      <c r="M105" s="572"/>
      <c r="N105" s="572"/>
      <c r="O105" s="572"/>
      <c r="P105" s="572"/>
      <c r="Q105" s="572"/>
      <c r="R105" s="572"/>
      <c r="S105" s="572"/>
      <c r="T105" s="572"/>
      <c r="U105" s="572"/>
      <c r="V105" s="572"/>
      <c r="W105" s="572"/>
      <c r="X105" s="572"/>
      <c r="Y105" s="572"/>
      <c r="Z105" s="572"/>
      <c r="AA105" s="572"/>
      <c r="AB105" s="572"/>
      <c r="AC105" s="572"/>
      <c r="AD105" s="572"/>
      <c r="AE105" s="572"/>
      <c r="AF105" s="572"/>
      <c r="AG105" s="572"/>
      <c r="AH105" s="572"/>
      <c r="AI105" s="572"/>
      <c r="AJ105" s="572"/>
      <c r="AK105" s="572"/>
      <c r="AL105" s="572"/>
      <c r="AM105" s="572"/>
      <c r="AN105" s="572"/>
      <c r="AO105" s="572"/>
      <c r="AP105" s="572"/>
      <c r="AQ105" s="572"/>
      <c r="AR105" s="572"/>
      <c r="AS105" s="572"/>
      <c r="AT105" s="572"/>
      <c r="AU105" s="572"/>
      <c r="AV105" s="572"/>
      <c r="AW105" s="572"/>
      <c r="AX105" s="572"/>
      <c r="AY105" s="572"/>
      <c r="AZ105" s="572"/>
      <c r="BA105" s="572"/>
      <c r="BB105" s="572"/>
      <c r="BC105" s="572"/>
      <c r="BD105" s="572"/>
      <c r="BE105" s="572"/>
      <c r="BF105" s="572"/>
      <c r="BG105" s="572"/>
      <c r="BH105" s="572"/>
      <c r="BI105" s="572"/>
      <c r="BJ105" s="572"/>
      <c r="BK105" s="572"/>
      <c r="BL105" s="572"/>
      <c r="BM105" s="572"/>
      <c r="BN105" s="572"/>
      <c r="BO105" s="572"/>
      <c r="BP105" s="572"/>
      <c r="BQ105" s="468"/>
      <c r="BR105" s="468"/>
      <c r="BS105" s="468"/>
      <c r="BT105" s="468"/>
      <c r="BU105" s="468"/>
      <c r="BV105" s="468"/>
      <c r="BW105" s="468"/>
      <c r="BX105" s="468"/>
      <c r="BY105" s="468"/>
      <c r="BZ105" s="468"/>
      <c r="CA105" s="468"/>
      <c r="CB105" s="468"/>
      <c r="CC105" s="468"/>
      <c r="CD105" s="468"/>
      <c r="CE105" s="468"/>
      <c r="CF105" s="468"/>
      <c r="CG105" s="468"/>
      <c r="CH105" s="468"/>
      <c r="CI105" s="468"/>
      <c r="CJ105" s="468"/>
      <c r="CK105" s="468"/>
      <c r="CL105" s="468"/>
      <c r="CM105" s="468"/>
      <c r="CN105" s="468"/>
      <c r="CO105" s="468"/>
      <c r="CP105" s="468"/>
      <c r="CQ105" s="468"/>
      <c r="CR105" s="468"/>
      <c r="CS105" s="468"/>
      <c r="CT105" s="468"/>
      <c r="CU105" s="468"/>
      <c r="CV105" s="468"/>
      <c r="CW105" s="468"/>
      <c r="CX105" s="468"/>
      <c r="CY105" s="468"/>
      <c r="CZ105" s="468"/>
      <c r="DA105" s="468"/>
      <c r="DB105" s="468"/>
      <c r="DC105" s="468"/>
      <c r="DD105" s="468"/>
      <c r="DE105" s="468"/>
      <c r="DF105" s="468"/>
      <c r="DG105" s="468"/>
      <c r="DH105" s="468"/>
      <c r="DI105" s="468"/>
      <c r="DJ105" s="468"/>
      <c r="DK105" s="468"/>
      <c r="DL105" s="468"/>
      <c r="DM105" s="468"/>
      <c r="DN105" s="468"/>
      <c r="DO105" s="468"/>
      <c r="DP105" s="468"/>
      <c r="DQ105" s="468"/>
      <c r="DR105" s="468"/>
      <c r="DS105" s="468"/>
      <c r="DT105" s="468"/>
      <c r="DU105" s="468"/>
      <c r="DV105" s="468"/>
      <c r="DW105" s="468"/>
      <c r="DX105" s="468"/>
      <c r="DY105" s="468"/>
      <c r="DZ105" s="468"/>
      <c r="EA105" s="468"/>
    </row>
    <row r="106" spans="1:131" ht="11.25" customHeight="1" x14ac:dyDescent="0.15">
      <c r="A106" s="572"/>
      <c r="B106" s="572"/>
      <c r="C106" s="572"/>
      <c r="D106" s="572"/>
      <c r="E106" s="572"/>
      <c r="F106" s="572"/>
      <c r="G106" s="572"/>
      <c r="H106" s="572"/>
      <c r="I106" s="572"/>
      <c r="J106" s="572"/>
      <c r="K106" s="572"/>
      <c r="L106" s="572"/>
      <c r="M106" s="572"/>
      <c r="N106" s="572"/>
      <c r="O106" s="572"/>
      <c r="P106" s="572"/>
      <c r="Q106" s="572"/>
      <c r="R106" s="572"/>
      <c r="S106" s="572"/>
      <c r="T106" s="572"/>
      <c r="U106" s="572"/>
      <c r="V106" s="572"/>
      <c r="W106" s="572"/>
      <c r="X106" s="572"/>
      <c r="Y106" s="572"/>
      <c r="Z106" s="572"/>
      <c r="AA106" s="572"/>
      <c r="AB106" s="572"/>
      <c r="AC106" s="572"/>
      <c r="AD106" s="572"/>
      <c r="AE106" s="572"/>
      <c r="AF106" s="572"/>
      <c r="AG106" s="572"/>
      <c r="AH106" s="572"/>
      <c r="AI106" s="572"/>
      <c r="AJ106" s="572"/>
      <c r="AK106" s="572"/>
      <c r="AL106" s="572"/>
      <c r="AM106" s="572"/>
      <c r="AN106" s="572"/>
      <c r="AO106" s="572"/>
      <c r="AP106" s="572"/>
      <c r="AQ106" s="572"/>
      <c r="AR106" s="572"/>
      <c r="AS106" s="572"/>
      <c r="AT106" s="572"/>
      <c r="AU106" s="572"/>
      <c r="AV106" s="572"/>
      <c r="AW106" s="572"/>
      <c r="AX106" s="572"/>
      <c r="AY106" s="572"/>
      <c r="AZ106" s="572"/>
      <c r="BA106" s="572"/>
      <c r="BB106" s="572"/>
      <c r="BC106" s="572"/>
      <c r="BD106" s="572"/>
      <c r="BE106" s="572"/>
      <c r="BF106" s="572"/>
      <c r="BG106" s="572"/>
      <c r="BH106" s="572"/>
      <c r="BI106" s="572"/>
      <c r="BJ106" s="572"/>
      <c r="BK106" s="572"/>
      <c r="BL106" s="572"/>
      <c r="BM106" s="572"/>
      <c r="BN106" s="572"/>
      <c r="BO106" s="572"/>
      <c r="BP106" s="572"/>
      <c r="BQ106" s="468"/>
      <c r="BR106" s="468"/>
      <c r="BS106" s="468"/>
      <c r="BT106" s="468"/>
      <c r="BU106" s="468"/>
      <c r="BV106" s="468"/>
      <c r="BW106" s="468"/>
      <c r="BX106" s="468"/>
      <c r="BY106" s="468"/>
      <c r="BZ106" s="468"/>
      <c r="CA106" s="468"/>
      <c r="CB106" s="468"/>
      <c r="CC106" s="468"/>
      <c r="CD106" s="468"/>
      <c r="CE106" s="468"/>
      <c r="CF106" s="468"/>
      <c r="CG106" s="468"/>
      <c r="CH106" s="468"/>
      <c r="CI106" s="468"/>
      <c r="CJ106" s="468"/>
      <c r="CK106" s="468"/>
      <c r="CL106" s="468"/>
      <c r="CM106" s="468"/>
      <c r="CN106" s="468"/>
      <c r="CO106" s="468"/>
      <c r="CP106" s="468"/>
      <c r="CQ106" s="468"/>
      <c r="CR106" s="468"/>
      <c r="CS106" s="468"/>
      <c r="CT106" s="468"/>
      <c r="CU106" s="468"/>
      <c r="CV106" s="468"/>
      <c r="CW106" s="468"/>
      <c r="CX106" s="468"/>
      <c r="CY106" s="468"/>
      <c r="CZ106" s="468"/>
      <c r="DA106" s="468"/>
      <c r="DB106" s="468"/>
      <c r="DC106" s="468"/>
      <c r="DD106" s="468"/>
      <c r="DE106" s="468"/>
      <c r="DF106" s="468"/>
      <c r="DG106" s="468"/>
      <c r="DH106" s="468"/>
      <c r="DI106" s="468"/>
      <c r="DJ106" s="468"/>
      <c r="DK106" s="468"/>
      <c r="DL106" s="468"/>
      <c r="DM106" s="468"/>
      <c r="DN106" s="468"/>
      <c r="DO106" s="468"/>
      <c r="DP106" s="468"/>
      <c r="DQ106" s="468"/>
      <c r="DR106" s="468"/>
      <c r="DS106" s="468"/>
      <c r="DT106" s="468"/>
      <c r="DU106" s="468"/>
      <c r="DV106" s="468"/>
      <c r="DW106" s="468"/>
      <c r="DX106" s="468"/>
      <c r="DY106" s="468"/>
      <c r="DZ106" s="468"/>
      <c r="EA106" s="468"/>
    </row>
    <row r="107" spans="1:131" s="468" customFormat="1" ht="26.25" customHeight="1" thickBot="1" x14ac:dyDescent="0.2">
      <c r="A107" s="661" t="s">
        <v>434</v>
      </c>
      <c r="B107" s="662"/>
      <c r="C107" s="662"/>
      <c r="D107" s="662"/>
      <c r="E107" s="662"/>
      <c r="F107" s="662"/>
      <c r="G107" s="662"/>
      <c r="H107" s="662"/>
      <c r="I107" s="662"/>
      <c r="J107" s="662"/>
      <c r="K107" s="662"/>
      <c r="L107" s="662"/>
      <c r="M107" s="662"/>
      <c r="N107" s="662"/>
      <c r="O107" s="662"/>
      <c r="P107" s="662"/>
      <c r="Q107" s="662"/>
      <c r="R107" s="662"/>
      <c r="S107" s="662"/>
      <c r="T107" s="662"/>
      <c r="U107" s="662"/>
      <c r="V107" s="662"/>
      <c r="W107" s="662"/>
      <c r="X107" s="662"/>
      <c r="Y107" s="662"/>
      <c r="Z107" s="662"/>
      <c r="AA107" s="662"/>
      <c r="AB107" s="662"/>
      <c r="AC107" s="662"/>
      <c r="AD107" s="662"/>
      <c r="AE107" s="662"/>
      <c r="AF107" s="662"/>
      <c r="AG107" s="662"/>
      <c r="AH107" s="662"/>
      <c r="AI107" s="662"/>
      <c r="AJ107" s="662"/>
      <c r="AK107" s="662"/>
      <c r="AL107" s="662"/>
      <c r="AM107" s="662"/>
      <c r="AN107" s="662"/>
      <c r="AO107" s="662"/>
      <c r="AP107" s="662"/>
      <c r="AQ107" s="662"/>
      <c r="AR107" s="662"/>
      <c r="AS107" s="662"/>
      <c r="AT107" s="662"/>
      <c r="AU107" s="661" t="s">
        <v>435</v>
      </c>
      <c r="AV107" s="662"/>
      <c r="AW107" s="662"/>
      <c r="AX107" s="662"/>
      <c r="AY107" s="662"/>
      <c r="AZ107" s="662"/>
      <c r="BA107" s="662"/>
      <c r="BB107" s="662"/>
      <c r="BC107" s="662"/>
      <c r="BD107" s="662"/>
      <c r="BE107" s="662"/>
      <c r="BF107" s="662"/>
      <c r="BG107" s="662"/>
      <c r="BH107" s="662"/>
      <c r="BI107" s="662"/>
      <c r="BJ107" s="662"/>
      <c r="BK107" s="662"/>
      <c r="BL107" s="662"/>
      <c r="BM107" s="662"/>
      <c r="BN107" s="662"/>
      <c r="BO107" s="662"/>
      <c r="BP107" s="662"/>
      <c r="BQ107" s="662"/>
      <c r="BR107" s="662"/>
      <c r="BS107" s="662"/>
      <c r="BT107" s="662"/>
      <c r="BU107" s="662"/>
      <c r="BV107" s="662"/>
      <c r="BW107" s="662"/>
      <c r="BX107" s="662"/>
      <c r="BY107" s="662"/>
      <c r="BZ107" s="662"/>
      <c r="CA107" s="662"/>
      <c r="CB107" s="662"/>
      <c r="CC107" s="662"/>
      <c r="CD107" s="662"/>
      <c r="CE107" s="662"/>
      <c r="CF107" s="662"/>
      <c r="CG107" s="662"/>
      <c r="CH107" s="662"/>
      <c r="CI107" s="662"/>
      <c r="CJ107" s="662"/>
      <c r="CK107" s="662"/>
      <c r="CL107" s="662"/>
      <c r="CM107" s="662"/>
      <c r="CN107" s="662"/>
      <c r="CO107" s="662"/>
      <c r="CP107" s="662"/>
      <c r="CQ107" s="662"/>
      <c r="CR107" s="662"/>
      <c r="CS107" s="662"/>
      <c r="CT107" s="662"/>
      <c r="CU107" s="662"/>
      <c r="CV107" s="662"/>
      <c r="CW107" s="662"/>
      <c r="CX107" s="662"/>
      <c r="CY107" s="662"/>
      <c r="CZ107" s="662"/>
      <c r="DA107" s="662"/>
      <c r="DB107" s="662"/>
      <c r="DC107" s="662"/>
      <c r="DD107" s="662"/>
      <c r="DE107" s="662"/>
      <c r="DF107" s="662"/>
      <c r="DG107" s="662"/>
      <c r="DH107" s="662"/>
      <c r="DI107" s="662"/>
      <c r="DJ107" s="662"/>
      <c r="DK107" s="662"/>
      <c r="DL107" s="662"/>
      <c r="DM107" s="662"/>
      <c r="DN107" s="662"/>
      <c r="DO107" s="662"/>
      <c r="DP107" s="662"/>
      <c r="DQ107" s="662"/>
      <c r="DR107" s="662"/>
      <c r="DS107" s="662"/>
      <c r="DT107" s="662"/>
      <c r="DU107" s="662"/>
      <c r="DV107" s="662"/>
      <c r="DW107" s="662"/>
      <c r="DX107" s="662"/>
      <c r="DY107" s="662"/>
      <c r="DZ107" s="662"/>
    </row>
    <row r="108" spans="1:131" s="468" customFormat="1" ht="26.25" customHeight="1" x14ac:dyDescent="0.15">
      <c r="A108" s="663" t="s">
        <v>436</v>
      </c>
      <c r="B108" s="664"/>
      <c r="C108" s="664"/>
      <c r="D108" s="664"/>
      <c r="E108" s="664"/>
      <c r="F108" s="664"/>
      <c r="G108" s="664"/>
      <c r="H108" s="664"/>
      <c r="I108" s="664"/>
      <c r="J108" s="664"/>
      <c r="K108" s="664"/>
      <c r="L108" s="664"/>
      <c r="M108" s="664"/>
      <c r="N108" s="664"/>
      <c r="O108" s="664"/>
      <c r="P108" s="664"/>
      <c r="Q108" s="664"/>
      <c r="R108" s="664"/>
      <c r="S108" s="664"/>
      <c r="T108" s="664"/>
      <c r="U108" s="664"/>
      <c r="V108" s="664"/>
      <c r="W108" s="664"/>
      <c r="X108" s="664"/>
      <c r="Y108" s="664"/>
      <c r="Z108" s="664"/>
      <c r="AA108" s="664"/>
      <c r="AB108" s="664"/>
      <c r="AC108" s="664"/>
      <c r="AD108" s="664"/>
      <c r="AE108" s="664"/>
      <c r="AF108" s="664"/>
      <c r="AG108" s="664"/>
      <c r="AH108" s="664"/>
      <c r="AI108" s="664"/>
      <c r="AJ108" s="664"/>
      <c r="AK108" s="664"/>
      <c r="AL108" s="664"/>
      <c r="AM108" s="664"/>
      <c r="AN108" s="664"/>
      <c r="AO108" s="664"/>
      <c r="AP108" s="664"/>
      <c r="AQ108" s="664"/>
      <c r="AR108" s="664"/>
      <c r="AS108" s="664"/>
      <c r="AT108" s="665"/>
      <c r="AU108" s="663" t="s">
        <v>437</v>
      </c>
      <c r="AV108" s="664"/>
      <c r="AW108" s="664"/>
      <c r="AX108" s="664"/>
      <c r="AY108" s="664"/>
      <c r="AZ108" s="664"/>
      <c r="BA108" s="664"/>
      <c r="BB108" s="664"/>
      <c r="BC108" s="664"/>
      <c r="BD108" s="664"/>
      <c r="BE108" s="664"/>
      <c r="BF108" s="664"/>
      <c r="BG108" s="664"/>
      <c r="BH108" s="664"/>
      <c r="BI108" s="664"/>
      <c r="BJ108" s="664"/>
      <c r="BK108" s="664"/>
      <c r="BL108" s="664"/>
      <c r="BM108" s="664"/>
      <c r="BN108" s="664"/>
      <c r="BO108" s="664"/>
      <c r="BP108" s="664"/>
      <c r="BQ108" s="664"/>
      <c r="BR108" s="664"/>
      <c r="BS108" s="664"/>
      <c r="BT108" s="664"/>
      <c r="BU108" s="664"/>
      <c r="BV108" s="664"/>
      <c r="BW108" s="664"/>
      <c r="BX108" s="664"/>
      <c r="BY108" s="664"/>
      <c r="BZ108" s="664"/>
      <c r="CA108" s="664"/>
      <c r="CB108" s="664"/>
      <c r="CC108" s="664"/>
      <c r="CD108" s="664"/>
      <c r="CE108" s="664"/>
      <c r="CF108" s="664"/>
      <c r="CG108" s="664"/>
      <c r="CH108" s="664"/>
      <c r="CI108" s="664"/>
      <c r="CJ108" s="664"/>
      <c r="CK108" s="664"/>
      <c r="CL108" s="664"/>
      <c r="CM108" s="664"/>
      <c r="CN108" s="664"/>
      <c r="CO108" s="664"/>
      <c r="CP108" s="664"/>
      <c r="CQ108" s="664"/>
      <c r="CR108" s="664"/>
      <c r="CS108" s="664"/>
      <c r="CT108" s="664"/>
      <c r="CU108" s="664"/>
      <c r="CV108" s="664"/>
      <c r="CW108" s="664"/>
      <c r="CX108" s="664"/>
      <c r="CY108" s="664"/>
      <c r="CZ108" s="664"/>
      <c r="DA108" s="664"/>
      <c r="DB108" s="664"/>
      <c r="DC108" s="664"/>
      <c r="DD108" s="664"/>
      <c r="DE108" s="664"/>
      <c r="DF108" s="664"/>
      <c r="DG108" s="664"/>
      <c r="DH108" s="664"/>
      <c r="DI108" s="664"/>
      <c r="DJ108" s="664"/>
      <c r="DK108" s="664"/>
      <c r="DL108" s="664"/>
      <c r="DM108" s="664"/>
      <c r="DN108" s="664"/>
      <c r="DO108" s="664"/>
      <c r="DP108" s="664"/>
      <c r="DQ108" s="664"/>
      <c r="DR108" s="664"/>
      <c r="DS108" s="664"/>
      <c r="DT108" s="664"/>
      <c r="DU108" s="664"/>
      <c r="DV108" s="664"/>
      <c r="DW108" s="664"/>
      <c r="DX108" s="664"/>
      <c r="DY108" s="664"/>
      <c r="DZ108" s="665"/>
    </row>
    <row r="109" spans="1:131" s="468" customFormat="1" ht="26.25" customHeight="1" x14ac:dyDescent="0.15">
      <c r="A109" s="666" t="s">
        <v>438</v>
      </c>
      <c r="B109" s="667"/>
      <c r="C109" s="667"/>
      <c r="D109" s="667"/>
      <c r="E109" s="667"/>
      <c r="F109" s="667"/>
      <c r="G109" s="667"/>
      <c r="H109" s="667"/>
      <c r="I109" s="667"/>
      <c r="J109" s="667"/>
      <c r="K109" s="667"/>
      <c r="L109" s="667"/>
      <c r="M109" s="667"/>
      <c r="N109" s="667"/>
      <c r="O109" s="667"/>
      <c r="P109" s="667"/>
      <c r="Q109" s="667"/>
      <c r="R109" s="667"/>
      <c r="S109" s="667"/>
      <c r="T109" s="667"/>
      <c r="U109" s="667"/>
      <c r="V109" s="667"/>
      <c r="W109" s="667"/>
      <c r="X109" s="667"/>
      <c r="Y109" s="667"/>
      <c r="Z109" s="668"/>
      <c r="AA109" s="669" t="s">
        <v>439</v>
      </c>
      <c r="AB109" s="667"/>
      <c r="AC109" s="667"/>
      <c r="AD109" s="667"/>
      <c r="AE109" s="668"/>
      <c r="AF109" s="669" t="s">
        <v>440</v>
      </c>
      <c r="AG109" s="667"/>
      <c r="AH109" s="667"/>
      <c r="AI109" s="667"/>
      <c r="AJ109" s="668"/>
      <c r="AK109" s="669" t="s">
        <v>239</v>
      </c>
      <c r="AL109" s="667"/>
      <c r="AM109" s="667"/>
      <c r="AN109" s="667"/>
      <c r="AO109" s="668"/>
      <c r="AP109" s="669" t="s">
        <v>441</v>
      </c>
      <c r="AQ109" s="667"/>
      <c r="AR109" s="667"/>
      <c r="AS109" s="667"/>
      <c r="AT109" s="670"/>
      <c r="AU109" s="666" t="s">
        <v>438</v>
      </c>
      <c r="AV109" s="667"/>
      <c r="AW109" s="667"/>
      <c r="AX109" s="667"/>
      <c r="AY109" s="667"/>
      <c r="AZ109" s="667"/>
      <c r="BA109" s="667"/>
      <c r="BB109" s="667"/>
      <c r="BC109" s="667"/>
      <c r="BD109" s="667"/>
      <c r="BE109" s="667"/>
      <c r="BF109" s="667"/>
      <c r="BG109" s="667"/>
      <c r="BH109" s="667"/>
      <c r="BI109" s="667"/>
      <c r="BJ109" s="667"/>
      <c r="BK109" s="667"/>
      <c r="BL109" s="667"/>
      <c r="BM109" s="667"/>
      <c r="BN109" s="667"/>
      <c r="BO109" s="667"/>
      <c r="BP109" s="668"/>
      <c r="BQ109" s="669" t="s">
        <v>439</v>
      </c>
      <c r="BR109" s="667"/>
      <c r="BS109" s="667"/>
      <c r="BT109" s="667"/>
      <c r="BU109" s="668"/>
      <c r="BV109" s="669" t="s">
        <v>440</v>
      </c>
      <c r="BW109" s="667"/>
      <c r="BX109" s="667"/>
      <c r="BY109" s="667"/>
      <c r="BZ109" s="668"/>
      <c r="CA109" s="669" t="s">
        <v>239</v>
      </c>
      <c r="CB109" s="667"/>
      <c r="CC109" s="667"/>
      <c r="CD109" s="667"/>
      <c r="CE109" s="668"/>
      <c r="CF109" s="671" t="s">
        <v>441</v>
      </c>
      <c r="CG109" s="671"/>
      <c r="CH109" s="671"/>
      <c r="CI109" s="671"/>
      <c r="CJ109" s="671"/>
      <c r="CK109" s="669" t="s">
        <v>442</v>
      </c>
      <c r="CL109" s="667"/>
      <c r="CM109" s="667"/>
      <c r="CN109" s="667"/>
      <c r="CO109" s="667"/>
      <c r="CP109" s="667"/>
      <c r="CQ109" s="667"/>
      <c r="CR109" s="667"/>
      <c r="CS109" s="667"/>
      <c r="CT109" s="667"/>
      <c r="CU109" s="667"/>
      <c r="CV109" s="667"/>
      <c r="CW109" s="667"/>
      <c r="CX109" s="667"/>
      <c r="CY109" s="667"/>
      <c r="CZ109" s="667"/>
      <c r="DA109" s="667"/>
      <c r="DB109" s="667"/>
      <c r="DC109" s="667"/>
      <c r="DD109" s="667"/>
      <c r="DE109" s="667"/>
      <c r="DF109" s="668"/>
      <c r="DG109" s="669" t="s">
        <v>439</v>
      </c>
      <c r="DH109" s="667"/>
      <c r="DI109" s="667"/>
      <c r="DJ109" s="667"/>
      <c r="DK109" s="668"/>
      <c r="DL109" s="669" t="s">
        <v>440</v>
      </c>
      <c r="DM109" s="667"/>
      <c r="DN109" s="667"/>
      <c r="DO109" s="667"/>
      <c r="DP109" s="668"/>
      <c r="DQ109" s="669" t="s">
        <v>239</v>
      </c>
      <c r="DR109" s="667"/>
      <c r="DS109" s="667"/>
      <c r="DT109" s="667"/>
      <c r="DU109" s="668"/>
      <c r="DV109" s="669" t="s">
        <v>441</v>
      </c>
      <c r="DW109" s="667"/>
      <c r="DX109" s="667"/>
      <c r="DY109" s="667"/>
      <c r="DZ109" s="670"/>
    </row>
    <row r="110" spans="1:131" s="468" customFormat="1" ht="26.25" customHeight="1" x14ac:dyDescent="0.15">
      <c r="A110" s="672" t="s">
        <v>443</v>
      </c>
      <c r="B110" s="673"/>
      <c r="C110" s="673"/>
      <c r="D110" s="673"/>
      <c r="E110" s="673"/>
      <c r="F110" s="673"/>
      <c r="G110" s="673"/>
      <c r="H110" s="673"/>
      <c r="I110" s="673"/>
      <c r="J110" s="673"/>
      <c r="K110" s="673"/>
      <c r="L110" s="673"/>
      <c r="M110" s="673"/>
      <c r="N110" s="673"/>
      <c r="O110" s="673"/>
      <c r="P110" s="673"/>
      <c r="Q110" s="673"/>
      <c r="R110" s="673"/>
      <c r="S110" s="673"/>
      <c r="T110" s="673"/>
      <c r="U110" s="673"/>
      <c r="V110" s="673"/>
      <c r="W110" s="673"/>
      <c r="X110" s="673"/>
      <c r="Y110" s="673"/>
      <c r="Z110" s="674"/>
      <c r="AA110" s="675">
        <v>5170037</v>
      </c>
      <c r="AB110" s="676"/>
      <c r="AC110" s="676"/>
      <c r="AD110" s="676"/>
      <c r="AE110" s="677"/>
      <c r="AF110" s="678">
        <v>5275977</v>
      </c>
      <c r="AG110" s="676"/>
      <c r="AH110" s="676"/>
      <c r="AI110" s="676"/>
      <c r="AJ110" s="677"/>
      <c r="AK110" s="678">
        <v>5260348</v>
      </c>
      <c r="AL110" s="676"/>
      <c r="AM110" s="676"/>
      <c r="AN110" s="676"/>
      <c r="AO110" s="677"/>
      <c r="AP110" s="679">
        <v>25.5</v>
      </c>
      <c r="AQ110" s="680"/>
      <c r="AR110" s="680"/>
      <c r="AS110" s="680"/>
      <c r="AT110" s="681"/>
      <c r="AU110" s="682" t="s">
        <v>444</v>
      </c>
      <c r="AV110" s="683"/>
      <c r="AW110" s="683"/>
      <c r="AX110" s="683"/>
      <c r="AY110" s="683"/>
      <c r="AZ110" s="684" t="s">
        <v>445</v>
      </c>
      <c r="BA110" s="673"/>
      <c r="BB110" s="673"/>
      <c r="BC110" s="673"/>
      <c r="BD110" s="673"/>
      <c r="BE110" s="673"/>
      <c r="BF110" s="673"/>
      <c r="BG110" s="673"/>
      <c r="BH110" s="673"/>
      <c r="BI110" s="673"/>
      <c r="BJ110" s="673"/>
      <c r="BK110" s="673"/>
      <c r="BL110" s="673"/>
      <c r="BM110" s="673"/>
      <c r="BN110" s="673"/>
      <c r="BO110" s="673"/>
      <c r="BP110" s="674"/>
      <c r="BQ110" s="685">
        <v>45001399</v>
      </c>
      <c r="BR110" s="686"/>
      <c r="BS110" s="686"/>
      <c r="BT110" s="686"/>
      <c r="BU110" s="686"/>
      <c r="BV110" s="686">
        <v>44993947</v>
      </c>
      <c r="BW110" s="686"/>
      <c r="BX110" s="686"/>
      <c r="BY110" s="686"/>
      <c r="BZ110" s="686"/>
      <c r="CA110" s="686">
        <v>44209917</v>
      </c>
      <c r="CB110" s="686"/>
      <c r="CC110" s="686"/>
      <c r="CD110" s="686"/>
      <c r="CE110" s="686"/>
      <c r="CF110" s="687">
        <v>214.2</v>
      </c>
      <c r="CG110" s="688"/>
      <c r="CH110" s="688"/>
      <c r="CI110" s="688"/>
      <c r="CJ110" s="688"/>
      <c r="CK110" s="689" t="s">
        <v>446</v>
      </c>
      <c r="CL110" s="690"/>
      <c r="CM110" s="684" t="s">
        <v>447</v>
      </c>
      <c r="CN110" s="673"/>
      <c r="CO110" s="673"/>
      <c r="CP110" s="673"/>
      <c r="CQ110" s="673"/>
      <c r="CR110" s="673"/>
      <c r="CS110" s="673"/>
      <c r="CT110" s="673"/>
      <c r="CU110" s="673"/>
      <c r="CV110" s="673"/>
      <c r="CW110" s="673"/>
      <c r="CX110" s="673"/>
      <c r="CY110" s="673"/>
      <c r="CZ110" s="673"/>
      <c r="DA110" s="673"/>
      <c r="DB110" s="673"/>
      <c r="DC110" s="673"/>
      <c r="DD110" s="673"/>
      <c r="DE110" s="673"/>
      <c r="DF110" s="674"/>
      <c r="DG110" s="685" t="s">
        <v>64</v>
      </c>
      <c r="DH110" s="686"/>
      <c r="DI110" s="686"/>
      <c r="DJ110" s="686"/>
      <c r="DK110" s="686"/>
      <c r="DL110" s="686" t="s">
        <v>64</v>
      </c>
      <c r="DM110" s="686"/>
      <c r="DN110" s="686"/>
      <c r="DO110" s="686"/>
      <c r="DP110" s="686"/>
      <c r="DQ110" s="686" t="s">
        <v>64</v>
      </c>
      <c r="DR110" s="686"/>
      <c r="DS110" s="686"/>
      <c r="DT110" s="686"/>
      <c r="DU110" s="686"/>
      <c r="DV110" s="691" t="s">
        <v>64</v>
      </c>
      <c r="DW110" s="691"/>
      <c r="DX110" s="691"/>
      <c r="DY110" s="691"/>
      <c r="DZ110" s="692"/>
    </row>
    <row r="111" spans="1:131" s="468" customFormat="1" ht="26.25" customHeight="1" x14ac:dyDescent="0.15">
      <c r="A111" s="693" t="s">
        <v>448</v>
      </c>
      <c r="B111" s="694"/>
      <c r="C111" s="694"/>
      <c r="D111" s="694"/>
      <c r="E111" s="694"/>
      <c r="F111" s="694"/>
      <c r="G111" s="694"/>
      <c r="H111" s="694"/>
      <c r="I111" s="694"/>
      <c r="J111" s="694"/>
      <c r="K111" s="694"/>
      <c r="L111" s="694"/>
      <c r="M111" s="694"/>
      <c r="N111" s="694"/>
      <c r="O111" s="694"/>
      <c r="P111" s="694"/>
      <c r="Q111" s="694"/>
      <c r="R111" s="694"/>
      <c r="S111" s="694"/>
      <c r="T111" s="694"/>
      <c r="U111" s="694"/>
      <c r="V111" s="694"/>
      <c r="W111" s="694"/>
      <c r="X111" s="694"/>
      <c r="Y111" s="694"/>
      <c r="Z111" s="695"/>
      <c r="AA111" s="696" t="s">
        <v>64</v>
      </c>
      <c r="AB111" s="697"/>
      <c r="AC111" s="697"/>
      <c r="AD111" s="697"/>
      <c r="AE111" s="698"/>
      <c r="AF111" s="699" t="s">
        <v>64</v>
      </c>
      <c r="AG111" s="697"/>
      <c r="AH111" s="697"/>
      <c r="AI111" s="697"/>
      <c r="AJ111" s="698"/>
      <c r="AK111" s="699" t="s">
        <v>64</v>
      </c>
      <c r="AL111" s="697"/>
      <c r="AM111" s="697"/>
      <c r="AN111" s="697"/>
      <c r="AO111" s="698"/>
      <c r="AP111" s="700" t="s">
        <v>64</v>
      </c>
      <c r="AQ111" s="701"/>
      <c r="AR111" s="701"/>
      <c r="AS111" s="701"/>
      <c r="AT111" s="702"/>
      <c r="AU111" s="703"/>
      <c r="AV111" s="704"/>
      <c r="AW111" s="704"/>
      <c r="AX111" s="704"/>
      <c r="AY111" s="704"/>
      <c r="AZ111" s="705" t="s">
        <v>449</v>
      </c>
      <c r="BA111" s="706"/>
      <c r="BB111" s="706"/>
      <c r="BC111" s="706"/>
      <c r="BD111" s="706"/>
      <c r="BE111" s="706"/>
      <c r="BF111" s="706"/>
      <c r="BG111" s="706"/>
      <c r="BH111" s="706"/>
      <c r="BI111" s="706"/>
      <c r="BJ111" s="706"/>
      <c r="BK111" s="706"/>
      <c r="BL111" s="706"/>
      <c r="BM111" s="706"/>
      <c r="BN111" s="706"/>
      <c r="BO111" s="706"/>
      <c r="BP111" s="707"/>
      <c r="BQ111" s="708" t="s">
        <v>64</v>
      </c>
      <c r="BR111" s="709"/>
      <c r="BS111" s="709"/>
      <c r="BT111" s="709"/>
      <c r="BU111" s="709"/>
      <c r="BV111" s="709" t="s">
        <v>64</v>
      </c>
      <c r="BW111" s="709"/>
      <c r="BX111" s="709"/>
      <c r="BY111" s="709"/>
      <c r="BZ111" s="709"/>
      <c r="CA111" s="709" t="s">
        <v>64</v>
      </c>
      <c r="CB111" s="709"/>
      <c r="CC111" s="709"/>
      <c r="CD111" s="709"/>
      <c r="CE111" s="709"/>
      <c r="CF111" s="710" t="s">
        <v>64</v>
      </c>
      <c r="CG111" s="711"/>
      <c r="CH111" s="711"/>
      <c r="CI111" s="711"/>
      <c r="CJ111" s="711"/>
      <c r="CK111" s="712"/>
      <c r="CL111" s="713"/>
      <c r="CM111" s="705" t="s">
        <v>450</v>
      </c>
      <c r="CN111" s="706"/>
      <c r="CO111" s="706"/>
      <c r="CP111" s="706"/>
      <c r="CQ111" s="706"/>
      <c r="CR111" s="706"/>
      <c r="CS111" s="706"/>
      <c r="CT111" s="706"/>
      <c r="CU111" s="706"/>
      <c r="CV111" s="706"/>
      <c r="CW111" s="706"/>
      <c r="CX111" s="706"/>
      <c r="CY111" s="706"/>
      <c r="CZ111" s="706"/>
      <c r="DA111" s="706"/>
      <c r="DB111" s="706"/>
      <c r="DC111" s="706"/>
      <c r="DD111" s="706"/>
      <c r="DE111" s="706"/>
      <c r="DF111" s="707"/>
      <c r="DG111" s="708" t="s">
        <v>64</v>
      </c>
      <c r="DH111" s="709"/>
      <c r="DI111" s="709"/>
      <c r="DJ111" s="709"/>
      <c r="DK111" s="709"/>
      <c r="DL111" s="709" t="s">
        <v>64</v>
      </c>
      <c r="DM111" s="709"/>
      <c r="DN111" s="709"/>
      <c r="DO111" s="709"/>
      <c r="DP111" s="709"/>
      <c r="DQ111" s="709" t="s">
        <v>64</v>
      </c>
      <c r="DR111" s="709"/>
      <c r="DS111" s="709"/>
      <c r="DT111" s="709"/>
      <c r="DU111" s="709"/>
      <c r="DV111" s="714" t="s">
        <v>64</v>
      </c>
      <c r="DW111" s="714"/>
      <c r="DX111" s="714"/>
      <c r="DY111" s="714"/>
      <c r="DZ111" s="715"/>
    </row>
    <row r="112" spans="1:131" s="468" customFormat="1" ht="26.25" customHeight="1" x14ac:dyDescent="0.15">
      <c r="A112" s="716" t="s">
        <v>451</v>
      </c>
      <c r="B112" s="717"/>
      <c r="C112" s="706" t="s">
        <v>452</v>
      </c>
      <c r="D112" s="706"/>
      <c r="E112" s="706"/>
      <c r="F112" s="706"/>
      <c r="G112" s="706"/>
      <c r="H112" s="706"/>
      <c r="I112" s="706"/>
      <c r="J112" s="706"/>
      <c r="K112" s="706"/>
      <c r="L112" s="706"/>
      <c r="M112" s="706"/>
      <c r="N112" s="706"/>
      <c r="O112" s="706"/>
      <c r="P112" s="706"/>
      <c r="Q112" s="706"/>
      <c r="R112" s="706"/>
      <c r="S112" s="706"/>
      <c r="T112" s="706"/>
      <c r="U112" s="706"/>
      <c r="V112" s="706"/>
      <c r="W112" s="706"/>
      <c r="X112" s="706"/>
      <c r="Y112" s="706"/>
      <c r="Z112" s="707"/>
      <c r="AA112" s="718" t="s">
        <v>64</v>
      </c>
      <c r="AB112" s="719"/>
      <c r="AC112" s="719"/>
      <c r="AD112" s="719"/>
      <c r="AE112" s="720"/>
      <c r="AF112" s="721" t="s">
        <v>64</v>
      </c>
      <c r="AG112" s="719"/>
      <c r="AH112" s="719"/>
      <c r="AI112" s="719"/>
      <c r="AJ112" s="720"/>
      <c r="AK112" s="721" t="s">
        <v>64</v>
      </c>
      <c r="AL112" s="719"/>
      <c r="AM112" s="719"/>
      <c r="AN112" s="719"/>
      <c r="AO112" s="720"/>
      <c r="AP112" s="722" t="s">
        <v>64</v>
      </c>
      <c r="AQ112" s="723"/>
      <c r="AR112" s="723"/>
      <c r="AS112" s="723"/>
      <c r="AT112" s="724"/>
      <c r="AU112" s="703"/>
      <c r="AV112" s="704"/>
      <c r="AW112" s="704"/>
      <c r="AX112" s="704"/>
      <c r="AY112" s="704"/>
      <c r="AZ112" s="705" t="s">
        <v>453</v>
      </c>
      <c r="BA112" s="706"/>
      <c r="BB112" s="706"/>
      <c r="BC112" s="706"/>
      <c r="BD112" s="706"/>
      <c r="BE112" s="706"/>
      <c r="BF112" s="706"/>
      <c r="BG112" s="706"/>
      <c r="BH112" s="706"/>
      <c r="BI112" s="706"/>
      <c r="BJ112" s="706"/>
      <c r="BK112" s="706"/>
      <c r="BL112" s="706"/>
      <c r="BM112" s="706"/>
      <c r="BN112" s="706"/>
      <c r="BO112" s="706"/>
      <c r="BP112" s="707"/>
      <c r="BQ112" s="708">
        <v>17363563</v>
      </c>
      <c r="BR112" s="709"/>
      <c r="BS112" s="709"/>
      <c r="BT112" s="709"/>
      <c r="BU112" s="709"/>
      <c r="BV112" s="709">
        <v>15748316</v>
      </c>
      <c r="BW112" s="709"/>
      <c r="BX112" s="709"/>
      <c r="BY112" s="709"/>
      <c r="BZ112" s="709"/>
      <c r="CA112" s="709">
        <v>16011645</v>
      </c>
      <c r="CB112" s="709"/>
      <c r="CC112" s="709"/>
      <c r="CD112" s="709"/>
      <c r="CE112" s="709"/>
      <c r="CF112" s="710">
        <v>77.599999999999994</v>
      </c>
      <c r="CG112" s="711"/>
      <c r="CH112" s="711"/>
      <c r="CI112" s="711"/>
      <c r="CJ112" s="711"/>
      <c r="CK112" s="712"/>
      <c r="CL112" s="713"/>
      <c r="CM112" s="705" t="s">
        <v>454</v>
      </c>
      <c r="CN112" s="706"/>
      <c r="CO112" s="706"/>
      <c r="CP112" s="706"/>
      <c r="CQ112" s="706"/>
      <c r="CR112" s="706"/>
      <c r="CS112" s="706"/>
      <c r="CT112" s="706"/>
      <c r="CU112" s="706"/>
      <c r="CV112" s="706"/>
      <c r="CW112" s="706"/>
      <c r="CX112" s="706"/>
      <c r="CY112" s="706"/>
      <c r="CZ112" s="706"/>
      <c r="DA112" s="706"/>
      <c r="DB112" s="706"/>
      <c r="DC112" s="706"/>
      <c r="DD112" s="706"/>
      <c r="DE112" s="706"/>
      <c r="DF112" s="707"/>
      <c r="DG112" s="708" t="s">
        <v>64</v>
      </c>
      <c r="DH112" s="709"/>
      <c r="DI112" s="709"/>
      <c r="DJ112" s="709"/>
      <c r="DK112" s="709"/>
      <c r="DL112" s="709" t="s">
        <v>64</v>
      </c>
      <c r="DM112" s="709"/>
      <c r="DN112" s="709"/>
      <c r="DO112" s="709"/>
      <c r="DP112" s="709"/>
      <c r="DQ112" s="709" t="s">
        <v>64</v>
      </c>
      <c r="DR112" s="709"/>
      <c r="DS112" s="709"/>
      <c r="DT112" s="709"/>
      <c r="DU112" s="709"/>
      <c r="DV112" s="714" t="s">
        <v>64</v>
      </c>
      <c r="DW112" s="714"/>
      <c r="DX112" s="714"/>
      <c r="DY112" s="714"/>
      <c r="DZ112" s="715"/>
    </row>
    <row r="113" spans="1:130" s="468" customFormat="1" ht="26.25" customHeight="1" x14ac:dyDescent="0.15">
      <c r="A113" s="725"/>
      <c r="B113" s="726"/>
      <c r="C113" s="706" t="s">
        <v>455</v>
      </c>
      <c r="D113" s="706"/>
      <c r="E113" s="706"/>
      <c r="F113" s="706"/>
      <c r="G113" s="706"/>
      <c r="H113" s="706"/>
      <c r="I113" s="706"/>
      <c r="J113" s="706"/>
      <c r="K113" s="706"/>
      <c r="L113" s="706"/>
      <c r="M113" s="706"/>
      <c r="N113" s="706"/>
      <c r="O113" s="706"/>
      <c r="P113" s="706"/>
      <c r="Q113" s="706"/>
      <c r="R113" s="706"/>
      <c r="S113" s="706"/>
      <c r="T113" s="706"/>
      <c r="U113" s="706"/>
      <c r="V113" s="706"/>
      <c r="W113" s="706"/>
      <c r="X113" s="706"/>
      <c r="Y113" s="706"/>
      <c r="Z113" s="707"/>
      <c r="AA113" s="696">
        <v>1786831</v>
      </c>
      <c r="AB113" s="697"/>
      <c r="AC113" s="697"/>
      <c r="AD113" s="697"/>
      <c r="AE113" s="698"/>
      <c r="AF113" s="699">
        <v>1715906</v>
      </c>
      <c r="AG113" s="697"/>
      <c r="AH113" s="697"/>
      <c r="AI113" s="697"/>
      <c r="AJ113" s="698"/>
      <c r="AK113" s="699">
        <v>1913661</v>
      </c>
      <c r="AL113" s="697"/>
      <c r="AM113" s="697"/>
      <c r="AN113" s="697"/>
      <c r="AO113" s="698"/>
      <c r="AP113" s="700">
        <v>9.3000000000000007</v>
      </c>
      <c r="AQ113" s="701"/>
      <c r="AR113" s="701"/>
      <c r="AS113" s="701"/>
      <c r="AT113" s="702"/>
      <c r="AU113" s="703"/>
      <c r="AV113" s="704"/>
      <c r="AW113" s="704"/>
      <c r="AX113" s="704"/>
      <c r="AY113" s="704"/>
      <c r="AZ113" s="705" t="s">
        <v>456</v>
      </c>
      <c r="BA113" s="706"/>
      <c r="BB113" s="706"/>
      <c r="BC113" s="706"/>
      <c r="BD113" s="706"/>
      <c r="BE113" s="706"/>
      <c r="BF113" s="706"/>
      <c r="BG113" s="706"/>
      <c r="BH113" s="706"/>
      <c r="BI113" s="706"/>
      <c r="BJ113" s="706"/>
      <c r="BK113" s="706"/>
      <c r="BL113" s="706"/>
      <c r="BM113" s="706"/>
      <c r="BN113" s="706"/>
      <c r="BO113" s="706"/>
      <c r="BP113" s="707"/>
      <c r="BQ113" s="708" t="s">
        <v>64</v>
      </c>
      <c r="BR113" s="709"/>
      <c r="BS113" s="709"/>
      <c r="BT113" s="709"/>
      <c r="BU113" s="709"/>
      <c r="BV113" s="709" t="s">
        <v>64</v>
      </c>
      <c r="BW113" s="709"/>
      <c r="BX113" s="709"/>
      <c r="BY113" s="709"/>
      <c r="BZ113" s="709"/>
      <c r="CA113" s="709" t="s">
        <v>64</v>
      </c>
      <c r="CB113" s="709"/>
      <c r="CC113" s="709"/>
      <c r="CD113" s="709"/>
      <c r="CE113" s="709"/>
      <c r="CF113" s="710" t="s">
        <v>64</v>
      </c>
      <c r="CG113" s="711"/>
      <c r="CH113" s="711"/>
      <c r="CI113" s="711"/>
      <c r="CJ113" s="711"/>
      <c r="CK113" s="712"/>
      <c r="CL113" s="713"/>
      <c r="CM113" s="705" t="s">
        <v>457</v>
      </c>
      <c r="CN113" s="706"/>
      <c r="CO113" s="706"/>
      <c r="CP113" s="706"/>
      <c r="CQ113" s="706"/>
      <c r="CR113" s="706"/>
      <c r="CS113" s="706"/>
      <c r="CT113" s="706"/>
      <c r="CU113" s="706"/>
      <c r="CV113" s="706"/>
      <c r="CW113" s="706"/>
      <c r="CX113" s="706"/>
      <c r="CY113" s="706"/>
      <c r="CZ113" s="706"/>
      <c r="DA113" s="706"/>
      <c r="DB113" s="706"/>
      <c r="DC113" s="706"/>
      <c r="DD113" s="706"/>
      <c r="DE113" s="706"/>
      <c r="DF113" s="707"/>
      <c r="DG113" s="718" t="s">
        <v>64</v>
      </c>
      <c r="DH113" s="719"/>
      <c r="DI113" s="719"/>
      <c r="DJ113" s="719"/>
      <c r="DK113" s="720"/>
      <c r="DL113" s="721" t="s">
        <v>64</v>
      </c>
      <c r="DM113" s="719"/>
      <c r="DN113" s="719"/>
      <c r="DO113" s="719"/>
      <c r="DP113" s="720"/>
      <c r="DQ113" s="721" t="s">
        <v>64</v>
      </c>
      <c r="DR113" s="719"/>
      <c r="DS113" s="719"/>
      <c r="DT113" s="719"/>
      <c r="DU113" s="720"/>
      <c r="DV113" s="722" t="s">
        <v>64</v>
      </c>
      <c r="DW113" s="723"/>
      <c r="DX113" s="723"/>
      <c r="DY113" s="723"/>
      <c r="DZ113" s="724"/>
    </row>
    <row r="114" spans="1:130" s="468" customFormat="1" ht="26.25" customHeight="1" x14ac:dyDescent="0.15">
      <c r="A114" s="725"/>
      <c r="B114" s="726"/>
      <c r="C114" s="706" t="s">
        <v>458</v>
      </c>
      <c r="D114" s="706"/>
      <c r="E114" s="706"/>
      <c r="F114" s="706"/>
      <c r="G114" s="706"/>
      <c r="H114" s="706"/>
      <c r="I114" s="706"/>
      <c r="J114" s="706"/>
      <c r="K114" s="706"/>
      <c r="L114" s="706"/>
      <c r="M114" s="706"/>
      <c r="N114" s="706"/>
      <c r="O114" s="706"/>
      <c r="P114" s="706"/>
      <c r="Q114" s="706"/>
      <c r="R114" s="706"/>
      <c r="S114" s="706"/>
      <c r="T114" s="706"/>
      <c r="U114" s="706"/>
      <c r="V114" s="706"/>
      <c r="W114" s="706"/>
      <c r="X114" s="706"/>
      <c r="Y114" s="706"/>
      <c r="Z114" s="707"/>
      <c r="AA114" s="718" t="s">
        <v>64</v>
      </c>
      <c r="AB114" s="719"/>
      <c r="AC114" s="719"/>
      <c r="AD114" s="719"/>
      <c r="AE114" s="720"/>
      <c r="AF114" s="721" t="s">
        <v>64</v>
      </c>
      <c r="AG114" s="719"/>
      <c r="AH114" s="719"/>
      <c r="AI114" s="719"/>
      <c r="AJ114" s="720"/>
      <c r="AK114" s="721" t="s">
        <v>64</v>
      </c>
      <c r="AL114" s="719"/>
      <c r="AM114" s="719"/>
      <c r="AN114" s="719"/>
      <c r="AO114" s="720"/>
      <c r="AP114" s="722" t="s">
        <v>64</v>
      </c>
      <c r="AQ114" s="723"/>
      <c r="AR114" s="723"/>
      <c r="AS114" s="723"/>
      <c r="AT114" s="724"/>
      <c r="AU114" s="703"/>
      <c r="AV114" s="704"/>
      <c r="AW114" s="704"/>
      <c r="AX114" s="704"/>
      <c r="AY114" s="704"/>
      <c r="AZ114" s="705" t="s">
        <v>459</v>
      </c>
      <c r="BA114" s="706"/>
      <c r="BB114" s="706"/>
      <c r="BC114" s="706"/>
      <c r="BD114" s="706"/>
      <c r="BE114" s="706"/>
      <c r="BF114" s="706"/>
      <c r="BG114" s="706"/>
      <c r="BH114" s="706"/>
      <c r="BI114" s="706"/>
      <c r="BJ114" s="706"/>
      <c r="BK114" s="706"/>
      <c r="BL114" s="706"/>
      <c r="BM114" s="706"/>
      <c r="BN114" s="706"/>
      <c r="BO114" s="706"/>
      <c r="BP114" s="707"/>
      <c r="BQ114" s="708">
        <v>5477113</v>
      </c>
      <c r="BR114" s="709"/>
      <c r="BS114" s="709"/>
      <c r="BT114" s="709"/>
      <c r="BU114" s="709"/>
      <c r="BV114" s="709">
        <v>5444317</v>
      </c>
      <c r="BW114" s="709"/>
      <c r="BX114" s="709"/>
      <c r="BY114" s="709"/>
      <c r="BZ114" s="709"/>
      <c r="CA114" s="709">
        <v>5451616</v>
      </c>
      <c r="CB114" s="709"/>
      <c r="CC114" s="709"/>
      <c r="CD114" s="709"/>
      <c r="CE114" s="709"/>
      <c r="CF114" s="710">
        <v>26.4</v>
      </c>
      <c r="CG114" s="711"/>
      <c r="CH114" s="711"/>
      <c r="CI114" s="711"/>
      <c r="CJ114" s="711"/>
      <c r="CK114" s="712"/>
      <c r="CL114" s="713"/>
      <c r="CM114" s="705" t="s">
        <v>460</v>
      </c>
      <c r="CN114" s="706"/>
      <c r="CO114" s="706"/>
      <c r="CP114" s="706"/>
      <c r="CQ114" s="706"/>
      <c r="CR114" s="706"/>
      <c r="CS114" s="706"/>
      <c r="CT114" s="706"/>
      <c r="CU114" s="706"/>
      <c r="CV114" s="706"/>
      <c r="CW114" s="706"/>
      <c r="CX114" s="706"/>
      <c r="CY114" s="706"/>
      <c r="CZ114" s="706"/>
      <c r="DA114" s="706"/>
      <c r="DB114" s="706"/>
      <c r="DC114" s="706"/>
      <c r="DD114" s="706"/>
      <c r="DE114" s="706"/>
      <c r="DF114" s="707"/>
      <c r="DG114" s="718" t="s">
        <v>64</v>
      </c>
      <c r="DH114" s="719"/>
      <c r="DI114" s="719"/>
      <c r="DJ114" s="719"/>
      <c r="DK114" s="720"/>
      <c r="DL114" s="721" t="s">
        <v>64</v>
      </c>
      <c r="DM114" s="719"/>
      <c r="DN114" s="719"/>
      <c r="DO114" s="719"/>
      <c r="DP114" s="720"/>
      <c r="DQ114" s="721" t="s">
        <v>64</v>
      </c>
      <c r="DR114" s="719"/>
      <c r="DS114" s="719"/>
      <c r="DT114" s="719"/>
      <c r="DU114" s="720"/>
      <c r="DV114" s="722" t="s">
        <v>64</v>
      </c>
      <c r="DW114" s="723"/>
      <c r="DX114" s="723"/>
      <c r="DY114" s="723"/>
      <c r="DZ114" s="724"/>
    </row>
    <row r="115" spans="1:130" s="468" customFormat="1" ht="26.25" customHeight="1" x14ac:dyDescent="0.15">
      <c r="A115" s="725"/>
      <c r="B115" s="726"/>
      <c r="C115" s="706" t="s">
        <v>461</v>
      </c>
      <c r="D115" s="706"/>
      <c r="E115" s="706"/>
      <c r="F115" s="706"/>
      <c r="G115" s="706"/>
      <c r="H115" s="706"/>
      <c r="I115" s="706"/>
      <c r="J115" s="706"/>
      <c r="K115" s="706"/>
      <c r="L115" s="706"/>
      <c r="M115" s="706"/>
      <c r="N115" s="706"/>
      <c r="O115" s="706"/>
      <c r="P115" s="706"/>
      <c r="Q115" s="706"/>
      <c r="R115" s="706"/>
      <c r="S115" s="706"/>
      <c r="T115" s="706"/>
      <c r="U115" s="706"/>
      <c r="V115" s="706"/>
      <c r="W115" s="706"/>
      <c r="X115" s="706"/>
      <c r="Y115" s="706"/>
      <c r="Z115" s="707"/>
      <c r="AA115" s="696">
        <v>21721</v>
      </c>
      <c r="AB115" s="697"/>
      <c r="AC115" s="697"/>
      <c r="AD115" s="697"/>
      <c r="AE115" s="698"/>
      <c r="AF115" s="699">
        <v>8719</v>
      </c>
      <c r="AG115" s="697"/>
      <c r="AH115" s="697"/>
      <c r="AI115" s="697"/>
      <c r="AJ115" s="698"/>
      <c r="AK115" s="699">
        <v>29938</v>
      </c>
      <c r="AL115" s="697"/>
      <c r="AM115" s="697"/>
      <c r="AN115" s="697"/>
      <c r="AO115" s="698"/>
      <c r="AP115" s="700">
        <v>0.1</v>
      </c>
      <c r="AQ115" s="701"/>
      <c r="AR115" s="701"/>
      <c r="AS115" s="701"/>
      <c r="AT115" s="702"/>
      <c r="AU115" s="703"/>
      <c r="AV115" s="704"/>
      <c r="AW115" s="704"/>
      <c r="AX115" s="704"/>
      <c r="AY115" s="704"/>
      <c r="AZ115" s="705" t="s">
        <v>462</v>
      </c>
      <c r="BA115" s="706"/>
      <c r="BB115" s="706"/>
      <c r="BC115" s="706"/>
      <c r="BD115" s="706"/>
      <c r="BE115" s="706"/>
      <c r="BF115" s="706"/>
      <c r="BG115" s="706"/>
      <c r="BH115" s="706"/>
      <c r="BI115" s="706"/>
      <c r="BJ115" s="706"/>
      <c r="BK115" s="706"/>
      <c r="BL115" s="706"/>
      <c r="BM115" s="706"/>
      <c r="BN115" s="706"/>
      <c r="BO115" s="706"/>
      <c r="BP115" s="707"/>
      <c r="BQ115" s="708" t="s">
        <v>64</v>
      </c>
      <c r="BR115" s="709"/>
      <c r="BS115" s="709"/>
      <c r="BT115" s="709"/>
      <c r="BU115" s="709"/>
      <c r="BV115" s="709" t="s">
        <v>64</v>
      </c>
      <c r="BW115" s="709"/>
      <c r="BX115" s="709"/>
      <c r="BY115" s="709"/>
      <c r="BZ115" s="709"/>
      <c r="CA115" s="709" t="s">
        <v>64</v>
      </c>
      <c r="CB115" s="709"/>
      <c r="CC115" s="709"/>
      <c r="CD115" s="709"/>
      <c r="CE115" s="709"/>
      <c r="CF115" s="710" t="s">
        <v>64</v>
      </c>
      <c r="CG115" s="711"/>
      <c r="CH115" s="711"/>
      <c r="CI115" s="711"/>
      <c r="CJ115" s="711"/>
      <c r="CK115" s="712"/>
      <c r="CL115" s="713"/>
      <c r="CM115" s="705" t="s">
        <v>463</v>
      </c>
      <c r="CN115" s="706"/>
      <c r="CO115" s="706"/>
      <c r="CP115" s="706"/>
      <c r="CQ115" s="706"/>
      <c r="CR115" s="706"/>
      <c r="CS115" s="706"/>
      <c r="CT115" s="706"/>
      <c r="CU115" s="706"/>
      <c r="CV115" s="706"/>
      <c r="CW115" s="706"/>
      <c r="CX115" s="706"/>
      <c r="CY115" s="706"/>
      <c r="CZ115" s="706"/>
      <c r="DA115" s="706"/>
      <c r="DB115" s="706"/>
      <c r="DC115" s="706"/>
      <c r="DD115" s="706"/>
      <c r="DE115" s="706"/>
      <c r="DF115" s="707"/>
      <c r="DG115" s="718" t="s">
        <v>64</v>
      </c>
      <c r="DH115" s="719"/>
      <c r="DI115" s="719"/>
      <c r="DJ115" s="719"/>
      <c r="DK115" s="720"/>
      <c r="DL115" s="721" t="s">
        <v>64</v>
      </c>
      <c r="DM115" s="719"/>
      <c r="DN115" s="719"/>
      <c r="DO115" s="719"/>
      <c r="DP115" s="720"/>
      <c r="DQ115" s="721" t="s">
        <v>64</v>
      </c>
      <c r="DR115" s="719"/>
      <c r="DS115" s="719"/>
      <c r="DT115" s="719"/>
      <c r="DU115" s="720"/>
      <c r="DV115" s="722" t="s">
        <v>64</v>
      </c>
      <c r="DW115" s="723"/>
      <c r="DX115" s="723"/>
      <c r="DY115" s="723"/>
      <c r="DZ115" s="724"/>
    </row>
    <row r="116" spans="1:130" s="468" customFormat="1" ht="26.25" customHeight="1" x14ac:dyDescent="0.15">
      <c r="A116" s="727"/>
      <c r="B116" s="728"/>
      <c r="C116" s="729" t="s">
        <v>464</v>
      </c>
      <c r="D116" s="729"/>
      <c r="E116" s="729"/>
      <c r="F116" s="729"/>
      <c r="G116" s="729"/>
      <c r="H116" s="729"/>
      <c r="I116" s="729"/>
      <c r="J116" s="729"/>
      <c r="K116" s="729"/>
      <c r="L116" s="729"/>
      <c r="M116" s="729"/>
      <c r="N116" s="729"/>
      <c r="O116" s="729"/>
      <c r="P116" s="729"/>
      <c r="Q116" s="729"/>
      <c r="R116" s="729"/>
      <c r="S116" s="729"/>
      <c r="T116" s="729"/>
      <c r="U116" s="729"/>
      <c r="V116" s="729"/>
      <c r="W116" s="729"/>
      <c r="X116" s="729"/>
      <c r="Y116" s="729"/>
      <c r="Z116" s="730"/>
      <c r="AA116" s="718" t="s">
        <v>64</v>
      </c>
      <c r="AB116" s="719"/>
      <c r="AC116" s="719"/>
      <c r="AD116" s="719"/>
      <c r="AE116" s="720"/>
      <c r="AF116" s="721" t="s">
        <v>64</v>
      </c>
      <c r="AG116" s="719"/>
      <c r="AH116" s="719"/>
      <c r="AI116" s="719"/>
      <c r="AJ116" s="720"/>
      <c r="AK116" s="721">
        <v>39</v>
      </c>
      <c r="AL116" s="719"/>
      <c r="AM116" s="719"/>
      <c r="AN116" s="719"/>
      <c r="AO116" s="720"/>
      <c r="AP116" s="722">
        <v>0</v>
      </c>
      <c r="AQ116" s="723"/>
      <c r="AR116" s="723"/>
      <c r="AS116" s="723"/>
      <c r="AT116" s="724"/>
      <c r="AU116" s="703"/>
      <c r="AV116" s="704"/>
      <c r="AW116" s="704"/>
      <c r="AX116" s="704"/>
      <c r="AY116" s="704"/>
      <c r="AZ116" s="731" t="s">
        <v>465</v>
      </c>
      <c r="BA116" s="732"/>
      <c r="BB116" s="732"/>
      <c r="BC116" s="732"/>
      <c r="BD116" s="732"/>
      <c r="BE116" s="732"/>
      <c r="BF116" s="732"/>
      <c r="BG116" s="732"/>
      <c r="BH116" s="732"/>
      <c r="BI116" s="732"/>
      <c r="BJ116" s="732"/>
      <c r="BK116" s="732"/>
      <c r="BL116" s="732"/>
      <c r="BM116" s="732"/>
      <c r="BN116" s="732"/>
      <c r="BO116" s="732"/>
      <c r="BP116" s="733"/>
      <c r="BQ116" s="708" t="s">
        <v>64</v>
      </c>
      <c r="BR116" s="709"/>
      <c r="BS116" s="709"/>
      <c r="BT116" s="709"/>
      <c r="BU116" s="709"/>
      <c r="BV116" s="709" t="s">
        <v>64</v>
      </c>
      <c r="BW116" s="709"/>
      <c r="BX116" s="709"/>
      <c r="BY116" s="709"/>
      <c r="BZ116" s="709"/>
      <c r="CA116" s="709" t="s">
        <v>64</v>
      </c>
      <c r="CB116" s="709"/>
      <c r="CC116" s="709"/>
      <c r="CD116" s="709"/>
      <c r="CE116" s="709"/>
      <c r="CF116" s="710" t="s">
        <v>64</v>
      </c>
      <c r="CG116" s="711"/>
      <c r="CH116" s="711"/>
      <c r="CI116" s="711"/>
      <c r="CJ116" s="711"/>
      <c r="CK116" s="712"/>
      <c r="CL116" s="713"/>
      <c r="CM116" s="705" t="s">
        <v>466</v>
      </c>
      <c r="CN116" s="706"/>
      <c r="CO116" s="706"/>
      <c r="CP116" s="706"/>
      <c r="CQ116" s="706"/>
      <c r="CR116" s="706"/>
      <c r="CS116" s="706"/>
      <c r="CT116" s="706"/>
      <c r="CU116" s="706"/>
      <c r="CV116" s="706"/>
      <c r="CW116" s="706"/>
      <c r="CX116" s="706"/>
      <c r="CY116" s="706"/>
      <c r="CZ116" s="706"/>
      <c r="DA116" s="706"/>
      <c r="DB116" s="706"/>
      <c r="DC116" s="706"/>
      <c r="DD116" s="706"/>
      <c r="DE116" s="706"/>
      <c r="DF116" s="707"/>
      <c r="DG116" s="718" t="s">
        <v>64</v>
      </c>
      <c r="DH116" s="719"/>
      <c r="DI116" s="719"/>
      <c r="DJ116" s="719"/>
      <c r="DK116" s="720"/>
      <c r="DL116" s="721" t="s">
        <v>64</v>
      </c>
      <c r="DM116" s="719"/>
      <c r="DN116" s="719"/>
      <c r="DO116" s="719"/>
      <c r="DP116" s="720"/>
      <c r="DQ116" s="721" t="s">
        <v>64</v>
      </c>
      <c r="DR116" s="719"/>
      <c r="DS116" s="719"/>
      <c r="DT116" s="719"/>
      <c r="DU116" s="720"/>
      <c r="DV116" s="722" t="s">
        <v>64</v>
      </c>
      <c r="DW116" s="723"/>
      <c r="DX116" s="723"/>
      <c r="DY116" s="723"/>
      <c r="DZ116" s="724"/>
    </row>
    <row r="117" spans="1:130" s="468" customFormat="1" ht="26.25" customHeight="1" x14ac:dyDescent="0.15">
      <c r="A117" s="666" t="s">
        <v>120</v>
      </c>
      <c r="B117" s="667"/>
      <c r="C117" s="667"/>
      <c r="D117" s="667"/>
      <c r="E117" s="667"/>
      <c r="F117" s="667"/>
      <c r="G117" s="667"/>
      <c r="H117" s="667"/>
      <c r="I117" s="667"/>
      <c r="J117" s="667"/>
      <c r="K117" s="667"/>
      <c r="L117" s="667"/>
      <c r="M117" s="667"/>
      <c r="N117" s="667"/>
      <c r="O117" s="667"/>
      <c r="P117" s="667"/>
      <c r="Q117" s="667"/>
      <c r="R117" s="667"/>
      <c r="S117" s="667"/>
      <c r="T117" s="667"/>
      <c r="U117" s="667"/>
      <c r="V117" s="667"/>
      <c r="W117" s="667"/>
      <c r="X117" s="667"/>
      <c r="Y117" s="734" t="s">
        <v>467</v>
      </c>
      <c r="Z117" s="668"/>
      <c r="AA117" s="735">
        <v>6978589</v>
      </c>
      <c r="AB117" s="736"/>
      <c r="AC117" s="736"/>
      <c r="AD117" s="736"/>
      <c r="AE117" s="737"/>
      <c r="AF117" s="738">
        <v>7000602</v>
      </c>
      <c r="AG117" s="736"/>
      <c r="AH117" s="736"/>
      <c r="AI117" s="736"/>
      <c r="AJ117" s="737"/>
      <c r="AK117" s="738">
        <v>7203986</v>
      </c>
      <c r="AL117" s="736"/>
      <c r="AM117" s="736"/>
      <c r="AN117" s="736"/>
      <c r="AO117" s="737"/>
      <c r="AP117" s="739"/>
      <c r="AQ117" s="740"/>
      <c r="AR117" s="740"/>
      <c r="AS117" s="740"/>
      <c r="AT117" s="741"/>
      <c r="AU117" s="703"/>
      <c r="AV117" s="704"/>
      <c r="AW117" s="704"/>
      <c r="AX117" s="704"/>
      <c r="AY117" s="704"/>
      <c r="AZ117" s="742" t="s">
        <v>468</v>
      </c>
      <c r="BA117" s="743"/>
      <c r="BB117" s="743"/>
      <c r="BC117" s="743"/>
      <c r="BD117" s="743"/>
      <c r="BE117" s="743"/>
      <c r="BF117" s="743"/>
      <c r="BG117" s="743"/>
      <c r="BH117" s="743"/>
      <c r="BI117" s="743"/>
      <c r="BJ117" s="743"/>
      <c r="BK117" s="743"/>
      <c r="BL117" s="743"/>
      <c r="BM117" s="743"/>
      <c r="BN117" s="743"/>
      <c r="BO117" s="743"/>
      <c r="BP117" s="744"/>
      <c r="BQ117" s="708" t="s">
        <v>64</v>
      </c>
      <c r="BR117" s="709"/>
      <c r="BS117" s="709"/>
      <c r="BT117" s="709"/>
      <c r="BU117" s="709"/>
      <c r="BV117" s="709" t="s">
        <v>64</v>
      </c>
      <c r="BW117" s="709"/>
      <c r="BX117" s="709"/>
      <c r="BY117" s="709"/>
      <c r="BZ117" s="709"/>
      <c r="CA117" s="709" t="s">
        <v>64</v>
      </c>
      <c r="CB117" s="709"/>
      <c r="CC117" s="709"/>
      <c r="CD117" s="709"/>
      <c r="CE117" s="709"/>
      <c r="CF117" s="710" t="s">
        <v>64</v>
      </c>
      <c r="CG117" s="711"/>
      <c r="CH117" s="711"/>
      <c r="CI117" s="711"/>
      <c r="CJ117" s="711"/>
      <c r="CK117" s="712"/>
      <c r="CL117" s="713"/>
      <c r="CM117" s="705" t="s">
        <v>469</v>
      </c>
      <c r="CN117" s="706"/>
      <c r="CO117" s="706"/>
      <c r="CP117" s="706"/>
      <c r="CQ117" s="706"/>
      <c r="CR117" s="706"/>
      <c r="CS117" s="706"/>
      <c r="CT117" s="706"/>
      <c r="CU117" s="706"/>
      <c r="CV117" s="706"/>
      <c r="CW117" s="706"/>
      <c r="CX117" s="706"/>
      <c r="CY117" s="706"/>
      <c r="CZ117" s="706"/>
      <c r="DA117" s="706"/>
      <c r="DB117" s="706"/>
      <c r="DC117" s="706"/>
      <c r="DD117" s="706"/>
      <c r="DE117" s="706"/>
      <c r="DF117" s="707"/>
      <c r="DG117" s="718" t="s">
        <v>64</v>
      </c>
      <c r="DH117" s="719"/>
      <c r="DI117" s="719"/>
      <c r="DJ117" s="719"/>
      <c r="DK117" s="720"/>
      <c r="DL117" s="721" t="s">
        <v>64</v>
      </c>
      <c r="DM117" s="719"/>
      <c r="DN117" s="719"/>
      <c r="DO117" s="719"/>
      <c r="DP117" s="720"/>
      <c r="DQ117" s="721" t="s">
        <v>64</v>
      </c>
      <c r="DR117" s="719"/>
      <c r="DS117" s="719"/>
      <c r="DT117" s="719"/>
      <c r="DU117" s="720"/>
      <c r="DV117" s="722" t="s">
        <v>64</v>
      </c>
      <c r="DW117" s="723"/>
      <c r="DX117" s="723"/>
      <c r="DY117" s="723"/>
      <c r="DZ117" s="724"/>
    </row>
    <row r="118" spans="1:130" s="468" customFormat="1" ht="26.25" customHeight="1" x14ac:dyDescent="0.15">
      <c r="A118" s="666" t="s">
        <v>442</v>
      </c>
      <c r="B118" s="667"/>
      <c r="C118" s="667"/>
      <c r="D118" s="667"/>
      <c r="E118" s="667"/>
      <c r="F118" s="667"/>
      <c r="G118" s="667"/>
      <c r="H118" s="667"/>
      <c r="I118" s="667"/>
      <c r="J118" s="667"/>
      <c r="K118" s="667"/>
      <c r="L118" s="667"/>
      <c r="M118" s="667"/>
      <c r="N118" s="667"/>
      <c r="O118" s="667"/>
      <c r="P118" s="667"/>
      <c r="Q118" s="667"/>
      <c r="R118" s="667"/>
      <c r="S118" s="667"/>
      <c r="T118" s="667"/>
      <c r="U118" s="667"/>
      <c r="V118" s="667"/>
      <c r="W118" s="667"/>
      <c r="X118" s="667"/>
      <c r="Y118" s="667"/>
      <c r="Z118" s="668"/>
      <c r="AA118" s="669" t="s">
        <v>439</v>
      </c>
      <c r="AB118" s="667"/>
      <c r="AC118" s="667"/>
      <c r="AD118" s="667"/>
      <c r="AE118" s="668"/>
      <c r="AF118" s="669" t="s">
        <v>440</v>
      </c>
      <c r="AG118" s="667"/>
      <c r="AH118" s="667"/>
      <c r="AI118" s="667"/>
      <c r="AJ118" s="668"/>
      <c r="AK118" s="669" t="s">
        <v>239</v>
      </c>
      <c r="AL118" s="667"/>
      <c r="AM118" s="667"/>
      <c r="AN118" s="667"/>
      <c r="AO118" s="668"/>
      <c r="AP118" s="745" t="s">
        <v>441</v>
      </c>
      <c r="AQ118" s="746"/>
      <c r="AR118" s="746"/>
      <c r="AS118" s="746"/>
      <c r="AT118" s="747"/>
      <c r="AU118" s="703"/>
      <c r="AV118" s="704"/>
      <c r="AW118" s="704"/>
      <c r="AX118" s="704"/>
      <c r="AY118" s="704"/>
      <c r="AZ118" s="748" t="s">
        <v>470</v>
      </c>
      <c r="BA118" s="729"/>
      <c r="BB118" s="729"/>
      <c r="BC118" s="729"/>
      <c r="BD118" s="729"/>
      <c r="BE118" s="729"/>
      <c r="BF118" s="729"/>
      <c r="BG118" s="729"/>
      <c r="BH118" s="729"/>
      <c r="BI118" s="729"/>
      <c r="BJ118" s="729"/>
      <c r="BK118" s="729"/>
      <c r="BL118" s="729"/>
      <c r="BM118" s="729"/>
      <c r="BN118" s="729"/>
      <c r="BO118" s="729"/>
      <c r="BP118" s="730"/>
      <c r="BQ118" s="749" t="s">
        <v>64</v>
      </c>
      <c r="BR118" s="750"/>
      <c r="BS118" s="750"/>
      <c r="BT118" s="750"/>
      <c r="BU118" s="750"/>
      <c r="BV118" s="750" t="s">
        <v>64</v>
      </c>
      <c r="BW118" s="750"/>
      <c r="BX118" s="750"/>
      <c r="BY118" s="750"/>
      <c r="BZ118" s="750"/>
      <c r="CA118" s="750" t="s">
        <v>64</v>
      </c>
      <c r="CB118" s="750"/>
      <c r="CC118" s="750"/>
      <c r="CD118" s="750"/>
      <c r="CE118" s="750"/>
      <c r="CF118" s="710" t="s">
        <v>64</v>
      </c>
      <c r="CG118" s="711"/>
      <c r="CH118" s="711"/>
      <c r="CI118" s="711"/>
      <c r="CJ118" s="711"/>
      <c r="CK118" s="712"/>
      <c r="CL118" s="713"/>
      <c r="CM118" s="705" t="s">
        <v>471</v>
      </c>
      <c r="CN118" s="706"/>
      <c r="CO118" s="706"/>
      <c r="CP118" s="706"/>
      <c r="CQ118" s="706"/>
      <c r="CR118" s="706"/>
      <c r="CS118" s="706"/>
      <c r="CT118" s="706"/>
      <c r="CU118" s="706"/>
      <c r="CV118" s="706"/>
      <c r="CW118" s="706"/>
      <c r="CX118" s="706"/>
      <c r="CY118" s="706"/>
      <c r="CZ118" s="706"/>
      <c r="DA118" s="706"/>
      <c r="DB118" s="706"/>
      <c r="DC118" s="706"/>
      <c r="DD118" s="706"/>
      <c r="DE118" s="706"/>
      <c r="DF118" s="707"/>
      <c r="DG118" s="718" t="s">
        <v>64</v>
      </c>
      <c r="DH118" s="719"/>
      <c r="DI118" s="719"/>
      <c r="DJ118" s="719"/>
      <c r="DK118" s="720"/>
      <c r="DL118" s="721" t="s">
        <v>64</v>
      </c>
      <c r="DM118" s="719"/>
      <c r="DN118" s="719"/>
      <c r="DO118" s="719"/>
      <c r="DP118" s="720"/>
      <c r="DQ118" s="721" t="s">
        <v>64</v>
      </c>
      <c r="DR118" s="719"/>
      <c r="DS118" s="719"/>
      <c r="DT118" s="719"/>
      <c r="DU118" s="720"/>
      <c r="DV118" s="722" t="s">
        <v>64</v>
      </c>
      <c r="DW118" s="723"/>
      <c r="DX118" s="723"/>
      <c r="DY118" s="723"/>
      <c r="DZ118" s="724"/>
    </row>
    <row r="119" spans="1:130" s="468" customFormat="1" ht="26.25" customHeight="1" x14ac:dyDescent="0.15">
      <c r="A119" s="751" t="s">
        <v>446</v>
      </c>
      <c r="B119" s="690"/>
      <c r="C119" s="684" t="s">
        <v>447</v>
      </c>
      <c r="D119" s="673"/>
      <c r="E119" s="673"/>
      <c r="F119" s="673"/>
      <c r="G119" s="673"/>
      <c r="H119" s="673"/>
      <c r="I119" s="673"/>
      <c r="J119" s="673"/>
      <c r="K119" s="673"/>
      <c r="L119" s="673"/>
      <c r="M119" s="673"/>
      <c r="N119" s="673"/>
      <c r="O119" s="673"/>
      <c r="P119" s="673"/>
      <c r="Q119" s="673"/>
      <c r="R119" s="673"/>
      <c r="S119" s="673"/>
      <c r="T119" s="673"/>
      <c r="U119" s="673"/>
      <c r="V119" s="673"/>
      <c r="W119" s="673"/>
      <c r="X119" s="673"/>
      <c r="Y119" s="673"/>
      <c r="Z119" s="674"/>
      <c r="AA119" s="675" t="s">
        <v>64</v>
      </c>
      <c r="AB119" s="676"/>
      <c r="AC119" s="676"/>
      <c r="AD119" s="676"/>
      <c r="AE119" s="677"/>
      <c r="AF119" s="678" t="s">
        <v>64</v>
      </c>
      <c r="AG119" s="676"/>
      <c r="AH119" s="676"/>
      <c r="AI119" s="676"/>
      <c r="AJ119" s="677"/>
      <c r="AK119" s="678" t="s">
        <v>64</v>
      </c>
      <c r="AL119" s="676"/>
      <c r="AM119" s="676"/>
      <c r="AN119" s="676"/>
      <c r="AO119" s="677"/>
      <c r="AP119" s="679" t="s">
        <v>64</v>
      </c>
      <c r="AQ119" s="680"/>
      <c r="AR119" s="680"/>
      <c r="AS119" s="680"/>
      <c r="AT119" s="681"/>
      <c r="AU119" s="752"/>
      <c r="AV119" s="753"/>
      <c r="AW119" s="753"/>
      <c r="AX119" s="753"/>
      <c r="AY119" s="753"/>
      <c r="AZ119" s="754" t="s">
        <v>120</v>
      </c>
      <c r="BA119" s="754"/>
      <c r="BB119" s="754"/>
      <c r="BC119" s="754"/>
      <c r="BD119" s="754"/>
      <c r="BE119" s="754"/>
      <c r="BF119" s="754"/>
      <c r="BG119" s="754"/>
      <c r="BH119" s="754"/>
      <c r="BI119" s="754"/>
      <c r="BJ119" s="754"/>
      <c r="BK119" s="754"/>
      <c r="BL119" s="754"/>
      <c r="BM119" s="754"/>
      <c r="BN119" s="754"/>
      <c r="BO119" s="734" t="s">
        <v>472</v>
      </c>
      <c r="BP119" s="755"/>
      <c r="BQ119" s="749">
        <v>67842075</v>
      </c>
      <c r="BR119" s="750"/>
      <c r="BS119" s="750"/>
      <c r="BT119" s="750"/>
      <c r="BU119" s="750"/>
      <c r="BV119" s="750">
        <v>66186580</v>
      </c>
      <c r="BW119" s="750"/>
      <c r="BX119" s="750"/>
      <c r="BY119" s="750"/>
      <c r="BZ119" s="750"/>
      <c r="CA119" s="750">
        <v>65673178</v>
      </c>
      <c r="CB119" s="750"/>
      <c r="CC119" s="750"/>
      <c r="CD119" s="750"/>
      <c r="CE119" s="750"/>
      <c r="CF119" s="756"/>
      <c r="CG119" s="757"/>
      <c r="CH119" s="757"/>
      <c r="CI119" s="757"/>
      <c r="CJ119" s="758"/>
      <c r="CK119" s="759"/>
      <c r="CL119" s="760"/>
      <c r="CM119" s="748" t="s">
        <v>473</v>
      </c>
      <c r="CN119" s="729"/>
      <c r="CO119" s="729"/>
      <c r="CP119" s="729"/>
      <c r="CQ119" s="729"/>
      <c r="CR119" s="729"/>
      <c r="CS119" s="729"/>
      <c r="CT119" s="729"/>
      <c r="CU119" s="729"/>
      <c r="CV119" s="729"/>
      <c r="CW119" s="729"/>
      <c r="CX119" s="729"/>
      <c r="CY119" s="729"/>
      <c r="CZ119" s="729"/>
      <c r="DA119" s="729"/>
      <c r="DB119" s="729"/>
      <c r="DC119" s="729"/>
      <c r="DD119" s="729"/>
      <c r="DE119" s="729"/>
      <c r="DF119" s="730"/>
      <c r="DG119" s="761" t="s">
        <v>64</v>
      </c>
      <c r="DH119" s="762"/>
      <c r="DI119" s="762"/>
      <c r="DJ119" s="762"/>
      <c r="DK119" s="763"/>
      <c r="DL119" s="764" t="s">
        <v>64</v>
      </c>
      <c r="DM119" s="762"/>
      <c r="DN119" s="762"/>
      <c r="DO119" s="762"/>
      <c r="DP119" s="763"/>
      <c r="DQ119" s="764" t="s">
        <v>64</v>
      </c>
      <c r="DR119" s="762"/>
      <c r="DS119" s="762"/>
      <c r="DT119" s="762"/>
      <c r="DU119" s="763"/>
      <c r="DV119" s="765" t="s">
        <v>64</v>
      </c>
      <c r="DW119" s="766"/>
      <c r="DX119" s="766"/>
      <c r="DY119" s="766"/>
      <c r="DZ119" s="767"/>
    </row>
    <row r="120" spans="1:130" s="468" customFormat="1" ht="26.25" customHeight="1" x14ac:dyDescent="0.15">
      <c r="A120" s="768"/>
      <c r="B120" s="713"/>
      <c r="C120" s="705" t="s">
        <v>450</v>
      </c>
      <c r="D120" s="706"/>
      <c r="E120" s="706"/>
      <c r="F120" s="706"/>
      <c r="G120" s="706"/>
      <c r="H120" s="706"/>
      <c r="I120" s="706"/>
      <c r="J120" s="706"/>
      <c r="K120" s="706"/>
      <c r="L120" s="706"/>
      <c r="M120" s="706"/>
      <c r="N120" s="706"/>
      <c r="O120" s="706"/>
      <c r="P120" s="706"/>
      <c r="Q120" s="706"/>
      <c r="R120" s="706"/>
      <c r="S120" s="706"/>
      <c r="T120" s="706"/>
      <c r="U120" s="706"/>
      <c r="V120" s="706"/>
      <c r="W120" s="706"/>
      <c r="X120" s="706"/>
      <c r="Y120" s="706"/>
      <c r="Z120" s="707"/>
      <c r="AA120" s="718" t="s">
        <v>64</v>
      </c>
      <c r="AB120" s="719"/>
      <c r="AC120" s="719"/>
      <c r="AD120" s="719"/>
      <c r="AE120" s="720"/>
      <c r="AF120" s="721" t="s">
        <v>64</v>
      </c>
      <c r="AG120" s="719"/>
      <c r="AH120" s="719"/>
      <c r="AI120" s="719"/>
      <c r="AJ120" s="720"/>
      <c r="AK120" s="721" t="s">
        <v>64</v>
      </c>
      <c r="AL120" s="719"/>
      <c r="AM120" s="719"/>
      <c r="AN120" s="719"/>
      <c r="AO120" s="720"/>
      <c r="AP120" s="722" t="s">
        <v>64</v>
      </c>
      <c r="AQ120" s="723"/>
      <c r="AR120" s="723"/>
      <c r="AS120" s="723"/>
      <c r="AT120" s="724"/>
      <c r="AU120" s="769" t="s">
        <v>474</v>
      </c>
      <c r="AV120" s="770"/>
      <c r="AW120" s="770"/>
      <c r="AX120" s="770"/>
      <c r="AY120" s="771"/>
      <c r="AZ120" s="684" t="s">
        <v>475</v>
      </c>
      <c r="BA120" s="673"/>
      <c r="BB120" s="673"/>
      <c r="BC120" s="673"/>
      <c r="BD120" s="673"/>
      <c r="BE120" s="673"/>
      <c r="BF120" s="673"/>
      <c r="BG120" s="673"/>
      <c r="BH120" s="673"/>
      <c r="BI120" s="673"/>
      <c r="BJ120" s="673"/>
      <c r="BK120" s="673"/>
      <c r="BL120" s="673"/>
      <c r="BM120" s="673"/>
      <c r="BN120" s="673"/>
      <c r="BO120" s="673"/>
      <c r="BP120" s="674"/>
      <c r="BQ120" s="685">
        <v>10812237</v>
      </c>
      <c r="BR120" s="686"/>
      <c r="BS120" s="686"/>
      <c r="BT120" s="686"/>
      <c r="BU120" s="686"/>
      <c r="BV120" s="686">
        <v>10383970</v>
      </c>
      <c r="BW120" s="686"/>
      <c r="BX120" s="686"/>
      <c r="BY120" s="686"/>
      <c r="BZ120" s="686"/>
      <c r="CA120" s="686">
        <v>9919025</v>
      </c>
      <c r="CB120" s="686"/>
      <c r="CC120" s="686"/>
      <c r="CD120" s="686"/>
      <c r="CE120" s="686"/>
      <c r="CF120" s="687">
        <v>48.1</v>
      </c>
      <c r="CG120" s="688"/>
      <c r="CH120" s="688"/>
      <c r="CI120" s="688"/>
      <c r="CJ120" s="688"/>
      <c r="CK120" s="772" t="s">
        <v>476</v>
      </c>
      <c r="CL120" s="773"/>
      <c r="CM120" s="773"/>
      <c r="CN120" s="773"/>
      <c r="CO120" s="774"/>
      <c r="CP120" s="775" t="s">
        <v>388</v>
      </c>
      <c r="CQ120" s="776"/>
      <c r="CR120" s="776"/>
      <c r="CS120" s="776"/>
      <c r="CT120" s="776"/>
      <c r="CU120" s="776"/>
      <c r="CV120" s="776"/>
      <c r="CW120" s="776"/>
      <c r="CX120" s="776"/>
      <c r="CY120" s="776"/>
      <c r="CZ120" s="776"/>
      <c r="DA120" s="776"/>
      <c r="DB120" s="776"/>
      <c r="DC120" s="776"/>
      <c r="DD120" s="776"/>
      <c r="DE120" s="776"/>
      <c r="DF120" s="777"/>
      <c r="DG120" s="685">
        <v>5636066</v>
      </c>
      <c r="DH120" s="686"/>
      <c r="DI120" s="686"/>
      <c r="DJ120" s="686"/>
      <c r="DK120" s="686"/>
      <c r="DL120" s="686">
        <v>7467900</v>
      </c>
      <c r="DM120" s="686"/>
      <c r="DN120" s="686"/>
      <c r="DO120" s="686"/>
      <c r="DP120" s="686"/>
      <c r="DQ120" s="686">
        <v>8116515</v>
      </c>
      <c r="DR120" s="686"/>
      <c r="DS120" s="686"/>
      <c r="DT120" s="686"/>
      <c r="DU120" s="686"/>
      <c r="DV120" s="691">
        <v>39.299999999999997</v>
      </c>
      <c r="DW120" s="691"/>
      <c r="DX120" s="691"/>
      <c r="DY120" s="691"/>
      <c r="DZ120" s="692"/>
    </row>
    <row r="121" spans="1:130" s="468" customFormat="1" ht="26.25" customHeight="1" x14ac:dyDescent="0.15">
      <c r="A121" s="768"/>
      <c r="B121" s="713"/>
      <c r="C121" s="742" t="s">
        <v>477</v>
      </c>
      <c r="D121" s="743"/>
      <c r="E121" s="743"/>
      <c r="F121" s="743"/>
      <c r="G121" s="743"/>
      <c r="H121" s="743"/>
      <c r="I121" s="743"/>
      <c r="J121" s="743"/>
      <c r="K121" s="743"/>
      <c r="L121" s="743"/>
      <c r="M121" s="743"/>
      <c r="N121" s="743"/>
      <c r="O121" s="743"/>
      <c r="P121" s="743"/>
      <c r="Q121" s="743"/>
      <c r="R121" s="743"/>
      <c r="S121" s="743"/>
      <c r="T121" s="743"/>
      <c r="U121" s="743"/>
      <c r="V121" s="743"/>
      <c r="W121" s="743"/>
      <c r="X121" s="743"/>
      <c r="Y121" s="743"/>
      <c r="Z121" s="744"/>
      <c r="AA121" s="718" t="s">
        <v>64</v>
      </c>
      <c r="AB121" s="719"/>
      <c r="AC121" s="719"/>
      <c r="AD121" s="719"/>
      <c r="AE121" s="720"/>
      <c r="AF121" s="721" t="s">
        <v>64</v>
      </c>
      <c r="AG121" s="719"/>
      <c r="AH121" s="719"/>
      <c r="AI121" s="719"/>
      <c r="AJ121" s="720"/>
      <c r="AK121" s="721" t="s">
        <v>64</v>
      </c>
      <c r="AL121" s="719"/>
      <c r="AM121" s="719"/>
      <c r="AN121" s="719"/>
      <c r="AO121" s="720"/>
      <c r="AP121" s="722" t="s">
        <v>64</v>
      </c>
      <c r="AQ121" s="723"/>
      <c r="AR121" s="723"/>
      <c r="AS121" s="723"/>
      <c r="AT121" s="724"/>
      <c r="AU121" s="778"/>
      <c r="AV121" s="779"/>
      <c r="AW121" s="779"/>
      <c r="AX121" s="779"/>
      <c r="AY121" s="780"/>
      <c r="AZ121" s="705" t="s">
        <v>478</v>
      </c>
      <c r="BA121" s="706"/>
      <c r="BB121" s="706"/>
      <c r="BC121" s="706"/>
      <c r="BD121" s="706"/>
      <c r="BE121" s="706"/>
      <c r="BF121" s="706"/>
      <c r="BG121" s="706"/>
      <c r="BH121" s="706"/>
      <c r="BI121" s="706"/>
      <c r="BJ121" s="706"/>
      <c r="BK121" s="706"/>
      <c r="BL121" s="706"/>
      <c r="BM121" s="706"/>
      <c r="BN121" s="706"/>
      <c r="BO121" s="706"/>
      <c r="BP121" s="707"/>
      <c r="BQ121" s="708">
        <v>3915971</v>
      </c>
      <c r="BR121" s="709"/>
      <c r="BS121" s="709"/>
      <c r="BT121" s="709"/>
      <c r="BU121" s="709"/>
      <c r="BV121" s="709">
        <v>4316031</v>
      </c>
      <c r="BW121" s="709"/>
      <c r="BX121" s="709"/>
      <c r="BY121" s="709"/>
      <c r="BZ121" s="709"/>
      <c r="CA121" s="709">
        <v>4694018</v>
      </c>
      <c r="CB121" s="709"/>
      <c r="CC121" s="709"/>
      <c r="CD121" s="709"/>
      <c r="CE121" s="709"/>
      <c r="CF121" s="710">
        <v>22.7</v>
      </c>
      <c r="CG121" s="711"/>
      <c r="CH121" s="711"/>
      <c r="CI121" s="711"/>
      <c r="CJ121" s="711"/>
      <c r="CK121" s="781"/>
      <c r="CL121" s="782"/>
      <c r="CM121" s="782"/>
      <c r="CN121" s="782"/>
      <c r="CO121" s="783"/>
      <c r="CP121" s="784" t="s">
        <v>381</v>
      </c>
      <c r="CQ121" s="785"/>
      <c r="CR121" s="785"/>
      <c r="CS121" s="785"/>
      <c r="CT121" s="785"/>
      <c r="CU121" s="785"/>
      <c r="CV121" s="785"/>
      <c r="CW121" s="785"/>
      <c r="CX121" s="785"/>
      <c r="CY121" s="785"/>
      <c r="CZ121" s="785"/>
      <c r="DA121" s="785"/>
      <c r="DB121" s="785"/>
      <c r="DC121" s="785"/>
      <c r="DD121" s="785"/>
      <c r="DE121" s="785"/>
      <c r="DF121" s="786"/>
      <c r="DG121" s="708">
        <v>4903871</v>
      </c>
      <c r="DH121" s="709"/>
      <c r="DI121" s="709"/>
      <c r="DJ121" s="709"/>
      <c r="DK121" s="709"/>
      <c r="DL121" s="709">
        <v>5093711</v>
      </c>
      <c r="DM121" s="709"/>
      <c r="DN121" s="709"/>
      <c r="DO121" s="709"/>
      <c r="DP121" s="709"/>
      <c r="DQ121" s="709">
        <v>4746262</v>
      </c>
      <c r="DR121" s="709"/>
      <c r="DS121" s="709"/>
      <c r="DT121" s="709"/>
      <c r="DU121" s="709"/>
      <c r="DV121" s="714">
        <v>23</v>
      </c>
      <c r="DW121" s="714"/>
      <c r="DX121" s="714"/>
      <c r="DY121" s="714"/>
      <c r="DZ121" s="715"/>
    </row>
    <row r="122" spans="1:130" s="468" customFormat="1" ht="26.25" customHeight="1" x14ac:dyDescent="0.15">
      <c r="A122" s="768"/>
      <c r="B122" s="713"/>
      <c r="C122" s="705" t="s">
        <v>460</v>
      </c>
      <c r="D122" s="706"/>
      <c r="E122" s="706"/>
      <c r="F122" s="706"/>
      <c r="G122" s="706"/>
      <c r="H122" s="706"/>
      <c r="I122" s="706"/>
      <c r="J122" s="706"/>
      <c r="K122" s="706"/>
      <c r="L122" s="706"/>
      <c r="M122" s="706"/>
      <c r="N122" s="706"/>
      <c r="O122" s="706"/>
      <c r="P122" s="706"/>
      <c r="Q122" s="706"/>
      <c r="R122" s="706"/>
      <c r="S122" s="706"/>
      <c r="T122" s="706"/>
      <c r="U122" s="706"/>
      <c r="V122" s="706"/>
      <c r="W122" s="706"/>
      <c r="X122" s="706"/>
      <c r="Y122" s="706"/>
      <c r="Z122" s="707"/>
      <c r="AA122" s="718" t="s">
        <v>64</v>
      </c>
      <c r="AB122" s="719"/>
      <c r="AC122" s="719"/>
      <c r="AD122" s="719"/>
      <c r="AE122" s="720"/>
      <c r="AF122" s="721" t="s">
        <v>64</v>
      </c>
      <c r="AG122" s="719"/>
      <c r="AH122" s="719"/>
      <c r="AI122" s="719"/>
      <c r="AJ122" s="720"/>
      <c r="AK122" s="721" t="s">
        <v>64</v>
      </c>
      <c r="AL122" s="719"/>
      <c r="AM122" s="719"/>
      <c r="AN122" s="719"/>
      <c r="AO122" s="720"/>
      <c r="AP122" s="722" t="s">
        <v>64</v>
      </c>
      <c r="AQ122" s="723"/>
      <c r="AR122" s="723"/>
      <c r="AS122" s="723"/>
      <c r="AT122" s="724"/>
      <c r="AU122" s="778"/>
      <c r="AV122" s="779"/>
      <c r="AW122" s="779"/>
      <c r="AX122" s="779"/>
      <c r="AY122" s="780"/>
      <c r="AZ122" s="748" t="s">
        <v>479</v>
      </c>
      <c r="BA122" s="729"/>
      <c r="BB122" s="729"/>
      <c r="BC122" s="729"/>
      <c r="BD122" s="729"/>
      <c r="BE122" s="729"/>
      <c r="BF122" s="729"/>
      <c r="BG122" s="729"/>
      <c r="BH122" s="729"/>
      <c r="BI122" s="729"/>
      <c r="BJ122" s="729"/>
      <c r="BK122" s="729"/>
      <c r="BL122" s="729"/>
      <c r="BM122" s="729"/>
      <c r="BN122" s="729"/>
      <c r="BO122" s="729"/>
      <c r="BP122" s="730"/>
      <c r="BQ122" s="749">
        <v>46476000</v>
      </c>
      <c r="BR122" s="750"/>
      <c r="BS122" s="750"/>
      <c r="BT122" s="750"/>
      <c r="BU122" s="750"/>
      <c r="BV122" s="750">
        <v>45845795</v>
      </c>
      <c r="BW122" s="750"/>
      <c r="BX122" s="750"/>
      <c r="BY122" s="750"/>
      <c r="BZ122" s="750"/>
      <c r="CA122" s="750">
        <v>45204339</v>
      </c>
      <c r="CB122" s="750"/>
      <c r="CC122" s="750"/>
      <c r="CD122" s="750"/>
      <c r="CE122" s="750"/>
      <c r="CF122" s="787">
        <v>219.1</v>
      </c>
      <c r="CG122" s="788"/>
      <c r="CH122" s="788"/>
      <c r="CI122" s="788"/>
      <c r="CJ122" s="788"/>
      <c r="CK122" s="781"/>
      <c r="CL122" s="782"/>
      <c r="CM122" s="782"/>
      <c r="CN122" s="782"/>
      <c r="CO122" s="783"/>
      <c r="CP122" s="784" t="s">
        <v>385</v>
      </c>
      <c r="CQ122" s="785"/>
      <c r="CR122" s="785"/>
      <c r="CS122" s="785"/>
      <c r="CT122" s="785"/>
      <c r="CU122" s="785"/>
      <c r="CV122" s="785"/>
      <c r="CW122" s="785"/>
      <c r="CX122" s="785"/>
      <c r="CY122" s="785"/>
      <c r="CZ122" s="785"/>
      <c r="DA122" s="785"/>
      <c r="DB122" s="785"/>
      <c r="DC122" s="785"/>
      <c r="DD122" s="785"/>
      <c r="DE122" s="785"/>
      <c r="DF122" s="786"/>
      <c r="DG122" s="708">
        <v>3259257</v>
      </c>
      <c r="DH122" s="709"/>
      <c r="DI122" s="709"/>
      <c r="DJ122" s="709"/>
      <c r="DK122" s="709"/>
      <c r="DL122" s="709">
        <v>3186705</v>
      </c>
      <c r="DM122" s="709"/>
      <c r="DN122" s="709"/>
      <c r="DO122" s="709"/>
      <c r="DP122" s="709"/>
      <c r="DQ122" s="709">
        <v>3148868</v>
      </c>
      <c r="DR122" s="709"/>
      <c r="DS122" s="709"/>
      <c r="DT122" s="709"/>
      <c r="DU122" s="709"/>
      <c r="DV122" s="714">
        <v>15.3</v>
      </c>
      <c r="DW122" s="714"/>
      <c r="DX122" s="714"/>
      <c r="DY122" s="714"/>
      <c r="DZ122" s="715"/>
    </row>
    <row r="123" spans="1:130" s="468" customFormat="1" ht="26.25" customHeight="1" x14ac:dyDescent="0.15">
      <c r="A123" s="768"/>
      <c r="B123" s="713"/>
      <c r="C123" s="705" t="s">
        <v>466</v>
      </c>
      <c r="D123" s="706"/>
      <c r="E123" s="706"/>
      <c r="F123" s="706"/>
      <c r="G123" s="706"/>
      <c r="H123" s="706"/>
      <c r="I123" s="706"/>
      <c r="J123" s="706"/>
      <c r="K123" s="706"/>
      <c r="L123" s="706"/>
      <c r="M123" s="706"/>
      <c r="N123" s="706"/>
      <c r="O123" s="706"/>
      <c r="P123" s="706"/>
      <c r="Q123" s="706"/>
      <c r="R123" s="706"/>
      <c r="S123" s="706"/>
      <c r="T123" s="706"/>
      <c r="U123" s="706"/>
      <c r="V123" s="706"/>
      <c r="W123" s="706"/>
      <c r="X123" s="706"/>
      <c r="Y123" s="706"/>
      <c r="Z123" s="707"/>
      <c r="AA123" s="718" t="s">
        <v>64</v>
      </c>
      <c r="AB123" s="719"/>
      <c r="AC123" s="719"/>
      <c r="AD123" s="719"/>
      <c r="AE123" s="720"/>
      <c r="AF123" s="721" t="s">
        <v>64</v>
      </c>
      <c r="AG123" s="719"/>
      <c r="AH123" s="719"/>
      <c r="AI123" s="719"/>
      <c r="AJ123" s="720"/>
      <c r="AK123" s="721" t="s">
        <v>64</v>
      </c>
      <c r="AL123" s="719"/>
      <c r="AM123" s="719"/>
      <c r="AN123" s="719"/>
      <c r="AO123" s="720"/>
      <c r="AP123" s="722" t="s">
        <v>64</v>
      </c>
      <c r="AQ123" s="723"/>
      <c r="AR123" s="723"/>
      <c r="AS123" s="723"/>
      <c r="AT123" s="724"/>
      <c r="AU123" s="789"/>
      <c r="AV123" s="790"/>
      <c r="AW123" s="790"/>
      <c r="AX123" s="790"/>
      <c r="AY123" s="790"/>
      <c r="AZ123" s="754" t="s">
        <v>120</v>
      </c>
      <c r="BA123" s="754"/>
      <c r="BB123" s="754"/>
      <c r="BC123" s="754"/>
      <c r="BD123" s="754"/>
      <c r="BE123" s="754"/>
      <c r="BF123" s="754"/>
      <c r="BG123" s="754"/>
      <c r="BH123" s="754"/>
      <c r="BI123" s="754"/>
      <c r="BJ123" s="754"/>
      <c r="BK123" s="754"/>
      <c r="BL123" s="754"/>
      <c r="BM123" s="754"/>
      <c r="BN123" s="754"/>
      <c r="BO123" s="734" t="s">
        <v>480</v>
      </c>
      <c r="BP123" s="755"/>
      <c r="BQ123" s="791">
        <v>61204208</v>
      </c>
      <c r="BR123" s="792"/>
      <c r="BS123" s="792"/>
      <c r="BT123" s="792"/>
      <c r="BU123" s="792"/>
      <c r="BV123" s="792">
        <v>60545796</v>
      </c>
      <c r="BW123" s="792"/>
      <c r="BX123" s="792"/>
      <c r="BY123" s="792"/>
      <c r="BZ123" s="792"/>
      <c r="CA123" s="792">
        <v>59817382</v>
      </c>
      <c r="CB123" s="792"/>
      <c r="CC123" s="792"/>
      <c r="CD123" s="792"/>
      <c r="CE123" s="792"/>
      <c r="CF123" s="756"/>
      <c r="CG123" s="757"/>
      <c r="CH123" s="757"/>
      <c r="CI123" s="757"/>
      <c r="CJ123" s="758"/>
      <c r="CK123" s="781"/>
      <c r="CL123" s="782"/>
      <c r="CM123" s="782"/>
      <c r="CN123" s="782"/>
      <c r="CO123" s="783"/>
      <c r="CP123" s="784" t="s">
        <v>391</v>
      </c>
      <c r="CQ123" s="785"/>
      <c r="CR123" s="785"/>
      <c r="CS123" s="785"/>
      <c r="CT123" s="785"/>
      <c r="CU123" s="785"/>
      <c r="CV123" s="785"/>
      <c r="CW123" s="785"/>
      <c r="CX123" s="785"/>
      <c r="CY123" s="785"/>
      <c r="CZ123" s="785"/>
      <c r="DA123" s="785"/>
      <c r="DB123" s="785"/>
      <c r="DC123" s="785"/>
      <c r="DD123" s="785"/>
      <c r="DE123" s="785"/>
      <c r="DF123" s="786"/>
      <c r="DG123" s="718" t="s">
        <v>64</v>
      </c>
      <c r="DH123" s="719"/>
      <c r="DI123" s="719"/>
      <c r="DJ123" s="719"/>
      <c r="DK123" s="720"/>
      <c r="DL123" s="721" t="s">
        <v>64</v>
      </c>
      <c r="DM123" s="719"/>
      <c r="DN123" s="719"/>
      <c r="DO123" s="719"/>
      <c r="DP123" s="720"/>
      <c r="DQ123" s="721" t="s">
        <v>64</v>
      </c>
      <c r="DR123" s="719"/>
      <c r="DS123" s="719"/>
      <c r="DT123" s="719"/>
      <c r="DU123" s="720"/>
      <c r="DV123" s="722" t="s">
        <v>64</v>
      </c>
      <c r="DW123" s="723"/>
      <c r="DX123" s="723"/>
      <c r="DY123" s="723"/>
      <c r="DZ123" s="724"/>
    </row>
    <row r="124" spans="1:130" s="468" customFormat="1" ht="26.25" customHeight="1" thickBot="1" x14ac:dyDescent="0.2">
      <c r="A124" s="768"/>
      <c r="B124" s="713"/>
      <c r="C124" s="705" t="s">
        <v>469</v>
      </c>
      <c r="D124" s="706"/>
      <c r="E124" s="706"/>
      <c r="F124" s="706"/>
      <c r="G124" s="706"/>
      <c r="H124" s="706"/>
      <c r="I124" s="706"/>
      <c r="J124" s="706"/>
      <c r="K124" s="706"/>
      <c r="L124" s="706"/>
      <c r="M124" s="706"/>
      <c r="N124" s="706"/>
      <c r="O124" s="706"/>
      <c r="P124" s="706"/>
      <c r="Q124" s="706"/>
      <c r="R124" s="706"/>
      <c r="S124" s="706"/>
      <c r="T124" s="706"/>
      <c r="U124" s="706"/>
      <c r="V124" s="706"/>
      <c r="W124" s="706"/>
      <c r="X124" s="706"/>
      <c r="Y124" s="706"/>
      <c r="Z124" s="707"/>
      <c r="AA124" s="718" t="s">
        <v>64</v>
      </c>
      <c r="AB124" s="719"/>
      <c r="AC124" s="719"/>
      <c r="AD124" s="719"/>
      <c r="AE124" s="720"/>
      <c r="AF124" s="721" t="s">
        <v>64</v>
      </c>
      <c r="AG124" s="719"/>
      <c r="AH124" s="719"/>
      <c r="AI124" s="719"/>
      <c r="AJ124" s="720"/>
      <c r="AK124" s="721" t="s">
        <v>64</v>
      </c>
      <c r="AL124" s="719"/>
      <c r="AM124" s="719"/>
      <c r="AN124" s="719"/>
      <c r="AO124" s="720"/>
      <c r="AP124" s="722" t="s">
        <v>64</v>
      </c>
      <c r="AQ124" s="723"/>
      <c r="AR124" s="723"/>
      <c r="AS124" s="723"/>
      <c r="AT124" s="724"/>
      <c r="AU124" s="793" t="s">
        <v>481</v>
      </c>
      <c r="AV124" s="794"/>
      <c r="AW124" s="794"/>
      <c r="AX124" s="794"/>
      <c r="AY124" s="794"/>
      <c r="AZ124" s="794"/>
      <c r="BA124" s="794"/>
      <c r="BB124" s="794"/>
      <c r="BC124" s="794"/>
      <c r="BD124" s="794"/>
      <c r="BE124" s="794"/>
      <c r="BF124" s="794"/>
      <c r="BG124" s="794"/>
      <c r="BH124" s="794"/>
      <c r="BI124" s="794"/>
      <c r="BJ124" s="794"/>
      <c r="BK124" s="794"/>
      <c r="BL124" s="794"/>
      <c r="BM124" s="794"/>
      <c r="BN124" s="794"/>
      <c r="BO124" s="794"/>
      <c r="BP124" s="795"/>
      <c r="BQ124" s="796">
        <v>33.799999999999997</v>
      </c>
      <c r="BR124" s="797"/>
      <c r="BS124" s="797"/>
      <c r="BT124" s="797"/>
      <c r="BU124" s="797"/>
      <c r="BV124" s="797">
        <v>28.2</v>
      </c>
      <c r="BW124" s="797"/>
      <c r="BX124" s="797"/>
      <c r="BY124" s="797"/>
      <c r="BZ124" s="797"/>
      <c r="CA124" s="797">
        <v>28.3</v>
      </c>
      <c r="CB124" s="797"/>
      <c r="CC124" s="797"/>
      <c r="CD124" s="797"/>
      <c r="CE124" s="797"/>
      <c r="CF124" s="798"/>
      <c r="CG124" s="799"/>
      <c r="CH124" s="799"/>
      <c r="CI124" s="799"/>
      <c r="CJ124" s="800"/>
      <c r="CK124" s="801"/>
      <c r="CL124" s="801"/>
      <c r="CM124" s="801"/>
      <c r="CN124" s="801"/>
      <c r="CO124" s="802"/>
      <c r="CP124" s="784" t="s">
        <v>482</v>
      </c>
      <c r="CQ124" s="785"/>
      <c r="CR124" s="785"/>
      <c r="CS124" s="785"/>
      <c r="CT124" s="785"/>
      <c r="CU124" s="785"/>
      <c r="CV124" s="785"/>
      <c r="CW124" s="785"/>
      <c r="CX124" s="785"/>
      <c r="CY124" s="785"/>
      <c r="CZ124" s="785"/>
      <c r="DA124" s="785"/>
      <c r="DB124" s="785"/>
      <c r="DC124" s="785"/>
      <c r="DD124" s="785"/>
      <c r="DE124" s="785"/>
      <c r="DF124" s="786"/>
      <c r="DG124" s="761">
        <v>3564369</v>
      </c>
      <c r="DH124" s="762"/>
      <c r="DI124" s="762"/>
      <c r="DJ124" s="762"/>
      <c r="DK124" s="763"/>
      <c r="DL124" s="764" t="s">
        <v>64</v>
      </c>
      <c r="DM124" s="762"/>
      <c r="DN124" s="762"/>
      <c r="DO124" s="762"/>
      <c r="DP124" s="763"/>
      <c r="DQ124" s="764" t="s">
        <v>64</v>
      </c>
      <c r="DR124" s="762"/>
      <c r="DS124" s="762"/>
      <c r="DT124" s="762"/>
      <c r="DU124" s="763"/>
      <c r="DV124" s="765" t="s">
        <v>64</v>
      </c>
      <c r="DW124" s="766"/>
      <c r="DX124" s="766"/>
      <c r="DY124" s="766"/>
      <c r="DZ124" s="767"/>
    </row>
    <row r="125" spans="1:130" s="468" customFormat="1" ht="26.25" customHeight="1" x14ac:dyDescent="0.15">
      <c r="A125" s="768"/>
      <c r="B125" s="713"/>
      <c r="C125" s="705" t="s">
        <v>471</v>
      </c>
      <c r="D125" s="706"/>
      <c r="E125" s="706"/>
      <c r="F125" s="706"/>
      <c r="G125" s="706"/>
      <c r="H125" s="706"/>
      <c r="I125" s="706"/>
      <c r="J125" s="706"/>
      <c r="K125" s="706"/>
      <c r="L125" s="706"/>
      <c r="M125" s="706"/>
      <c r="N125" s="706"/>
      <c r="O125" s="706"/>
      <c r="P125" s="706"/>
      <c r="Q125" s="706"/>
      <c r="R125" s="706"/>
      <c r="S125" s="706"/>
      <c r="T125" s="706"/>
      <c r="U125" s="706"/>
      <c r="V125" s="706"/>
      <c r="W125" s="706"/>
      <c r="X125" s="706"/>
      <c r="Y125" s="706"/>
      <c r="Z125" s="707"/>
      <c r="AA125" s="718" t="s">
        <v>64</v>
      </c>
      <c r="AB125" s="719"/>
      <c r="AC125" s="719"/>
      <c r="AD125" s="719"/>
      <c r="AE125" s="720"/>
      <c r="AF125" s="721" t="s">
        <v>64</v>
      </c>
      <c r="AG125" s="719"/>
      <c r="AH125" s="719"/>
      <c r="AI125" s="719"/>
      <c r="AJ125" s="720"/>
      <c r="AK125" s="721" t="s">
        <v>64</v>
      </c>
      <c r="AL125" s="719"/>
      <c r="AM125" s="719"/>
      <c r="AN125" s="719"/>
      <c r="AO125" s="720"/>
      <c r="AP125" s="722" t="s">
        <v>64</v>
      </c>
      <c r="AQ125" s="723"/>
      <c r="AR125" s="723"/>
      <c r="AS125" s="723"/>
      <c r="AT125" s="724"/>
      <c r="AU125" s="803"/>
      <c r="AV125" s="804"/>
      <c r="AW125" s="804"/>
      <c r="AX125" s="804"/>
      <c r="AY125" s="804"/>
      <c r="AZ125" s="804"/>
      <c r="BA125" s="804"/>
      <c r="BB125" s="804"/>
      <c r="BC125" s="804"/>
      <c r="BD125" s="804"/>
      <c r="BE125" s="804"/>
      <c r="BF125" s="804"/>
      <c r="BG125" s="804"/>
      <c r="BH125" s="804"/>
      <c r="BI125" s="804"/>
      <c r="BJ125" s="804"/>
      <c r="BK125" s="804"/>
      <c r="BL125" s="804"/>
      <c r="BM125" s="804"/>
      <c r="BN125" s="804"/>
      <c r="BO125" s="804"/>
      <c r="BP125" s="804"/>
      <c r="BQ125" s="475"/>
      <c r="BR125" s="475"/>
      <c r="BS125" s="475"/>
      <c r="BT125" s="475"/>
      <c r="BU125" s="475"/>
      <c r="BV125" s="475"/>
      <c r="BW125" s="475"/>
      <c r="BX125" s="475"/>
      <c r="BY125" s="475"/>
      <c r="BZ125" s="475"/>
      <c r="CA125" s="475"/>
      <c r="CB125" s="475"/>
      <c r="CC125" s="475"/>
      <c r="CD125" s="475"/>
      <c r="CE125" s="475"/>
      <c r="CF125" s="475"/>
      <c r="CG125" s="475"/>
      <c r="CH125" s="475"/>
      <c r="CI125" s="475"/>
      <c r="CJ125" s="805"/>
      <c r="CK125" s="806" t="s">
        <v>483</v>
      </c>
      <c r="CL125" s="773"/>
      <c r="CM125" s="773"/>
      <c r="CN125" s="773"/>
      <c r="CO125" s="774"/>
      <c r="CP125" s="684" t="s">
        <v>484</v>
      </c>
      <c r="CQ125" s="673"/>
      <c r="CR125" s="673"/>
      <c r="CS125" s="673"/>
      <c r="CT125" s="673"/>
      <c r="CU125" s="673"/>
      <c r="CV125" s="673"/>
      <c r="CW125" s="673"/>
      <c r="CX125" s="673"/>
      <c r="CY125" s="673"/>
      <c r="CZ125" s="673"/>
      <c r="DA125" s="673"/>
      <c r="DB125" s="673"/>
      <c r="DC125" s="673"/>
      <c r="DD125" s="673"/>
      <c r="DE125" s="673"/>
      <c r="DF125" s="674"/>
      <c r="DG125" s="685" t="s">
        <v>64</v>
      </c>
      <c r="DH125" s="686"/>
      <c r="DI125" s="686"/>
      <c r="DJ125" s="686"/>
      <c r="DK125" s="686"/>
      <c r="DL125" s="686" t="s">
        <v>64</v>
      </c>
      <c r="DM125" s="686"/>
      <c r="DN125" s="686"/>
      <c r="DO125" s="686"/>
      <c r="DP125" s="686"/>
      <c r="DQ125" s="686" t="s">
        <v>64</v>
      </c>
      <c r="DR125" s="686"/>
      <c r="DS125" s="686"/>
      <c r="DT125" s="686"/>
      <c r="DU125" s="686"/>
      <c r="DV125" s="691" t="s">
        <v>64</v>
      </c>
      <c r="DW125" s="691"/>
      <c r="DX125" s="691"/>
      <c r="DY125" s="691"/>
      <c r="DZ125" s="692"/>
    </row>
    <row r="126" spans="1:130" s="468" customFormat="1" ht="26.25" customHeight="1" thickBot="1" x14ac:dyDescent="0.2">
      <c r="A126" s="768"/>
      <c r="B126" s="713"/>
      <c r="C126" s="705" t="s">
        <v>473</v>
      </c>
      <c r="D126" s="706"/>
      <c r="E126" s="706"/>
      <c r="F126" s="706"/>
      <c r="G126" s="706"/>
      <c r="H126" s="706"/>
      <c r="I126" s="706"/>
      <c r="J126" s="706"/>
      <c r="K126" s="706"/>
      <c r="L126" s="706"/>
      <c r="M126" s="706"/>
      <c r="N126" s="706"/>
      <c r="O126" s="706"/>
      <c r="P126" s="706"/>
      <c r="Q126" s="706"/>
      <c r="R126" s="706"/>
      <c r="S126" s="706"/>
      <c r="T126" s="706"/>
      <c r="U126" s="706"/>
      <c r="V126" s="706"/>
      <c r="W126" s="706"/>
      <c r="X126" s="706"/>
      <c r="Y126" s="706"/>
      <c r="Z126" s="707"/>
      <c r="AA126" s="718" t="s">
        <v>64</v>
      </c>
      <c r="AB126" s="719"/>
      <c r="AC126" s="719"/>
      <c r="AD126" s="719"/>
      <c r="AE126" s="720"/>
      <c r="AF126" s="721" t="s">
        <v>64</v>
      </c>
      <c r="AG126" s="719"/>
      <c r="AH126" s="719"/>
      <c r="AI126" s="719"/>
      <c r="AJ126" s="720"/>
      <c r="AK126" s="721" t="s">
        <v>64</v>
      </c>
      <c r="AL126" s="719"/>
      <c r="AM126" s="719"/>
      <c r="AN126" s="719"/>
      <c r="AO126" s="720"/>
      <c r="AP126" s="722" t="s">
        <v>64</v>
      </c>
      <c r="AQ126" s="723"/>
      <c r="AR126" s="723"/>
      <c r="AS126" s="723"/>
      <c r="AT126" s="724"/>
      <c r="AU126" s="475"/>
      <c r="AV126" s="475"/>
      <c r="AW126" s="475"/>
      <c r="AX126" s="475"/>
      <c r="AY126" s="475"/>
      <c r="AZ126" s="475"/>
      <c r="BA126" s="475"/>
      <c r="BB126" s="475"/>
      <c r="BC126" s="475"/>
      <c r="BD126" s="475"/>
      <c r="BE126" s="475"/>
      <c r="BF126" s="475"/>
      <c r="BG126" s="475"/>
      <c r="BH126" s="475"/>
      <c r="BI126" s="475"/>
      <c r="BJ126" s="475"/>
      <c r="BK126" s="475"/>
      <c r="BL126" s="475"/>
      <c r="BM126" s="475"/>
      <c r="BN126" s="475"/>
      <c r="BO126" s="475"/>
      <c r="BP126" s="475"/>
      <c r="BQ126" s="475"/>
      <c r="BR126" s="475"/>
      <c r="BS126" s="475"/>
      <c r="BT126" s="475"/>
      <c r="BU126" s="475"/>
      <c r="BV126" s="475"/>
      <c r="BW126" s="475"/>
      <c r="BX126" s="475"/>
      <c r="BY126" s="475"/>
      <c r="BZ126" s="475"/>
      <c r="CA126" s="475"/>
      <c r="CB126" s="475"/>
      <c r="CC126" s="475"/>
      <c r="CD126" s="807"/>
      <c r="CE126" s="807"/>
      <c r="CF126" s="807"/>
      <c r="CG126" s="475"/>
      <c r="CH126" s="475"/>
      <c r="CI126" s="475"/>
      <c r="CJ126" s="805"/>
      <c r="CK126" s="808"/>
      <c r="CL126" s="782"/>
      <c r="CM126" s="782"/>
      <c r="CN126" s="782"/>
      <c r="CO126" s="783"/>
      <c r="CP126" s="705" t="s">
        <v>485</v>
      </c>
      <c r="CQ126" s="706"/>
      <c r="CR126" s="706"/>
      <c r="CS126" s="706"/>
      <c r="CT126" s="706"/>
      <c r="CU126" s="706"/>
      <c r="CV126" s="706"/>
      <c r="CW126" s="706"/>
      <c r="CX126" s="706"/>
      <c r="CY126" s="706"/>
      <c r="CZ126" s="706"/>
      <c r="DA126" s="706"/>
      <c r="DB126" s="706"/>
      <c r="DC126" s="706"/>
      <c r="DD126" s="706"/>
      <c r="DE126" s="706"/>
      <c r="DF126" s="707"/>
      <c r="DG126" s="708" t="s">
        <v>64</v>
      </c>
      <c r="DH126" s="709"/>
      <c r="DI126" s="709"/>
      <c r="DJ126" s="709"/>
      <c r="DK126" s="709"/>
      <c r="DL126" s="709" t="s">
        <v>64</v>
      </c>
      <c r="DM126" s="709"/>
      <c r="DN126" s="709"/>
      <c r="DO126" s="709"/>
      <c r="DP126" s="709"/>
      <c r="DQ126" s="709" t="s">
        <v>64</v>
      </c>
      <c r="DR126" s="709"/>
      <c r="DS126" s="709"/>
      <c r="DT126" s="709"/>
      <c r="DU126" s="709"/>
      <c r="DV126" s="714" t="s">
        <v>64</v>
      </c>
      <c r="DW126" s="714"/>
      <c r="DX126" s="714"/>
      <c r="DY126" s="714"/>
      <c r="DZ126" s="715"/>
    </row>
    <row r="127" spans="1:130" s="468" customFormat="1" ht="26.25" customHeight="1" x14ac:dyDescent="0.15">
      <c r="A127" s="809"/>
      <c r="B127" s="760"/>
      <c r="C127" s="748" t="s">
        <v>486</v>
      </c>
      <c r="D127" s="729"/>
      <c r="E127" s="729"/>
      <c r="F127" s="729"/>
      <c r="G127" s="729"/>
      <c r="H127" s="729"/>
      <c r="I127" s="729"/>
      <c r="J127" s="729"/>
      <c r="K127" s="729"/>
      <c r="L127" s="729"/>
      <c r="M127" s="729"/>
      <c r="N127" s="729"/>
      <c r="O127" s="729"/>
      <c r="P127" s="729"/>
      <c r="Q127" s="729"/>
      <c r="R127" s="729"/>
      <c r="S127" s="729"/>
      <c r="T127" s="729"/>
      <c r="U127" s="729"/>
      <c r="V127" s="729"/>
      <c r="W127" s="729"/>
      <c r="X127" s="729"/>
      <c r="Y127" s="729"/>
      <c r="Z127" s="730"/>
      <c r="AA127" s="718">
        <v>21721</v>
      </c>
      <c r="AB127" s="719"/>
      <c r="AC127" s="719"/>
      <c r="AD127" s="719"/>
      <c r="AE127" s="720"/>
      <c r="AF127" s="721">
        <v>8719</v>
      </c>
      <c r="AG127" s="719"/>
      <c r="AH127" s="719"/>
      <c r="AI127" s="719"/>
      <c r="AJ127" s="720"/>
      <c r="AK127" s="721">
        <v>29938</v>
      </c>
      <c r="AL127" s="719"/>
      <c r="AM127" s="719"/>
      <c r="AN127" s="719"/>
      <c r="AO127" s="720"/>
      <c r="AP127" s="722">
        <v>0.1</v>
      </c>
      <c r="AQ127" s="723"/>
      <c r="AR127" s="723"/>
      <c r="AS127" s="723"/>
      <c r="AT127" s="724"/>
      <c r="AU127" s="475"/>
      <c r="AV127" s="475"/>
      <c r="AW127" s="475"/>
      <c r="AX127" s="810" t="s">
        <v>487</v>
      </c>
      <c r="AY127" s="811"/>
      <c r="AZ127" s="811"/>
      <c r="BA127" s="811"/>
      <c r="BB127" s="811"/>
      <c r="BC127" s="811"/>
      <c r="BD127" s="811"/>
      <c r="BE127" s="812"/>
      <c r="BF127" s="813" t="s">
        <v>488</v>
      </c>
      <c r="BG127" s="811"/>
      <c r="BH127" s="811"/>
      <c r="BI127" s="811"/>
      <c r="BJ127" s="811"/>
      <c r="BK127" s="811"/>
      <c r="BL127" s="812"/>
      <c r="BM127" s="813" t="s">
        <v>489</v>
      </c>
      <c r="BN127" s="811"/>
      <c r="BO127" s="811"/>
      <c r="BP127" s="811"/>
      <c r="BQ127" s="811"/>
      <c r="BR127" s="811"/>
      <c r="BS127" s="812"/>
      <c r="BT127" s="813" t="s">
        <v>490</v>
      </c>
      <c r="BU127" s="811"/>
      <c r="BV127" s="811"/>
      <c r="BW127" s="811"/>
      <c r="BX127" s="811"/>
      <c r="BY127" s="811"/>
      <c r="BZ127" s="814"/>
      <c r="CA127" s="475"/>
      <c r="CB127" s="475"/>
      <c r="CC127" s="475"/>
      <c r="CD127" s="807"/>
      <c r="CE127" s="807"/>
      <c r="CF127" s="807"/>
      <c r="CG127" s="475"/>
      <c r="CH127" s="475"/>
      <c r="CI127" s="475"/>
      <c r="CJ127" s="805"/>
      <c r="CK127" s="808"/>
      <c r="CL127" s="782"/>
      <c r="CM127" s="782"/>
      <c r="CN127" s="782"/>
      <c r="CO127" s="783"/>
      <c r="CP127" s="705" t="s">
        <v>491</v>
      </c>
      <c r="CQ127" s="706"/>
      <c r="CR127" s="706"/>
      <c r="CS127" s="706"/>
      <c r="CT127" s="706"/>
      <c r="CU127" s="706"/>
      <c r="CV127" s="706"/>
      <c r="CW127" s="706"/>
      <c r="CX127" s="706"/>
      <c r="CY127" s="706"/>
      <c r="CZ127" s="706"/>
      <c r="DA127" s="706"/>
      <c r="DB127" s="706"/>
      <c r="DC127" s="706"/>
      <c r="DD127" s="706"/>
      <c r="DE127" s="706"/>
      <c r="DF127" s="707"/>
      <c r="DG127" s="708" t="s">
        <v>64</v>
      </c>
      <c r="DH127" s="709"/>
      <c r="DI127" s="709"/>
      <c r="DJ127" s="709"/>
      <c r="DK127" s="709"/>
      <c r="DL127" s="709" t="s">
        <v>64</v>
      </c>
      <c r="DM127" s="709"/>
      <c r="DN127" s="709"/>
      <c r="DO127" s="709"/>
      <c r="DP127" s="709"/>
      <c r="DQ127" s="709" t="s">
        <v>64</v>
      </c>
      <c r="DR127" s="709"/>
      <c r="DS127" s="709"/>
      <c r="DT127" s="709"/>
      <c r="DU127" s="709"/>
      <c r="DV127" s="714" t="s">
        <v>64</v>
      </c>
      <c r="DW127" s="714"/>
      <c r="DX127" s="714"/>
      <c r="DY127" s="714"/>
      <c r="DZ127" s="715"/>
    </row>
    <row r="128" spans="1:130" s="468" customFormat="1" ht="26.25" customHeight="1" thickBot="1" x14ac:dyDescent="0.2">
      <c r="A128" s="815" t="s">
        <v>492</v>
      </c>
      <c r="B128" s="816"/>
      <c r="C128" s="816"/>
      <c r="D128" s="816"/>
      <c r="E128" s="816"/>
      <c r="F128" s="816"/>
      <c r="G128" s="816"/>
      <c r="H128" s="816"/>
      <c r="I128" s="816"/>
      <c r="J128" s="816"/>
      <c r="K128" s="816"/>
      <c r="L128" s="816"/>
      <c r="M128" s="816"/>
      <c r="N128" s="816"/>
      <c r="O128" s="816"/>
      <c r="P128" s="816"/>
      <c r="Q128" s="816"/>
      <c r="R128" s="816"/>
      <c r="S128" s="816"/>
      <c r="T128" s="816"/>
      <c r="U128" s="816"/>
      <c r="V128" s="816"/>
      <c r="W128" s="817" t="s">
        <v>493</v>
      </c>
      <c r="X128" s="817"/>
      <c r="Y128" s="817"/>
      <c r="Z128" s="818"/>
      <c r="AA128" s="819">
        <v>241150</v>
      </c>
      <c r="AB128" s="820"/>
      <c r="AC128" s="820"/>
      <c r="AD128" s="820"/>
      <c r="AE128" s="821"/>
      <c r="AF128" s="822">
        <v>295309</v>
      </c>
      <c r="AG128" s="820"/>
      <c r="AH128" s="820"/>
      <c r="AI128" s="820"/>
      <c r="AJ128" s="821"/>
      <c r="AK128" s="822">
        <v>295677</v>
      </c>
      <c r="AL128" s="820"/>
      <c r="AM128" s="820"/>
      <c r="AN128" s="820"/>
      <c r="AO128" s="821"/>
      <c r="AP128" s="823"/>
      <c r="AQ128" s="824"/>
      <c r="AR128" s="824"/>
      <c r="AS128" s="824"/>
      <c r="AT128" s="825"/>
      <c r="AU128" s="475"/>
      <c r="AV128" s="475"/>
      <c r="AW128" s="475"/>
      <c r="AX128" s="672" t="s">
        <v>494</v>
      </c>
      <c r="AY128" s="673"/>
      <c r="AZ128" s="673"/>
      <c r="BA128" s="673"/>
      <c r="BB128" s="673"/>
      <c r="BC128" s="673"/>
      <c r="BD128" s="673"/>
      <c r="BE128" s="674"/>
      <c r="BF128" s="826" t="s">
        <v>64</v>
      </c>
      <c r="BG128" s="827"/>
      <c r="BH128" s="827"/>
      <c r="BI128" s="827"/>
      <c r="BJ128" s="827"/>
      <c r="BK128" s="827"/>
      <c r="BL128" s="828"/>
      <c r="BM128" s="826">
        <v>12.06</v>
      </c>
      <c r="BN128" s="827"/>
      <c r="BO128" s="827"/>
      <c r="BP128" s="827"/>
      <c r="BQ128" s="827"/>
      <c r="BR128" s="827"/>
      <c r="BS128" s="828"/>
      <c r="BT128" s="826">
        <v>20</v>
      </c>
      <c r="BU128" s="827"/>
      <c r="BV128" s="827"/>
      <c r="BW128" s="827"/>
      <c r="BX128" s="827"/>
      <c r="BY128" s="827"/>
      <c r="BZ128" s="829"/>
      <c r="CA128" s="807"/>
      <c r="CB128" s="807"/>
      <c r="CC128" s="807"/>
      <c r="CD128" s="807"/>
      <c r="CE128" s="807"/>
      <c r="CF128" s="807"/>
      <c r="CG128" s="475"/>
      <c r="CH128" s="475"/>
      <c r="CI128" s="475"/>
      <c r="CJ128" s="805"/>
      <c r="CK128" s="830"/>
      <c r="CL128" s="831"/>
      <c r="CM128" s="831"/>
      <c r="CN128" s="831"/>
      <c r="CO128" s="832"/>
      <c r="CP128" s="833" t="s">
        <v>495</v>
      </c>
      <c r="CQ128" s="477"/>
      <c r="CR128" s="477"/>
      <c r="CS128" s="477"/>
      <c r="CT128" s="477"/>
      <c r="CU128" s="477"/>
      <c r="CV128" s="477"/>
      <c r="CW128" s="477"/>
      <c r="CX128" s="477"/>
      <c r="CY128" s="477"/>
      <c r="CZ128" s="477"/>
      <c r="DA128" s="477"/>
      <c r="DB128" s="477"/>
      <c r="DC128" s="477"/>
      <c r="DD128" s="477"/>
      <c r="DE128" s="477"/>
      <c r="DF128" s="834"/>
      <c r="DG128" s="835" t="s">
        <v>64</v>
      </c>
      <c r="DH128" s="836"/>
      <c r="DI128" s="836"/>
      <c r="DJ128" s="836"/>
      <c r="DK128" s="836"/>
      <c r="DL128" s="836" t="s">
        <v>64</v>
      </c>
      <c r="DM128" s="836"/>
      <c r="DN128" s="836"/>
      <c r="DO128" s="836"/>
      <c r="DP128" s="836"/>
      <c r="DQ128" s="836" t="s">
        <v>64</v>
      </c>
      <c r="DR128" s="836"/>
      <c r="DS128" s="836"/>
      <c r="DT128" s="836"/>
      <c r="DU128" s="836"/>
      <c r="DV128" s="837" t="s">
        <v>64</v>
      </c>
      <c r="DW128" s="837"/>
      <c r="DX128" s="837"/>
      <c r="DY128" s="837"/>
      <c r="DZ128" s="838"/>
    </row>
    <row r="129" spans="1:131" s="468" customFormat="1" ht="26.25" customHeight="1" x14ac:dyDescent="0.15">
      <c r="A129" s="693" t="s">
        <v>44</v>
      </c>
      <c r="B129" s="694"/>
      <c r="C129" s="694"/>
      <c r="D129" s="694"/>
      <c r="E129" s="694"/>
      <c r="F129" s="694"/>
      <c r="G129" s="694"/>
      <c r="H129" s="694"/>
      <c r="I129" s="694"/>
      <c r="J129" s="694"/>
      <c r="K129" s="694"/>
      <c r="L129" s="694"/>
      <c r="M129" s="694"/>
      <c r="N129" s="694"/>
      <c r="O129" s="694"/>
      <c r="P129" s="694"/>
      <c r="Q129" s="694"/>
      <c r="R129" s="694"/>
      <c r="S129" s="694"/>
      <c r="T129" s="694"/>
      <c r="U129" s="694"/>
      <c r="V129" s="694"/>
      <c r="W129" s="839" t="s">
        <v>496</v>
      </c>
      <c r="X129" s="840"/>
      <c r="Y129" s="840"/>
      <c r="Z129" s="841"/>
      <c r="AA129" s="718">
        <v>24416312</v>
      </c>
      <c r="AB129" s="719"/>
      <c r="AC129" s="719"/>
      <c r="AD129" s="719"/>
      <c r="AE129" s="720"/>
      <c r="AF129" s="721">
        <v>24785130</v>
      </c>
      <c r="AG129" s="719"/>
      <c r="AH129" s="719"/>
      <c r="AI129" s="719"/>
      <c r="AJ129" s="720"/>
      <c r="AK129" s="721">
        <v>25290991</v>
      </c>
      <c r="AL129" s="719"/>
      <c r="AM129" s="719"/>
      <c r="AN129" s="719"/>
      <c r="AO129" s="720"/>
      <c r="AP129" s="842"/>
      <c r="AQ129" s="843"/>
      <c r="AR129" s="843"/>
      <c r="AS129" s="843"/>
      <c r="AT129" s="844"/>
      <c r="AU129" s="476"/>
      <c r="AV129" s="476"/>
      <c r="AW129" s="476"/>
      <c r="AX129" s="845" t="s">
        <v>497</v>
      </c>
      <c r="AY129" s="706"/>
      <c r="AZ129" s="706"/>
      <c r="BA129" s="706"/>
      <c r="BB129" s="706"/>
      <c r="BC129" s="706"/>
      <c r="BD129" s="706"/>
      <c r="BE129" s="707"/>
      <c r="BF129" s="846" t="s">
        <v>64</v>
      </c>
      <c r="BG129" s="847"/>
      <c r="BH129" s="847"/>
      <c r="BI129" s="847"/>
      <c r="BJ129" s="847"/>
      <c r="BK129" s="847"/>
      <c r="BL129" s="848"/>
      <c r="BM129" s="846">
        <v>17.059999999999999</v>
      </c>
      <c r="BN129" s="847"/>
      <c r="BO129" s="847"/>
      <c r="BP129" s="847"/>
      <c r="BQ129" s="847"/>
      <c r="BR129" s="847"/>
      <c r="BS129" s="848"/>
      <c r="BT129" s="846">
        <v>30</v>
      </c>
      <c r="BU129" s="847"/>
      <c r="BV129" s="847"/>
      <c r="BW129" s="847"/>
      <c r="BX129" s="847"/>
      <c r="BY129" s="847"/>
      <c r="BZ129" s="849"/>
      <c r="CA129" s="850"/>
      <c r="CB129" s="850"/>
      <c r="CC129" s="850"/>
      <c r="CD129" s="850"/>
      <c r="CE129" s="850"/>
      <c r="CF129" s="850"/>
      <c r="CG129" s="850"/>
      <c r="CH129" s="850"/>
      <c r="CI129" s="850"/>
      <c r="CJ129" s="850"/>
      <c r="CK129" s="850"/>
      <c r="CL129" s="850"/>
      <c r="CM129" s="850"/>
      <c r="CN129" s="850"/>
      <c r="CO129" s="850"/>
      <c r="CP129" s="850"/>
      <c r="CQ129" s="850"/>
      <c r="CR129" s="850"/>
      <c r="CS129" s="850"/>
      <c r="CT129" s="850"/>
      <c r="CU129" s="850"/>
      <c r="CV129" s="850"/>
      <c r="CW129" s="850"/>
      <c r="CX129" s="850"/>
      <c r="CY129" s="850"/>
      <c r="CZ129" s="850"/>
      <c r="DA129" s="850"/>
      <c r="DB129" s="850"/>
      <c r="DC129" s="850"/>
      <c r="DD129" s="850"/>
      <c r="DE129" s="850"/>
      <c r="DF129" s="850"/>
      <c r="DG129" s="850"/>
      <c r="DH129" s="850"/>
      <c r="DI129" s="850"/>
      <c r="DJ129" s="850"/>
      <c r="DK129" s="850"/>
      <c r="DL129" s="850"/>
      <c r="DM129" s="850"/>
      <c r="DN129" s="850"/>
      <c r="DO129" s="850"/>
      <c r="DP129" s="476"/>
      <c r="DQ129" s="476"/>
      <c r="DR129" s="476"/>
      <c r="DS129" s="476"/>
      <c r="DT129" s="476"/>
      <c r="DU129" s="476"/>
      <c r="DV129" s="476"/>
      <c r="DW129" s="476"/>
      <c r="DX129" s="476"/>
      <c r="DY129" s="476"/>
      <c r="DZ129" s="476"/>
    </row>
    <row r="130" spans="1:131" s="468" customFormat="1" ht="26.25" customHeight="1" x14ac:dyDescent="0.15">
      <c r="A130" s="693" t="s">
        <v>498</v>
      </c>
      <c r="B130" s="694"/>
      <c r="C130" s="694"/>
      <c r="D130" s="694"/>
      <c r="E130" s="694"/>
      <c r="F130" s="694"/>
      <c r="G130" s="694"/>
      <c r="H130" s="694"/>
      <c r="I130" s="694"/>
      <c r="J130" s="694"/>
      <c r="K130" s="694"/>
      <c r="L130" s="694"/>
      <c r="M130" s="694"/>
      <c r="N130" s="694"/>
      <c r="O130" s="694"/>
      <c r="P130" s="694"/>
      <c r="Q130" s="694"/>
      <c r="R130" s="694"/>
      <c r="S130" s="694"/>
      <c r="T130" s="694"/>
      <c r="U130" s="694"/>
      <c r="V130" s="694"/>
      <c r="W130" s="839" t="s">
        <v>499</v>
      </c>
      <c r="X130" s="840"/>
      <c r="Y130" s="840"/>
      <c r="Z130" s="841"/>
      <c r="AA130" s="718">
        <v>4830257</v>
      </c>
      <c r="AB130" s="719"/>
      <c r="AC130" s="719"/>
      <c r="AD130" s="719"/>
      <c r="AE130" s="720"/>
      <c r="AF130" s="721">
        <v>4795296</v>
      </c>
      <c r="AG130" s="719"/>
      <c r="AH130" s="719"/>
      <c r="AI130" s="719"/>
      <c r="AJ130" s="720"/>
      <c r="AK130" s="721">
        <v>4654513</v>
      </c>
      <c r="AL130" s="719"/>
      <c r="AM130" s="719"/>
      <c r="AN130" s="719"/>
      <c r="AO130" s="720"/>
      <c r="AP130" s="842"/>
      <c r="AQ130" s="843"/>
      <c r="AR130" s="843"/>
      <c r="AS130" s="843"/>
      <c r="AT130" s="844"/>
      <c r="AU130" s="476"/>
      <c r="AV130" s="476"/>
      <c r="AW130" s="476"/>
      <c r="AX130" s="845" t="s">
        <v>500</v>
      </c>
      <c r="AY130" s="706"/>
      <c r="AZ130" s="706"/>
      <c r="BA130" s="706"/>
      <c r="BB130" s="706"/>
      <c r="BC130" s="706"/>
      <c r="BD130" s="706"/>
      <c r="BE130" s="707"/>
      <c r="BF130" s="851">
        <v>10</v>
      </c>
      <c r="BG130" s="852"/>
      <c r="BH130" s="852"/>
      <c r="BI130" s="852"/>
      <c r="BJ130" s="852"/>
      <c r="BK130" s="852"/>
      <c r="BL130" s="853"/>
      <c r="BM130" s="851">
        <v>25</v>
      </c>
      <c r="BN130" s="852"/>
      <c r="BO130" s="852"/>
      <c r="BP130" s="852"/>
      <c r="BQ130" s="852"/>
      <c r="BR130" s="852"/>
      <c r="BS130" s="853"/>
      <c r="BT130" s="851">
        <v>35</v>
      </c>
      <c r="BU130" s="852"/>
      <c r="BV130" s="852"/>
      <c r="BW130" s="852"/>
      <c r="BX130" s="852"/>
      <c r="BY130" s="852"/>
      <c r="BZ130" s="854"/>
      <c r="CA130" s="850"/>
      <c r="CB130" s="850"/>
      <c r="CC130" s="850"/>
      <c r="CD130" s="850"/>
      <c r="CE130" s="850"/>
      <c r="CF130" s="850"/>
      <c r="CG130" s="850"/>
      <c r="CH130" s="850"/>
      <c r="CI130" s="850"/>
      <c r="CJ130" s="850"/>
      <c r="CK130" s="850"/>
      <c r="CL130" s="850"/>
      <c r="CM130" s="850"/>
      <c r="CN130" s="850"/>
      <c r="CO130" s="850"/>
      <c r="CP130" s="850"/>
      <c r="CQ130" s="850"/>
      <c r="CR130" s="850"/>
      <c r="CS130" s="850"/>
      <c r="CT130" s="850"/>
      <c r="CU130" s="850"/>
      <c r="CV130" s="850"/>
      <c r="CW130" s="850"/>
      <c r="CX130" s="850"/>
      <c r="CY130" s="850"/>
      <c r="CZ130" s="850"/>
      <c r="DA130" s="850"/>
      <c r="DB130" s="850"/>
      <c r="DC130" s="850"/>
      <c r="DD130" s="850"/>
      <c r="DE130" s="850"/>
      <c r="DF130" s="850"/>
      <c r="DG130" s="850"/>
      <c r="DH130" s="850"/>
      <c r="DI130" s="850"/>
      <c r="DJ130" s="850"/>
      <c r="DK130" s="850"/>
      <c r="DL130" s="850"/>
      <c r="DM130" s="850"/>
      <c r="DN130" s="850"/>
      <c r="DO130" s="850"/>
      <c r="DP130" s="476"/>
      <c r="DQ130" s="476"/>
      <c r="DR130" s="476"/>
      <c r="DS130" s="476"/>
      <c r="DT130" s="476"/>
      <c r="DU130" s="476"/>
      <c r="DV130" s="476"/>
      <c r="DW130" s="476"/>
      <c r="DX130" s="476"/>
      <c r="DY130" s="476"/>
      <c r="DZ130" s="476"/>
    </row>
    <row r="131" spans="1:131" s="468" customFormat="1" ht="26.25" customHeight="1" thickBot="1" x14ac:dyDescent="0.2">
      <c r="A131" s="855"/>
      <c r="B131" s="856"/>
      <c r="C131" s="856"/>
      <c r="D131" s="856"/>
      <c r="E131" s="856"/>
      <c r="F131" s="856"/>
      <c r="G131" s="856"/>
      <c r="H131" s="856"/>
      <c r="I131" s="856"/>
      <c r="J131" s="856"/>
      <c r="K131" s="856"/>
      <c r="L131" s="856"/>
      <c r="M131" s="856"/>
      <c r="N131" s="856"/>
      <c r="O131" s="856"/>
      <c r="P131" s="856"/>
      <c r="Q131" s="856"/>
      <c r="R131" s="856"/>
      <c r="S131" s="856"/>
      <c r="T131" s="856"/>
      <c r="U131" s="856"/>
      <c r="V131" s="856"/>
      <c r="W131" s="857" t="s">
        <v>501</v>
      </c>
      <c r="X131" s="858"/>
      <c r="Y131" s="858"/>
      <c r="Z131" s="859"/>
      <c r="AA131" s="761">
        <v>19586055</v>
      </c>
      <c r="AB131" s="762"/>
      <c r="AC131" s="762"/>
      <c r="AD131" s="762"/>
      <c r="AE131" s="763"/>
      <c r="AF131" s="764">
        <v>19989834</v>
      </c>
      <c r="AG131" s="762"/>
      <c r="AH131" s="762"/>
      <c r="AI131" s="762"/>
      <c r="AJ131" s="763"/>
      <c r="AK131" s="764">
        <v>20636478</v>
      </c>
      <c r="AL131" s="762"/>
      <c r="AM131" s="762"/>
      <c r="AN131" s="762"/>
      <c r="AO131" s="763"/>
      <c r="AP131" s="860"/>
      <c r="AQ131" s="861"/>
      <c r="AR131" s="861"/>
      <c r="AS131" s="861"/>
      <c r="AT131" s="862"/>
      <c r="AU131" s="476"/>
      <c r="AV131" s="476"/>
      <c r="AW131" s="476"/>
      <c r="AX131" s="863" t="s">
        <v>502</v>
      </c>
      <c r="AY131" s="477"/>
      <c r="AZ131" s="477"/>
      <c r="BA131" s="477"/>
      <c r="BB131" s="477"/>
      <c r="BC131" s="477"/>
      <c r="BD131" s="477"/>
      <c r="BE131" s="834"/>
      <c r="BF131" s="864">
        <v>28.3</v>
      </c>
      <c r="BG131" s="865"/>
      <c r="BH131" s="865"/>
      <c r="BI131" s="865"/>
      <c r="BJ131" s="865"/>
      <c r="BK131" s="865"/>
      <c r="BL131" s="866"/>
      <c r="BM131" s="864">
        <v>350</v>
      </c>
      <c r="BN131" s="865"/>
      <c r="BO131" s="865"/>
      <c r="BP131" s="865"/>
      <c r="BQ131" s="865"/>
      <c r="BR131" s="865"/>
      <c r="BS131" s="866"/>
      <c r="BT131" s="867"/>
      <c r="BU131" s="868"/>
      <c r="BV131" s="868"/>
      <c r="BW131" s="868"/>
      <c r="BX131" s="868"/>
      <c r="BY131" s="868"/>
      <c r="BZ131" s="869"/>
      <c r="CA131" s="850"/>
      <c r="CB131" s="850"/>
      <c r="CC131" s="850"/>
      <c r="CD131" s="850"/>
      <c r="CE131" s="850"/>
      <c r="CF131" s="850"/>
      <c r="CG131" s="850"/>
      <c r="CH131" s="850"/>
      <c r="CI131" s="850"/>
      <c r="CJ131" s="850"/>
      <c r="CK131" s="850"/>
      <c r="CL131" s="850"/>
      <c r="CM131" s="850"/>
      <c r="CN131" s="850"/>
      <c r="CO131" s="850"/>
      <c r="CP131" s="850"/>
      <c r="CQ131" s="850"/>
      <c r="CR131" s="850"/>
      <c r="CS131" s="850"/>
      <c r="CT131" s="850"/>
      <c r="CU131" s="850"/>
      <c r="CV131" s="850"/>
      <c r="CW131" s="850"/>
      <c r="CX131" s="850"/>
      <c r="CY131" s="850"/>
      <c r="CZ131" s="850"/>
      <c r="DA131" s="850"/>
      <c r="DB131" s="850"/>
      <c r="DC131" s="850"/>
      <c r="DD131" s="850"/>
      <c r="DE131" s="850"/>
      <c r="DF131" s="850"/>
      <c r="DG131" s="850"/>
      <c r="DH131" s="850"/>
      <c r="DI131" s="850"/>
      <c r="DJ131" s="850"/>
      <c r="DK131" s="850"/>
      <c r="DL131" s="850"/>
      <c r="DM131" s="850"/>
      <c r="DN131" s="850"/>
      <c r="DO131" s="850"/>
      <c r="DP131" s="476"/>
      <c r="DQ131" s="476"/>
      <c r="DR131" s="476"/>
      <c r="DS131" s="476"/>
      <c r="DT131" s="476"/>
      <c r="DU131" s="476"/>
      <c r="DV131" s="476"/>
      <c r="DW131" s="476"/>
      <c r="DX131" s="476"/>
      <c r="DY131" s="476"/>
      <c r="DZ131" s="476"/>
    </row>
    <row r="132" spans="1:131" s="468" customFormat="1" ht="26.25" customHeight="1" x14ac:dyDescent="0.15">
      <c r="A132" s="870" t="s">
        <v>503</v>
      </c>
      <c r="B132" s="871"/>
      <c r="C132" s="871"/>
      <c r="D132" s="871"/>
      <c r="E132" s="871"/>
      <c r="F132" s="871"/>
      <c r="G132" s="871"/>
      <c r="H132" s="871"/>
      <c r="I132" s="871"/>
      <c r="J132" s="871"/>
      <c r="K132" s="871"/>
      <c r="L132" s="871"/>
      <c r="M132" s="871"/>
      <c r="N132" s="871"/>
      <c r="O132" s="871"/>
      <c r="P132" s="871"/>
      <c r="Q132" s="871"/>
      <c r="R132" s="871"/>
      <c r="S132" s="871"/>
      <c r="T132" s="871"/>
      <c r="U132" s="871"/>
      <c r="V132" s="872" t="s">
        <v>504</v>
      </c>
      <c r="W132" s="872"/>
      <c r="X132" s="872"/>
      <c r="Y132" s="872"/>
      <c r="Z132" s="873"/>
      <c r="AA132" s="874">
        <v>9.7374484040000002</v>
      </c>
      <c r="AB132" s="875"/>
      <c r="AC132" s="875"/>
      <c r="AD132" s="875"/>
      <c r="AE132" s="876"/>
      <c r="AF132" s="877">
        <v>9.5548417259999994</v>
      </c>
      <c r="AG132" s="875"/>
      <c r="AH132" s="875"/>
      <c r="AI132" s="875"/>
      <c r="AJ132" s="876"/>
      <c r="AK132" s="877">
        <v>10.921417160000001</v>
      </c>
      <c r="AL132" s="875"/>
      <c r="AM132" s="875"/>
      <c r="AN132" s="875"/>
      <c r="AO132" s="876"/>
      <c r="AP132" s="756"/>
      <c r="AQ132" s="757"/>
      <c r="AR132" s="757"/>
      <c r="AS132" s="757"/>
      <c r="AT132" s="878"/>
      <c r="AU132" s="879"/>
      <c r="AV132" s="476"/>
      <c r="AW132" s="476"/>
      <c r="AX132" s="476"/>
      <c r="AY132" s="476"/>
      <c r="AZ132" s="476"/>
      <c r="BA132" s="476"/>
      <c r="BB132" s="476"/>
      <c r="BC132" s="476"/>
      <c r="BD132" s="476"/>
      <c r="BE132" s="476"/>
      <c r="BF132" s="476"/>
      <c r="BG132" s="476"/>
      <c r="BH132" s="476"/>
      <c r="BI132" s="476"/>
      <c r="BJ132" s="476"/>
      <c r="BK132" s="476"/>
      <c r="BL132" s="476"/>
      <c r="BM132" s="476"/>
      <c r="BN132" s="476"/>
      <c r="BO132" s="476"/>
      <c r="BP132" s="476"/>
      <c r="BQ132" s="476"/>
      <c r="BR132" s="476"/>
      <c r="BS132" s="478"/>
      <c r="BT132" s="476"/>
      <c r="BU132" s="476"/>
      <c r="BV132" s="476"/>
      <c r="BW132" s="476"/>
      <c r="BX132" s="476"/>
      <c r="BY132" s="476"/>
      <c r="BZ132" s="476"/>
      <c r="CA132" s="850"/>
      <c r="CB132" s="850"/>
      <c r="CC132" s="850"/>
      <c r="CD132" s="850"/>
      <c r="CE132" s="850"/>
      <c r="CF132" s="850"/>
      <c r="CG132" s="850"/>
      <c r="CH132" s="850"/>
      <c r="CI132" s="850"/>
      <c r="CJ132" s="850"/>
      <c r="CK132" s="850"/>
      <c r="CL132" s="850"/>
      <c r="CM132" s="850"/>
      <c r="CN132" s="850"/>
      <c r="CO132" s="850"/>
      <c r="CP132" s="850"/>
      <c r="CQ132" s="850"/>
      <c r="CR132" s="850"/>
      <c r="CS132" s="850"/>
      <c r="CT132" s="850"/>
      <c r="CU132" s="850"/>
      <c r="CV132" s="850"/>
      <c r="CW132" s="850"/>
      <c r="CX132" s="850"/>
      <c r="CY132" s="850"/>
      <c r="CZ132" s="850"/>
      <c r="DA132" s="850"/>
      <c r="DB132" s="850"/>
      <c r="DC132" s="850"/>
      <c r="DD132" s="850"/>
      <c r="DE132" s="850"/>
      <c r="DF132" s="850"/>
      <c r="DG132" s="850"/>
      <c r="DH132" s="850"/>
      <c r="DI132" s="850"/>
      <c r="DJ132" s="850"/>
      <c r="DK132" s="850"/>
      <c r="DL132" s="850"/>
      <c r="DM132" s="850"/>
      <c r="DN132" s="850"/>
      <c r="DO132" s="850"/>
      <c r="DP132" s="476"/>
      <c r="DQ132" s="476"/>
      <c r="DR132" s="476"/>
      <c r="DS132" s="476"/>
      <c r="DT132" s="476"/>
      <c r="DU132" s="476"/>
      <c r="DV132" s="476"/>
      <c r="DW132" s="476"/>
      <c r="DX132" s="476"/>
      <c r="DY132" s="476"/>
      <c r="DZ132" s="476"/>
    </row>
    <row r="133" spans="1:131" s="468" customFormat="1" ht="26.25" customHeight="1" thickBot="1" x14ac:dyDescent="0.2">
      <c r="A133" s="880"/>
      <c r="B133" s="881"/>
      <c r="C133" s="881"/>
      <c r="D133" s="881"/>
      <c r="E133" s="881"/>
      <c r="F133" s="881"/>
      <c r="G133" s="881"/>
      <c r="H133" s="881"/>
      <c r="I133" s="881"/>
      <c r="J133" s="881"/>
      <c r="K133" s="881"/>
      <c r="L133" s="881"/>
      <c r="M133" s="881"/>
      <c r="N133" s="881"/>
      <c r="O133" s="881"/>
      <c r="P133" s="881"/>
      <c r="Q133" s="881"/>
      <c r="R133" s="881"/>
      <c r="S133" s="881"/>
      <c r="T133" s="881"/>
      <c r="U133" s="881"/>
      <c r="V133" s="882" t="s">
        <v>505</v>
      </c>
      <c r="W133" s="882"/>
      <c r="X133" s="882"/>
      <c r="Y133" s="882"/>
      <c r="Z133" s="883"/>
      <c r="AA133" s="884">
        <v>9.6</v>
      </c>
      <c r="AB133" s="885"/>
      <c r="AC133" s="885"/>
      <c r="AD133" s="885"/>
      <c r="AE133" s="886"/>
      <c r="AF133" s="884">
        <v>9.8000000000000007</v>
      </c>
      <c r="AG133" s="885"/>
      <c r="AH133" s="885"/>
      <c r="AI133" s="885"/>
      <c r="AJ133" s="886"/>
      <c r="AK133" s="884">
        <v>10</v>
      </c>
      <c r="AL133" s="885"/>
      <c r="AM133" s="885"/>
      <c r="AN133" s="885"/>
      <c r="AO133" s="886"/>
      <c r="AP133" s="798"/>
      <c r="AQ133" s="799"/>
      <c r="AR133" s="799"/>
      <c r="AS133" s="799"/>
      <c r="AT133" s="887"/>
      <c r="AU133" s="476"/>
      <c r="AV133" s="476"/>
      <c r="AW133" s="476"/>
      <c r="AX133" s="476"/>
      <c r="AY133" s="476"/>
      <c r="AZ133" s="476"/>
      <c r="BA133" s="476"/>
      <c r="BB133" s="476"/>
      <c r="BC133" s="476"/>
      <c r="BD133" s="476"/>
      <c r="BE133" s="476"/>
      <c r="BF133" s="476"/>
      <c r="BG133" s="476"/>
      <c r="BH133" s="476"/>
      <c r="BI133" s="476"/>
      <c r="BJ133" s="476"/>
      <c r="BK133" s="476"/>
      <c r="BL133" s="476"/>
      <c r="BM133" s="476"/>
      <c r="BN133" s="850"/>
      <c r="BO133" s="850"/>
      <c r="BP133" s="850"/>
      <c r="BQ133" s="850"/>
      <c r="BR133" s="850"/>
      <c r="BS133" s="850"/>
      <c r="BT133" s="850"/>
      <c r="BU133" s="850"/>
      <c r="BV133" s="850"/>
      <c r="BW133" s="850"/>
      <c r="BX133" s="850"/>
      <c r="BY133" s="850"/>
      <c r="BZ133" s="850"/>
      <c r="CA133" s="850"/>
      <c r="CB133" s="850"/>
      <c r="CC133" s="850"/>
      <c r="CD133" s="850"/>
      <c r="CE133" s="850"/>
      <c r="CF133" s="850"/>
      <c r="CG133" s="850"/>
      <c r="CH133" s="850"/>
      <c r="CI133" s="850"/>
      <c r="CJ133" s="850"/>
      <c r="CK133" s="850"/>
      <c r="CL133" s="850"/>
      <c r="CM133" s="850"/>
      <c r="CN133" s="850"/>
      <c r="CO133" s="850"/>
      <c r="CP133" s="850"/>
      <c r="CQ133" s="850"/>
      <c r="CR133" s="850"/>
      <c r="CS133" s="850"/>
      <c r="CT133" s="850"/>
      <c r="CU133" s="850"/>
      <c r="CV133" s="850"/>
      <c r="CW133" s="850"/>
      <c r="CX133" s="850"/>
      <c r="CY133" s="850"/>
      <c r="CZ133" s="850"/>
      <c r="DA133" s="850"/>
      <c r="DB133" s="850"/>
      <c r="DC133" s="850"/>
      <c r="DD133" s="850"/>
      <c r="DE133" s="850"/>
      <c r="DF133" s="850"/>
      <c r="DG133" s="850"/>
      <c r="DH133" s="850"/>
      <c r="DI133" s="850"/>
      <c r="DJ133" s="850"/>
      <c r="DK133" s="850"/>
      <c r="DL133" s="850"/>
      <c r="DM133" s="850"/>
      <c r="DN133" s="850"/>
      <c r="DO133" s="850"/>
      <c r="DP133" s="476"/>
      <c r="DQ133" s="476"/>
      <c r="DR133" s="476"/>
      <c r="DS133" s="476"/>
      <c r="DT133" s="476"/>
      <c r="DU133" s="476"/>
      <c r="DV133" s="476"/>
      <c r="DW133" s="476"/>
      <c r="DX133" s="476"/>
      <c r="DY133" s="476"/>
      <c r="DZ133" s="476"/>
    </row>
    <row r="134" spans="1:131" ht="11.25" customHeight="1" x14ac:dyDescent="0.15">
      <c r="A134" s="888"/>
      <c r="B134" s="888"/>
      <c r="C134" s="888"/>
      <c r="D134" s="888"/>
      <c r="E134" s="888"/>
      <c r="F134" s="888"/>
      <c r="G134" s="888"/>
      <c r="H134" s="888"/>
      <c r="I134" s="888"/>
      <c r="J134" s="888"/>
      <c r="K134" s="888"/>
      <c r="L134" s="888"/>
      <c r="M134" s="888"/>
      <c r="N134" s="888"/>
      <c r="O134" s="888"/>
      <c r="P134" s="888"/>
      <c r="Q134" s="888"/>
      <c r="R134" s="888"/>
      <c r="S134" s="888"/>
      <c r="T134" s="888"/>
      <c r="U134" s="888"/>
      <c r="V134" s="888"/>
      <c r="W134" s="888"/>
      <c r="X134" s="888"/>
      <c r="Y134" s="888"/>
      <c r="Z134" s="888"/>
      <c r="AA134" s="888"/>
      <c r="AB134" s="888"/>
      <c r="AC134" s="888"/>
      <c r="AD134" s="888"/>
      <c r="AE134" s="888"/>
      <c r="AF134" s="888"/>
      <c r="AG134" s="888"/>
      <c r="AH134" s="888"/>
      <c r="AI134" s="888"/>
      <c r="AJ134" s="888"/>
      <c r="AK134" s="888"/>
      <c r="AL134" s="888"/>
      <c r="AM134" s="888"/>
      <c r="AN134" s="888"/>
      <c r="AO134" s="888"/>
      <c r="AP134" s="888"/>
      <c r="AQ134" s="888"/>
      <c r="AR134" s="888"/>
      <c r="AS134" s="888"/>
      <c r="AT134" s="888"/>
      <c r="AU134" s="476"/>
      <c r="AV134" s="476"/>
      <c r="AW134" s="476"/>
      <c r="AX134" s="476"/>
      <c r="AY134" s="476"/>
      <c r="AZ134" s="476"/>
      <c r="BA134" s="476"/>
      <c r="BB134" s="476"/>
      <c r="BC134" s="476"/>
      <c r="BD134" s="476"/>
      <c r="BE134" s="476"/>
      <c r="BF134" s="476"/>
      <c r="BG134" s="476"/>
      <c r="BH134" s="476"/>
      <c r="BI134" s="476"/>
      <c r="BJ134" s="476"/>
      <c r="BK134" s="476"/>
      <c r="BL134" s="476"/>
      <c r="BM134" s="476"/>
      <c r="BN134" s="850"/>
      <c r="BO134" s="850"/>
      <c r="BP134" s="850"/>
      <c r="BQ134" s="850"/>
      <c r="BR134" s="850"/>
      <c r="BS134" s="850"/>
      <c r="BT134" s="850"/>
      <c r="BU134" s="850"/>
      <c r="BV134" s="850"/>
      <c r="BW134" s="850"/>
      <c r="BX134" s="850"/>
      <c r="BY134" s="850"/>
      <c r="BZ134" s="850"/>
      <c r="CA134" s="850"/>
      <c r="CB134" s="850"/>
      <c r="CC134" s="850"/>
      <c r="CD134" s="850"/>
      <c r="CE134" s="850"/>
      <c r="CF134" s="850"/>
      <c r="CG134" s="850"/>
      <c r="CH134" s="850"/>
      <c r="CI134" s="850"/>
      <c r="CJ134" s="850"/>
      <c r="CK134" s="850"/>
      <c r="CL134" s="850"/>
      <c r="CM134" s="850"/>
      <c r="CN134" s="850"/>
      <c r="CO134" s="850"/>
      <c r="CP134" s="850"/>
      <c r="CQ134" s="850"/>
      <c r="CR134" s="850"/>
      <c r="CS134" s="850"/>
      <c r="CT134" s="850"/>
      <c r="CU134" s="850"/>
      <c r="CV134" s="850"/>
      <c r="CW134" s="850"/>
      <c r="CX134" s="850"/>
      <c r="CY134" s="850"/>
      <c r="CZ134" s="850"/>
      <c r="DA134" s="850"/>
      <c r="DB134" s="850"/>
      <c r="DC134" s="850"/>
      <c r="DD134" s="850"/>
      <c r="DE134" s="850"/>
      <c r="DF134" s="850"/>
      <c r="DG134" s="850"/>
      <c r="DH134" s="850"/>
      <c r="DI134" s="850"/>
      <c r="DJ134" s="850"/>
      <c r="DK134" s="850"/>
      <c r="DL134" s="850"/>
      <c r="DM134" s="850"/>
      <c r="DN134" s="850"/>
      <c r="DO134" s="850"/>
      <c r="DP134" s="476"/>
      <c r="DQ134" s="476"/>
      <c r="DR134" s="476"/>
      <c r="DS134" s="476"/>
      <c r="DT134" s="476"/>
      <c r="DU134" s="476"/>
      <c r="DV134" s="476"/>
      <c r="DW134" s="476"/>
      <c r="DX134" s="476"/>
      <c r="DY134" s="476"/>
      <c r="DZ134" s="476"/>
      <c r="EA134" s="468"/>
    </row>
    <row r="135" spans="1:131" ht="14.25" hidden="1" x14ac:dyDescent="0.15">
      <c r="AU135" s="888"/>
      <c r="AV135" s="888"/>
      <c r="AW135" s="888"/>
      <c r="AX135" s="888"/>
      <c r="AY135" s="888"/>
      <c r="AZ135" s="888"/>
      <c r="BA135" s="888"/>
      <c r="BB135" s="888"/>
      <c r="BC135" s="888"/>
      <c r="BD135" s="888"/>
      <c r="BE135" s="888"/>
      <c r="BF135" s="888"/>
      <c r="BG135" s="888"/>
      <c r="BH135" s="888"/>
      <c r="BI135" s="888"/>
      <c r="BJ135" s="888"/>
      <c r="BK135" s="888"/>
      <c r="BL135" s="888"/>
      <c r="BM135" s="888"/>
      <c r="BN135" s="888"/>
      <c r="BO135" s="888"/>
      <c r="BP135" s="888"/>
      <c r="BQ135" s="888"/>
      <c r="BR135" s="888"/>
      <c r="BS135" s="888"/>
      <c r="BT135" s="888"/>
      <c r="BU135" s="888"/>
      <c r="BV135" s="888"/>
      <c r="BW135" s="888"/>
      <c r="BX135" s="888"/>
      <c r="BY135" s="888"/>
      <c r="BZ135" s="888"/>
      <c r="CA135" s="888"/>
      <c r="CB135" s="888"/>
      <c r="CC135" s="888"/>
      <c r="CD135" s="888"/>
      <c r="CE135" s="888"/>
      <c r="CF135" s="888"/>
      <c r="CG135" s="888"/>
      <c r="CH135" s="888"/>
      <c r="CI135" s="888"/>
      <c r="CJ135" s="888"/>
      <c r="CK135" s="888"/>
      <c r="CL135" s="888"/>
      <c r="CM135" s="888"/>
      <c r="CN135" s="888"/>
      <c r="CO135" s="888"/>
      <c r="CP135" s="888"/>
      <c r="CQ135" s="888"/>
      <c r="CR135" s="888"/>
      <c r="CS135" s="888"/>
      <c r="CT135" s="888"/>
      <c r="CU135" s="888"/>
      <c r="CV135" s="888"/>
      <c r="CW135" s="888"/>
      <c r="CX135" s="888"/>
      <c r="CY135" s="888"/>
      <c r="CZ135" s="888"/>
      <c r="DA135" s="888"/>
      <c r="DB135" s="888"/>
      <c r="DC135" s="888"/>
      <c r="DD135" s="888"/>
      <c r="DE135" s="888"/>
      <c r="DF135" s="888"/>
      <c r="DG135" s="888"/>
      <c r="DH135" s="888"/>
      <c r="DI135" s="888"/>
      <c r="DJ135" s="888"/>
      <c r="DK135" s="888"/>
      <c r="DL135" s="888"/>
      <c r="DM135" s="888"/>
      <c r="DN135" s="888"/>
      <c r="DO135" s="888"/>
      <c r="DP135" s="888"/>
      <c r="DQ135" s="888"/>
      <c r="DR135" s="888"/>
      <c r="DS135" s="888"/>
      <c r="DT135" s="888"/>
      <c r="DU135" s="888"/>
      <c r="DV135" s="888"/>
      <c r="DW135" s="888"/>
      <c r="DX135" s="888"/>
      <c r="DY135" s="888"/>
      <c r="DZ135" s="888"/>
    </row>
  </sheetData>
  <sheetProtection algorithmName="SHA-512" hashValue="H4hq4hJvUojLn5ZNN/5UPa7RI9M6L7UNnuO4eKe2I81+/3aVju8J294FqvJQ1Bcpu7GSbk8oyO/x3KjyVt4y9A==" saltValue="iAOQ97qhIV5Bmc7NdRfKC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s>
  <phoneticPr fontId="2"/>
  <pageMargins left="0.59055118110236227" right="0" top="0.59055118110236227" bottom="0.59055118110236227" header="0.39370078740157483" footer="0.39370078740157483"/>
  <pageSetup paperSize="8" scale="38" orientation="portrait"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1958E-3D9E-4CB9-8098-545B25E35A64}">
  <sheetPr>
    <pageSetUpPr fitToPage="1"/>
  </sheetPr>
  <dimension ref="A1:DQ105"/>
  <sheetViews>
    <sheetView showGridLines="0" view="pageBreakPreview" topLeftCell="W21" zoomScale="85" zoomScaleNormal="85" zoomScaleSheetLayoutView="85" workbookViewId="0">
      <selection activeCell="B22" sqref="B22:AG30"/>
    </sheetView>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Bu54X/Y/EiDBL/5VEaGiDPZaQ9UXqGaxeTflzUZ4BtW5RIGnjmRMxRsqT2GriCC0emjIoLazqwD48hv8TjR8Gw==" saltValue="KO7iR0Ed9kcuJfc71CdcI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E3BE7-64F1-4C1D-AA13-26C34535818E}">
  <sheetPr>
    <pageSetUpPr fitToPage="1"/>
  </sheetPr>
  <dimension ref="A1:DL89"/>
  <sheetViews>
    <sheetView showGridLines="0" topLeftCell="AB16" zoomScaleNormal="100" zoomScaleSheetLayoutView="55" workbookViewId="0">
      <selection activeCell="B22" sqref="B22:AG30"/>
    </sheetView>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I1nAaROvU2gXiFZ7mlY+H5pJ1XoA4v/Wfg0VULI1WZ27AIGfDztgRU7aRODzjbCpC2QEMQYCEsdnOlp5TKIEQQ==" saltValue="gALwpRoGpBq810OZbFY2dA==" spinCount="100000" sheet="1" objects="1" scenarios="1"/>
  <dataConsolidate/>
  <phoneticPr fontId="2"/>
  <printOptions horizontalCentered="1" verticalCentered="1"/>
  <pageMargins left="0" right="0" top="0" bottom="0" header="0" footer="0"/>
  <pageSetup paperSize="9" scale="49"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1C34F-4602-4236-99E3-286826422ECA}">
  <sheetPr>
    <pageSetUpPr fitToPage="1"/>
  </sheetPr>
  <dimension ref="A1:AZ73"/>
  <sheetViews>
    <sheetView showGridLines="0" view="pageBreakPreview" zoomScale="70" zoomScaleSheetLayoutView="70" workbookViewId="0">
      <selection activeCell="B22" sqref="A22:AS31"/>
    </sheetView>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506</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889" t="s">
        <v>507</v>
      </c>
      <c r="AL6" s="889"/>
      <c r="AM6" s="889"/>
      <c r="AN6" s="889"/>
    </row>
    <row r="7" spans="1:46" ht="13.5" customHeight="1" x14ac:dyDescent="0.15">
      <c r="A7" s="10"/>
      <c r="AK7" s="890"/>
      <c r="AL7" s="891"/>
      <c r="AM7" s="891"/>
      <c r="AN7" s="892"/>
      <c r="AO7" s="893" t="s">
        <v>508</v>
      </c>
      <c r="AP7" s="894"/>
      <c r="AQ7" s="895" t="s">
        <v>509</v>
      </c>
      <c r="AR7" s="896"/>
    </row>
    <row r="8" spans="1:46" x14ac:dyDescent="0.15">
      <c r="A8" s="10"/>
      <c r="AK8" s="897"/>
      <c r="AL8" s="898"/>
      <c r="AM8" s="898"/>
      <c r="AN8" s="899"/>
      <c r="AO8" s="900"/>
      <c r="AP8" s="901" t="s">
        <v>510</v>
      </c>
      <c r="AQ8" s="902" t="s">
        <v>511</v>
      </c>
      <c r="AR8" s="903" t="s">
        <v>512</v>
      </c>
    </row>
    <row r="9" spans="1:46" x14ac:dyDescent="0.15">
      <c r="A9" s="10"/>
      <c r="AK9" s="904" t="s">
        <v>513</v>
      </c>
      <c r="AL9" s="905"/>
      <c r="AM9" s="905"/>
      <c r="AN9" s="906"/>
      <c r="AO9" s="907">
        <v>8526658</v>
      </c>
      <c r="AP9" s="907">
        <v>114390</v>
      </c>
      <c r="AQ9" s="908">
        <v>80646</v>
      </c>
      <c r="AR9" s="909">
        <v>41.8</v>
      </c>
    </row>
    <row r="10" spans="1:46" ht="13.5" customHeight="1" x14ac:dyDescent="0.15">
      <c r="A10" s="10"/>
      <c r="AK10" s="904" t="s">
        <v>514</v>
      </c>
      <c r="AL10" s="905"/>
      <c r="AM10" s="905"/>
      <c r="AN10" s="906"/>
      <c r="AO10" s="910">
        <v>4815</v>
      </c>
      <c r="AP10" s="910">
        <v>65</v>
      </c>
      <c r="AQ10" s="911">
        <v>6637</v>
      </c>
      <c r="AR10" s="912">
        <v>-99</v>
      </c>
    </row>
    <row r="11" spans="1:46" ht="13.5" customHeight="1" x14ac:dyDescent="0.15">
      <c r="A11" s="10"/>
      <c r="AK11" s="904" t="s">
        <v>515</v>
      </c>
      <c r="AL11" s="905"/>
      <c r="AM11" s="905"/>
      <c r="AN11" s="906"/>
      <c r="AO11" s="910">
        <v>614714</v>
      </c>
      <c r="AP11" s="910">
        <v>8247</v>
      </c>
      <c r="AQ11" s="911">
        <v>1119</v>
      </c>
      <c r="AR11" s="912">
        <v>637</v>
      </c>
    </row>
    <row r="12" spans="1:46" ht="13.5" customHeight="1" x14ac:dyDescent="0.15">
      <c r="A12" s="10"/>
      <c r="AK12" s="904" t="s">
        <v>516</v>
      </c>
      <c r="AL12" s="905"/>
      <c r="AM12" s="905"/>
      <c r="AN12" s="906"/>
      <c r="AO12" s="910" t="s">
        <v>325</v>
      </c>
      <c r="AP12" s="910" t="s">
        <v>325</v>
      </c>
      <c r="AQ12" s="911">
        <v>8</v>
      </c>
      <c r="AR12" s="912" t="s">
        <v>325</v>
      </c>
    </row>
    <row r="13" spans="1:46" ht="13.5" customHeight="1" x14ac:dyDescent="0.15">
      <c r="A13" s="10"/>
      <c r="AK13" s="904" t="s">
        <v>517</v>
      </c>
      <c r="AL13" s="905"/>
      <c r="AM13" s="905"/>
      <c r="AN13" s="906"/>
      <c r="AO13" s="910">
        <v>264949</v>
      </c>
      <c r="AP13" s="910">
        <v>3554</v>
      </c>
      <c r="AQ13" s="911">
        <v>2502</v>
      </c>
      <c r="AR13" s="912">
        <v>42</v>
      </c>
    </row>
    <row r="14" spans="1:46" ht="13.5" customHeight="1" x14ac:dyDescent="0.15">
      <c r="A14" s="10"/>
      <c r="AK14" s="904" t="s">
        <v>518</v>
      </c>
      <c r="AL14" s="905"/>
      <c r="AM14" s="905"/>
      <c r="AN14" s="906"/>
      <c r="AO14" s="910">
        <v>375558</v>
      </c>
      <c r="AP14" s="910">
        <v>5038</v>
      </c>
      <c r="AQ14" s="911">
        <v>1863</v>
      </c>
      <c r="AR14" s="912">
        <v>170.4</v>
      </c>
    </row>
    <row r="15" spans="1:46" ht="13.5" customHeight="1" x14ac:dyDescent="0.15">
      <c r="A15" s="10"/>
      <c r="AK15" s="913" t="s">
        <v>519</v>
      </c>
      <c r="AL15" s="914"/>
      <c r="AM15" s="914"/>
      <c r="AN15" s="915"/>
      <c r="AO15" s="910">
        <v>-496610</v>
      </c>
      <c r="AP15" s="910">
        <v>-6662</v>
      </c>
      <c r="AQ15" s="911">
        <v>-4800</v>
      </c>
      <c r="AR15" s="912">
        <v>38.799999999999997</v>
      </c>
    </row>
    <row r="16" spans="1:46" x14ac:dyDescent="0.15">
      <c r="A16" s="10"/>
      <c r="AK16" s="913" t="s">
        <v>120</v>
      </c>
      <c r="AL16" s="914"/>
      <c r="AM16" s="914"/>
      <c r="AN16" s="915"/>
      <c r="AO16" s="910">
        <v>9290084</v>
      </c>
      <c r="AP16" s="910">
        <v>124632</v>
      </c>
      <c r="AQ16" s="911">
        <v>87975</v>
      </c>
      <c r="AR16" s="912">
        <v>41.7</v>
      </c>
    </row>
    <row r="17" spans="1:46" x14ac:dyDescent="0.15">
      <c r="A17" s="10"/>
    </row>
    <row r="18" spans="1:46" x14ac:dyDescent="0.15">
      <c r="A18" s="10"/>
      <c r="AQ18" s="916"/>
      <c r="AR18" s="916"/>
    </row>
    <row r="19" spans="1:46" x14ac:dyDescent="0.15">
      <c r="A19" s="10"/>
      <c r="AK19" s="3" t="s">
        <v>520</v>
      </c>
    </row>
    <row r="20" spans="1:46" x14ac:dyDescent="0.15">
      <c r="A20" s="10"/>
      <c r="AK20" s="917"/>
      <c r="AL20" s="918"/>
      <c r="AM20" s="918"/>
      <c r="AN20" s="919"/>
      <c r="AO20" s="920" t="s">
        <v>521</v>
      </c>
      <c r="AP20" s="921" t="s">
        <v>522</v>
      </c>
      <c r="AQ20" s="922" t="s">
        <v>523</v>
      </c>
      <c r="AR20" s="923"/>
    </row>
    <row r="21" spans="1:46" s="889" customFormat="1" x14ac:dyDescent="0.15">
      <c r="A21" s="924"/>
      <c r="AK21" s="925" t="s">
        <v>524</v>
      </c>
      <c r="AL21" s="926"/>
      <c r="AM21" s="926"/>
      <c r="AN21" s="927"/>
      <c r="AO21" s="928">
        <v>9.58</v>
      </c>
      <c r="AP21" s="929">
        <v>7.71</v>
      </c>
      <c r="AQ21" s="930">
        <v>1.87</v>
      </c>
      <c r="AS21" s="931"/>
      <c r="AT21" s="924"/>
    </row>
    <row r="22" spans="1:46" s="889" customFormat="1" x14ac:dyDescent="0.15">
      <c r="A22" s="924"/>
      <c r="AK22" s="925" t="s">
        <v>525</v>
      </c>
      <c r="AL22" s="926"/>
      <c r="AM22" s="926"/>
      <c r="AN22" s="927"/>
      <c r="AO22" s="932">
        <v>99.5</v>
      </c>
      <c r="AP22" s="933">
        <v>98.3</v>
      </c>
      <c r="AQ22" s="934">
        <v>1.2</v>
      </c>
      <c r="AR22" s="916"/>
      <c r="AS22" s="931"/>
      <c r="AT22" s="924"/>
    </row>
    <row r="23" spans="1:46" s="889" customFormat="1" x14ac:dyDescent="0.15">
      <c r="A23" s="924"/>
      <c r="AP23" s="916"/>
      <c r="AQ23" s="916"/>
      <c r="AR23" s="916"/>
      <c r="AS23" s="931"/>
      <c r="AT23" s="924"/>
    </row>
    <row r="24" spans="1:46" s="889" customFormat="1" x14ac:dyDescent="0.15">
      <c r="A24" s="924"/>
      <c r="AP24" s="916"/>
      <c r="AQ24" s="916"/>
      <c r="AR24" s="916"/>
      <c r="AS24" s="931"/>
      <c r="AT24" s="924"/>
    </row>
    <row r="25" spans="1:46" s="889" customFormat="1" x14ac:dyDescent="0.15">
      <c r="A25" s="935"/>
      <c r="B25" s="936"/>
      <c r="C25" s="936"/>
      <c r="D25" s="936"/>
      <c r="E25" s="936"/>
      <c r="F25" s="936"/>
      <c r="G25" s="936"/>
      <c r="H25" s="936"/>
      <c r="I25" s="936"/>
      <c r="J25" s="936"/>
      <c r="K25" s="936"/>
      <c r="L25" s="936"/>
      <c r="M25" s="936"/>
      <c r="N25" s="936"/>
      <c r="O25" s="936"/>
      <c r="P25" s="936"/>
      <c r="Q25" s="936"/>
      <c r="R25" s="936"/>
      <c r="S25" s="936"/>
      <c r="T25" s="936"/>
      <c r="U25" s="936"/>
      <c r="V25" s="936"/>
      <c r="W25" s="936"/>
      <c r="X25" s="936"/>
      <c r="Y25" s="936"/>
      <c r="Z25" s="936"/>
      <c r="AA25" s="936"/>
      <c r="AB25" s="936"/>
      <c r="AC25" s="936"/>
      <c r="AD25" s="936"/>
      <c r="AE25" s="936"/>
      <c r="AF25" s="936"/>
      <c r="AG25" s="936"/>
      <c r="AH25" s="936"/>
      <c r="AI25" s="936"/>
      <c r="AJ25" s="936"/>
      <c r="AK25" s="936"/>
      <c r="AL25" s="936"/>
      <c r="AM25" s="936"/>
      <c r="AN25" s="936"/>
      <c r="AO25" s="936"/>
      <c r="AP25" s="937"/>
      <c r="AQ25" s="937"/>
      <c r="AR25" s="937"/>
      <c r="AS25" s="938"/>
      <c r="AT25" s="924"/>
    </row>
    <row r="26" spans="1:46" s="889" customFormat="1" x14ac:dyDescent="0.15">
      <c r="A26" s="939" t="s">
        <v>526</v>
      </c>
      <c r="B26" s="939"/>
      <c r="C26" s="939"/>
      <c r="D26" s="939"/>
      <c r="E26" s="939"/>
      <c r="F26" s="939"/>
      <c r="G26" s="939"/>
      <c r="H26" s="939"/>
      <c r="I26" s="939"/>
      <c r="J26" s="939"/>
      <c r="K26" s="939"/>
      <c r="L26" s="939"/>
      <c r="M26" s="939"/>
      <c r="N26" s="939"/>
      <c r="O26" s="939"/>
      <c r="P26" s="939"/>
      <c r="Q26" s="939"/>
      <c r="R26" s="939"/>
      <c r="S26" s="939"/>
      <c r="T26" s="939"/>
      <c r="U26" s="939"/>
      <c r="V26" s="939"/>
      <c r="W26" s="939"/>
      <c r="X26" s="939"/>
      <c r="Y26" s="939"/>
      <c r="Z26" s="939"/>
      <c r="AA26" s="939"/>
      <c r="AB26" s="939"/>
      <c r="AC26" s="939"/>
      <c r="AD26" s="939"/>
      <c r="AE26" s="939"/>
      <c r="AF26" s="939"/>
      <c r="AG26" s="939"/>
      <c r="AH26" s="939"/>
      <c r="AI26" s="939"/>
      <c r="AJ26" s="939"/>
      <c r="AK26" s="939"/>
      <c r="AL26" s="939"/>
      <c r="AM26" s="939"/>
      <c r="AN26" s="939"/>
      <c r="AO26" s="939"/>
      <c r="AP26" s="939"/>
      <c r="AQ26" s="939"/>
      <c r="AR26" s="939"/>
      <c r="AS26" s="939"/>
    </row>
    <row r="27" spans="1:46" x14ac:dyDescent="0.15">
      <c r="A27" s="940"/>
      <c r="AS27" s="3"/>
      <c r="AT27" s="3"/>
    </row>
    <row r="28" spans="1:46" ht="17.25" x14ac:dyDescent="0.15">
      <c r="A28" s="16" t="s">
        <v>527</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941"/>
    </row>
    <row r="29" spans="1:46" x14ac:dyDescent="0.15">
      <c r="A29" s="10"/>
      <c r="AK29" s="889" t="s">
        <v>528</v>
      </c>
      <c r="AL29" s="889"/>
      <c r="AM29" s="889"/>
      <c r="AN29" s="889"/>
      <c r="AS29" s="942"/>
    </row>
    <row r="30" spans="1:46" ht="13.5" customHeight="1" x14ac:dyDescent="0.15">
      <c r="A30" s="10"/>
      <c r="AK30" s="890"/>
      <c r="AL30" s="891"/>
      <c r="AM30" s="891"/>
      <c r="AN30" s="892"/>
      <c r="AO30" s="893" t="s">
        <v>508</v>
      </c>
      <c r="AP30" s="894"/>
      <c r="AQ30" s="895" t="s">
        <v>509</v>
      </c>
      <c r="AR30" s="896"/>
    </row>
    <row r="31" spans="1:46" x14ac:dyDescent="0.15">
      <c r="A31" s="10"/>
      <c r="AK31" s="897"/>
      <c r="AL31" s="898"/>
      <c r="AM31" s="898"/>
      <c r="AN31" s="899"/>
      <c r="AO31" s="900"/>
      <c r="AP31" s="901" t="s">
        <v>510</v>
      </c>
      <c r="AQ31" s="902" t="s">
        <v>511</v>
      </c>
      <c r="AR31" s="903" t="s">
        <v>512</v>
      </c>
    </row>
    <row r="32" spans="1:46" ht="27" customHeight="1" x14ac:dyDescent="0.15">
      <c r="A32" s="10"/>
      <c r="AK32" s="943" t="s">
        <v>529</v>
      </c>
      <c r="AL32" s="944"/>
      <c r="AM32" s="944"/>
      <c r="AN32" s="945"/>
      <c r="AO32" s="946">
        <v>5260348</v>
      </c>
      <c r="AP32" s="946">
        <v>70571</v>
      </c>
      <c r="AQ32" s="947">
        <v>41451</v>
      </c>
      <c r="AR32" s="948">
        <v>70.3</v>
      </c>
    </row>
    <row r="33" spans="1:46" ht="13.5" customHeight="1" x14ac:dyDescent="0.15">
      <c r="A33" s="10"/>
      <c r="AK33" s="943" t="s">
        <v>530</v>
      </c>
      <c r="AL33" s="944"/>
      <c r="AM33" s="944"/>
      <c r="AN33" s="945"/>
      <c r="AO33" s="946" t="s">
        <v>325</v>
      </c>
      <c r="AP33" s="946" t="s">
        <v>325</v>
      </c>
      <c r="AQ33" s="947" t="s">
        <v>325</v>
      </c>
      <c r="AR33" s="948" t="s">
        <v>325</v>
      </c>
    </row>
    <row r="34" spans="1:46" ht="27" customHeight="1" x14ac:dyDescent="0.15">
      <c r="A34" s="10"/>
      <c r="AK34" s="943" t="s">
        <v>531</v>
      </c>
      <c r="AL34" s="944"/>
      <c r="AM34" s="944"/>
      <c r="AN34" s="945"/>
      <c r="AO34" s="946" t="s">
        <v>325</v>
      </c>
      <c r="AP34" s="946" t="s">
        <v>325</v>
      </c>
      <c r="AQ34" s="947">
        <v>35</v>
      </c>
      <c r="AR34" s="948" t="s">
        <v>325</v>
      </c>
    </row>
    <row r="35" spans="1:46" ht="27" customHeight="1" x14ac:dyDescent="0.15">
      <c r="A35" s="10"/>
      <c r="AK35" s="943" t="s">
        <v>532</v>
      </c>
      <c r="AL35" s="944"/>
      <c r="AM35" s="944"/>
      <c r="AN35" s="945"/>
      <c r="AO35" s="946">
        <v>1913661</v>
      </c>
      <c r="AP35" s="946">
        <v>25673</v>
      </c>
      <c r="AQ35" s="947">
        <v>11775</v>
      </c>
      <c r="AR35" s="948">
        <v>118</v>
      </c>
    </row>
    <row r="36" spans="1:46" ht="27" customHeight="1" x14ac:dyDescent="0.15">
      <c r="A36" s="10"/>
      <c r="AK36" s="943" t="s">
        <v>533</v>
      </c>
      <c r="AL36" s="944"/>
      <c r="AM36" s="944"/>
      <c r="AN36" s="945"/>
      <c r="AO36" s="946" t="s">
        <v>325</v>
      </c>
      <c r="AP36" s="946" t="s">
        <v>325</v>
      </c>
      <c r="AQ36" s="947">
        <v>2188</v>
      </c>
      <c r="AR36" s="948" t="s">
        <v>325</v>
      </c>
    </row>
    <row r="37" spans="1:46" ht="13.5" customHeight="1" x14ac:dyDescent="0.15">
      <c r="A37" s="10"/>
      <c r="AK37" s="943" t="s">
        <v>534</v>
      </c>
      <c r="AL37" s="944"/>
      <c r="AM37" s="944"/>
      <c r="AN37" s="945"/>
      <c r="AO37" s="946">
        <v>29938</v>
      </c>
      <c r="AP37" s="946">
        <v>402</v>
      </c>
      <c r="AQ37" s="947">
        <v>531</v>
      </c>
      <c r="AR37" s="948">
        <v>-24.3</v>
      </c>
    </row>
    <row r="38" spans="1:46" ht="27" customHeight="1" x14ac:dyDescent="0.15">
      <c r="A38" s="10"/>
      <c r="AK38" s="949" t="s">
        <v>535</v>
      </c>
      <c r="AL38" s="950"/>
      <c r="AM38" s="950"/>
      <c r="AN38" s="951"/>
      <c r="AO38" s="952">
        <v>39</v>
      </c>
      <c r="AP38" s="952">
        <v>1</v>
      </c>
      <c r="AQ38" s="953">
        <v>1</v>
      </c>
      <c r="AR38" s="934">
        <v>0</v>
      </c>
      <c r="AS38" s="942"/>
    </row>
    <row r="39" spans="1:46" x14ac:dyDescent="0.15">
      <c r="A39" s="10"/>
      <c r="AK39" s="949" t="s">
        <v>536</v>
      </c>
      <c r="AL39" s="950"/>
      <c r="AM39" s="950"/>
      <c r="AN39" s="951"/>
      <c r="AO39" s="946">
        <v>-295677</v>
      </c>
      <c r="AP39" s="946">
        <v>-3967</v>
      </c>
      <c r="AQ39" s="947">
        <v>-5414</v>
      </c>
      <c r="AR39" s="948">
        <v>-26.7</v>
      </c>
      <c r="AS39" s="942"/>
    </row>
    <row r="40" spans="1:46" ht="27" customHeight="1" x14ac:dyDescent="0.15">
      <c r="A40" s="10"/>
      <c r="AK40" s="943" t="s">
        <v>537</v>
      </c>
      <c r="AL40" s="944"/>
      <c r="AM40" s="944"/>
      <c r="AN40" s="945"/>
      <c r="AO40" s="946">
        <v>-4654513</v>
      </c>
      <c r="AP40" s="946">
        <v>-62443</v>
      </c>
      <c r="AQ40" s="947">
        <v>-35360</v>
      </c>
      <c r="AR40" s="948">
        <v>76.599999999999994</v>
      </c>
      <c r="AS40" s="942"/>
    </row>
    <row r="41" spans="1:46" x14ac:dyDescent="0.15">
      <c r="A41" s="10"/>
      <c r="AK41" s="954" t="s">
        <v>231</v>
      </c>
      <c r="AL41" s="955"/>
      <c r="AM41" s="955"/>
      <c r="AN41" s="956"/>
      <c r="AO41" s="946">
        <v>2253796</v>
      </c>
      <c r="AP41" s="946">
        <v>30236</v>
      </c>
      <c r="AQ41" s="947">
        <v>15207</v>
      </c>
      <c r="AR41" s="948">
        <v>98.8</v>
      </c>
      <c r="AS41" s="942"/>
    </row>
    <row r="42" spans="1:46" x14ac:dyDescent="0.15">
      <c r="A42" s="10"/>
      <c r="AK42" s="957"/>
      <c r="AQ42" s="916"/>
      <c r="AR42" s="916"/>
      <c r="AS42" s="942"/>
    </row>
    <row r="43" spans="1:46" x14ac:dyDescent="0.15">
      <c r="A43" s="10"/>
      <c r="AP43" s="958"/>
      <c r="AQ43" s="916"/>
      <c r="AS43" s="942"/>
    </row>
    <row r="44" spans="1:46" x14ac:dyDescent="0.15">
      <c r="A44" s="10"/>
      <c r="AQ44" s="916"/>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959"/>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538</v>
      </c>
    </row>
    <row r="48" spans="1:46" x14ac:dyDescent="0.15">
      <c r="A48" s="10"/>
      <c r="AK48" s="960" t="s">
        <v>539</v>
      </c>
      <c r="AL48" s="960"/>
      <c r="AM48" s="960"/>
      <c r="AN48" s="960"/>
      <c r="AO48" s="960"/>
      <c r="AP48" s="960"/>
      <c r="AQ48" s="961"/>
      <c r="AR48" s="960"/>
    </row>
    <row r="49" spans="1:44" ht="13.5" customHeight="1" x14ac:dyDescent="0.15">
      <c r="A49" s="10"/>
      <c r="AK49" s="962"/>
      <c r="AL49" s="963"/>
      <c r="AM49" s="964" t="s">
        <v>508</v>
      </c>
      <c r="AN49" s="965" t="s">
        <v>540</v>
      </c>
      <c r="AO49" s="966"/>
      <c r="AP49" s="966"/>
      <c r="AQ49" s="966"/>
      <c r="AR49" s="967"/>
    </row>
    <row r="50" spans="1:44" x14ac:dyDescent="0.15">
      <c r="A50" s="10"/>
      <c r="AK50" s="968"/>
      <c r="AL50" s="969"/>
      <c r="AM50" s="970"/>
      <c r="AN50" s="971" t="s">
        <v>541</v>
      </c>
      <c r="AO50" s="972" t="s">
        <v>542</v>
      </c>
      <c r="AP50" s="973" t="s">
        <v>543</v>
      </c>
      <c r="AQ50" s="974" t="s">
        <v>544</v>
      </c>
      <c r="AR50" s="975" t="s">
        <v>545</v>
      </c>
    </row>
    <row r="51" spans="1:44" x14ac:dyDescent="0.15">
      <c r="A51" s="10"/>
      <c r="AK51" s="962" t="s">
        <v>546</v>
      </c>
      <c r="AL51" s="963"/>
      <c r="AM51" s="976">
        <v>5725146</v>
      </c>
      <c r="AN51" s="977">
        <v>74294</v>
      </c>
      <c r="AO51" s="978">
        <v>10.3</v>
      </c>
      <c r="AP51" s="979">
        <v>70329</v>
      </c>
      <c r="AQ51" s="980">
        <v>0.2</v>
      </c>
      <c r="AR51" s="981">
        <v>10.1</v>
      </c>
    </row>
    <row r="52" spans="1:44" x14ac:dyDescent="0.15">
      <c r="A52" s="10"/>
      <c r="AK52" s="982"/>
      <c r="AL52" s="983" t="s">
        <v>547</v>
      </c>
      <c r="AM52" s="984">
        <v>3245735</v>
      </c>
      <c r="AN52" s="985">
        <v>42119</v>
      </c>
      <c r="AO52" s="986">
        <v>20.3</v>
      </c>
      <c r="AP52" s="987">
        <v>39403</v>
      </c>
      <c r="AQ52" s="988">
        <v>9.1</v>
      </c>
      <c r="AR52" s="989">
        <v>11.2</v>
      </c>
    </row>
    <row r="53" spans="1:44" x14ac:dyDescent="0.15">
      <c r="A53" s="10"/>
      <c r="AK53" s="962" t="s">
        <v>548</v>
      </c>
      <c r="AL53" s="963"/>
      <c r="AM53" s="976">
        <v>4335057</v>
      </c>
      <c r="AN53" s="977">
        <v>56617</v>
      </c>
      <c r="AO53" s="978">
        <v>-23.8</v>
      </c>
      <c r="AP53" s="979">
        <v>54225</v>
      </c>
      <c r="AQ53" s="980">
        <v>-22.9</v>
      </c>
      <c r="AR53" s="981">
        <v>-0.9</v>
      </c>
    </row>
    <row r="54" spans="1:44" x14ac:dyDescent="0.15">
      <c r="A54" s="10"/>
      <c r="AK54" s="982"/>
      <c r="AL54" s="983" t="s">
        <v>547</v>
      </c>
      <c r="AM54" s="984">
        <v>2391530</v>
      </c>
      <c r="AN54" s="985">
        <v>31234</v>
      </c>
      <c r="AO54" s="986">
        <v>-25.8</v>
      </c>
      <c r="AP54" s="987">
        <v>27337</v>
      </c>
      <c r="AQ54" s="988">
        <v>-30.6</v>
      </c>
      <c r="AR54" s="989">
        <v>4.8</v>
      </c>
    </row>
    <row r="55" spans="1:44" x14ac:dyDescent="0.15">
      <c r="A55" s="10"/>
      <c r="AK55" s="962" t="s">
        <v>549</v>
      </c>
      <c r="AL55" s="963"/>
      <c r="AM55" s="976">
        <v>5951928</v>
      </c>
      <c r="AN55" s="977">
        <v>78238</v>
      </c>
      <c r="AO55" s="978">
        <v>38.200000000000003</v>
      </c>
      <c r="AP55" s="979">
        <v>54016</v>
      </c>
      <c r="AQ55" s="980">
        <v>-0.4</v>
      </c>
      <c r="AR55" s="981">
        <v>38.6</v>
      </c>
    </row>
    <row r="56" spans="1:44" x14ac:dyDescent="0.15">
      <c r="A56" s="10"/>
      <c r="AK56" s="982"/>
      <c r="AL56" s="983" t="s">
        <v>547</v>
      </c>
      <c r="AM56" s="984">
        <v>3475558</v>
      </c>
      <c r="AN56" s="985">
        <v>45686</v>
      </c>
      <c r="AO56" s="986">
        <v>46.3</v>
      </c>
      <c r="AP56" s="987">
        <v>28078</v>
      </c>
      <c r="AQ56" s="988">
        <v>2.7</v>
      </c>
      <c r="AR56" s="989">
        <v>43.6</v>
      </c>
    </row>
    <row r="57" spans="1:44" x14ac:dyDescent="0.15">
      <c r="A57" s="10"/>
      <c r="AK57" s="962" t="s">
        <v>550</v>
      </c>
      <c r="AL57" s="963"/>
      <c r="AM57" s="976">
        <v>8414364</v>
      </c>
      <c r="AN57" s="977">
        <v>111619</v>
      </c>
      <c r="AO57" s="978">
        <v>42.7</v>
      </c>
      <c r="AP57" s="979">
        <v>52786</v>
      </c>
      <c r="AQ57" s="980">
        <v>-2.2999999999999998</v>
      </c>
      <c r="AR57" s="981">
        <v>45</v>
      </c>
    </row>
    <row r="58" spans="1:44" x14ac:dyDescent="0.15">
      <c r="A58" s="10"/>
      <c r="AK58" s="982"/>
      <c r="AL58" s="983" t="s">
        <v>547</v>
      </c>
      <c r="AM58" s="984">
        <v>5625685</v>
      </c>
      <c r="AN58" s="985">
        <v>74626</v>
      </c>
      <c r="AO58" s="986">
        <v>63.3</v>
      </c>
      <c r="AP58" s="987">
        <v>28742</v>
      </c>
      <c r="AQ58" s="988">
        <v>2.4</v>
      </c>
      <c r="AR58" s="989">
        <v>60.9</v>
      </c>
    </row>
    <row r="59" spans="1:44" x14ac:dyDescent="0.15">
      <c r="A59" s="10"/>
      <c r="AK59" s="962" t="s">
        <v>551</v>
      </c>
      <c r="AL59" s="963"/>
      <c r="AM59" s="976">
        <v>7116467</v>
      </c>
      <c r="AN59" s="977">
        <v>95472</v>
      </c>
      <c r="AO59" s="978">
        <v>-14.5</v>
      </c>
      <c r="AP59" s="979">
        <v>58465</v>
      </c>
      <c r="AQ59" s="980">
        <v>10.8</v>
      </c>
      <c r="AR59" s="981">
        <v>-25.3</v>
      </c>
    </row>
    <row r="60" spans="1:44" x14ac:dyDescent="0.15">
      <c r="A60" s="10"/>
      <c r="AK60" s="982"/>
      <c r="AL60" s="983" t="s">
        <v>547</v>
      </c>
      <c r="AM60" s="984">
        <v>3992032</v>
      </c>
      <c r="AN60" s="985">
        <v>53556</v>
      </c>
      <c r="AO60" s="986">
        <v>-28.2</v>
      </c>
      <c r="AP60" s="987">
        <v>34452</v>
      </c>
      <c r="AQ60" s="988">
        <v>19.899999999999999</v>
      </c>
      <c r="AR60" s="989">
        <v>-48.1</v>
      </c>
    </row>
    <row r="61" spans="1:44" x14ac:dyDescent="0.15">
      <c r="A61" s="10"/>
      <c r="AK61" s="962" t="s">
        <v>552</v>
      </c>
      <c r="AL61" s="990"/>
      <c r="AM61" s="976">
        <v>6308592</v>
      </c>
      <c r="AN61" s="977">
        <v>83248</v>
      </c>
      <c r="AO61" s="978">
        <v>10.6</v>
      </c>
      <c r="AP61" s="979">
        <v>57964</v>
      </c>
      <c r="AQ61" s="991">
        <v>-2.9</v>
      </c>
      <c r="AR61" s="981">
        <v>13.5</v>
      </c>
    </row>
    <row r="62" spans="1:44" x14ac:dyDescent="0.15">
      <c r="A62" s="10"/>
      <c r="AK62" s="982"/>
      <c r="AL62" s="983" t="s">
        <v>547</v>
      </c>
      <c r="AM62" s="984">
        <v>3746108</v>
      </c>
      <c r="AN62" s="985">
        <v>49444</v>
      </c>
      <c r="AO62" s="986">
        <v>15.2</v>
      </c>
      <c r="AP62" s="987">
        <v>31602</v>
      </c>
      <c r="AQ62" s="988">
        <v>0.7</v>
      </c>
      <c r="AR62" s="989">
        <v>14.5</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OJpx4P43OAtzrz48HjYfmHJJfXYP8QvofxhjAI20gIqstghuSIol29aLzDIo6quknYozUWOZlClNSr/DXsJseQ==" saltValue="5IGz33eLoTa8otHr8wLCag=="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21:AN21"/>
    <mergeCell ref="AK22:AN22"/>
    <mergeCell ref="A26:AS26"/>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E3049-411A-4DB2-B3C7-79837F795188}">
  <sheetPr>
    <pageSetUpPr fitToPage="1"/>
  </sheetPr>
  <dimension ref="A1:DU121"/>
  <sheetViews>
    <sheetView showGridLines="0" topLeftCell="A61" zoomScale="70" zoomScaleNormal="70" zoomScaleSheetLayoutView="55" workbookViewId="0">
      <selection activeCell="B22" sqref="B22:AG30"/>
    </sheetView>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9KqfItT0Ys4CFKgTD/ozxV+KUS3BKaiVMk/gRl33xS197oH9IL096LBA96Eu/ePdCHg5T451/QliXBYIhFgQkQ==" saltValue="ZQumtI14CRdte2utMFGUQ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19267-9D0E-47F1-9C55-BE914576E7D6}">
  <sheetPr>
    <pageSetUpPr fitToPage="1"/>
  </sheetPr>
  <dimension ref="A1:EL116"/>
  <sheetViews>
    <sheetView showGridLines="0" topLeftCell="A81" zoomScale="85" zoomScaleNormal="85" zoomScaleSheetLayoutView="55" workbookViewId="0">
      <selection activeCell="B22" sqref="B22:AG30"/>
    </sheetView>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Cve714TsGNqg4AowhX57Yw4fwg6RaBDKJAdKPZ2SEhiprdaBRq1tCJdkEkCLhaXObyySkCKRhpF13HOE3na0iA==" saltValue="olfyswmr8GXUjfOn3YULZ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071A7-2919-4182-A100-E8B21B80E6A6}">
  <sheetPr>
    <pageSetUpPr fitToPage="1"/>
  </sheetPr>
  <dimension ref="B1:J50"/>
  <sheetViews>
    <sheetView showGridLines="0" topLeftCell="A18" zoomScale="85" zoomScaleNormal="85" zoomScaleSheetLayoutView="100" workbookViewId="0">
      <selection activeCell="B22" sqref="B22:AG30"/>
    </sheetView>
  </sheetViews>
  <sheetFormatPr defaultColWidth="0" defaultRowHeight="13.5" customHeight="1" zeroHeight="1" x14ac:dyDescent="0.15"/>
  <cols>
    <col min="1" max="1" width="8.25" style="992" customWidth="1"/>
    <col min="2" max="16" width="14.625" style="992" customWidth="1"/>
    <col min="17" max="16384" width="0" style="99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993"/>
      <c r="C45" s="993"/>
      <c r="D45" s="993"/>
      <c r="E45" s="993"/>
      <c r="F45" s="993"/>
      <c r="G45" s="993"/>
      <c r="H45" s="993"/>
      <c r="I45" s="993"/>
      <c r="J45" s="994" t="s">
        <v>553</v>
      </c>
    </row>
    <row r="46" spans="2:10" ht="29.25" customHeight="1" thickBot="1" x14ac:dyDescent="0.25">
      <c r="B46" s="995" t="s">
        <v>24</v>
      </c>
      <c r="C46" s="996"/>
      <c r="D46" s="996"/>
      <c r="E46" s="997" t="s">
        <v>554</v>
      </c>
      <c r="F46" s="998" t="s">
        <v>3</v>
      </c>
      <c r="G46" s="999" t="s">
        <v>4</v>
      </c>
      <c r="H46" s="999" t="s">
        <v>5</v>
      </c>
      <c r="I46" s="999" t="s">
        <v>6</v>
      </c>
      <c r="J46" s="1000" t="s">
        <v>7</v>
      </c>
    </row>
    <row r="47" spans="2:10" ht="57.75" customHeight="1" x14ac:dyDescent="0.15">
      <c r="B47" s="1001"/>
      <c r="C47" s="1002" t="s">
        <v>555</v>
      </c>
      <c r="D47" s="1002"/>
      <c r="E47" s="1003"/>
      <c r="F47" s="1004">
        <v>13.21</v>
      </c>
      <c r="G47" s="1005">
        <v>13.33</v>
      </c>
      <c r="H47" s="1005">
        <v>13.86</v>
      </c>
      <c r="I47" s="1005">
        <v>14.03</v>
      </c>
      <c r="J47" s="1006">
        <v>14.18</v>
      </c>
    </row>
    <row r="48" spans="2:10" ht="57.75" customHeight="1" x14ac:dyDescent="0.15">
      <c r="B48" s="1007"/>
      <c r="C48" s="1008" t="s">
        <v>556</v>
      </c>
      <c r="D48" s="1008"/>
      <c r="E48" s="1009"/>
      <c r="F48" s="1010">
        <v>4.37</v>
      </c>
      <c r="G48" s="1011">
        <v>4.0599999999999996</v>
      </c>
      <c r="H48" s="1011">
        <v>4.66</v>
      </c>
      <c r="I48" s="1011">
        <v>3.63</v>
      </c>
      <c r="J48" s="1012">
        <v>2.61</v>
      </c>
    </row>
    <row r="49" spans="2:10" ht="57.75" customHeight="1" thickBot="1" x14ac:dyDescent="0.2">
      <c r="B49" s="1013"/>
      <c r="C49" s="1014" t="s">
        <v>557</v>
      </c>
      <c r="D49" s="1014"/>
      <c r="E49" s="1015"/>
      <c r="F49" s="1016">
        <v>4.3099999999999996</v>
      </c>
      <c r="G49" s="1017">
        <v>0.25</v>
      </c>
      <c r="H49" s="1017">
        <v>1.34</v>
      </c>
      <c r="I49" s="1017" t="s">
        <v>558</v>
      </c>
      <c r="J49" s="1018" t="s">
        <v>559</v>
      </c>
    </row>
    <row r="50" spans="2:10" x14ac:dyDescent="0.15"/>
  </sheetData>
  <sheetProtection algorithmName="SHA-512" hashValue="dXUlA1fW3aYeGGPEcfepAZspk4UNkFSsyEiaiCF8A9ordkU5eHL58K9vUlPiFVLyjz7FJVnqViZfe1Q1yImRdA==" saltValue="ApXSJA4D8eh+Nnj0gYI8s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3381E-79F0-4EBA-9B09-BA4515E9C4E9}">
  <sheetPr>
    <pageSetUpPr fitToPage="1"/>
  </sheetPr>
  <dimension ref="A1:P45"/>
  <sheetViews>
    <sheetView showGridLines="0" topLeftCell="A16" zoomScale="85" zoomScaleNormal="85" zoomScaleSheetLayoutView="100" workbookViewId="0">
      <selection activeCell="B22" sqref="B22:AG30"/>
    </sheetView>
  </sheetViews>
  <sheetFormatPr defaultColWidth="0" defaultRowHeight="13.5" customHeight="1" zeroHeight="1" x14ac:dyDescent="0.15"/>
  <cols>
    <col min="1" max="1" width="6.625" style="1020" customWidth="1"/>
    <col min="2" max="2" width="11" style="1020" customWidth="1"/>
    <col min="3" max="3" width="17" style="1020" customWidth="1"/>
    <col min="4" max="5" width="16.625" style="1020" customWidth="1"/>
    <col min="6" max="15" width="15" style="1020" customWidth="1"/>
    <col min="16" max="16" width="24" style="1020" customWidth="1"/>
    <col min="17" max="16384" width="0" style="1020" hidden="1"/>
  </cols>
  <sheetData>
    <row r="1" spans="1:16" ht="16.5" customHeight="1" x14ac:dyDescent="0.15">
      <c r="A1" s="1019"/>
      <c r="B1" s="1019"/>
      <c r="C1" s="1019"/>
      <c r="D1" s="1019"/>
      <c r="E1" s="1019"/>
      <c r="F1" s="1019"/>
      <c r="G1" s="1019"/>
      <c r="H1" s="1019"/>
      <c r="I1" s="1019"/>
      <c r="J1" s="1019"/>
      <c r="K1" s="1019"/>
      <c r="L1" s="1019"/>
      <c r="M1" s="1019"/>
      <c r="N1" s="1019"/>
      <c r="O1" s="1019"/>
      <c r="P1" s="1019"/>
    </row>
    <row r="2" spans="1:16" ht="16.5" customHeight="1" x14ac:dyDescent="0.15">
      <c r="A2" s="1019"/>
      <c r="B2" s="1019"/>
      <c r="C2" s="1019"/>
      <c r="D2" s="1019"/>
      <c r="E2" s="1019"/>
      <c r="F2" s="1019"/>
      <c r="G2" s="1019"/>
      <c r="H2" s="1019"/>
      <c r="I2" s="1019"/>
      <c r="J2" s="1019"/>
      <c r="K2" s="1019"/>
      <c r="L2" s="1019"/>
      <c r="M2" s="1019"/>
      <c r="N2" s="1019"/>
      <c r="O2" s="1019"/>
      <c r="P2" s="1019"/>
    </row>
    <row r="3" spans="1:16" ht="16.5" customHeight="1" x14ac:dyDescent="0.15">
      <c r="A3" s="1019"/>
      <c r="B3" s="1019"/>
      <c r="C3" s="1019"/>
      <c r="D3" s="1019"/>
      <c r="E3" s="1019"/>
      <c r="F3" s="1019"/>
      <c r="G3" s="1019"/>
      <c r="H3" s="1019"/>
      <c r="I3" s="1019"/>
      <c r="J3" s="1019"/>
      <c r="K3" s="1019"/>
      <c r="L3" s="1019"/>
      <c r="M3" s="1019"/>
      <c r="N3" s="1019"/>
      <c r="O3" s="1019"/>
      <c r="P3" s="1019"/>
    </row>
    <row r="4" spans="1:16" ht="16.5" customHeight="1" x14ac:dyDescent="0.15">
      <c r="A4" s="1019"/>
      <c r="B4" s="1019"/>
      <c r="C4" s="1019"/>
      <c r="D4" s="1019"/>
      <c r="E4" s="1019"/>
      <c r="F4" s="1019"/>
      <c r="G4" s="1019"/>
      <c r="H4" s="1019"/>
      <c r="I4" s="1019"/>
      <c r="J4" s="1019"/>
      <c r="K4" s="1019"/>
      <c r="L4" s="1019"/>
      <c r="M4" s="1019"/>
      <c r="N4" s="1019"/>
      <c r="O4" s="1019"/>
      <c r="P4" s="1019"/>
    </row>
    <row r="5" spans="1:16" ht="16.5" customHeight="1" x14ac:dyDescent="0.15">
      <c r="A5" s="1019"/>
      <c r="B5" s="1019"/>
      <c r="C5" s="1019"/>
      <c r="D5" s="1019"/>
      <c r="E5" s="1019"/>
      <c r="F5" s="1019"/>
      <c r="G5" s="1019"/>
      <c r="H5" s="1019"/>
      <c r="I5" s="1019"/>
      <c r="J5" s="1019"/>
      <c r="K5" s="1019"/>
      <c r="L5" s="1019"/>
      <c r="M5" s="1019"/>
      <c r="N5" s="1019"/>
      <c r="O5" s="1019"/>
      <c r="P5" s="1019"/>
    </row>
    <row r="6" spans="1:16" ht="16.5" customHeight="1" x14ac:dyDescent="0.15">
      <c r="A6" s="1019"/>
      <c r="B6" s="1019"/>
      <c r="C6" s="1019"/>
      <c r="D6" s="1019"/>
      <c r="E6" s="1019"/>
      <c r="F6" s="1019"/>
      <c r="G6" s="1019"/>
      <c r="H6" s="1019"/>
      <c r="I6" s="1019"/>
      <c r="J6" s="1019"/>
      <c r="K6" s="1019"/>
      <c r="L6" s="1019"/>
      <c r="M6" s="1019"/>
      <c r="N6" s="1019"/>
      <c r="O6" s="1019"/>
      <c r="P6" s="1019"/>
    </row>
    <row r="7" spans="1:16" ht="16.5" customHeight="1" x14ac:dyDescent="0.15">
      <c r="A7" s="1019"/>
      <c r="B7" s="1019"/>
      <c r="C7" s="1019"/>
      <c r="D7" s="1019"/>
      <c r="E7" s="1019"/>
      <c r="F7" s="1019"/>
      <c r="G7" s="1019"/>
      <c r="H7" s="1019"/>
      <c r="I7" s="1019"/>
      <c r="J7" s="1019"/>
      <c r="K7" s="1019"/>
      <c r="L7" s="1019"/>
      <c r="M7" s="1019"/>
      <c r="N7" s="1019"/>
      <c r="O7" s="1019"/>
      <c r="P7" s="1019"/>
    </row>
    <row r="8" spans="1:16" ht="16.5" customHeight="1" x14ac:dyDescent="0.15">
      <c r="A8" s="1019"/>
      <c r="B8" s="1019"/>
      <c r="C8" s="1019"/>
      <c r="D8" s="1019"/>
      <c r="E8" s="1019"/>
      <c r="F8" s="1019"/>
      <c r="G8" s="1019"/>
      <c r="H8" s="1019"/>
      <c r="I8" s="1019"/>
      <c r="J8" s="1019"/>
      <c r="K8" s="1019"/>
      <c r="L8" s="1019"/>
      <c r="M8" s="1019"/>
      <c r="N8" s="1019"/>
      <c r="O8" s="1019"/>
      <c r="P8" s="1019"/>
    </row>
    <row r="9" spans="1:16" ht="16.5" customHeight="1" x14ac:dyDescent="0.15">
      <c r="A9" s="1019"/>
      <c r="B9" s="1019"/>
      <c r="C9" s="1019"/>
      <c r="D9" s="1019"/>
      <c r="E9" s="1019"/>
      <c r="F9" s="1019"/>
      <c r="G9" s="1019"/>
      <c r="H9" s="1019"/>
      <c r="I9" s="1019"/>
      <c r="J9" s="1019"/>
      <c r="K9" s="1019"/>
      <c r="L9" s="1019"/>
      <c r="M9" s="1019"/>
      <c r="N9" s="1019"/>
      <c r="O9" s="1019"/>
      <c r="P9" s="1019"/>
    </row>
    <row r="10" spans="1:16" ht="16.5" customHeight="1" x14ac:dyDescent="0.15">
      <c r="A10" s="1019"/>
      <c r="B10" s="1019"/>
      <c r="C10" s="1019"/>
      <c r="D10" s="1019"/>
      <c r="E10" s="1019"/>
      <c r="F10" s="1019"/>
      <c r="G10" s="1019"/>
      <c r="H10" s="1019"/>
      <c r="I10" s="1019"/>
      <c r="J10" s="1019"/>
      <c r="K10" s="1019"/>
      <c r="L10" s="1019"/>
      <c r="M10" s="1019"/>
      <c r="N10" s="1019"/>
      <c r="O10" s="1019"/>
      <c r="P10" s="1019"/>
    </row>
    <row r="11" spans="1:16" ht="16.5" customHeight="1" x14ac:dyDescent="0.15">
      <c r="A11" s="1019"/>
      <c r="B11" s="1019"/>
      <c r="C11" s="1019"/>
      <c r="D11" s="1019"/>
      <c r="E11" s="1019"/>
      <c r="F11" s="1019"/>
      <c r="G11" s="1019"/>
      <c r="H11" s="1019"/>
      <c r="I11" s="1019"/>
      <c r="J11" s="1019"/>
      <c r="K11" s="1019"/>
      <c r="L11" s="1019"/>
      <c r="M11" s="1019"/>
      <c r="N11" s="1019"/>
      <c r="O11" s="1019"/>
      <c r="P11" s="1019"/>
    </row>
    <row r="12" spans="1:16" ht="16.5" customHeight="1" x14ac:dyDescent="0.15">
      <c r="A12" s="1019"/>
      <c r="B12" s="1019"/>
      <c r="C12" s="1019"/>
      <c r="D12" s="1019"/>
      <c r="E12" s="1019"/>
      <c r="F12" s="1019"/>
      <c r="G12" s="1019"/>
      <c r="H12" s="1019"/>
      <c r="I12" s="1019"/>
      <c r="J12" s="1019"/>
      <c r="K12" s="1019"/>
      <c r="L12" s="1019"/>
      <c r="M12" s="1019"/>
      <c r="N12" s="1019"/>
      <c r="O12" s="1019"/>
      <c r="P12" s="1019"/>
    </row>
    <row r="13" spans="1:16" ht="16.5" customHeight="1" x14ac:dyDescent="0.15">
      <c r="A13" s="1019"/>
      <c r="B13" s="1019"/>
      <c r="C13" s="1019"/>
      <c r="D13" s="1019"/>
      <c r="E13" s="1019"/>
      <c r="F13" s="1019"/>
      <c r="G13" s="1019"/>
      <c r="H13" s="1019"/>
      <c r="I13" s="1019"/>
      <c r="J13" s="1019"/>
      <c r="K13" s="1019"/>
      <c r="L13" s="1019"/>
      <c r="M13" s="1019"/>
      <c r="N13" s="1019"/>
      <c r="O13" s="1019"/>
      <c r="P13" s="1019"/>
    </row>
    <row r="14" spans="1:16" ht="16.5" customHeight="1" x14ac:dyDescent="0.15">
      <c r="A14" s="1019"/>
      <c r="B14" s="1019"/>
      <c r="C14" s="1019"/>
      <c r="D14" s="1019"/>
      <c r="E14" s="1019"/>
      <c r="F14" s="1019"/>
      <c r="G14" s="1019"/>
      <c r="H14" s="1019"/>
      <c r="I14" s="1019"/>
      <c r="J14" s="1019"/>
      <c r="K14" s="1019"/>
      <c r="L14" s="1019"/>
      <c r="M14" s="1019"/>
      <c r="N14" s="1019"/>
      <c r="O14" s="1019"/>
      <c r="P14" s="1019"/>
    </row>
    <row r="15" spans="1:16" ht="16.5" customHeight="1" x14ac:dyDescent="0.15">
      <c r="A15" s="1019"/>
      <c r="B15" s="1019"/>
      <c r="C15" s="1019"/>
      <c r="D15" s="1019"/>
      <c r="E15" s="1019"/>
      <c r="F15" s="1019"/>
      <c r="G15" s="1019"/>
      <c r="H15" s="1019"/>
      <c r="I15" s="1019"/>
      <c r="J15" s="1019"/>
      <c r="K15" s="1019"/>
      <c r="L15" s="1019"/>
      <c r="M15" s="1019"/>
      <c r="N15" s="1019"/>
      <c r="O15" s="1019"/>
      <c r="P15" s="1019"/>
    </row>
    <row r="16" spans="1:16" ht="16.5" customHeight="1" x14ac:dyDescent="0.15">
      <c r="A16" s="1019"/>
      <c r="B16" s="1019"/>
      <c r="C16" s="1019"/>
      <c r="D16" s="1019"/>
      <c r="E16" s="1019"/>
      <c r="F16" s="1019"/>
      <c r="G16" s="1019"/>
      <c r="H16" s="1019"/>
      <c r="I16" s="1019"/>
      <c r="J16" s="1019"/>
      <c r="K16" s="1019"/>
      <c r="L16" s="1019"/>
      <c r="M16" s="1019"/>
      <c r="N16" s="1019"/>
      <c r="O16" s="1019"/>
      <c r="P16" s="1019"/>
    </row>
    <row r="17" spans="1:16" ht="16.5" customHeight="1" x14ac:dyDescent="0.15">
      <c r="A17" s="1019"/>
      <c r="B17" s="1019"/>
      <c r="C17" s="1019"/>
      <c r="D17" s="1019"/>
      <c r="E17" s="1019"/>
      <c r="F17" s="1019"/>
      <c r="G17" s="1019"/>
      <c r="H17" s="1019"/>
      <c r="I17" s="1019"/>
      <c r="J17" s="1019"/>
      <c r="K17" s="1019"/>
      <c r="L17" s="1019"/>
      <c r="M17" s="1019"/>
      <c r="N17" s="1019"/>
      <c r="O17" s="1019"/>
      <c r="P17" s="1019"/>
    </row>
    <row r="18" spans="1:16" ht="16.5" customHeight="1" x14ac:dyDescent="0.15">
      <c r="A18" s="1019"/>
      <c r="B18" s="1019"/>
      <c r="C18" s="1019"/>
      <c r="D18" s="1019"/>
      <c r="E18" s="1019"/>
      <c r="F18" s="1019"/>
      <c r="G18" s="1019"/>
      <c r="H18" s="1019"/>
      <c r="I18" s="1019"/>
      <c r="J18" s="1019"/>
      <c r="K18" s="1019"/>
      <c r="L18" s="1019"/>
      <c r="M18" s="1019"/>
      <c r="N18" s="1019"/>
      <c r="O18" s="1019"/>
      <c r="P18" s="1019"/>
    </row>
    <row r="19" spans="1:16" ht="16.5" customHeight="1" x14ac:dyDescent="0.15">
      <c r="A19" s="1019"/>
      <c r="B19" s="1019"/>
      <c r="C19" s="1019"/>
      <c r="D19" s="1019"/>
      <c r="E19" s="1019"/>
      <c r="F19" s="1019"/>
      <c r="G19" s="1019"/>
      <c r="H19" s="1019"/>
      <c r="I19" s="1019"/>
      <c r="J19" s="1019"/>
      <c r="K19" s="1019"/>
      <c r="L19" s="1019"/>
      <c r="M19" s="1019"/>
      <c r="N19" s="1019"/>
      <c r="O19" s="1019"/>
      <c r="P19" s="1019"/>
    </row>
    <row r="20" spans="1:16" ht="16.5" customHeight="1" x14ac:dyDescent="0.15">
      <c r="A20" s="1019"/>
      <c r="B20" s="1019"/>
      <c r="C20" s="1019"/>
      <c r="D20" s="1019"/>
      <c r="E20" s="1019"/>
      <c r="F20" s="1019"/>
      <c r="G20" s="1019"/>
      <c r="H20" s="1019"/>
      <c r="I20" s="1019"/>
      <c r="J20" s="1019"/>
      <c r="K20" s="1019"/>
      <c r="L20" s="1019"/>
      <c r="M20" s="1019"/>
      <c r="N20" s="1019"/>
      <c r="O20" s="1019"/>
      <c r="P20" s="1019"/>
    </row>
    <row r="21" spans="1:16" ht="16.5" customHeight="1" x14ac:dyDescent="0.15">
      <c r="A21" s="1019"/>
      <c r="B21" s="1019"/>
      <c r="C21" s="1019"/>
      <c r="D21" s="1019"/>
      <c r="E21" s="1019"/>
      <c r="F21" s="1019"/>
      <c r="G21" s="1019"/>
      <c r="H21" s="1019"/>
      <c r="I21" s="1019"/>
      <c r="J21" s="1019"/>
      <c r="K21" s="1019"/>
      <c r="L21" s="1019"/>
      <c r="M21" s="1019"/>
      <c r="N21" s="1019"/>
      <c r="O21" s="1019"/>
      <c r="P21" s="1019"/>
    </row>
    <row r="22" spans="1:16" ht="16.5" customHeight="1" x14ac:dyDescent="0.15">
      <c r="A22" s="1019"/>
      <c r="B22" s="1019"/>
      <c r="C22" s="1019"/>
      <c r="D22" s="1019"/>
      <c r="E22" s="1019"/>
      <c r="F22" s="1019"/>
      <c r="G22" s="1019"/>
      <c r="H22" s="1019"/>
      <c r="I22" s="1019"/>
      <c r="J22" s="1019"/>
      <c r="K22" s="1019"/>
      <c r="L22" s="1019"/>
      <c r="M22" s="1019"/>
      <c r="N22" s="1019"/>
      <c r="O22" s="1019"/>
      <c r="P22" s="1019"/>
    </row>
    <row r="23" spans="1:16" ht="16.5" customHeight="1" x14ac:dyDescent="0.15">
      <c r="A23" s="1019"/>
      <c r="B23" s="1019"/>
      <c r="C23" s="1019"/>
      <c r="D23" s="1019"/>
      <c r="E23" s="1019"/>
      <c r="F23" s="1019"/>
      <c r="G23" s="1019"/>
      <c r="H23" s="1019"/>
      <c r="I23" s="1019"/>
      <c r="J23" s="1019"/>
      <c r="K23" s="1019"/>
      <c r="L23" s="1019"/>
      <c r="M23" s="1019"/>
      <c r="N23" s="1019"/>
      <c r="O23" s="1019"/>
      <c r="P23" s="1019"/>
    </row>
    <row r="24" spans="1:16" ht="16.5" customHeight="1" x14ac:dyDescent="0.15">
      <c r="A24" s="1019"/>
      <c r="B24" s="1019"/>
      <c r="C24" s="1019"/>
      <c r="D24" s="1019"/>
      <c r="E24" s="1019"/>
      <c r="F24" s="1019"/>
      <c r="G24" s="1019"/>
      <c r="H24" s="1019"/>
      <c r="I24" s="1019"/>
      <c r="J24" s="1019"/>
      <c r="K24" s="1019"/>
      <c r="L24" s="1019"/>
      <c r="M24" s="1019"/>
      <c r="N24" s="1019"/>
      <c r="O24" s="1019"/>
      <c r="P24" s="1019"/>
    </row>
    <row r="25" spans="1:16" ht="16.5" customHeight="1" x14ac:dyDescent="0.15">
      <c r="A25" s="1019"/>
      <c r="B25" s="1019"/>
      <c r="C25" s="1019"/>
      <c r="D25" s="1019"/>
      <c r="E25" s="1019"/>
      <c r="F25" s="1019"/>
      <c r="G25" s="1019"/>
      <c r="H25" s="1019"/>
      <c r="I25" s="1019"/>
      <c r="J25" s="1019"/>
      <c r="K25" s="1019"/>
      <c r="L25" s="1019"/>
      <c r="M25" s="1019"/>
      <c r="N25" s="1019"/>
      <c r="O25" s="1019"/>
      <c r="P25" s="1019"/>
    </row>
    <row r="26" spans="1:16" ht="16.5" customHeight="1" x14ac:dyDescent="0.15">
      <c r="A26" s="1019"/>
      <c r="B26" s="1019"/>
      <c r="C26" s="1019"/>
      <c r="D26" s="1019"/>
      <c r="E26" s="1019"/>
      <c r="F26" s="1019"/>
      <c r="G26" s="1019"/>
      <c r="H26" s="1019"/>
      <c r="I26" s="1019"/>
      <c r="J26" s="1019"/>
      <c r="K26" s="1019"/>
      <c r="L26" s="1019"/>
      <c r="M26" s="1019"/>
      <c r="N26" s="1019"/>
      <c r="O26" s="1019"/>
      <c r="P26" s="1019"/>
    </row>
    <row r="27" spans="1:16" ht="16.5" customHeight="1" x14ac:dyDescent="0.15">
      <c r="A27" s="1019"/>
      <c r="B27" s="1019"/>
      <c r="C27" s="1019"/>
      <c r="D27" s="1019"/>
      <c r="E27" s="1019"/>
      <c r="F27" s="1019"/>
      <c r="G27" s="1019"/>
      <c r="H27" s="1019"/>
      <c r="I27" s="1019"/>
      <c r="J27" s="1019"/>
      <c r="K27" s="1019"/>
      <c r="L27" s="1019"/>
      <c r="M27" s="1019"/>
      <c r="N27" s="1019"/>
      <c r="O27" s="1019"/>
      <c r="P27" s="1019"/>
    </row>
    <row r="28" spans="1:16" ht="16.5" customHeight="1" x14ac:dyDescent="0.15">
      <c r="A28" s="1019"/>
      <c r="B28" s="1019"/>
      <c r="C28" s="1019"/>
      <c r="D28" s="1019"/>
      <c r="E28" s="1019"/>
      <c r="F28" s="1019"/>
      <c r="G28" s="1019"/>
      <c r="H28" s="1019"/>
      <c r="I28" s="1019"/>
      <c r="J28" s="1019"/>
      <c r="K28" s="1019"/>
      <c r="L28" s="1019"/>
      <c r="M28" s="1019"/>
      <c r="N28" s="1019"/>
      <c r="O28" s="1019"/>
      <c r="P28" s="1019"/>
    </row>
    <row r="29" spans="1:16" ht="16.5" customHeight="1" x14ac:dyDescent="0.15">
      <c r="A29" s="1019"/>
      <c r="B29" s="1019"/>
      <c r="C29" s="1019"/>
      <c r="D29" s="1019"/>
      <c r="E29" s="1019"/>
      <c r="F29" s="1019"/>
      <c r="G29" s="1019"/>
      <c r="H29" s="1019"/>
      <c r="I29" s="1019"/>
      <c r="J29" s="1019"/>
      <c r="K29" s="1019"/>
      <c r="L29" s="1019"/>
      <c r="M29" s="1019"/>
      <c r="N29" s="1019"/>
      <c r="O29" s="1019"/>
      <c r="P29" s="1019"/>
    </row>
    <row r="30" spans="1:16" ht="16.5" customHeight="1" x14ac:dyDescent="0.15">
      <c r="A30" s="1019"/>
      <c r="B30" s="1019"/>
      <c r="C30" s="1019"/>
      <c r="D30" s="1019"/>
      <c r="E30" s="1019"/>
      <c r="F30" s="1019"/>
      <c r="G30" s="1019"/>
      <c r="H30" s="1019"/>
      <c r="I30" s="1019"/>
      <c r="J30" s="1019"/>
      <c r="K30" s="1019"/>
      <c r="L30" s="1019"/>
      <c r="M30" s="1019"/>
      <c r="N30" s="1019"/>
      <c r="O30" s="1019"/>
      <c r="P30" s="1019"/>
    </row>
    <row r="31" spans="1:16" ht="16.5" customHeight="1" x14ac:dyDescent="0.15">
      <c r="A31" s="1019"/>
      <c r="B31" s="1019"/>
      <c r="C31" s="1019"/>
      <c r="D31" s="1019"/>
      <c r="E31" s="1019"/>
      <c r="F31" s="1019"/>
      <c r="G31" s="1019"/>
      <c r="H31" s="1019"/>
      <c r="I31" s="1019"/>
      <c r="J31" s="1019"/>
      <c r="K31" s="1019"/>
      <c r="L31" s="1019"/>
      <c r="M31" s="1019"/>
      <c r="N31" s="1019"/>
      <c r="O31" s="1019"/>
      <c r="P31" s="1019"/>
    </row>
    <row r="32" spans="1:16" ht="31.5" customHeight="1" thickBot="1" x14ac:dyDescent="0.2">
      <c r="A32" s="1019"/>
      <c r="B32" s="1019"/>
      <c r="C32" s="1019"/>
      <c r="D32" s="1019"/>
      <c r="E32" s="1019"/>
      <c r="F32" s="1019"/>
      <c r="G32" s="1019"/>
      <c r="H32" s="1019"/>
      <c r="I32" s="1019"/>
      <c r="J32" s="1021" t="s">
        <v>553</v>
      </c>
      <c r="K32" s="1019"/>
      <c r="L32" s="1019"/>
      <c r="M32" s="1019"/>
      <c r="N32" s="1019"/>
      <c r="O32" s="1019"/>
      <c r="P32" s="1019"/>
    </row>
    <row r="33" spans="1:16" ht="39" customHeight="1" thickBot="1" x14ac:dyDescent="0.25">
      <c r="A33" s="1019"/>
      <c r="B33" s="1022" t="s">
        <v>560</v>
      </c>
      <c r="C33" s="1023"/>
      <c r="D33" s="1023"/>
      <c r="E33" s="1024" t="s">
        <v>554</v>
      </c>
      <c r="F33" s="1025" t="s">
        <v>3</v>
      </c>
      <c r="G33" s="1026" t="s">
        <v>4</v>
      </c>
      <c r="H33" s="1026" t="s">
        <v>5</v>
      </c>
      <c r="I33" s="1026" t="s">
        <v>6</v>
      </c>
      <c r="J33" s="1027" t="s">
        <v>7</v>
      </c>
      <c r="K33" s="1019"/>
      <c r="L33" s="1019"/>
      <c r="M33" s="1019"/>
      <c r="N33" s="1019"/>
      <c r="O33" s="1019"/>
      <c r="P33" s="1019"/>
    </row>
    <row r="34" spans="1:16" ht="39" customHeight="1" x14ac:dyDescent="0.15">
      <c r="A34" s="1019"/>
      <c r="B34" s="1028"/>
      <c r="C34" s="1029" t="s">
        <v>561</v>
      </c>
      <c r="D34" s="1029"/>
      <c r="E34" s="1030"/>
      <c r="F34" s="1031">
        <v>27.69</v>
      </c>
      <c r="G34" s="1032">
        <v>30.87</v>
      </c>
      <c r="H34" s="1032">
        <v>34.97</v>
      </c>
      <c r="I34" s="1032">
        <v>35.4</v>
      </c>
      <c r="J34" s="1033">
        <v>31.43</v>
      </c>
      <c r="K34" s="1019"/>
      <c r="L34" s="1019"/>
      <c r="M34" s="1019"/>
      <c r="N34" s="1019"/>
      <c r="O34" s="1019"/>
      <c r="P34" s="1019"/>
    </row>
    <row r="35" spans="1:16" ht="39" customHeight="1" x14ac:dyDescent="0.15">
      <c r="A35" s="1019"/>
      <c r="B35" s="1034"/>
      <c r="C35" s="1035" t="s">
        <v>562</v>
      </c>
      <c r="D35" s="1035"/>
      <c r="E35" s="1036"/>
      <c r="F35" s="1037">
        <v>4.8499999999999996</v>
      </c>
      <c r="G35" s="1038">
        <v>5.15</v>
      </c>
      <c r="H35" s="1038">
        <v>4.3</v>
      </c>
      <c r="I35" s="1038">
        <v>4.8899999999999997</v>
      </c>
      <c r="J35" s="1039">
        <v>5.4</v>
      </c>
      <c r="K35" s="1019"/>
      <c r="L35" s="1019"/>
      <c r="M35" s="1019"/>
      <c r="N35" s="1019"/>
      <c r="O35" s="1019"/>
      <c r="P35" s="1019"/>
    </row>
    <row r="36" spans="1:16" ht="39" customHeight="1" x14ac:dyDescent="0.15">
      <c r="A36" s="1019"/>
      <c r="B36" s="1034"/>
      <c r="C36" s="1035" t="s">
        <v>563</v>
      </c>
      <c r="D36" s="1035"/>
      <c r="E36" s="1036"/>
      <c r="F36" s="1037">
        <v>4.37</v>
      </c>
      <c r="G36" s="1038">
        <v>4.0599999999999996</v>
      </c>
      <c r="H36" s="1038">
        <v>4.6500000000000004</v>
      </c>
      <c r="I36" s="1038">
        <v>3.63</v>
      </c>
      <c r="J36" s="1039">
        <v>2.6</v>
      </c>
      <c r="K36" s="1019"/>
      <c r="L36" s="1019"/>
      <c r="M36" s="1019"/>
      <c r="N36" s="1019"/>
      <c r="O36" s="1019"/>
      <c r="P36" s="1019"/>
    </row>
    <row r="37" spans="1:16" ht="39" customHeight="1" x14ac:dyDescent="0.15">
      <c r="A37" s="1019"/>
      <c r="B37" s="1034"/>
      <c r="C37" s="1035" t="s">
        <v>564</v>
      </c>
      <c r="D37" s="1035"/>
      <c r="E37" s="1036"/>
      <c r="F37" s="1037">
        <v>1.0900000000000001</v>
      </c>
      <c r="G37" s="1038">
        <v>1.61</v>
      </c>
      <c r="H37" s="1038">
        <v>1.25</v>
      </c>
      <c r="I37" s="1038">
        <v>1.35</v>
      </c>
      <c r="J37" s="1039">
        <v>2.0299999999999998</v>
      </c>
      <c r="K37" s="1019"/>
      <c r="L37" s="1019"/>
      <c r="M37" s="1019"/>
      <c r="N37" s="1019"/>
      <c r="O37" s="1019"/>
      <c r="P37" s="1019"/>
    </row>
    <row r="38" spans="1:16" ht="39" customHeight="1" x14ac:dyDescent="0.15">
      <c r="A38" s="1019"/>
      <c r="B38" s="1034"/>
      <c r="C38" s="1035" t="s">
        <v>565</v>
      </c>
      <c r="D38" s="1035"/>
      <c r="E38" s="1036"/>
      <c r="F38" s="1037">
        <v>0.55000000000000004</v>
      </c>
      <c r="G38" s="1038">
        <v>1.22</v>
      </c>
      <c r="H38" s="1038">
        <v>1.9</v>
      </c>
      <c r="I38" s="1038">
        <v>1.1499999999999999</v>
      </c>
      <c r="J38" s="1039">
        <v>0.39</v>
      </c>
      <c r="K38" s="1019"/>
      <c r="L38" s="1019"/>
      <c r="M38" s="1019"/>
      <c r="N38" s="1019"/>
      <c r="O38" s="1019"/>
      <c r="P38" s="1019"/>
    </row>
    <row r="39" spans="1:16" ht="39" customHeight="1" x14ac:dyDescent="0.15">
      <c r="A39" s="1019"/>
      <c r="B39" s="1034"/>
      <c r="C39" s="1035" t="s">
        <v>566</v>
      </c>
      <c r="D39" s="1035"/>
      <c r="E39" s="1036"/>
      <c r="F39" s="1037">
        <v>0.31</v>
      </c>
      <c r="G39" s="1038">
        <v>0.37</v>
      </c>
      <c r="H39" s="1038">
        <v>0.35</v>
      </c>
      <c r="I39" s="1038">
        <v>0.25</v>
      </c>
      <c r="J39" s="1039">
        <v>0.23</v>
      </c>
      <c r="K39" s="1019"/>
      <c r="L39" s="1019"/>
      <c r="M39" s="1019"/>
      <c r="N39" s="1019"/>
      <c r="O39" s="1019"/>
      <c r="P39" s="1019"/>
    </row>
    <row r="40" spans="1:16" ht="39" customHeight="1" x14ac:dyDescent="0.15">
      <c r="A40" s="1019"/>
      <c r="B40" s="1034"/>
      <c r="C40" s="1035" t="s">
        <v>567</v>
      </c>
      <c r="D40" s="1035"/>
      <c r="E40" s="1036"/>
      <c r="F40" s="1037">
        <v>0.52</v>
      </c>
      <c r="G40" s="1038">
        <v>0.96</v>
      </c>
      <c r="H40" s="1038">
        <v>0.59</v>
      </c>
      <c r="I40" s="1038">
        <v>0.49</v>
      </c>
      <c r="J40" s="1039">
        <v>0.21</v>
      </c>
      <c r="K40" s="1019"/>
      <c r="L40" s="1019"/>
      <c r="M40" s="1019"/>
      <c r="N40" s="1019"/>
      <c r="O40" s="1019"/>
      <c r="P40" s="1019"/>
    </row>
    <row r="41" spans="1:16" ht="39" customHeight="1" x14ac:dyDescent="0.15">
      <c r="A41" s="1019"/>
      <c r="B41" s="1034"/>
      <c r="C41" s="1035" t="s">
        <v>568</v>
      </c>
      <c r="D41" s="1035"/>
      <c r="E41" s="1036"/>
      <c r="F41" s="1037">
        <v>0.08</v>
      </c>
      <c r="G41" s="1038">
        <v>0.09</v>
      </c>
      <c r="H41" s="1038">
        <v>0.11</v>
      </c>
      <c r="I41" s="1038">
        <v>0.05</v>
      </c>
      <c r="J41" s="1039">
        <v>0.12</v>
      </c>
      <c r="K41" s="1019"/>
      <c r="L41" s="1019"/>
      <c r="M41" s="1019"/>
      <c r="N41" s="1019"/>
      <c r="O41" s="1019"/>
      <c r="P41" s="1019"/>
    </row>
    <row r="42" spans="1:16" ht="39" customHeight="1" x14ac:dyDescent="0.15">
      <c r="A42" s="1019"/>
      <c r="B42" s="1040"/>
      <c r="C42" s="1035" t="s">
        <v>569</v>
      </c>
      <c r="D42" s="1035"/>
      <c r="E42" s="1036"/>
      <c r="F42" s="1037" t="s">
        <v>325</v>
      </c>
      <c r="G42" s="1038" t="s">
        <v>325</v>
      </c>
      <c r="H42" s="1038" t="s">
        <v>325</v>
      </c>
      <c r="I42" s="1038" t="s">
        <v>325</v>
      </c>
      <c r="J42" s="1039" t="s">
        <v>325</v>
      </c>
      <c r="K42" s="1019"/>
      <c r="L42" s="1019"/>
      <c r="M42" s="1019"/>
      <c r="N42" s="1019"/>
      <c r="O42" s="1019"/>
      <c r="P42" s="1019"/>
    </row>
    <row r="43" spans="1:16" ht="39" customHeight="1" thickBot="1" x14ac:dyDescent="0.2">
      <c r="A43" s="1019"/>
      <c r="B43" s="1041"/>
      <c r="C43" s="1042" t="s">
        <v>570</v>
      </c>
      <c r="D43" s="1042"/>
      <c r="E43" s="1043"/>
      <c r="F43" s="1044">
        <v>0.28999999999999998</v>
      </c>
      <c r="G43" s="1045">
        <v>0.37</v>
      </c>
      <c r="H43" s="1045">
        <v>0.48</v>
      </c>
      <c r="I43" s="1045">
        <v>0.13</v>
      </c>
      <c r="J43" s="1046">
        <v>0.12</v>
      </c>
      <c r="K43" s="1019"/>
      <c r="L43" s="1019"/>
      <c r="M43" s="1019"/>
      <c r="N43" s="1019"/>
      <c r="O43" s="1019"/>
      <c r="P43" s="1019"/>
    </row>
    <row r="44" spans="1:16" ht="39" customHeight="1" x14ac:dyDescent="0.15">
      <c r="A44" s="1019"/>
      <c r="B44" s="1047"/>
      <c r="C44" s="1048"/>
      <c r="D44" s="1048"/>
      <c r="E44" s="1048"/>
      <c r="F44" s="1019"/>
      <c r="G44" s="1019"/>
      <c r="H44" s="1019"/>
      <c r="I44" s="1019"/>
      <c r="J44" s="1019"/>
      <c r="K44" s="1019"/>
      <c r="L44" s="1019"/>
      <c r="M44" s="1019"/>
      <c r="N44" s="1019"/>
      <c r="O44" s="1019"/>
      <c r="P44" s="1019"/>
    </row>
    <row r="45" spans="1:16" ht="17.25" x14ac:dyDescent="0.15">
      <c r="A45" s="1019"/>
      <c r="B45" s="1019"/>
      <c r="C45" s="1019"/>
      <c r="D45" s="1019"/>
      <c r="E45" s="1019"/>
      <c r="F45" s="1019"/>
      <c r="G45" s="1019"/>
      <c r="H45" s="1019"/>
      <c r="I45" s="1019"/>
      <c r="J45" s="1019"/>
      <c r="K45" s="1019"/>
      <c r="L45" s="1019"/>
      <c r="M45" s="1019"/>
      <c r="N45" s="1019"/>
      <c r="O45" s="1019"/>
      <c r="P45" s="1019"/>
    </row>
  </sheetData>
  <sheetProtection algorithmName="SHA-512" hashValue="j5N46VfOXt7CKf1XarkNpwEDQsLaPE7A4muqaorJXDGydB9KbQOy2v1YSBX2uNttxtSCXDVuaLcmPk20HdydbQ==" saltValue="hgthFRcpBCP2ZG3HXXc0H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A547A-5B71-4FE1-9D95-19964ED4E978}">
  <sheetPr>
    <pageSetUpPr fitToPage="1"/>
  </sheetPr>
  <dimension ref="A1:U64"/>
  <sheetViews>
    <sheetView showGridLines="0" topLeftCell="A37" zoomScaleSheetLayoutView="55" workbookViewId="0">
      <selection activeCell="B22" sqref="B22:AG30"/>
    </sheetView>
  </sheetViews>
  <sheetFormatPr defaultColWidth="0" defaultRowHeight="12.6" customHeight="1" zeroHeight="1" x14ac:dyDescent="0.15"/>
  <cols>
    <col min="1" max="1" width="6.625" style="1050" customWidth="1"/>
    <col min="2" max="3" width="10.875" style="1050" customWidth="1"/>
    <col min="4" max="4" width="10" style="1050" customWidth="1"/>
    <col min="5" max="10" width="11" style="1050" customWidth="1"/>
    <col min="11" max="15" width="13.125" style="1050" customWidth="1"/>
    <col min="16" max="21" width="11.5" style="1050" customWidth="1"/>
    <col min="22" max="16384" width="0" style="1050" hidden="1"/>
  </cols>
  <sheetData>
    <row r="1" spans="1:21" ht="13.5" customHeight="1" x14ac:dyDescent="0.15">
      <c r="A1" s="1049"/>
      <c r="B1" s="1049"/>
      <c r="C1" s="1049"/>
      <c r="D1" s="1049"/>
      <c r="E1" s="1049"/>
      <c r="F1" s="1049"/>
      <c r="G1" s="1049"/>
      <c r="H1" s="1049"/>
      <c r="I1" s="1049"/>
      <c r="J1" s="1049"/>
      <c r="K1" s="1049"/>
      <c r="L1" s="1049"/>
      <c r="M1" s="1049"/>
      <c r="N1" s="1049"/>
      <c r="O1" s="1049"/>
      <c r="P1" s="1049"/>
      <c r="Q1" s="1049"/>
      <c r="R1" s="1049"/>
      <c r="S1" s="1049"/>
      <c r="T1" s="1049"/>
      <c r="U1" s="1049"/>
    </row>
    <row r="2" spans="1:21" ht="13.5" customHeight="1" x14ac:dyDescent="0.15">
      <c r="A2" s="1049"/>
      <c r="B2" s="1049"/>
      <c r="C2" s="1049"/>
      <c r="D2" s="1049"/>
      <c r="E2" s="1049"/>
      <c r="F2" s="1049"/>
      <c r="G2" s="1049"/>
      <c r="H2" s="1049"/>
      <c r="I2" s="1049"/>
      <c r="J2" s="1049"/>
      <c r="K2" s="1049"/>
      <c r="L2" s="1049"/>
      <c r="M2" s="1049"/>
      <c r="N2" s="1049"/>
      <c r="O2" s="1049"/>
      <c r="P2" s="1049"/>
      <c r="Q2" s="1049"/>
      <c r="R2" s="1049"/>
      <c r="S2" s="1049"/>
      <c r="T2" s="1049"/>
      <c r="U2" s="1049"/>
    </row>
    <row r="3" spans="1:21" ht="13.5" customHeight="1" x14ac:dyDescent="0.15">
      <c r="A3" s="1049"/>
      <c r="B3" s="1049"/>
      <c r="C3" s="1049"/>
      <c r="D3" s="1049"/>
      <c r="E3" s="1049"/>
      <c r="F3" s="1049"/>
      <c r="G3" s="1049"/>
      <c r="H3" s="1049"/>
      <c r="I3" s="1049"/>
      <c r="J3" s="1049"/>
      <c r="K3" s="1049"/>
      <c r="L3" s="1049"/>
      <c r="M3" s="1049"/>
      <c r="N3" s="1049"/>
      <c r="O3" s="1049"/>
      <c r="P3" s="1049"/>
      <c r="Q3" s="1049"/>
      <c r="R3" s="1049"/>
      <c r="S3" s="1049"/>
      <c r="T3" s="1049"/>
      <c r="U3" s="1049"/>
    </row>
    <row r="4" spans="1:21" ht="13.5" customHeight="1" x14ac:dyDescent="0.15">
      <c r="A4" s="1049"/>
      <c r="B4" s="1049"/>
      <c r="C4" s="1049"/>
      <c r="D4" s="1049"/>
      <c r="E4" s="1049"/>
      <c r="F4" s="1049"/>
      <c r="G4" s="1049"/>
      <c r="H4" s="1049"/>
      <c r="I4" s="1049"/>
      <c r="J4" s="1049"/>
      <c r="K4" s="1049"/>
      <c r="L4" s="1049"/>
      <c r="M4" s="1049"/>
      <c r="N4" s="1049"/>
      <c r="O4" s="1049"/>
      <c r="P4" s="1049"/>
      <c r="Q4" s="1049"/>
      <c r="R4" s="1049"/>
      <c r="S4" s="1049"/>
      <c r="T4" s="1049"/>
      <c r="U4" s="1049"/>
    </row>
    <row r="5" spans="1:21" ht="13.5" customHeight="1" x14ac:dyDescent="0.15">
      <c r="A5" s="1049"/>
      <c r="B5" s="1049"/>
      <c r="C5" s="1049"/>
      <c r="D5" s="1049"/>
      <c r="E5" s="1049"/>
      <c r="F5" s="1049"/>
      <c r="G5" s="1049"/>
      <c r="H5" s="1049"/>
      <c r="I5" s="1049"/>
      <c r="J5" s="1049"/>
      <c r="K5" s="1049"/>
      <c r="L5" s="1049"/>
      <c r="M5" s="1049"/>
      <c r="N5" s="1049"/>
      <c r="O5" s="1049"/>
      <c r="P5" s="1049"/>
      <c r="Q5" s="1049"/>
      <c r="R5" s="1049"/>
      <c r="S5" s="1049"/>
      <c r="T5" s="1049"/>
      <c r="U5" s="1049"/>
    </row>
    <row r="6" spans="1:21" ht="13.5" customHeight="1" x14ac:dyDescent="0.15">
      <c r="A6" s="1049"/>
      <c r="B6" s="1049"/>
      <c r="C6" s="1049"/>
      <c r="D6" s="1049"/>
      <c r="E6" s="1049"/>
      <c r="F6" s="1049"/>
      <c r="G6" s="1049"/>
      <c r="H6" s="1049"/>
      <c r="I6" s="1049"/>
      <c r="J6" s="1049"/>
      <c r="K6" s="1049"/>
      <c r="L6" s="1049"/>
      <c r="M6" s="1049"/>
      <c r="N6" s="1049"/>
      <c r="O6" s="1049"/>
      <c r="P6" s="1049"/>
      <c r="Q6" s="1049"/>
      <c r="R6" s="1049"/>
      <c r="S6" s="1049"/>
      <c r="T6" s="1049"/>
      <c r="U6" s="1049"/>
    </row>
    <row r="7" spans="1:21" ht="13.5" customHeight="1" x14ac:dyDescent="0.15">
      <c r="A7" s="1049"/>
      <c r="B7" s="1049"/>
      <c r="C7" s="1049"/>
      <c r="D7" s="1049"/>
      <c r="E7" s="1049"/>
      <c r="F7" s="1049"/>
      <c r="G7" s="1049"/>
      <c r="H7" s="1049"/>
      <c r="I7" s="1049"/>
      <c r="J7" s="1049"/>
      <c r="K7" s="1049"/>
      <c r="L7" s="1049"/>
      <c r="M7" s="1049"/>
      <c r="N7" s="1049"/>
      <c r="O7" s="1049"/>
      <c r="P7" s="1049"/>
      <c r="Q7" s="1049"/>
      <c r="R7" s="1049"/>
      <c r="S7" s="1049"/>
      <c r="T7" s="1049"/>
      <c r="U7" s="1049"/>
    </row>
    <row r="8" spans="1:21" ht="13.5" customHeight="1" x14ac:dyDescent="0.15">
      <c r="A8" s="1049"/>
      <c r="B8" s="1049"/>
      <c r="C8" s="1049"/>
      <c r="D8" s="1049"/>
      <c r="E8" s="1049"/>
      <c r="F8" s="1049"/>
      <c r="G8" s="1049"/>
      <c r="H8" s="1049"/>
      <c r="I8" s="1049"/>
      <c r="J8" s="1049"/>
      <c r="K8" s="1049"/>
      <c r="L8" s="1049"/>
      <c r="M8" s="1049"/>
      <c r="N8" s="1049"/>
      <c r="O8" s="1049"/>
      <c r="P8" s="1049"/>
      <c r="Q8" s="1049"/>
      <c r="R8" s="1049"/>
      <c r="S8" s="1049"/>
      <c r="T8" s="1049"/>
      <c r="U8" s="1049"/>
    </row>
    <row r="9" spans="1:21" ht="13.5" customHeight="1" x14ac:dyDescent="0.15">
      <c r="A9" s="1049"/>
      <c r="B9" s="1049"/>
      <c r="C9" s="1049"/>
      <c r="D9" s="1049"/>
      <c r="E9" s="1049"/>
      <c r="F9" s="1049"/>
      <c r="G9" s="1049"/>
      <c r="H9" s="1049"/>
      <c r="I9" s="1049"/>
      <c r="J9" s="1049"/>
      <c r="K9" s="1049"/>
      <c r="L9" s="1049"/>
      <c r="M9" s="1049"/>
      <c r="N9" s="1049"/>
      <c r="O9" s="1049"/>
      <c r="P9" s="1049"/>
      <c r="Q9" s="1049"/>
      <c r="R9" s="1049"/>
      <c r="S9" s="1049"/>
      <c r="T9" s="1049"/>
      <c r="U9" s="1049"/>
    </row>
    <row r="10" spans="1:21" ht="13.5" customHeight="1" x14ac:dyDescent="0.15">
      <c r="A10" s="1049"/>
      <c r="B10" s="1049"/>
      <c r="C10" s="1049"/>
      <c r="D10" s="1049"/>
      <c r="E10" s="1049"/>
      <c r="F10" s="1049"/>
      <c r="G10" s="1049"/>
      <c r="H10" s="1049"/>
      <c r="I10" s="1049"/>
      <c r="J10" s="1049"/>
      <c r="K10" s="1049"/>
      <c r="L10" s="1049"/>
      <c r="M10" s="1049"/>
      <c r="N10" s="1049"/>
      <c r="O10" s="1049"/>
      <c r="P10" s="1049"/>
      <c r="Q10" s="1049"/>
      <c r="R10" s="1049"/>
      <c r="S10" s="1049"/>
      <c r="T10" s="1049"/>
      <c r="U10" s="1049"/>
    </row>
    <row r="11" spans="1:21" ht="13.5" customHeight="1" x14ac:dyDescent="0.15">
      <c r="A11" s="1049"/>
      <c r="B11" s="1049"/>
      <c r="C11" s="1049"/>
      <c r="D11" s="1049"/>
      <c r="E11" s="1049"/>
      <c r="F11" s="1049"/>
      <c r="G11" s="1049"/>
      <c r="H11" s="1049"/>
      <c r="I11" s="1049"/>
      <c r="J11" s="1049"/>
      <c r="K11" s="1049"/>
      <c r="L11" s="1049"/>
      <c r="M11" s="1049"/>
      <c r="N11" s="1049"/>
      <c r="O11" s="1049"/>
      <c r="P11" s="1049"/>
      <c r="Q11" s="1049"/>
      <c r="R11" s="1049"/>
      <c r="S11" s="1049"/>
      <c r="T11" s="1049"/>
      <c r="U11" s="1049"/>
    </row>
    <row r="12" spans="1:21" ht="13.5" customHeight="1" x14ac:dyDescent="0.15">
      <c r="A12" s="1049"/>
      <c r="B12" s="1049"/>
      <c r="C12" s="1049"/>
      <c r="D12" s="1049"/>
      <c r="E12" s="1049"/>
      <c r="F12" s="1049"/>
      <c r="G12" s="1049"/>
      <c r="H12" s="1049"/>
      <c r="I12" s="1049"/>
      <c r="J12" s="1049"/>
      <c r="K12" s="1049"/>
      <c r="L12" s="1049"/>
      <c r="M12" s="1049"/>
      <c r="N12" s="1049"/>
      <c r="O12" s="1049"/>
      <c r="P12" s="1049"/>
      <c r="Q12" s="1049"/>
      <c r="R12" s="1049"/>
      <c r="S12" s="1049"/>
      <c r="T12" s="1049"/>
      <c r="U12" s="1049"/>
    </row>
    <row r="13" spans="1:21" ht="13.5" customHeight="1" x14ac:dyDescent="0.15">
      <c r="A13" s="1049"/>
      <c r="B13" s="1049"/>
      <c r="C13" s="1049"/>
      <c r="D13" s="1049"/>
      <c r="E13" s="1049"/>
      <c r="F13" s="1049"/>
      <c r="G13" s="1049"/>
      <c r="H13" s="1049"/>
      <c r="I13" s="1049"/>
      <c r="J13" s="1049"/>
      <c r="K13" s="1049"/>
      <c r="L13" s="1049"/>
      <c r="M13" s="1049"/>
      <c r="N13" s="1049"/>
      <c r="O13" s="1049"/>
      <c r="P13" s="1049"/>
      <c r="Q13" s="1049"/>
      <c r="R13" s="1049"/>
      <c r="S13" s="1049"/>
      <c r="T13" s="1049"/>
      <c r="U13" s="1049"/>
    </row>
    <row r="14" spans="1:21" ht="13.5" customHeight="1" x14ac:dyDescent="0.15">
      <c r="A14" s="1049"/>
      <c r="B14" s="1049"/>
      <c r="C14" s="1049"/>
      <c r="D14" s="1049"/>
      <c r="E14" s="1049"/>
      <c r="F14" s="1049"/>
      <c r="G14" s="1049"/>
      <c r="H14" s="1049"/>
      <c r="I14" s="1049"/>
      <c r="J14" s="1049"/>
      <c r="K14" s="1049"/>
      <c r="L14" s="1049"/>
      <c r="M14" s="1049"/>
      <c r="N14" s="1049"/>
      <c r="O14" s="1049"/>
      <c r="P14" s="1049"/>
      <c r="Q14" s="1049"/>
      <c r="R14" s="1049"/>
      <c r="S14" s="1049"/>
      <c r="T14" s="1049"/>
      <c r="U14" s="1049"/>
    </row>
    <row r="15" spans="1:21" ht="13.5" customHeight="1" x14ac:dyDescent="0.15">
      <c r="A15" s="1049"/>
      <c r="B15" s="1049"/>
      <c r="C15" s="1049"/>
      <c r="D15" s="1049"/>
      <c r="E15" s="1049"/>
      <c r="F15" s="1049"/>
      <c r="G15" s="1049"/>
      <c r="H15" s="1049"/>
      <c r="I15" s="1049"/>
      <c r="J15" s="1049"/>
      <c r="K15" s="1049"/>
      <c r="L15" s="1049"/>
      <c r="M15" s="1049"/>
      <c r="N15" s="1049"/>
      <c r="O15" s="1049"/>
      <c r="P15" s="1049"/>
      <c r="Q15" s="1049"/>
      <c r="R15" s="1049"/>
      <c r="S15" s="1049"/>
      <c r="T15" s="1049"/>
      <c r="U15" s="1049"/>
    </row>
    <row r="16" spans="1:21" ht="13.5" customHeight="1" x14ac:dyDescent="0.15">
      <c r="A16" s="1049"/>
      <c r="B16" s="1049"/>
      <c r="C16" s="1049"/>
      <c r="D16" s="1049"/>
      <c r="E16" s="1049"/>
      <c r="F16" s="1049"/>
      <c r="G16" s="1049"/>
      <c r="H16" s="1049"/>
      <c r="I16" s="1049"/>
      <c r="J16" s="1049"/>
      <c r="K16" s="1049"/>
      <c r="L16" s="1049"/>
      <c r="M16" s="1049"/>
      <c r="N16" s="1049"/>
      <c r="O16" s="1049"/>
      <c r="P16" s="1049"/>
      <c r="Q16" s="1049"/>
      <c r="R16" s="1049"/>
      <c r="S16" s="1049"/>
      <c r="T16" s="1049"/>
      <c r="U16" s="1049"/>
    </row>
    <row r="17" spans="1:21" ht="13.5" customHeight="1" x14ac:dyDescent="0.15">
      <c r="A17" s="1049"/>
      <c r="B17" s="1049"/>
      <c r="C17" s="1049"/>
      <c r="D17" s="1049"/>
      <c r="E17" s="1049"/>
      <c r="F17" s="1049"/>
      <c r="G17" s="1049"/>
      <c r="H17" s="1049"/>
      <c r="I17" s="1049"/>
      <c r="J17" s="1049"/>
      <c r="K17" s="1049"/>
      <c r="L17" s="1049"/>
      <c r="M17" s="1049"/>
      <c r="N17" s="1049"/>
      <c r="O17" s="1049"/>
      <c r="P17" s="1049"/>
      <c r="Q17" s="1049"/>
      <c r="R17" s="1049"/>
      <c r="S17" s="1049"/>
      <c r="T17" s="1049"/>
      <c r="U17" s="1049"/>
    </row>
    <row r="18" spans="1:21" ht="13.5" customHeight="1" x14ac:dyDescent="0.15">
      <c r="A18" s="1049"/>
      <c r="B18" s="1049"/>
      <c r="C18" s="1049"/>
      <c r="D18" s="1049"/>
      <c r="E18" s="1049"/>
      <c r="F18" s="1049"/>
      <c r="G18" s="1049"/>
      <c r="H18" s="1049"/>
      <c r="I18" s="1049"/>
      <c r="J18" s="1049"/>
      <c r="K18" s="1049"/>
      <c r="L18" s="1049"/>
      <c r="M18" s="1049"/>
      <c r="N18" s="1049"/>
      <c r="O18" s="1049"/>
      <c r="P18" s="1049"/>
      <c r="Q18" s="1049"/>
      <c r="R18" s="1049"/>
      <c r="S18" s="1049"/>
      <c r="T18" s="1049"/>
      <c r="U18" s="1049"/>
    </row>
    <row r="19" spans="1:21" ht="13.5" customHeight="1" x14ac:dyDescent="0.15">
      <c r="A19" s="1049"/>
      <c r="B19" s="1049"/>
      <c r="C19" s="1049"/>
      <c r="D19" s="1049"/>
      <c r="E19" s="1049"/>
      <c r="F19" s="1049"/>
      <c r="G19" s="1049"/>
      <c r="H19" s="1049"/>
      <c r="I19" s="1049"/>
      <c r="J19" s="1049"/>
      <c r="K19" s="1049"/>
      <c r="L19" s="1049"/>
      <c r="M19" s="1049"/>
      <c r="N19" s="1049"/>
      <c r="O19" s="1049"/>
      <c r="P19" s="1049"/>
      <c r="Q19" s="1049"/>
      <c r="R19" s="1049"/>
      <c r="S19" s="1049"/>
      <c r="T19" s="1049"/>
      <c r="U19" s="1049"/>
    </row>
    <row r="20" spans="1:21" ht="13.5" customHeight="1" x14ac:dyDescent="0.15">
      <c r="A20" s="1049"/>
      <c r="B20" s="1049"/>
      <c r="C20" s="1049"/>
      <c r="D20" s="1049"/>
      <c r="E20" s="1049"/>
      <c r="F20" s="1049"/>
      <c r="G20" s="1049"/>
      <c r="H20" s="1049"/>
      <c r="I20" s="1049"/>
      <c r="J20" s="1049"/>
      <c r="K20" s="1049"/>
      <c r="L20" s="1049"/>
      <c r="M20" s="1049"/>
      <c r="N20" s="1049"/>
      <c r="O20" s="1049"/>
      <c r="P20" s="1049"/>
      <c r="Q20" s="1049"/>
      <c r="R20" s="1049"/>
      <c r="S20" s="1049"/>
      <c r="T20" s="1049"/>
      <c r="U20" s="1049"/>
    </row>
    <row r="21" spans="1:21" ht="13.5" customHeight="1" x14ac:dyDescent="0.15">
      <c r="A21" s="1049"/>
      <c r="B21" s="1049"/>
      <c r="C21" s="1049"/>
      <c r="D21" s="1049"/>
      <c r="E21" s="1049"/>
      <c r="F21" s="1049"/>
      <c r="G21" s="1049"/>
      <c r="H21" s="1049"/>
      <c r="I21" s="1049"/>
      <c r="J21" s="1049"/>
      <c r="K21" s="1049"/>
      <c r="L21" s="1049"/>
      <c r="M21" s="1049"/>
      <c r="N21" s="1049"/>
      <c r="O21" s="1049"/>
      <c r="P21" s="1049"/>
      <c r="Q21" s="1049"/>
      <c r="R21" s="1049"/>
      <c r="S21" s="1049"/>
      <c r="T21" s="1049"/>
      <c r="U21" s="1049"/>
    </row>
    <row r="22" spans="1:21" ht="13.5" customHeight="1" x14ac:dyDescent="0.15">
      <c r="A22" s="1049"/>
      <c r="B22" s="1049"/>
      <c r="C22" s="1049"/>
      <c r="D22" s="1049"/>
      <c r="E22" s="1049"/>
      <c r="F22" s="1049"/>
      <c r="G22" s="1049"/>
      <c r="H22" s="1049"/>
      <c r="I22" s="1049"/>
      <c r="J22" s="1049"/>
      <c r="K22" s="1049"/>
      <c r="L22" s="1049"/>
      <c r="M22" s="1049"/>
      <c r="N22" s="1049"/>
      <c r="O22" s="1049"/>
      <c r="P22" s="1049"/>
      <c r="Q22" s="1049"/>
      <c r="R22" s="1049"/>
      <c r="S22" s="1049"/>
      <c r="T22" s="1049"/>
      <c r="U22" s="1049"/>
    </row>
    <row r="23" spans="1:21" ht="13.5" customHeight="1" x14ac:dyDescent="0.15">
      <c r="A23" s="1049"/>
      <c r="B23" s="1049"/>
      <c r="C23" s="1049"/>
      <c r="D23" s="1049"/>
      <c r="E23" s="1049"/>
      <c r="F23" s="1049"/>
      <c r="G23" s="1049"/>
      <c r="H23" s="1049"/>
      <c r="I23" s="1049"/>
      <c r="J23" s="1049"/>
      <c r="K23" s="1049"/>
      <c r="L23" s="1049"/>
      <c r="M23" s="1049"/>
      <c r="N23" s="1049"/>
      <c r="O23" s="1049"/>
      <c r="P23" s="1049"/>
      <c r="Q23" s="1049"/>
      <c r="R23" s="1049"/>
      <c r="S23" s="1049"/>
      <c r="T23" s="1049"/>
      <c r="U23" s="1049"/>
    </row>
    <row r="24" spans="1:21" ht="13.5" customHeight="1" x14ac:dyDescent="0.15">
      <c r="A24" s="1049"/>
      <c r="B24" s="1049"/>
      <c r="C24" s="1049"/>
      <c r="D24" s="1049"/>
      <c r="E24" s="1049"/>
      <c r="F24" s="1049"/>
      <c r="G24" s="1049"/>
      <c r="H24" s="1049"/>
      <c r="I24" s="1049"/>
      <c r="J24" s="1049"/>
      <c r="K24" s="1049"/>
      <c r="L24" s="1049"/>
      <c r="M24" s="1049"/>
      <c r="N24" s="1049"/>
      <c r="O24" s="1049"/>
      <c r="P24" s="1049"/>
      <c r="Q24" s="1049"/>
      <c r="R24" s="1049"/>
      <c r="S24" s="1049"/>
      <c r="T24" s="1049"/>
      <c r="U24" s="1049"/>
    </row>
    <row r="25" spans="1:21" ht="13.5" customHeight="1" x14ac:dyDescent="0.15">
      <c r="A25" s="1049"/>
      <c r="B25" s="1049"/>
      <c r="C25" s="1049"/>
      <c r="D25" s="1049"/>
      <c r="E25" s="1049"/>
      <c r="F25" s="1049"/>
      <c r="G25" s="1049"/>
      <c r="H25" s="1049"/>
      <c r="I25" s="1049"/>
      <c r="J25" s="1049"/>
      <c r="K25" s="1049"/>
      <c r="L25" s="1049"/>
      <c r="M25" s="1049"/>
      <c r="N25" s="1049"/>
      <c r="O25" s="1049"/>
      <c r="P25" s="1049"/>
      <c r="Q25" s="1049"/>
      <c r="R25" s="1049"/>
      <c r="S25" s="1049"/>
      <c r="T25" s="1049"/>
      <c r="U25" s="1049"/>
    </row>
    <row r="26" spans="1:21" ht="13.5" customHeight="1" x14ac:dyDescent="0.15">
      <c r="A26" s="1049"/>
      <c r="B26" s="1049"/>
      <c r="C26" s="1049"/>
      <c r="D26" s="1049"/>
      <c r="E26" s="1049"/>
      <c r="F26" s="1049"/>
      <c r="G26" s="1049"/>
      <c r="H26" s="1049"/>
      <c r="I26" s="1049"/>
      <c r="J26" s="1049"/>
      <c r="K26" s="1049"/>
      <c r="L26" s="1049"/>
      <c r="M26" s="1049"/>
      <c r="N26" s="1049"/>
      <c r="O26" s="1049"/>
      <c r="P26" s="1049"/>
      <c r="Q26" s="1049"/>
      <c r="R26" s="1049"/>
      <c r="S26" s="1049"/>
      <c r="T26" s="1049"/>
      <c r="U26" s="1049"/>
    </row>
    <row r="27" spans="1:21" ht="13.5" customHeight="1" x14ac:dyDescent="0.15">
      <c r="A27" s="1049"/>
      <c r="B27" s="1049"/>
      <c r="C27" s="1049"/>
      <c r="D27" s="1049"/>
      <c r="E27" s="1049"/>
      <c r="F27" s="1049"/>
      <c r="G27" s="1049"/>
      <c r="H27" s="1049"/>
      <c r="I27" s="1049"/>
      <c r="J27" s="1049"/>
      <c r="K27" s="1049"/>
      <c r="L27" s="1049"/>
      <c r="M27" s="1049"/>
      <c r="N27" s="1049"/>
      <c r="O27" s="1049"/>
      <c r="P27" s="1049"/>
      <c r="Q27" s="1049"/>
      <c r="R27" s="1049"/>
      <c r="S27" s="1049"/>
      <c r="T27" s="1049"/>
      <c r="U27" s="1049"/>
    </row>
    <row r="28" spans="1:21" ht="13.5" customHeight="1" x14ac:dyDescent="0.15">
      <c r="A28" s="1049"/>
      <c r="B28" s="1049"/>
      <c r="C28" s="1049"/>
      <c r="D28" s="1049"/>
      <c r="E28" s="1049"/>
      <c r="F28" s="1049"/>
      <c r="G28" s="1049"/>
      <c r="H28" s="1049"/>
      <c r="I28" s="1049"/>
      <c r="J28" s="1049"/>
      <c r="K28" s="1049"/>
      <c r="L28" s="1049"/>
      <c r="M28" s="1049"/>
      <c r="N28" s="1049"/>
      <c r="O28" s="1049"/>
      <c r="P28" s="1049"/>
      <c r="Q28" s="1049"/>
      <c r="R28" s="1049"/>
      <c r="S28" s="1049"/>
      <c r="T28" s="1049"/>
      <c r="U28" s="1049"/>
    </row>
    <row r="29" spans="1:21" ht="13.5" customHeight="1" x14ac:dyDescent="0.15">
      <c r="A29" s="1049"/>
      <c r="B29" s="1049"/>
      <c r="C29" s="1049"/>
      <c r="D29" s="1049"/>
      <c r="E29" s="1049"/>
      <c r="F29" s="1049"/>
      <c r="G29" s="1049"/>
      <c r="H29" s="1049"/>
      <c r="I29" s="1049"/>
      <c r="J29" s="1049"/>
      <c r="K29" s="1049"/>
      <c r="L29" s="1049"/>
      <c r="M29" s="1049"/>
      <c r="N29" s="1049"/>
      <c r="O29" s="1049"/>
      <c r="P29" s="1049"/>
      <c r="Q29" s="1049"/>
      <c r="R29" s="1049"/>
      <c r="S29" s="1049"/>
      <c r="T29" s="1049"/>
      <c r="U29" s="1049"/>
    </row>
    <row r="30" spans="1:21" ht="13.5" customHeight="1" x14ac:dyDescent="0.15">
      <c r="A30" s="1049"/>
      <c r="B30" s="1049"/>
      <c r="C30" s="1049"/>
      <c r="D30" s="1049"/>
      <c r="E30" s="1049"/>
      <c r="F30" s="1049"/>
      <c r="G30" s="1049"/>
      <c r="H30" s="1049"/>
      <c r="I30" s="1049"/>
      <c r="J30" s="1049"/>
      <c r="K30" s="1049"/>
      <c r="L30" s="1049"/>
      <c r="M30" s="1049"/>
      <c r="N30" s="1049"/>
      <c r="O30" s="1049"/>
      <c r="P30" s="1049"/>
      <c r="Q30" s="1049"/>
      <c r="R30" s="1049"/>
      <c r="S30" s="1049"/>
      <c r="T30" s="1049"/>
      <c r="U30" s="1049"/>
    </row>
    <row r="31" spans="1:21" ht="13.5" customHeight="1" x14ac:dyDescent="0.15">
      <c r="A31" s="1049"/>
      <c r="B31" s="1049"/>
      <c r="C31" s="1049"/>
      <c r="D31" s="1049"/>
      <c r="E31" s="1049"/>
      <c r="F31" s="1049"/>
      <c r="G31" s="1049"/>
      <c r="H31" s="1049"/>
      <c r="I31" s="1049"/>
      <c r="J31" s="1049"/>
      <c r="K31" s="1049"/>
      <c r="L31" s="1049"/>
      <c r="M31" s="1049"/>
      <c r="N31" s="1049"/>
      <c r="O31" s="1049"/>
      <c r="P31" s="1049"/>
      <c r="Q31" s="1049"/>
      <c r="R31" s="1049"/>
      <c r="S31" s="1049"/>
      <c r="T31" s="1049"/>
      <c r="U31" s="1049"/>
    </row>
    <row r="32" spans="1:21" ht="13.5" customHeight="1" x14ac:dyDescent="0.15">
      <c r="A32" s="1049"/>
      <c r="B32" s="1049"/>
      <c r="C32" s="1049"/>
      <c r="D32" s="1049"/>
      <c r="E32" s="1049"/>
      <c r="F32" s="1049"/>
      <c r="G32" s="1049"/>
      <c r="H32" s="1049"/>
      <c r="I32" s="1049"/>
      <c r="J32" s="1049"/>
      <c r="K32" s="1049"/>
      <c r="L32" s="1049"/>
      <c r="M32" s="1049"/>
      <c r="N32" s="1049"/>
      <c r="O32" s="1049"/>
      <c r="P32" s="1049"/>
      <c r="Q32" s="1049"/>
      <c r="R32" s="1049"/>
      <c r="S32" s="1049"/>
      <c r="T32" s="1049"/>
      <c r="U32" s="1049"/>
    </row>
    <row r="33" spans="1:21" ht="13.5" customHeight="1" x14ac:dyDescent="0.15">
      <c r="A33" s="1049"/>
      <c r="B33" s="1049"/>
      <c r="C33" s="1049"/>
      <c r="D33" s="1049"/>
      <c r="E33" s="1049"/>
      <c r="F33" s="1049"/>
      <c r="G33" s="1049"/>
      <c r="H33" s="1049"/>
      <c r="I33" s="1049"/>
      <c r="J33" s="1049"/>
      <c r="K33" s="1049"/>
      <c r="L33" s="1049"/>
      <c r="M33" s="1049"/>
      <c r="N33" s="1049"/>
      <c r="O33" s="1049"/>
      <c r="P33" s="1049"/>
      <c r="Q33" s="1049"/>
      <c r="R33" s="1049"/>
      <c r="S33" s="1049"/>
      <c r="T33" s="1049"/>
      <c r="U33" s="1049"/>
    </row>
    <row r="34" spans="1:21" ht="13.5" customHeight="1" x14ac:dyDescent="0.15">
      <c r="A34" s="1049"/>
      <c r="B34" s="1049"/>
      <c r="C34" s="1049"/>
      <c r="D34" s="1049"/>
      <c r="E34" s="1049"/>
      <c r="F34" s="1049"/>
      <c r="G34" s="1049"/>
      <c r="H34" s="1049"/>
      <c r="I34" s="1049"/>
      <c r="J34" s="1049"/>
      <c r="K34" s="1049"/>
      <c r="L34" s="1049"/>
      <c r="M34" s="1049"/>
      <c r="N34" s="1049"/>
      <c r="O34" s="1049"/>
      <c r="P34" s="1049"/>
      <c r="Q34" s="1049"/>
      <c r="R34" s="1049"/>
      <c r="S34" s="1049"/>
      <c r="T34" s="1049"/>
      <c r="U34" s="1049"/>
    </row>
    <row r="35" spans="1:21" ht="13.5" customHeight="1" x14ac:dyDescent="0.15">
      <c r="A35" s="1049"/>
      <c r="B35" s="1049"/>
      <c r="C35" s="1049"/>
      <c r="D35" s="1049"/>
      <c r="E35" s="1049"/>
      <c r="F35" s="1049"/>
      <c r="G35" s="1049"/>
      <c r="H35" s="1049"/>
      <c r="I35" s="1049"/>
      <c r="J35" s="1049"/>
      <c r="K35" s="1049"/>
      <c r="L35" s="1049"/>
      <c r="M35" s="1049"/>
      <c r="N35" s="1049"/>
      <c r="O35" s="1049"/>
      <c r="P35" s="1049"/>
      <c r="Q35" s="1049"/>
      <c r="R35" s="1049"/>
      <c r="S35" s="1049"/>
      <c r="T35" s="1049"/>
      <c r="U35" s="1049"/>
    </row>
    <row r="36" spans="1:21" ht="13.5" customHeight="1" x14ac:dyDescent="0.15">
      <c r="A36" s="1049"/>
      <c r="B36" s="1049"/>
      <c r="C36" s="1049"/>
      <c r="D36" s="1049"/>
      <c r="E36" s="1049"/>
      <c r="F36" s="1049"/>
      <c r="G36" s="1049"/>
      <c r="H36" s="1049"/>
      <c r="I36" s="1049"/>
      <c r="J36" s="1049"/>
      <c r="K36" s="1049"/>
      <c r="L36" s="1049"/>
      <c r="M36" s="1049"/>
      <c r="N36" s="1049"/>
      <c r="O36" s="1049"/>
      <c r="P36" s="1049"/>
      <c r="Q36" s="1049"/>
      <c r="R36" s="1049"/>
      <c r="S36" s="1049"/>
      <c r="T36" s="1049"/>
      <c r="U36" s="1049"/>
    </row>
    <row r="37" spans="1:21" ht="13.5" customHeight="1" x14ac:dyDescent="0.15">
      <c r="A37" s="1049"/>
      <c r="B37" s="1049"/>
      <c r="C37" s="1049"/>
      <c r="D37" s="1049"/>
      <c r="E37" s="1049"/>
      <c r="F37" s="1049"/>
      <c r="G37" s="1049"/>
      <c r="H37" s="1049"/>
      <c r="I37" s="1049"/>
      <c r="J37" s="1049"/>
      <c r="K37" s="1049"/>
      <c r="L37" s="1049"/>
      <c r="M37" s="1049"/>
      <c r="N37" s="1049"/>
      <c r="O37" s="1049"/>
      <c r="P37" s="1049"/>
      <c r="Q37" s="1049"/>
      <c r="R37" s="1049"/>
      <c r="S37" s="1049"/>
      <c r="T37" s="1049"/>
      <c r="U37" s="1049"/>
    </row>
    <row r="38" spans="1:21" ht="13.5" customHeight="1" x14ac:dyDescent="0.15">
      <c r="A38" s="1049"/>
      <c r="B38" s="1049"/>
      <c r="C38" s="1049"/>
      <c r="D38" s="1049"/>
      <c r="E38" s="1049"/>
      <c r="F38" s="1049"/>
      <c r="G38" s="1049"/>
      <c r="H38" s="1049"/>
      <c r="I38" s="1049"/>
      <c r="J38" s="1049"/>
      <c r="K38" s="1049"/>
      <c r="L38" s="1049"/>
      <c r="M38" s="1049"/>
      <c r="N38" s="1049"/>
      <c r="O38" s="1049"/>
      <c r="P38" s="1049"/>
      <c r="Q38" s="1049"/>
      <c r="R38" s="1049"/>
      <c r="S38" s="1049"/>
      <c r="T38" s="1049"/>
      <c r="U38" s="1049"/>
    </row>
    <row r="39" spans="1:21" ht="13.5" customHeight="1" x14ac:dyDescent="0.15">
      <c r="A39" s="1049"/>
      <c r="B39" s="1049"/>
      <c r="C39" s="1049"/>
      <c r="D39" s="1049"/>
      <c r="E39" s="1049"/>
      <c r="F39" s="1049"/>
      <c r="G39" s="1049"/>
      <c r="H39" s="1049"/>
      <c r="I39" s="1049"/>
      <c r="J39" s="1049"/>
      <c r="K39" s="1049"/>
      <c r="L39" s="1049"/>
      <c r="M39" s="1049"/>
      <c r="N39" s="1049"/>
      <c r="O39" s="1049"/>
      <c r="P39" s="1049"/>
      <c r="Q39" s="1049"/>
      <c r="R39" s="1049"/>
      <c r="S39" s="1049"/>
      <c r="T39" s="1049"/>
      <c r="U39" s="1049"/>
    </row>
    <row r="40" spans="1:21" ht="13.5" customHeight="1" x14ac:dyDescent="0.15">
      <c r="A40" s="1049"/>
      <c r="B40" s="1049"/>
      <c r="C40" s="1049"/>
      <c r="D40" s="1049"/>
      <c r="E40" s="1049"/>
      <c r="F40" s="1049"/>
      <c r="G40" s="1049"/>
      <c r="H40" s="1049"/>
      <c r="I40" s="1049"/>
      <c r="J40" s="1049"/>
      <c r="K40" s="1049"/>
      <c r="L40" s="1049"/>
      <c r="M40" s="1049"/>
      <c r="N40" s="1049"/>
      <c r="O40" s="1049"/>
      <c r="P40" s="1049"/>
      <c r="Q40" s="1049"/>
      <c r="R40" s="1049"/>
      <c r="S40" s="1049"/>
      <c r="T40" s="1049"/>
      <c r="U40" s="1049"/>
    </row>
    <row r="41" spans="1:21" ht="13.5" customHeight="1" x14ac:dyDescent="0.15">
      <c r="A41" s="1049"/>
      <c r="B41" s="1049"/>
      <c r="C41" s="1049"/>
      <c r="D41" s="1049"/>
      <c r="E41" s="1049"/>
      <c r="F41" s="1049"/>
      <c r="G41" s="1049"/>
      <c r="H41" s="1049"/>
      <c r="I41" s="1049"/>
      <c r="J41" s="1049"/>
      <c r="K41" s="1049"/>
      <c r="L41" s="1049"/>
      <c r="M41" s="1049"/>
      <c r="N41" s="1049"/>
      <c r="O41" s="1049"/>
      <c r="P41" s="1049"/>
      <c r="Q41" s="1049"/>
      <c r="R41" s="1049"/>
      <c r="S41" s="1049"/>
      <c r="T41" s="1049"/>
      <c r="U41" s="1049"/>
    </row>
    <row r="42" spans="1:21" ht="13.5" customHeight="1" x14ac:dyDescent="0.15">
      <c r="A42" s="1049"/>
      <c r="B42" s="1049"/>
      <c r="C42" s="1049"/>
      <c r="D42" s="1049"/>
      <c r="E42" s="1049"/>
      <c r="F42" s="1049"/>
      <c r="G42" s="1049"/>
      <c r="H42" s="1049"/>
      <c r="I42" s="1049"/>
      <c r="J42" s="1049"/>
      <c r="K42" s="1049"/>
      <c r="L42" s="1049"/>
      <c r="M42" s="1049"/>
      <c r="N42" s="1049"/>
      <c r="O42" s="1049"/>
      <c r="P42" s="1049"/>
      <c r="Q42" s="1049"/>
      <c r="R42" s="1049"/>
      <c r="S42" s="1049"/>
      <c r="T42" s="1049"/>
      <c r="U42" s="1049"/>
    </row>
    <row r="43" spans="1:21" ht="30.75" customHeight="1" thickBot="1" x14ac:dyDescent="0.2">
      <c r="A43" s="1049"/>
      <c r="B43" s="1049"/>
      <c r="C43" s="1049"/>
      <c r="D43" s="1049"/>
      <c r="E43" s="1049"/>
      <c r="F43" s="1049"/>
      <c r="G43" s="1049"/>
      <c r="H43" s="1049"/>
      <c r="I43" s="1049"/>
      <c r="J43" s="1049"/>
      <c r="K43" s="1049"/>
      <c r="L43" s="1049"/>
      <c r="M43" s="1049"/>
      <c r="N43" s="1049"/>
      <c r="O43" s="1051" t="s">
        <v>571</v>
      </c>
      <c r="P43" s="1049"/>
      <c r="Q43" s="1049"/>
      <c r="R43" s="1049"/>
      <c r="S43" s="1049"/>
      <c r="T43" s="1049"/>
      <c r="U43" s="1049"/>
    </row>
    <row r="44" spans="1:21" ht="30.75" customHeight="1" thickBot="1" x14ac:dyDescent="0.2">
      <c r="A44" s="1049"/>
      <c r="B44" s="1052" t="s">
        <v>572</v>
      </c>
      <c r="C44" s="1053"/>
      <c r="D44" s="1053"/>
      <c r="E44" s="1054"/>
      <c r="F44" s="1054"/>
      <c r="G44" s="1054"/>
      <c r="H44" s="1054"/>
      <c r="I44" s="1054"/>
      <c r="J44" s="1055" t="s">
        <v>554</v>
      </c>
      <c r="K44" s="1056" t="s">
        <v>3</v>
      </c>
      <c r="L44" s="1057" t="s">
        <v>4</v>
      </c>
      <c r="M44" s="1057" t="s">
        <v>5</v>
      </c>
      <c r="N44" s="1057" t="s">
        <v>6</v>
      </c>
      <c r="O44" s="1058" t="s">
        <v>7</v>
      </c>
      <c r="P44" s="1049"/>
      <c r="Q44" s="1049"/>
      <c r="R44" s="1049"/>
      <c r="S44" s="1049"/>
      <c r="T44" s="1049"/>
      <c r="U44" s="1049"/>
    </row>
    <row r="45" spans="1:21" ht="30.75" customHeight="1" x14ac:dyDescent="0.15">
      <c r="A45" s="1049"/>
      <c r="B45" s="1059" t="s">
        <v>573</v>
      </c>
      <c r="C45" s="1060"/>
      <c r="D45" s="1061"/>
      <c r="E45" s="1062" t="s">
        <v>574</v>
      </c>
      <c r="F45" s="1062"/>
      <c r="G45" s="1062"/>
      <c r="H45" s="1062"/>
      <c r="I45" s="1062"/>
      <c r="J45" s="1063"/>
      <c r="K45" s="1064">
        <v>5017</v>
      </c>
      <c r="L45" s="1065">
        <v>5257</v>
      </c>
      <c r="M45" s="1065">
        <v>5170</v>
      </c>
      <c r="N45" s="1065">
        <v>5276</v>
      </c>
      <c r="O45" s="1066">
        <v>5260</v>
      </c>
      <c r="P45" s="1049"/>
      <c r="Q45" s="1049"/>
      <c r="R45" s="1049"/>
      <c r="S45" s="1049"/>
      <c r="T45" s="1049"/>
      <c r="U45" s="1049"/>
    </row>
    <row r="46" spans="1:21" ht="30.75" customHeight="1" x14ac:dyDescent="0.15">
      <c r="A46" s="1049"/>
      <c r="B46" s="1067"/>
      <c r="C46" s="1068"/>
      <c r="D46" s="1069"/>
      <c r="E46" s="1070" t="s">
        <v>575</v>
      </c>
      <c r="F46" s="1070"/>
      <c r="G46" s="1070"/>
      <c r="H46" s="1070"/>
      <c r="I46" s="1070"/>
      <c r="J46" s="1071"/>
      <c r="K46" s="1072" t="s">
        <v>325</v>
      </c>
      <c r="L46" s="1073" t="s">
        <v>325</v>
      </c>
      <c r="M46" s="1073" t="s">
        <v>325</v>
      </c>
      <c r="N46" s="1073" t="s">
        <v>325</v>
      </c>
      <c r="O46" s="1074" t="s">
        <v>325</v>
      </c>
      <c r="P46" s="1049"/>
      <c r="Q46" s="1049"/>
      <c r="R46" s="1049"/>
      <c r="S46" s="1049"/>
      <c r="T46" s="1049"/>
      <c r="U46" s="1049"/>
    </row>
    <row r="47" spans="1:21" ht="30.75" customHeight="1" x14ac:dyDescent="0.15">
      <c r="A47" s="1049"/>
      <c r="B47" s="1067"/>
      <c r="C47" s="1068"/>
      <c r="D47" s="1069"/>
      <c r="E47" s="1070" t="s">
        <v>576</v>
      </c>
      <c r="F47" s="1070"/>
      <c r="G47" s="1070"/>
      <c r="H47" s="1070"/>
      <c r="I47" s="1070"/>
      <c r="J47" s="1071"/>
      <c r="K47" s="1072" t="s">
        <v>325</v>
      </c>
      <c r="L47" s="1073" t="s">
        <v>325</v>
      </c>
      <c r="M47" s="1073" t="s">
        <v>325</v>
      </c>
      <c r="N47" s="1073" t="s">
        <v>325</v>
      </c>
      <c r="O47" s="1074" t="s">
        <v>325</v>
      </c>
      <c r="P47" s="1049"/>
      <c r="Q47" s="1049"/>
      <c r="R47" s="1049"/>
      <c r="S47" s="1049"/>
      <c r="T47" s="1049"/>
      <c r="U47" s="1049"/>
    </row>
    <row r="48" spans="1:21" ht="30.75" customHeight="1" x14ac:dyDescent="0.15">
      <c r="A48" s="1049"/>
      <c r="B48" s="1067"/>
      <c r="C48" s="1068"/>
      <c r="D48" s="1069"/>
      <c r="E48" s="1070" t="s">
        <v>577</v>
      </c>
      <c r="F48" s="1070"/>
      <c r="G48" s="1070"/>
      <c r="H48" s="1070"/>
      <c r="I48" s="1070"/>
      <c r="J48" s="1071"/>
      <c r="K48" s="1072">
        <v>1706</v>
      </c>
      <c r="L48" s="1073">
        <v>1791</v>
      </c>
      <c r="M48" s="1073">
        <v>1787</v>
      </c>
      <c r="N48" s="1073">
        <v>1716</v>
      </c>
      <c r="O48" s="1074">
        <v>1914</v>
      </c>
      <c r="P48" s="1049"/>
      <c r="Q48" s="1049"/>
      <c r="R48" s="1049"/>
      <c r="S48" s="1049"/>
      <c r="T48" s="1049"/>
      <c r="U48" s="1049"/>
    </row>
    <row r="49" spans="1:21" ht="30.75" customHeight="1" x14ac:dyDescent="0.15">
      <c r="A49" s="1049"/>
      <c r="B49" s="1067"/>
      <c r="C49" s="1068"/>
      <c r="D49" s="1069"/>
      <c r="E49" s="1070" t="s">
        <v>578</v>
      </c>
      <c r="F49" s="1070"/>
      <c r="G49" s="1070"/>
      <c r="H49" s="1070"/>
      <c r="I49" s="1070"/>
      <c r="J49" s="1071"/>
      <c r="K49" s="1072" t="s">
        <v>325</v>
      </c>
      <c r="L49" s="1073" t="s">
        <v>325</v>
      </c>
      <c r="M49" s="1073" t="s">
        <v>325</v>
      </c>
      <c r="N49" s="1073" t="s">
        <v>325</v>
      </c>
      <c r="O49" s="1074" t="s">
        <v>325</v>
      </c>
      <c r="P49" s="1049"/>
      <c r="Q49" s="1049"/>
      <c r="R49" s="1049"/>
      <c r="S49" s="1049"/>
      <c r="T49" s="1049"/>
      <c r="U49" s="1049"/>
    </row>
    <row r="50" spans="1:21" ht="30.75" customHeight="1" x14ac:dyDescent="0.15">
      <c r="A50" s="1049"/>
      <c r="B50" s="1067"/>
      <c r="C50" s="1068"/>
      <c r="D50" s="1069"/>
      <c r="E50" s="1070" t="s">
        <v>579</v>
      </c>
      <c r="F50" s="1070"/>
      <c r="G50" s="1070"/>
      <c r="H50" s="1070"/>
      <c r="I50" s="1070"/>
      <c r="J50" s="1071"/>
      <c r="K50" s="1072">
        <v>4</v>
      </c>
      <c r="L50" s="1073">
        <v>18</v>
      </c>
      <c r="M50" s="1073">
        <v>22</v>
      </c>
      <c r="N50" s="1073">
        <v>9</v>
      </c>
      <c r="O50" s="1074">
        <v>30</v>
      </c>
      <c r="P50" s="1049"/>
      <c r="Q50" s="1049"/>
      <c r="R50" s="1049"/>
      <c r="S50" s="1049"/>
      <c r="T50" s="1049"/>
      <c r="U50" s="1049"/>
    </row>
    <row r="51" spans="1:21" ht="30.75" customHeight="1" x14ac:dyDescent="0.15">
      <c r="A51" s="1049"/>
      <c r="B51" s="1075"/>
      <c r="C51" s="1076"/>
      <c r="D51" s="1077"/>
      <c r="E51" s="1070" t="s">
        <v>580</v>
      </c>
      <c r="F51" s="1070"/>
      <c r="G51" s="1070"/>
      <c r="H51" s="1070"/>
      <c r="I51" s="1070"/>
      <c r="J51" s="1071"/>
      <c r="K51" s="1072" t="s">
        <v>325</v>
      </c>
      <c r="L51" s="1073" t="s">
        <v>325</v>
      </c>
      <c r="M51" s="1073" t="s">
        <v>325</v>
      </c>
      <c r="N51" s="1073" t="s">
        <v>325</v>
      </c>
      <c r="O51" s="1074">
        <v>0</v>
      </c>
      <c r="P51" s="1049"/>
      <c r="Q51" s="1049"/>
      <c r="R51" s="1049"/>
      <c r="S51" s="1049"/>
      <c r="T51" s="1049"/>
      <c r="U51" s="1049"/>
    </row>
    <row r="52" spans="1:21" ht="30.75" customHeight="1" x14ac:dyDescent="0.15">
      <c r="A52" s="1049"/>
      <c r="B52" s="1078" t="s">
        <v>581</v>
      </c>
      <c r="C52" s="1079"/>
      <c r="D52" s="1077"/>
      <c r="E52" s="1070" t="s">
        <v>582</v>
      </c>
      <c r="F52" s="1070"/>
      <c r="G52" s="1070"/>
      <c r="H52" s="1070"/>
      <c r="I52" s="1070"/>
      <c r="J52" s="1071"/>
      <c r="K52" s="1072">
        <v>5021</v>
      </c>
      <c r="L52" s="1073">
        <v>5003</v>
      </c>
      <c r="M52" s="1073">
        <v>5072</v>
      </c>
      <c r="N52" s="1073">
        <v>5091</v>
      </c>
      <c r="O52" s="1074">
        <v>4950</v>
      </c>
      <c r="P52" s="1049"/>
      <c r="Q52" s="1049"/>
      <c r="R52" s="1049"/>
      <c r="S52" s="1049"/>
      <c r="T52" s="1049"/>
      <c r="U52" s="1049"/>
    </row>
    <row r="53" spans="1:21" ht="30.75" customHeight="1" thickBot="1" x14ac:dyDescent="0.2">
      <c r="A53" s="1049"/>
      <c r="B53" s="1080" t="s">
        <v>583</v>
      </c>
      <c r="C53" s="1081"/>
      <c r="D53" s="1082"/>
      <c r="E53" s="1083" t="s">
        <v>584</v>
      </c>
      <c r="F53" s="1083"/>
      <c r="G53" s="1083"/>
      <c r="H53" s="1083"/>
      <c r="I53" s="1083"/>
      <c r="J53" s="1084"/>
      <c r="K53" s="1085">
        <v>1706</v>
      </c>
      <c r="L53" s="1086">
        <v>2063</v>
      </c>
      <c r="M53" s="1086">
        <v>1907</v>
      </c>
      <c r="N53" s="1086">
        <v>1910</v>
      </c>
      <c r="O53" s="1087">
        <v>2254</v>
      </c>
      <c r="P53" s="1049"/>
      <c r="Q53" s="1049"/>
      <c r="R53" s="1049"/>
      <c r="S53" s="1049"/>
      <c r="T53" s="1049"/>
      <c r="U53" s="1049"/>
    </row>
    <row r="54" spans="1:21" ht="24" customHeight="1" x14ac:dyDescent="0.15">
      <c r="A54" s="1049"/>
      <c r="B54" s="1088" t="s">
        <v>585</v>
      </c>
      <c r="C54" s="1049"/>
      <c r="D54" s="1049"/>
      <c r="E54" s="1049"/>
      <c r="F54" s="1049"/>
      <c r="G54" s="1049"/>
      <c r="H54" s="1049"/>
      <c r="I54" s="1049"/>
      <c r="J54" s="1049"/>
      <c r="K54" s="1049"/>
      <c r="L54" s="1049"/>
      <c r="M54" s="1049"/>
      <c r="N54" s="1049"/>
      <c r="O54" s="1049"/>
      <c r="P54" s="1049"/>
      <c r="Q54" s="1049"/>
      <c r="R54" s="1049"/>
      <c r="S54" s="1049"/>
      <c r="T54" s="1049"/>
      <c r="U54" s="1049"/>
    </row>
    <row r="55" spans="1:21" ht="24" customHeight="1" x14ac:dyDescent="0.15">
      <c r="A55" s="1049"/>
      <c r="B55" s="1088"/>
      <c r="C55" s="1049"/>
      <c r="D55" s="1049"/>
      <c r="E55" s="1049"/>
      <c r="F55" s="1049"/>
      <c r="G55" s="1049"/>
      <c r="H55" s="1049"/>
      <c r="I55" s="1049"/>
      <c r="J55" s="1049"/>
      <c r="K55" s="1049"/>
      <c r="L55" s="1049"/>
      <c r="M55" s="1049"/>
      <c r="N55" s="1049"/>
      <c r="O55" s="1049"/>
      <c r="P55" s="1049"/>
      <c r="Q55" s="1049"/>
      <c r="R55" s="1049"/>
      <c r="S55" s="1049"/>
      <c r="T55" s="1049"/>
      <c r="U55" s="1049"/>
    </row>
    <row r="56" spans="1:21" ht="24" customHeight="1" thickBot="1" x14ac:dyDescent="0.2">
      <c r="A56" s="1049"/>
      <c r="B56" s="1089" t="s">
        <v>586</v>
      </c>
      <c r="C56" s="1090"/>
      <c r="D56" s="1090"/>
      <c r="E56" s="1090"/>
      <c r="F56" s="1090"/>
      <c r="G56" s="1090"/>
      <c r="H56" s="1090"/>
      <c r="I56" s="1090"/>
      <c r="J56" s="1090"/>
      <c r="K56" s="1091"/>
      <c r="L56" s="1091"/>
      <c r="M56" s="1091"/>
      <c r="N56" s="1091"/>
      <c r="O56" s="1092" t="s">
        <v>587</v>
      </c>
      <c r="P56" s="1049"/>
      <c r="Q56" s="1049"/>
      <c r="R56" s="1049"/>
      <c r="S56" s="1049"/>
      <c r="T56" s="1049"/>
      <c r="U56" s="1049"/>
    </row>
    <row r="57" spans="1:21" ht="31.5" customHeight="1" thickBot="1" x14ac:dyDescent="0.2">
      <c r="A57" s="1049"/>
      <c r="B57" s="1093"/>
      <c r="C57" s="1094"/>
      <c r="D57" s="1094"/>
      <c r="E57" s="1095"/>
      <c r="F57" s="1095"/>
      <c r="G57" s="1095"/>
      <c r="H57" s="1095"/>
      <c r="I57" s="1095"/>
      <c r="J57" s="1096" t="s">
        <v>554</v>
      </c>
      <c r="K57" s="1097" t="s">
        <v>588</v>
      </c>
      <c r="L57" s="1098" t="s">
        <v>589</v>
      </c>
      <c r="M57" s="1098" t="s">
        <v>590</v>
      </c>
      <c r="N57" s="1098" t="s">
        <v>591</v>
      </c>
      <c r="O57" s="1099" t="s">
        <v>592</v>
      </c>
      <c r="P57" s="1049"/>
      <c r="Q57" s="1049"/>
      <c r="R57" s="1049"/>
      <c r="S57" s="1049"/>
      <c r="T57" s="1049"/>
      <c r="U57" s="1049"/>
    </row>
    <row r="58" spans="1:21" ht="31.5" customHeight="1" x14ac:dyDescent="0.15">
      <c r="B58" s="1100" t="s">
        <v>593</v>
      </c>
      <c r="C58" s="1101"/>
      <c r="D58" s="1102" t="s">
        <v>594</v>
      </c>
      <c r="E58" s="1103"/>
      <c r="F58" s="1103"/>
      <c r="G58" s="1103"/>
      <c r="H58" s="1103"/>
      <c r="I58" s="1103"/>
      <c r="J58" s="1104"/>
      <c r="K58" s="1105"/>
      <c r="L58" s="1106"/>
      <c r="M58" s="1106"/>
      <c r="N58" s="1106"/>
      <c r="O58" s="1107"/>
    </row>
    <row r="59" spans="1:21" ht="31.5" customHeight="1" x14ac:dyDescent="0.15">
      <c r="B59" s="1108"/>
      <c r="C59" s="1109"/>
      <c r="D59" s="1110" t="s">
        <v>595</v>
      </c>
      <c r="E59" s="1111"/>
      <c r="F59" s="1111"/>
      <c r="G59" s="1111"/>
      <c r="H59" s="1111"/>
      <c r="I59" s="1111"/>
      <c r="J59" s="1112"/>
      <c r="K59" s="1113"/>
      <c r="L59" s="1114"/>
      <c r="M59" s="1114"/>
      <c r="N59" s="1114"/>
      <c r="O59" s="1115"/>
    </row>
    <row r="60" spans="1:21" ht="31.5" customHeight="1" thickBot="1" x14ac:dyDescent="0.2">
      <c r="B60" s="1116"/>
      <c r="C60" s="1117"/>
      <c r="D60" s="1118" t="s">
        <v>596</v>
      </c>
      <c r="E60" s="1119"/>
      <c r="F60" s="1119"/>
      <c r="G60" s="1119"/>
      <c r="H60" s="1119"/>
      <c r="I60" s="1119"/>
      <c r="J60" s="1120"/>
      <c r="K60" s="1121"/>
      <c r="L60" s="1122"/>
      <c r="M60" s="1122"/>
      <c r="N60" s="1122"/>
      <c r="O60" s="1123"/>
    </row>
    <row r="61" spans="1:21" ht="24" customHeight="1" x14ac:dyDescent="0.15">
      <c r="B61" s="1124"/>
      <c r="C61" s="1124"/>
      <c r="D61" s="1125" t="s">
        <v>597</v>
      </c>
      <c r="E61" s="1126"/>
      <c r="F61" s="1126"/>
      <c r="G61" s="1126"/>
      <c r="H61" s="1126"/>
      <c r="I61" s="1126"/>
      <c r="J61" s="1126"/>
      <c r="K61" s="1126"/>
      <c r="L61" s="1126"/>
      <c r="M61" s="1126"/>
      <c r="N61" s="1126"/>
      <c r="O61" s="1126"/>
    </row>
    <row r="62" spans="1:21" ht="24" customHeight="1" x14ac:dyDescent="0.15">
      <c r="B62" s="1127"/>
      <c r="C62" s="1127"/>
      <c r="D62" s="1125" t="s">
        <v>598</v>
      </c>
      <c r="E62" s="1126"/>
      <c r="F62" s="1126"/>
      <c r="G62" s="1126"/>
      <c r="H62" s="1126"/>
      <c r="I62" s="1126"/>
      <c r="J62" s="1126"/>
      <c r="K62" s="1126"/>
      <c r="L62" s="1126"/>
      <c r="M62" s="1126"/>
      <c r="N62" s="1126"/>
      <c r="O62" s="1126"/>
    </row>
    <row r="63" spans="1:21" ht="24" customHeight="1" x14ac:dyDescent="0.15">
      <c r="A63" s="1049"/>
      <c r="B63" s="1088"/>
      <c r="C63" s="1049"/>
      <c r="D63" s="1049"/>
      <c r="E63" s="1049"/>
      <c r="F63" s="1049"/>
      <c r="G63" s="1049"/>
      <c r="H63" s="1049"/>
      <c r="I63" s="1049"/>
      <c r="J63" s="1049"/>
      <c r="K63" s="1049"/>
      <c r="L63" s="1049"/>
      <c r="M63" s="1049"/>
      <c r="N63" s="1049"/>
      <c r="O63" s="1049"/>
      <c r="P63" s="1049"/>
      <c r="Q63" s="1049"/>
      <c r="R63" s="1049"/>
      <c r="S63" s="1049"/>
      <c r="T63" s="1049"/>
      <c r="U63" s="1049"/>
    </row>
    <row r="64" spans="1:21" ht="24" customHeight="1" x14ac:dyDescent="0.15">
      <c r="A64" s="1049"/>
      <c r="B64" s="1088"/>
      <c r="C64" s="1049"/>
      <c r="D64" s="1049"/>
      <c r="E64" s="1049"/>
      <c r="F64" s="1049"/>
      <c r="G64" s="1049"/>
      <c r="H64" s="1049"/>
      <c r="I64" s="1049"/>
      <c r="J64" s="1049"/>
      <c r="K64" s="1049"/>
      <c r="L64" s="1049"/>
      <c r="M64" s="1049"/>
      <c r="N64" s="1049"/>
      <c r="O64" s="1049"/>
      <c r="P64" s="1049"/>
      <c r="Q64" s="1049"/>
      <c r="R64" s="1049"/>
      <c r="S64" s="1049"/>
      <c r="T64" s="1049"/>
      <c r="U64" s="1049"/>
    </row>
  </sheetData>
  <sheetProtection algorithmName="SHA-512" hashValue="tLbJwJ1bLklCa8/we7PfpLNLAgy8ia3KzJqvFqR9qdjd5sPYcoa5jMOOi/jcsbMNuM3om/EsWsxBYEDnocoGeA==" saltValue="HE0bzfj38GRM8/Sp3+pMr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D1C4F-22E3-4703-A8D2-7230D53F03AB}">
  <sheetPr>
    <pageSetUpPr fitToPage="1"/>
  </sheetPr>
  <dimension ref="B1:M55"/>
  <sheetViews>
    <sheetView showGridLines="0" topLeftCell="A16" zoomScale="85" zoomScaleNormal="85" zoomScaleSheetLayoutView="100" workbookViewId="0">
      <selection activeCell="B22" sqref="B22:AG30"/>
    </sheetView>
  </sheetViews>
  <sheetFormatPr defaultColWidth="0" defaultRowHeight="13.5" customHeight="1" zeroHeight="1" x14ac:dyDescent="0.15"/>
  <cols>
    <col min="1" max="1" width="6.625" style="1128" customWidth="1"/>
    <col min="2" max="3" width="12.625" style="1128" customWidth="1"/>
    <col min="4" max="4" width="11.625" style="1128" customWidth="1"/>
    <col min="5" max="8" width="10.375" style="1128" customWidth="1"/>
    <col min="9" max="13" width="16.375" style="1128" customWidth="1"/>
    <col min="14" max="19" width="12.625" style="1128" customWidth="1"/>
    <col min="20" max="16384" width="0" style="112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1129" t="s">
        <v>571</v>
      </c>
    </row>
    <row r="40" spans="2:13" ht="27.75" customHeight="1" thickBot="1" x14ac:dyDescent="0.2">
      <c r="B40" s="1130" t="s">
        <v>572</v>
      </c>
      <c r="C40" s="1131"/>
      <c r="D40" s="1131"/>
      <c r="E40" s="1132"/>
      <c r="F40" s="1132"/>
      <c r="G40" s="1132"/>
      <c r="H40" s="1133" t="s">
        <v>554</v>
      </c>
      <c r="I40" s="1134" t="s">
        <v>3</v>
      </c>
      <c r="J40" s="1135" t="s">
        <v>4</v>
      </c>
      <c r="K40" s="1135" t="s">
        <v>5</v>
      </c>
      <c r="L40" s="1135" t="s">
        <v>6</v>
      </c>
      <c r="M40" s="1136" t="s">
        <v>7</v>
      </c>
    </row>
    <row r="41" spans="2:13" ht="27.75" customHeight="1" x14ac:dyDescent="0.15">
      <c r="B41" s="1137" t="s">
        <v>599</v>
      </c>
      <c r="C41" s="1138"/>
      <c r="D41" s="1139"/>
      <c r="E41" s="1140" t="s">
        <v>600</v>
      </c>
      <c r="F41" s="1140"/>
      <c r="G41" s="1140"/>
      <c r="H41" s="1141"/>
      <c r="I41" s="1142">
        <v>49527</v>
      </c>
      <c r="J41" s="1143">
        <v>47301</v>
      </c>
      <c r="K41" s="1143">
        <v>45001</v>
      </c>
      <c r="L41" s="1143">
        <v>44994</v>
      </c>
      <c r="M41" s="1144">
        <v>44210</v>
      </c>
    </row>
    <row r="42" spans="2:13" ht="27.75" customHeight="1" x14ac:dyDescent="0.15">
      <c r="B42" s="1145"/>
      <c r="C42" s="1146"/>
      <c r="D42" s="1147"/>
      <c r="E42" s="1148" t="s">
        <v>601</v>
      </c>
      <c r="F42" s="1148"/>
      <c r="G42" s="1148"/>
      <c r="H42" s="1149"/>
      <c r="I42" s="1150" t="s">
        <v>325</v>
      </c>
      <c r="J42" s="1151" t="s">
        <v>325</v>
      </c>
      <c r="K42" s="1151" t="s">
        <v>325</v>
      </c>
      <c r="L42" s="1151" t="s">
        <v>325</v>
      </c>
      <c r="M42" s="1152" t="s">
        <v>325</v>
      </c>
    </row>
    <row r="43" spans="2:13" ht="27.75" customHeight="1" x14ac:dyDescent="0.15">
      <c r="B43" s="1145"/>
      <c r="C43" s="1146"/>
      <c r="D43" s="1147"/>
      <c r="E43" s="1148" t="s">
        <v>602</v>
      </c>
      <c r="F43" s="1148"/>
      <c r="G43" s="1148"/>
      <c r="H43" s="1149"/>
      <c r="I43" s="1150">
        <v>18217</v>
      </c>
      <c r="J43" s="1151">
        <v>17997</v>
      </c>
      <c r="K43" s="1151">
        <v>17364</v>
      </c>
      <c r="L43" s="1151">
        <v>15748</v>
      </c>
      <c r="M43" s="1152">
        <v>16012</v>
      </c>
    </row>
    <row r="44" spans="2:13" ht="27.75" customHeight="1" x14ac:dyDescent="0.15">
      <c r="B44" s="1145"/>
      <c r="C44" s="1146"/>
      <c r="D44" s="1147"/>
      <c r="E44" s="1148" t="s">
        <v>603</v>
      </c>
      <c r="F44" s="1148"/>
      <c r="G44" s="1148"/>
      <c r="H44" s="1149"/>
      <c r="I44" s="1150">
        <v>1</v>
      </c>
      <c r="J44" s="1151" t="s">
        <v>325</v>
      </c>
      <c r="K44" s="1151" t="s">
        <v>325</v>
      </c>
      <c r="L44" s="1151" t="s">
        <v>325</v>
      </c>
      <c r="M44" s="1152" t="s">
        <v>325</v>
      </c>
    </row>
    <row r="45" spans="2:13" ht="27.75" customHeight="1" x14ac:dyDescent="0.15">
      <c r="B45" s="1145"/>
      <c r="C45" s="1146"/>
      <c r="D45" s="1147"/>
      <c r="E45" s="1148" t="s">
        <v>604</v>
      </c>
      <c r="F45" s="1148"/>
      <c r="G45" s="1148"/>
      <c r="H45" s="1149"/>
      <c r="I45" s="1150">
        <v>5754</v>
      </c>
      <c r="J45" s="1151">
        <v>5665</v>
      </c>
      <c r="K45" s="1151">
        <v>5477</v>
      </c>
      <c r="L45" s="1151">
        <v>5444</v>
      </c>
      <c r="M45" s="1152">
        <v>5452</v>
      </c>
    </row>
    <row r="46" spans="2:13" ht="27.75" customHeight="1" x14ac:dyDescent="0.15">
      <c r="B46" s="1145"/>
      <c r="C46" s="1146"/>
      <c r="D46" s="1153"/>
      <c r="E46" s="1148" t="s">
        <v>605</v>
      </c>
      <c r="F46" s="1148"/>
      <c r="G46" s="1148"/>
      <c r="H46" s="1149"/>
      <c r="I46" s="1150" t="s">
        <v>325</v>
      </c>
      <c r="J46" s="1151" t="s">
        <v>325</v>
      </c>
      <c r="K46" s="1151" t="s">
        <v>325</v>
      </c>
      <c r="L46" s="1151" t="s">
        <v>325</v>
      </c>
      <c r="M46" s="1152" t="s">
        <v>325</v>
      </c>
    </row>
    <row r="47" spans="2:13" ht="27.75" customHeight="1" x14ac:dyDescent="0.15">
      <c r="B47" s="1145"/>
      <c r="C47" s="1146"/>
      <c r="D47" s="1154"/>
      <c r="E47" s="1155" t="s">
        <v>606</v>
      </c>
      <c r="F47" s="1156"/>
      <c r="G47" s="1156"/>
      <c r="H47" s="1157"/>
      <c r="I47" s="1150" t="s">
        <v>325</v>
      </c>
      <c r="J47" s="1151" t="s">
        <v>325</v>
      </c>
      <c r="K47" s="1151" t="s">
        <v>325</v>
      </c>
      <c r="L47" s="1151" t="s">
        <v>325</v>
      </c>
      <c r="M47" s="1152" t="s">
        <v>325</v>
      </c>
    </row>
    <row r="48" spans="2:13" ht="27.75" customHeight="1" x14ac:dyDescent="0.15">
      <c r="B48" s="1145"/>
      <c r="C48" s="1146"/>
      <c r="D48" s="1147"/>
      <c r="E48" s="1148" t="s">
        <v>607</v>
      </c>
      <c r="F48" s="1148"/>
      <c r="G48" s="1148"/>
      <c r="H48" s="1149"/>
      <c r="I48" s="1150" t="s">
        <v>325</v>
      </c>
      <c r="J48" s="1151" t="s">
        <v>325</v>
      </c>
      <c r="K48" s="1151" t="s">
        <v>325</v>
      </c>
      <c r="L48" s="1151" t="s">
        <v>325</v>
      </c>
      <c r="M48" s="1152" t="s">
        <v>325</v>
      </c>
    </row>
    <row r="49" spans="2:13" ht="27.75" customHeight="1" x14ac:dyDescent="0.15">
      <c r="B49" s="1158"/>
      <c r="C49" s="1159"/>
      <c r="D49" s="1147"/>
      <c r="E49" s="1148" t="s">
        <v>608</v>
      </c>
      <c r="F49" s="1148"/>
      <c r="G49" s="1148"/>
      <c r="H49" s="1149"/>
      <c r="I49" s="1150" t="s">
        <v>325</v>
      </c>
      <c r="J49" s="1151" t="s">
        <v>325</v>
      </c>
      <c r="K49" s="1151" t="s">
        <v>325</v>
      </c>
      <c r="L49" s="1151" t="s">
        <v>325</v>
      </c>
      <c r="M49" s="1152" t="s">
        <v>325</v>
      </c>
    </row>
    <row r="50" spans="2:13" ht="27.75" customHeight="1" x14ac:dyDescent="0.15">
      <c r="B50" s="1160" t="s">
        <v>609</v>
      </c>
      <c r="C50" s="1161"/>
      <c r="D50" s="1162"/>
      <c r="E50" s="1148" t="s">
        <v>610</v>
      </c>
      <c r="F50" s="1148"/>
      <c r="G50" s="1148"/>
      <c r="H50" s="1149"/>
      <c r="I50" s="1150">
        <v>9915</v>
      </c>
      <c r="J50" s="1151">
        <v>10983</v>
      </c>
      <c r="K50" s="1151">
        <v>10812</v>
      </c>
      <c r="L50" s="1151">
        <v>10384</v>
      </c>
      <c r="M50" s="1152">
        <v>9919</v>
      </c>
    </row>
    <row r="51" spans="2:13" ht="27.75" customHeight="1" x14ac:dyDescent="0.15">
      <c r="B51" s="1145"/>
      <c r="C51" s="1146"/>
      <c r="D51" s="1147"/>
      <c r="E51" s="1148" t="s">
        <v>611</v>
      </c>
      <c r="F51" s="1148"/>
      <c r="G51" s="1148"/>
      <c r="H51" s="1149"/>
      <c r="I51" s="1150">
        <v>4302</v>
      </c>
      <c r="J51" s="1151">
        <v>3768</v>
      </c>
      <c r="K51" s="1151">
        <v>3916</v>
      </c>
      <c r="L51" s="1151">
        <v>4316</v>
      </c>
      <c r="M51" s="1152">
        <v>4694</v>
      </c>
    </row>
    <row r="52" spans="2:13" ht="27.75" customHeight="1" x14ac:dyDescent="0.15">
      <c r="B52" s="1158"/>
      <c r="C52" s="1159"/>
      <c r="D52" s="1147"/>
      <c r="E52" s="1148" t="s">
        <v>612</v>
      </c>
      <c r="F52" s="1148"/>
      <c r="G52" s="1148"/>
      <c r="H52" s="1149"/>
      <c r="I52" s="1150">
        <v>50129</v>
      </c>
      <c r="J52" s="1151">
        <v>48513</v>
      </c>
      <c r="K52" s="1151">
        <v>46476</v>
      </c>
      <c r="L52" s="1151">
        <v>45846</v>
      </c>
      <c r="M52" s="1152">
        <v>45204</v>
      </c>
    </row>
    <row r="53" spans="2:13" ht="27.75" customHeight="1" thickBot="1" x14ac:dyDescent="0.2">
      <c r="B53" s="1163" t="s">
        <v>583</v>
      </c>
      <c r="C53" s="1164"/>
      <c r="D53" s="1165"/>
      <c r="E53" s="1166" t="s">
        <v>613</v>
      </c>
      <c r="F53" s="1166"/>
      <c r="G53" s="1166"/>
      <c r="H53" s="1167"/>
      <c r="I53" s="1168">
        <v>9154</v>
      </c>
      <c r="J53" s="1169">
        <v>7699</v>
      </c>
      <c r="K53" s="1169">
        <v>6638</v>
      </c>
      <c r="L53" s="1169">
        <v>5641</v>
      </c>
      <c r="M53" s="1170">
        <v>5856</v>
      </c>
    </row>
    <row r="54" spans="2:13" ht="27.75" customHeight="1" x14ac:dyDescent="0.15">
      <c r="B54" s="1171"/>
      <c r="C54" s="1172"/>
      <c r="D54" s="1172"/>
      <c r="E54" s="1173"/>
      <c r="F54" s="1173"/>
      <c r="G54" s="1173"/>
      <c r="H54" s="1173"/>
      <c r="I54" s="1174"/>
      <c r="J54" s="1174"/>
      <c r="K54" s="1174"/>
      <c r="L54" s="1174"/>
      <c r="M54" s="1174"/>
    </row>
    <row r="55" spans="2:13" x14ac:dyDescent="0.15"/>
  </sheetData>
  <sheetProtection algorithmName="SHA-512" hashValue="MJOGPnFnkKJKlsgkaVLXjSW9EUBdc6aDk0s3vqX7SHfZC9lmSb/KZ9mIcji0ptqxmWOsJuOUgd7FwTlVmkLoPA==" saltValue="Lyl4s63VGpsKMSjTGRbjG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2C7E9-9AA1-47FB-A215-4A0AB0965B6A}">
  <sheetPr>
    <pageSetUpPr fitToPage="1"/>
  </sheetPr>
  <dimension ref="B1:W64"/>
  <sheetViews>
    <sheetView showGridLines="0" topLeftCell="B14" zoomScale="70" zoomScaleNormal="70" zoomScaleSheetLayoutView="100" workbookViewId="0">
      <selection activeCell="B22" sqref="B22:AG30"/>
    </sheetView>
  </sheetViews>
  <sheetFormatPr defaultColWidth="0" defaultRowHeight="13.5" customHeight="1" zeroHeight="1" x14ac:dyDescent="0.15"/>
  <cols>
    <col min="1" max="1" width="8.25" style="992" customWidth="1"/>
    <col min="2" max="2" width="16.375" style="992" customWidth="1"/>
    <col min="3" max="5" width="26.25" style="992" customWidth="1"/>
    <col min="6" max="8" width="24.25" style="992" customWidth="1"/>
    <col min="9" max="14" width="26" style="992" customWidth="1"/>
    <col min="15" max="15" width="6.125" style="992" customWidth="1"/>
    <col min="16" max="16" width="9" style="992" hidden="1" customWidth="1"/>
    <col min="17" max="20" width="0" style="992" hidden="1" customWidth="1"/>
    <col min="21" max="21" width="9" style="992" hidden="1" customWidth="1"/>
    <col min="22" max="22" width="0" style="992" hidden="1" customWidth="1"/>
    <col min="23" max="23" width="9" style="992" hidden="1" customWidth="1"/>
    <col min="24" max="16384" width="0" style="99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993"/>
      <c r="C53" s="993"/>
      <c r="D53" s="993"/>
      <c r="E53" s="993"/>
      <c r="F53" s="993"/>
      <c r="G53" s="993"/>
      <c r="H53" s="1175" t="s">
        <v>614</v>
      </c>
    </row>
    <row r="54" spans="2:8" ht="29.25" customHeight="1" thickBot="1" x14ac:dyDescent="0.25">
      <c r="B54" s="1176" t="s">
        <v>24</v>
      </c>
      <c r="C54" s="1177"/>
      <c r="D54" s="1177"/>
      <c r="E54" s="1178" t="s">
        <v>554</v>
      </c>
      <c r="F54" s="1179" t="s">
        <v>5</v>
      </c>
      <c r="G54" s="1179" t="s">
        <v>6</v>
      </c>
      <c r="H54" s="1180" t="s">
        <v>7</v>
      </c>
    </row>
    <row r="55" spans="2:8" ht="52.5" customHeight="1" x14ac:dyDescent="0.15">
      <c r="B55" s="1181"/>
      <c r="C55" s="1182" t="s">
        <v>118</v>
      </c>
      <c r="D55" s="1182"/>
      <c r="E55" s="1183"/>
      <c r="F55" s="1184">
        <v>3383</v>
      </c>
      <c r="G55" s="1184">
        <v>3478</v>
      </c>
      <c r="H55" s="1185">
        <v>3586</v>
      </c>
    </row>
    <row r="56" spans="2:8" ht="52.5" customHeight="1" x14ac:dyDescent="0.15">
      <c r="B56" s="1186"/>
      <c r="C56" s="1187" t="s">
        <v>615</v>
      </c>
      <c r="D56" s="1187"/>
      <c r="E56" s="1188"/>
      <c r="F56" s="1189">
        <v>1287</v>
      </c>
      <c r="G56" s="1189">
        <v>1017</v>
      </c>
      <c r="H56" s="1190">
        <v>497</v>
      </c>
    </row>
    <row r="57" spans="2:8" ht="53.25" customHeight="1" x14ac:dyDescent="0.15">
      <c r="B57" s="1186"/>
      <c r="C57" s="1191" t="s">
        <v>123</v>
      </c>
      <c r="D57" s="1191"/>
      <c r="E57" s="1192"/>
      <c r="F57" s="1193">
        <v>6170</v>
      </c>
      <c r="G57" s="1193">
        <v>5466</v>
      </c>
      <c r="H57" s="1194">
        <v>4957</v>
      </c>
    </row>
    <row r="58" spans="2:8" ht="45.75" customHeight="1" x14ac:dyDescent="0.15">
      <c r="B58" s="1195"/>
      <c r="C58" s="1196" t="s">
        <v>616</v>
      </c>
      <c r="D58" s="1197"/>
      <c r="E58" s="1198"/>
      <c r="F58" s="1199">
        <v>1956</v>
      </c>
      <c r="G58" s="1199">
        <v>1703</v>
      </c>
      <c r="H58" s="1200">
        <v>1427</v>
      </c>
    </row>
    <row r="59" spans="2:8" ht="45.75" customHeight="1" x14ac:dyDescent="0.15">
      <c r="B59" s="1195"/>
      <c r="C59" s="1196" t="s">
        <v>617</v>
      </c>
      <c r="D59" s="1197"/>
      <c r="E59" s="1198"/>
      <c r="F59" s="1199">
        <v>445</v>
      </c>
      <c r="G59" s="1199">
        <v>559</v>
      </c>
      <c r="H59" s="1200">
        <v>711</v>
      </c>
    </row>
    <row r="60" spans="2:8" ht="45.75" customHeight="1" x14ac:dyDescent="0.15">
      <c r="B60" s="1195"/>
      <c r="C60" s="1196" t="s">
        <v>618</v>
      </c>
      <c r="D60" s="1197"/>
      <c r="E60" s="1198"/>
      <c r="F60" s="1199">
        <v>615</v>
      </c>
      <c r="G60" s="1199">
        <v>614</v>
      </c>
      <c r="H60" s="1200">
        <v>599</v>
      </c>
    </row>
    <row r="61" spans="2:8" ht="45.75" customHeight="1" x14ac:dyDescent="0.15">
      <c r="B61" s="1195"/>
      <c r="C61" s="1196" t="s">
        <v>619</v>
      </c>
      <c r="D61" s="1197"/>
      <c r="E61" s="1198"/>
      <c r="F61" s="1199">
        <v>480</v>
      </c>
      <c r="G61" s="1199">
        <v>486</v>
      </c>
      <c r="H61" s="1200">
        <v>429</v>
      </c>
    </row>
    <row r="62" spans="2:8" ht="45.75" customHeight="1" thickBot="1" x14ac:dyDescent="0.2">
      <c r="B62" s="1201"/>
      <c r="C62" s="1202" t="s">
        <v>620</v>
      </c>
      <c r="D62" s="1203"/>
      <c r="E62" s="1204"/>
      <c r="F62" s="1205">
        <v>658</v>
      </c>
      <c r="G62" s="1205">
        <v>568</v>
      </c>
      <c r="H62" s="1206">
        <v>415</v>
      </c>
    </row>
    <row r="63" spans="2:8" ht="52.5" customHeight="1" thickBot="1" x14ac:dyDescent="0.2">
      <c r="B63" s="1207"/>
      <c r="C63" s="1208" t="s">
        <v>621</v>
      </c>
      <c r="D63" s="1208"/>
      <c r="E63" s="1209"/>
      <c r="F63" s="1210">
        <v>10840</v>
      </c>
      <c r="G63" s="1210">
        <v>9961</v>
      </c>
      <c r="H63" s="1211">
        <v>9040</v>
      </c>
    </row>
    <row r="64" spans="2:8" x14ac:dyDescent="0.15"/>
  </sheetData>
  <sheetProtection algorithmName="SHA-512" hashValue="KCXSJOXTvgclt3PfnPpwklTuJtUxEQKQd6r06L2Ku4mz7ZQDIyZqpoSmv4E68gM5HH9k/Bl2dN1SDQqfOpTy8g==" saltValue="Fyd5HNl4chZ6CUOEYFmHg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opLeftCell="A34" zoomScale="90" zoomScaleNormal="90" zoomScaleSheetLayoutView="55" workbookViewId="0">
      <selection activeCell="AN70" sqref="AN70"/>
    </sheetView>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47" t="s">
        <v>15</v>
      </c>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c r="DA43" s="48"/>
      <c r="DB43" s="48"/>
      <c r="DC43" s="49"/>
    </row>
    <row r="44" spans="2:109" x14ac:dyDescent="0.15">
      <c r="B44" s="10"/>
      <c r="AN44" s="50"/>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2"/>
    </row>
    <row r="45" spans="2:109" x14ac:dyDescent="0.15">
      <c r="B45" s="10"/>
      <c r="AN45" s="50"/>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2"/>
    </row>
    <row r="46" spans="2:109" x14ac:dyDescent="0.15">
      <c r="B46" s="10"/>
      <c r="AN46" s="50"/>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2"/>
    </row>
    <row r="47" spans="2:109" x14ac:dyDescent="0.15">
      <c r="B47" s="10"/>
      <c r="AN47" s="53"/>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c r="DA47" s="54"/>
      <c r="DB47" s="54"/>
      <c r="DC47" s="55"/>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39"/>
      <c r="H50" s="39"/>
      <c r="I50" s="39"/>
      <c r="J50" s="39"/>
      <c r="K50" s="20"/>
      <c r="L50" s="20"/>
      <c r="M50" s="21"/>
      <c r="N50" s="21"/>
      <c r="AN50" s="57"/>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9"/>
      <c r="BP50" s="45" t="s">
        <v>3</v>
      </c>
      <c r="BQ50" s="45"/>
      <c r="BR50" s="45"/>
      <c r="BS50" s="45"/>
      <c r="BT50" s="45"/>
      <c r="BU50" s="45"/>
      <c r="BV50" s="45"/>
      <c r="BW50" s="45"/>
      <c r="BX50" s="45" t="s">
        <v>4</v>
      </c>
      <c r="BY50" s="45"/>
      <c r="BZ50" s="45"/>
      <c r="CA50" s="45"/>
      <c r="CB50" s="45"/>
      <c r="CC50" s="45"/>
      <c r="CD50" s="45"/>
      <c r="CE50" s="45"/>
      <c r="CF50" s="45" t="s">
        <v>5</v>
      </c>
      <c r="CG50" s="45"/>
      <c r="CH50" s="45"/>
      <c r="CI50" s="45"/>
      <c r="CJ50" s="45"/>
      <c r="CK50" s="45"/>
      <c r="CL50" s="45"/>
      <c r="CM50" s="45"/>
      <c r="CN50" s="45" t="s">
        <v>6</v>
      </c>
      <c r="CO50" s="45"/>
      <c r="CP50" s="45"/>
      <c r="CQ50" s="45"/>
      <c r="CR50" s="45"/>
      <c r="CS50" s="45"/>
      <c r="CT50" s="45"/>
      <c r="CU50" s="45"/>
      <c r="CV50" s="45" t="s">
        <v>7</v>
      </c>
      <c r="CW50" s="45"/>
      <c r="CX50" s="45"/>
      <c r="CY50" s="45"/>
      <c r="CZ50" s="45"/>
      <c r="DA50" s="45"/>
      <c r="DB50" s="45"/>
      <c r="DC50" s="45"/>
    </row>
    <row r="51" spans="1:109" ht="13.5" customHeight="1" x14ac:dyDescent="0.15">
      <c r="B51" s="10"/>
      <c r="G51" s="56"/>
      <c r="H51" s="56"/>
      <c r="I51" s="60"/>
      <c r="J51" s="60"/>
      <c r="K51" s="46"/>
      <c r="L51" s="46"/>
      <c r="M51" s="46"/>
      <c r="N51" s="46"/>
      <c r="AM51" s="19"/>
      <c r="AN51" s="44" t="s">
        <v>8</v>
      </c>
      <c r="AO51" s="44"/>
      <c r="AP51" s="44"/>
      <c r="AQ51" s="44"/>
      <c r="AR51" s="44"/>
      <c r="AS51" s="44"/>
      <c r="AT51" s="44"/>
      <c r="AU51" s="44"/>
      <c r="AV51" s="44"/>
      <c r="AW51" s="44"/>
      <c r="AX51" s="44"/>
      <c r="AY51" s="44"/>
      <c r="AZ51" s="44"/>
      <c r="BA51" s="44"/>
      <c r="BB51" s="44" t="s">
        <v>9</v>
      </c>
      <c r="BC51" s="44"/>
      <c r="BD51" s="44"/>
      <c r="BE51" s="44"/>
      <c r="BF51" s="44"/>
      <c r="BG51" s="44"/>
      <c r="BH51" s="44"/>
      <c r="BI51" s="44"/>
      <c r="BJ51" s="44"/>
      <c r="BK51" s="44"/>
      <c r="BL51" s="44"/>
      <c r="BM51" s="44"/>
      <c r="BN51" s="44"/>
      <c r="BO51" s="44"/>
      <c r="BP51" s="41">
        <v>47.4</v>
      </c>
      <c r="BQ51" s="41"/>
      <c r="BR51" s="41"/>
      <c r="BS51" s="41"/>
      <c r="BT51" s="41"/>
      <c r="BU51" s="41"/>
      <c r="BV51" s="41"/>
      <c r="BW51" s="41"/>
      <c r="BX51" s="41">
        <v>38.5</v>
      </c>
      <c r="BY51" s="41"/>
      <c r="BZ51" s="41"/>
      <c r="CA51" s="41"/>
      <c r="CB51" s="41"/>
      <c r="CC51" s="41"/>
      <c r="CD51" s="41"/>
      <c r="CE51" s="41"/>
      <c r="CF51" s="41">
        <v>33.799999999999997</v>
      </c>
      <c r="CG51" s="41"/>
      <c r="CH51" s="41"/>
      <c r="CI51" s="41"/>
      <c r="CJ51" s="41"/>
      <c r="CK51" s="41"/>
      <c r="CL51" s="41"/>
      <c r="CM51" s="41"/>
      <c r="CN51" s="41">
        <v>28.2</v>
      </c>
      <c r="CO51" s="41"/>
      <c r="CP51" s="41"/>
      <c r="CQ51" s="41"/>
      <c r="CR51" s="41"/>
      <c r="CS51" s="41"/>
      <c r="CT51" s="41"/>
      <c r="CU51" s="41"/>
      <c r="CV51" s="41">
        <v>28.3</v>
      </c>
      <c r="CW51" s="41"/>
      <c r="CX51" s="41"/>
      <c r="CY51" s="41"/>
      <c r="CZ51" s="41"/>
      <c r="DA51" s="41"/>
      <c r="DB51" s="41"/>
      <c r="DC51" s="41"/>
    </row>
    <row r="52" spans="1:109" x14ac:dyDescent="0.15">
      <c r="B52" s="10"/>
      <c r="G52" s="56"/>
      <c r="H52" s="56"/>
      <c r="I52" s="60"/>
      <c r="J52" s="60"/>
      <c r="K52" s="46"/>
      <c r="L52" s="46"/>
      <c r="M52" s="46"/>
      <c r="N52" s="46"/>
      <c r="AM52" s="19"/>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row>
    <row r="53" spans="1:109" x14ac:dyDescent="0.15">
      <c r="A53" s="18"/>
      <c r="B53" s="10"/>
      <c r="G53" s="56"/>
      <c r="H53" s="56"/>
      <c r="I53" s="39"/>
      <c r="J53" s="39"/>
      <c r="K53" s="46"/>
      <c r="L53" s="46"/>
      <c r="M53" s="46"/>
      <c r="N53" s="46"/>
      <c r="AM53" s="19"/>
      <c r="AN53" s="44"/>
      <c r="AO53" s="44"/>
      <c r="AP53" s="44"/>
      <c r="AQ53" s="44"/>
      <c r="AR53" s="44"/>
      <c r="AS53" s="44"/>
      <c r="AT53" s="44"/>
      <c r="AU53" s="44"/>
      <c r="AV53" s="44"/>
      <c r="AW53" s="44"/>
      <c r="AX53" s="44"/>
      <c r="AY53" s="44"/>
      <c r="AZ53" s="44"/>
      <c r="BA53" s="44"/>
      <c r="BB53" s="44" t="s">
        <v>10</v>
      </c>
      <c r="BC53" s="44"/>
      <c r="BD53" s="44"/>
      <c r="BE53" s="44"/>
      <c r="BF53" s="44"/>
      <c r="BG53" s="44"/>
      <c r="BH53" s="44"/>
      <c r="BI53" s="44"/>
      <c r="BJ53" s="44"/>
      <c r="BK53" s="44"/>
      <c r="BL53" s="44"/>
      <c r="BM53" s="44"/>
      <c r="BN53" s="44"/>
      <c r="BO53" s="44"/>
      <c r="BP53" s="41">
        <v>65.7</v>
      </c>
      <c r="BQ53" s="41"/>
      <c r="BR53" s="41"/>
      <c r="BS53" s="41"/>
      <c r="BT53" s="41"/>
      <c r="BU53" s="41"/>
      <c r="BV53" s="41"/>
      <c r="BW53" s="41"/>
      <c r="BX53" s="41">
        <v>66.400000000000006</v>
      </c>
      <c r="BY53" s="41"/>
      <c r="BZ53" s="41"/>
      <c r="CA53" s="41"/>
      <c r="CB53" s="41"/>
      <c r="CC53" s="41"/>
      <c r="CD53" s="41"/>
      <c r="CE53" s="41"/>
      <c r="CF53" s="41">
        <v>67.5</v>
      </c>
      <c r="CG53" s="41"/>
      <c r="CH53" s="41"/>
      <c r="CI53" s="41"/>
      <c r="CJ53" s="41"/>
      <c r="CK53" s="41"/>
      <c r="CL53" s="41"/>
      <c r="CM53" s="41"/>
      <c r="CN53" s="41">
        <v>67.7</v>
      </c>
      <c r="CO53" s="41"/>
      <c r="CP53" s="41"/>
      <c r="CQ53" s="41"/>
      <c r="CR53" s="41"/>
      <c r="CS53" s="41"/>
      <c r="CT53" s="41"/>
      <c r="CU53" s="41"/>
      <c r="CV53" s="41">
        <v>69.099999999999994</v>
      </c>
      <c r="CW53" s="41"/>
      <c r="CX53" s="41"/>
      <c r="CY53" s="41"/>
      <c r="CZ53" s="41"/>
      <c r="DA53" s="41"/>
      <c r="DB53" s="41"/>
      <c r="DC53" s="41"/>
    </row>
    <row r="54" spans="1:109" x14ac:dyDescent="0.15">
      <c r="A54" s="18"/>
      <c r="B54" s="10"/>
      <c r="G54" s="56"/>
      <c r="H54" s="56"/>
      <c r="I54" s="39"/>
      <c r="J54" s="39"/>
      <c r="K54" s="46"/>
      <c r="L54" s="46"/>
      <c r="M54" s="46"/>
      <c r="N54" s="46"/>
      <c r="AM54" s="19"/>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row>
    <row r="55" spans="1:109" x14ac:dyDescent="0.15">
      <c r="A55" s="18"/>
      <c r="B55" s="10"/>
      <c r="G55" s="39"/>
      <c r="H55" s="39"/>
      <c r="I55" s="39"/>
      <c r="J55" s="39"/>
      <c r="K55" s="46"/>
      <c r="L55" s="46"/>
      <c r="M55" s="46"/>
      <c r="N55" s="46"/>
      <c r="AN55" s="45" t="s">
        <v>11</v>
      </c>
      <c r="AO55" s="45"/>
      <c r="AP55" s="45"/>
      <c r="AQ55" s="45"/>
      <c r="AR55" s="45"/>
      <c r="AS55" s="45"/>
      <c r="AT55" s="45"/>
      <c r="AU55" s="45"/>
      <c r="AV55" s="45"/>
      <c r="AW55" s="45"/>
      <c r="AX55" s="45"/>
      <c r="AY55" s="45"/>
      <c r="AZ55" s="45"/>
      <c r="BA55" s="45"/>
      <c r="BB55" s="44" t="s">
        <v>9</v>
      </c>
      <c r="BC55" s="44"/>
      <c r="BD55" s="44"/>
      <c r="BE55" s="44"/>
      <c r="BF55" s="44"/>
      <c r="BG55" s="44"/>
      <c r="BH55" s="44"/>
      <c r="BI55" s="44"/>
      <c r="BJ55" s="44"/>
      <c r="BK55" s="44"/>
      <c r="BL55" s="44"/>
      <c r="BM55" s="44"/>
      <c r="BN55" s="44"/>
      <c r="BO55" s="44"/>
      <c r="BP55" s="41">
        <v>27.8</v>
      </c>
      <c r="BQ55" s="41"/>
      <c r="BR55" s="41"/>
      <c r="BS55" s="41"/>
      <c r="BT55" s="41"/>
      <c r="BU55" s="41"/>
      <c r="BV55" s="41"/>
      <c r="BW55" s="41"/>
      <c r="BX55" s="41">
        <v>18</v>
      </c>
      <c r="BY55" s="41"/>
      <c r="BZ55" s="41"/>
      <c r="CA55" s="41"/>
      <c r="CB55" s="41"/>
      <c r="CC55" s="41"/>
      <c r="CD55" s="41"/>
      <c r="CE55" s="41"/>
      <c r="CF55" s="41">
        <v>12.7</v>
      </c>
      <c r="CG55" s="41"/>
      <c r="CH55" s="41"/>
      <c r="CI55" s="41"/>
      <c r="CJ55" s="41"/>
      <c r="CK55" s="41"/>
      <c r="CL55" s="41"/>
      <c r="CM55" s="41"/>
      <c r="CN55" s="41">
        <v>10</v>
      </c>
      <c r="CO55" s="41"/>
      <c r="CP55" s="41"/>
      <c r="CQ55" s="41"/>
      <c r="CR55" s="41"/>
      <c r="CS55" s="41"/>
      <c r="CT55" s="41"/>
      <c r="CU55" s="41"/>
      <c r="CV55" s="41">
        <v>6</v>
      </c>
      <c r="CW55" s="41"/>
      <c r="CX55" s="41"/>
      <c r="CY55" s="41"/>
      <c r="CZ55" s="41"/>
      <c r="DA55" s="41"/>
      <c r="DB55" s="41"/>
      <c r="DC55" s="41"/>
    </row>
    <row r="56" spans="1:109" x14ac:dyDescent="0.15">
      <c r="A56" s="18"/>
      <c r="B56" s="10"/>
      <c r="G56" s="39"/>
      <c r="H56" s="39"/>
      <c r="I56" s="39"/>
      <c r="J56" s="39"/>
      <c r="K56" s="46"/>
      <c r="L56" s="46"/>
      <c r="M56" s="46"/>
      <c r="N56" s="46"/>
      <c r="AN56" s="45"/>
      <c r="AO56" s="45"/>
      <c r="AP56" s="45"/>
      <c r="AQ56" s="45"/>
      <c r="AR56" s="45"/>
      <c r="AS56" s="45"/>
      <c r="AT56" s="45"/>
      <c r="AU56" s="45"/>
      <c r="AV56" s="45"/>
      <c r="AW56" s="45"/>
      <c r="AX56" s="45"/>
      <c r="AY56" s="45"/>
      <c r="AZ56" s="45"/>
      <c r="BA56" s="45"/>
      <c r="BB56" s="44"/>
      <c r="BC56" s="44"/>
      <c r="BD56" s="44"/>
      <c r="BE56" s="44"/>
      <c r="BF56" s="44"/>
      <c r="BG56" s="44"/>
      <c r="BH56" s="44"/>
      <c r="BI56" s="44"/>
      <c r="BJ56" s="44"/>
      <c r="BK56" s="44"/>
      <c r="BL56" s="44"/>
      <c r="BM56" s="44"/>
      <c r="BN56" s="44"/>
      <c r="BO56" s="44"/>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row>
    <row r="57" spans="1:109" s="18" customFormat="1" x14ac:dyDescent="0.15">
      <c r="B57" s="22"/>
      <c r="G57" s="39"/>
      <c r="H57" s="39"/>
      <c r="I57" s="42"/>
      <c r="J57" s="42"/>
      <c r="K57" s="46"/>
      <c r="L57" s="46"/>
      <c r="M57" s="46"/>
      <c r="N57" s="46"/>
      <c r="AM57" s="3"/>
      <c r="AN57" s="45"/>
      <c r="AO57" s="45"/>
      <c r="AP57" s="45"/>
      <c r="AQ57" s="45"/>
      <c r="AR57" s="45"/>
      <c r="AS57" s="45"/>
      <c r="AT57" s="45"/>
      <c r="AU57" s="45"/>
      <c r="AV57" s="45"/>
      <c r="AW57" s="45"/>
      <c r="AX57" s="45"/>
      <c r="AY57" s="45"/>
      <c r="AZ57" s="45"/>
      <c r="BA57" s="45"/>
      <c r="BB57" s="44" t="s">
        <v>10</v>
      </c>
      <c r="BC57" s="44"/>
      <c r="BD57" s="44"/>
      <c r="BE57" s="44"/>
      <c r="BF57" s="44"/>
      <c r="BG57" s="44"/>
      <c r="BH57" s="44"/>
      <c r="BI57" s="44"/>
      <c r="BJ57" s="44"/>
      <c r="BK57" s="44"/>
      <c r="BL57" s="44"/>
      <c r="BM57" s="44"/>
      <c r="BN57" s="44"/>
      <c r="BO57" s="44"/>
      <c r="BP57" s="41">
        <v>62</v>
      </c>
      <c r="BQ57" s="41"/>
      <c r="BR57" s="41"/>
      <c r="BS57" s="41"/>
      <c r="BT57" s="41"/>
      <c r="BU57" s="41"/>
      <c r="BV57" s="41"/>
      <c r="BW57" s="41"/>
      <c r="BX57" s="41">
        <v>62.2</v>
      </c>
      <c r="BY57" s="41"/>
      <c r="BZ57" s="41"/>
      <c r="CA57" s="41"/>
      <c r="CB57" s="41"/>
      <c r="CC57" s="41"/>
      <c r="CD57" s="41"/>
      <c r="CE57" s="41"/>
      <c r="CF57" s="41">
        <v>63.2</v>
      </c>
      <c r="CG57" s="41"/>
      <c r="CH57" s="41"/>
      <c r="CI57" s="41"/>
      <c r="CJ57" s="41"/>
      <c r="CK57" s="41"/>
      <c r="CL57" s="41"/>
      <c r="CM57" s="41"/>
      <c r="CN57" s="41">
        <v>64.599999999999994</v>
      </c>
      <c r="CO57" s="41"/>
      <c r="CP57" s="41"/>
      <c r="CQ57" s="41"/>
      <c r="CR57" s="41"/>
      <c r="CS57" s="41"/>
      <c r="CT57" s="41"/>
      <c r="CU57" s="41"/>
      <c r="CV57" s="41">
        <v>65.900000000000006</v>
      </c>
      <c r="CW57" s="41"/>
      <c r="CX57" s="41"/>
      <c r="CY57" s="41"/>
      <c r="CZ57" s="41"/>
      <c r="DA57" s="41"/>
      <c r="DB57" s="41"/>
      <c r="DC57" s="41"/>
      <c r="DD57" s="23"/>
      <c r="DE57" s="22"/>
    </row>
    <row r="58" spans="1:109" s="18" customFormat="1" x14ac:dyDescent="0.15">
      <c r="A58" s="3"/>
      <c r="B58" s="22"/>
      <c r="G58" s="39"/>
      <c r="H58" s="39"/>
      <c r="I58" s="42"/>
      <c r="J58" s="42"/>
      <c r="K58" s="46"/>
      <c r="L58" s="46"/>
      <c r="M58" s="46"/>
      <c r="N58" s="46"/>
      <c r="AM58" s="3"/>
      <c r="AN58" s="45"/>
      <c r="AO58" s="45"/>
      <c r="AP58" s="45"/>
      <c r="AQ58" s="45"/>
      <c r="AR58" s="45"/>
      <c r="AS58" s="45"/>
      <c r="AT58" s="45"/>
      <c r="AU58" s="45"/>
      <c r="AV58" s="45"/>
      <c r="AW58" s="45"/>
      <c r="AX58" s="45"/>
      <c r="AY58" s="45"/>
      <c r="AZ58" s="45"/>
      <c r="BA58" s="45"/>
      <c r="BB58" s="44"/>
      <c r="BC58" s="44"/>
      <c r="BD58" s="44"/>
      <c r="BE58" s="44"/>
      <c r="BF58" s="44"/>
      <c r="BG58" s="44"/>
      <c r="BH58" s="44"/>
      <c r="BI58" s="44"/>
      <c r="BJ58" s="44"/>
      <c r="BK58" s="44"/>
      <c r="BL58" s="44"/>
      <c r="BM58" s="44"/>
      <c r="BN58" s="44"/>
      <c r="BO58" s="44"/>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47" t="s">
        <v>16</v>
      </c>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c r="DA65" s="48"/>
      <c r="DB65" s="48"/>
      <c r="DC65" s="49"/>
    </row>
    <row r="66" spans="2:107" x14ac:dyDescent="0.15">
      <c r="B66" s="10"/>
      <c r="AN66" s="50"/>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c r="DA66" s="51"/>
      <c r="DB66" s="51"/>
      <c r="DC66" s="52"/>
    </row>
    <row r="67" spans="2:107" x14ac:dyDescent="0.15">
      <c r="B67" s="10"/>
      <c r="AN67" s="50"/>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c r="DA67" s="51"/>
      <c r="DB67" s="51"/>
      <c r="DC67" s="52"/>
    </row>
    <row r="68" spans="2:107" x14ac:dyDescent="0.15">
      <c r="B68" s="10"/>
      <c r="AN68" s="50"/>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c r="DA68" s="51"/>
      <c r="DB68" s="51"/>
      <c r="DC68" s="52"/>
    </row>
    <row r="69" spans="2:107" x14ac:dyDescent="0.15">
      <c r="B69" s="10"/>
      <c r="AN69" s="53"/>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c r="CA69" s="54"/>
      <c r="CB69" s="54"/>
      <c r="CC69" s="54"/>
      <c r="CD69" s="54"/>
      <c r="CE69" s="54"/>
      <c r="CF69" s="54"/>
      <c r="CG69" s="54"/>
      <c r="CH69" s="54"/>
      <c r="CI69" s="54"/>
      <c r="CJ69" s="54"/>
      <c r="CK69" s="54"/>
      <c r="CL69" s="54"/>
      <c r="CM69" s="54"/>
      <c r="CN69" s="54"/>
      <c r="CO69" s="54"/>
      <c r="CP69" s="54"/>
      <c r="CQ69" s="54"/>
      <c r="CR69" s="54"/>
      <c r="CS69" s="54"/>
      <c r="CT69" s="54"/>
      <c r="CU69" s="54"/>
      <c r="CV69" s="54"/>
      <c r="CW69" s="54"/>
      <c r="CX69" s="54"/>
      <c r="CY69" s="54"/>
      <c r="CZ69" s="54"/>
      <c r="DA69" s="54"/>
      <c r="DB69" s="54"/>
      <c r="DC69" s="55"/>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39"/>
      <c r="H72" s="39"/>
      <c r="I72" s="39"/>
      <c r="J72" s="39"/>
      <c r="K72" s="20"/>
      <c r="L72" s="20"/>
      <c r="M72" s="21"/>
      <c r="N72" s="21"/>
      <c r="AN72" s="57"/>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9"/>
      <c r="BP72" s="45" t="s">
        <v>3</v>
      </c>
      <c r="BQ72" s="45"/>
      <c r="BR72" s="45"/>
      <c r="BS72" s="45"/>
      <c r="BT72" s="45"/>
      <c r="BU72" s="45"/>
      <c r="BV72" s="45"/>
      <c r="BW72" s="45"/>
      <c r="BX72" s="45" t="s">
        <v>4</v>
      </c>
      <c r="BY72" s="45"/>
      <c r="BZ72" s="45"/>
      <c r="CA72" s="45"/>
      <c r="CB72" s="45"/>
      <c r="CC72" s="45"/>
      <c r="CD72" s="45"/>
      <c r="CE72" s="45"/>
      <c r="CF72" s="45" t="s">
        <v>5</v>
      </c>
      <c r="CG72" s="45"/>
      <c r="CH72" s="45"/>
      <c r="CI72" s="45"/>
      <c r="CJ72" s="45"/>
      <c r="CK72" s="45"/>
      <c r="CL72" s="45"/>
      <c r="CM72" s="45"/>
      <c r="CN72" s="45" t="s">
        <v>6</v>
      </c>
      <c r="CO72" s="45"/>
      <c r="CP72" s="45"/>
      <c r="CQ72" s="45"/>
      <c r="CR72" s="45"/>
      <c r="CS72" s="45"/>
      <c r="CT72" s="45"/>
      <c r="CU72" s="45"/>
      <c r="CV72" s="45" t="s">
        <v>7</v>
      </c>
      <c r="CW72" s="45"/>
      <c r="CX72" s="45"/>
      <c r="CY72" s="45"/>
      <c r="CZ72" s="45"/>
      <c r="DA72" s="45"/>
      <c r="DB72" s="45"/>
      <c r="DC72" s="45"/>
    </row>
    <row r="73" spans="2:107" x14ac:dyDescent="0.15">
      <c r="B73" s="10"/>
      <c r="G73" s="56"/>
      <c r="H73" s="56"/>
      <c r="I73" s="56"/>
      <c r="J73" s="56"/>
      <c r="K73" s="40"/>
      <c r="L73" s="40"/>
      <c r="M73" s="40"/>
      <c r="N73" s="40"/>
      <c r="AM73" s="19"/>
      <c r="AN73" s="44" t="s">
        <v>8</v>
      </c>
      <c r="AO73" s="44"/>
      <c r="AP73" s="44"/>
      <c r="AQ73" s="44"/>
      <c r="AR73" s="44"/>
      <c r="AS73" s="44"/>
      <c r="AT73" s="44"/>
      <c r="AU73" s="44"/>
      <c r="AV73" s="44"/>
      <c r="AW73" s="44"/>
      <c r="AX73" s="44"/>
      <c r="AY73" s="44"/>
      <c r="AZ73" s="44"/>
      <c r="BA73" s="44"/>
      <c r="BB73" s="44" t="s">
        <v>9</v>
      </c>
      <c r="BC73" s="44"/>
      <c r="BD73" s="44"/>
      <c r="BE73" s="44"/>
      <c r="BF73" s="44"/>
      <c r="BG73" s="44"/>
      <c r="BH73" s="44"/>
      <c r="BI73" s="44"/>
      <c r="BJ73" s="44"/>
      <c r="BK73" s="44"/>
      <c r="BL73" s="44"/>
      <c r="BM73" s="44"/>
      <c r="BN73" s="44"/>
      <c r="BO73" s="44"/>
      <c r="BP73" s="41">
        <v>47.4</v>
      </c>
      <c r="BQ73" s="41"/>
      <c r="BR73" s="41"/>
      <c r="BS73" s="41"/>
      <c r="BT73" s="41"/>
      <c r="BU73" s="41"/>
      <c r="BV73" s="41"/>
      <c r="BW73" s="41"/>
      <c r="BX73" s="41">
        <v>38.5</v>
      </c>
      <c r="BY73" s="41"/>
      <c r="BZ73" s="41"/>
      <c r="CA73" s="41"/>
      <c r="CB73" s="41"/>
      <c r="CC73" s="41"/>
      <c r="CD73" s="41"/>
      <c r="CE73" s="41"/>
      <c r="CF73" s="41">
        <v>33.799999999999997</v>
      </c>
      <c r="CG73" s="41"/>
      <c r="CH73" s="41"/>
      <c r="CI73" s="41"/>
      <c r="CJ73" s="41"/>
      <c r="CK73" s="41"/>
      <c r="CL73" s="41"/>
      <c r="CM73" s="41"/>
      <c r="CN73" s="41">
        <v>28.2</v>
      </c>
      <c r="CO73" s="41"/>
      <c r="CP73" s="41"/>
      <c r="CQ73" s="41"/>
      <c r="CR73" s="41"/>
      <c r="CS73" s="41"/>
      <c r="CT73" s="41"/>
      <c r="CU73" s="41"/>
      <c r="CV73" s="41">
        <v>28.3</v>
      </c>
      <c r="CW73" s="41"/>
      <c r="CX73" s="41"/>
      <c r="CY73" s="41"/>
      <c r="CZ73" s="41"/>
      <c r="DA73" s="41"/>
      <c r="DB73" s="41"/>
      <c r="DC73" s="41"/>
    </row>
    <row r="74" spans="2:107" x14ac:dyDescent="0.15">
      <c r="B74" s="10"/>
      <c r="G74" s="56"/>
      <c r="H74" s="56"/>
      <c r="I74" s="56"/>
      <c r="J74" s="56"/>
      <c r="K74" s="40"/>
      <c r="L74" s="40"/>
      <c r="M74" s="40"/>
      <c r="N74" s="40"/>
      <c r="AM74" s="19"/>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row>
    <row r="75" spans="2:107" x14ac:dyDescent="0.15">
      <c r="B75" s="10"/>
      <c r="G75" s="56"/>
      <c r="H75" s="56"/>
      <c r="I75" s="39"/>
      <c r="J75" s="39"/>
      <c r="K75" s="46"/>
      <c r="L75" s="46"/>
      <c r="M75" s="46"/>
      <c r="N75" s="46"/>
      <c r="AM75" s="19"/>
      <c r="AN75" s="44"/>
      <c r="AO75" s="44"/>
      <c r="AP75" s="44"/>
      <c r="AQ75" s="44"/>
      <c r="AR75" s="44"/>
      <c r="AS75" s="44"/>
      <c r="AT75" s="44"/>
      <c r="AU75" s="44"/>
      <c r="AV75" s="44"/>
      <c r="AW75" s="44"/>
      <c r="AX75" s="44"/>
      <c r="AY75" s="44"/>
      <c r="AZ75" s="44"/>
      <c r="BA75" s="44"/>
      <c r="BB75" s="44" t="s">
        <v>13</v>
      </c>
      <c r="BC75" s="44"/>
      <c r="BD75" s="44"/>
      <c r="BE75" s="44"/>
      <c r="BF75" s="44"/>
      <c r="BG75" s="44"/>
      <c r="BH75" s="44"/>
      <c r="BI75" s="44"/>
      <c r="BJ75" s="44"/>
      <c r="BK75" s="44"/>
      <c r="BL75" s="44"/>
      <c r="BM75" s="44"/>
      <c r="BN75" s="44"/>
      <c r="BO75" s="44"/>
      <c r="BP75" s="41">
        <v>10.1</v>
      </c>
      <c r="BQ75" s="41"/>
      <c r="BR75" s="41"/>
      <c r="BS75" s="41"/>
      <c r="BT75" s="41"/>
      <c r="BU75" s="41"/>
      <c r="BV75" s="41"/>
      <c r="BW75" s="41"/>
      <c r="BX75" s="41">
        <v>9.9</v>
      </c>
      <c r="BY75" s="41"/>
      <c r="BZ75" s="41"/>
      <c r="CA75" s="41"/>
      <c r="CB75" s="41"/>
      <c r="CC75" s="41"/>
      <c r="CD75" s="41"/>
      <c r="CE75" s="41"/>
      <c r="CF75" s="41">
        <v>9.6</v>
      </c>
      <c r="CG75" s="41"/>
      <c r="CH75" s="41"/>
      <c r="CI75" s="41"/>
      <c r="CJ75" s="41"/>
      <c r="CK75" s="41"/>
      <c r="CL75" s="41"/>
      <c r="CM75" s="41"/>
      <c r="CN75" s="41">
        <v>9.8000000000000007</v>
      </c>
      <c r="CO75" s="41"/>
      <c r="CP75" s="41"/>
      <c r="CQ75" s="41"/>
      <c r="CR75" s="41"/>
      <c r="CS75" s="41"/>
      <c r="CT75" s="41"/>
      <c r="CU75" s="41"/>
      <c r="CV75" s="41">
        <v>10</v>
      </c>
      <c r="CW75" s="41"/>
      <c r="CX75" s="41"/>
      <c r="CY75" s="41"/>
      <c r="CZ75" s="41"/>
      <c r="DA75" s="41"/>
      <c r="DB75" s="41"/>
      <c r="DC75" s="41"/>
    </row>
    <row r="76" spans="2:107" x14ac:dyDescent="0.15">
      <c r="B76" s="10"/>
      <c r="G76" s="56"/>
      <c r="H76" s="56"/>
      <c r="I76" s="39"/>
      <c r="J76" s="39"/>
      <c r="K76" s="46"/>
      <c r="L76" s="46"/>
      <c r="M76" s="46"/>
      <c r="N76" s="46"/>
      <c r="AM76" s="19"/>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c r="DA76" s="41"/>
      <c r="DB76" s="41"/>
      <c r="DC76" s="41"/>
    </row>
    <row r="77" spans="2:107" x14ac:dyDescent="0.15">
      <c r="B77" s="10"/>
      <c r="G77" s="39"/>
      <c r="H77" s="39"/>
      <c r="I77" s="39"/>
      <c r="J77" s="39"/>
      <c r="K77" s="40"/>
      <c r="L77" s="40"/>
      <c r="M77" s="40"/>
      <c r="N77" s="40"/>
      <c r="AN77" s="45" t="s">
        <v>11</v>
      </c>
      <c r="AO77" s="45"/>
      <c r="AP77" s="45"/>
      <c r="AQ77" s="45"/>
      <c r="AR77" s="45"/>
      <c r="AS77" s="45"/>
      <c r="AT77" s="45"/>
      <c r="AU77" s="45"/>
      <c r="AV77" s="45"/>
      <c r="AW77" s="45"/>
      <c r="AX77" s="45"/>
      <c r="AY77" s="45"/>
      <c r="AZ77" s="45"/>
      <c r="BA77" s="45"/>
      <c r="BB77" s="44" t="s">
        <v>9</v>
      </c>
      <c r="BC77" s="44"/>
      <c r="BD77" s="44"/>
      <c r="BE77" s="44"/>
      <c r="BF77" s="44"/>
      <c r="BG77" s="44"/>
      <c r="BH77" s="44"/>
      <c r="BI77" s="44"/>
      <c r="BJ77" s="44"/>
      <c r="BK77" s="44"/>
      <c r="BL77" s="44"/>
      <c r="BM77" s="44"/>
      <c r="BN77" s="44"/>
      <c r="BO77" s="44"/>
      <c r="BP77" s="41">
        <v>27.8</v>
      </c>
      <c r="BQ77" s="41"/>
      <c r="BR77" s="41"/>
      <c r="BS77" s="41"/>
      <c r="BT77" s="41"/>
      <c r="BU77" s="41"/>
      <c r="BV77" s="41"/>
      <c r="BW77" s="41"/>
      <c r="BX77" s="41">
        <v>18</v>
      </c>
      <c r="BY77" s="41"/>
      <c r="BZ77" s="41"/>
      <c r="CA77" s="41"/>
      <c r="CB77" s="41"/>
      <c r="CC77" s="41"/>
      <c r="CD77" s="41"/>
      <c r="CE77" s="41"/>
      <c r="CF77" s="41">
        <v>12.7</v>
      </c>
      <c r="CG77" s="41"/>
      <c r="CH77" s="41"/>
      <c r="CI77" s="41"/>
      <c r="CJ77" s="41"/>
      <c r="CK77" s="41"/>
      <c r="CL77" s="41"/>
      <c r="CM77" s="41"/>
      <c r="CN77" s="41">
        <v>10</v>
      </c>
      <c r="CO77" s="41"/>
      <c r="CP77" s="41"/>
      <c r="CQ77" s="41"/>
      <c r="CR77" s="41"/>
      <c r="CS77" s="41"/>
      <c r="CT77" s="41"/>
      <c r="CU77" s="41"/>
      <c r="CV77" s="41">
        <v>6</v>
      </c>
      <c r="CW77" s="41"/>
      <c r="CX77" s="41"/>
      <c r="CY77" s="41"/>
      <c r="CZ77" s="41"/>
      <c r="DA77" s="41"/>
      <c r="DB77" s="41"/>
      <c r="DC77" s="41"/>
    </row>
    <row r="78" spans="2:107" x14ac:dyDescent="0.15">
      <c r="B78" s="10"/>
      <c r="G78" s="39"/>
      <c r="H78" s="39"/>
      <c r="I78" s="39"/>
      <c r="J78" s="39"/>
      <c r="K78" s="40"/>
      <c r="L78" s="40"/>
      <c r="M78" s="40"/>
      <c r="N78" s="40"/>
      <c r="AN78" s="45"/>
      <c r="AO78" s="45"/>
      <c r="AP78" s="45"/>
      <c r="AQ78" s="45"/>
      <c r="AR78" s="45"/>
      <c r="AS78" s="45"/>
      <c r="AT78" s="45"/>
      <c r="AU78" s="45"/>
      <c r="AV78" s="45"/>
      <c r="AW78" s="45"/>
      <c r="AX78" s="45"/>
      <c r="AY78" s="45"/>
      <c r="AZ78" s="45"/>
      <c r="BA78" s="45"/>
      <c r="BB78" s="44"/>
      <c r="BC78" s="44"/>
      <c r="BD78" s="44"/>
      <c r="BE78" s="44"/>
      <c r="BF78" s="44"/>
      <c r="BG78" s="44"/>
      <c r="BH78" s="44"/>
      <c r="BI78" s="44"/>
      <c r="BJ78" s="44"/>
      <c r="BK78" s="44"/>
      <c r="BL78" s="44"/>
      <c r="BM78" s="44"/>
      <c r="BN78" s="44"/>
      <c r="BO78" s="44"/>
      <c r="BP78" s="41"/>
      <c r="BQ78" s="41"/>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c r="CP78" s="41"/>
      <c r="CQ78" s="41"/>
      <c r="CR78" s="41"/>
      <c r="CS78" s="41"/>
      <c r="CT78" s="41"/>
      <c r="CU78" s="41"/>
      <c r="CV78" s="41"/>
      <c r="CW78" s="41"/>
      <c r="CX78" s="41"/>
      <c r="CY78" s="41"/>
      <c r="CZ78" s="41"/>
      <c r="DA78" s="41"/>
      <c r="DB78" s="41"/>
      <c r="DC78" s="41"/>
    </row>
    <row r="79" spans="2:107" x14ac:dyDescent="0.15">
      <c r="B79" s="10"/>
      <c r="G79" s="39"/>
      <c r="H79" s="39"/>
      <c r="I79" s="42"/>
      <c r="J79" s="42"/>
      <c r="K79" s="43"/>
      <c r="L79" s="43"/>
      <c r="M79" s="43"/>
      <c r="N79" s="43"/>
      <c r="AN79" s="45"/>
      <c r="AO79" s="45"/>
      <c r="AP79" s="45"/>
      <c r="AQ79" s="45"/>
      <c r="AR79" s="45"/>
      <c r="AS79" s="45"/>
      <c r="AT79" s="45"/>
      <c r="AU79" s="45"/>
      <c r="AV79" s="45"/>
      <c r="AW79" s="45"/>
      <c r="AX79" s="45"/>
      <c r="AY79" s="45"/>
      <c r="AZ79" s="45"/>
      <c r="BA79" s="45"/>
      <c r="BB79" s="44" t="s">
        <v>13</v>
      </c>
      <c r="BC79" s="44"/>
      <c r="BD79" s="44"/>
      <c r="BE79" s="44"/>
      <c r="BF79" s="44"/>
      <c r="BG79" s="44"/>
      <c r="BH79" s="44"/>
      <c r="BI79" s="44"/>
      <c r="BJ79" s="44"/>
      <c r="BK79" s="44"/>
      <c r="BL79" s="44"/>
      <c r="BM79" s="44"/>
      <c r="BN79" s="44"/>
      <c r="BO79" s="44"/>
      <c r="BP79" s="41">
        <v>7.5</v>
      </c>
      <c r="BQ79" s="41"/>
      <c r="BR79" s="41"/>
      <c r="BS79" s="41"/>
      <c r="BT79" s="41"/>
      <c r="BU79" s="41"/>
      <c r="BV79" s="41"/>
      <c r="BW79" s="41"/>
      <c r="BX79" s="41">
        <v>6.6</v>
      </c>
      <c r="BY79" s="41"/>
      <c r="BZ79" s="41"/>
      <c r="CA79" s="41"/>
      <c r="CB79" s="41"/>
      <c r="CC79" s="41"/>
      <c r="CD79" s="41"/>
      <c r="CE79" s="41"/>
      <c r="CF79" s="41">
        <v>6.6</v>
      </c>
      <c r="CG79" s="41"/>
      <c r="CH79" s="41"/>
      <c r="CI79" s="41"/>
      <c r="CJ79" s="41"/>
      <c r="CK79" s="41"/>
      <c r="CL79" s="41"/>
      <c r="CM79" s="41"/>
      <c r="CN79" s="41">
        <v>6.7</v>
      </c>
      <c r="CO79" s="41"/>
      <c r="CP79" s="41"/>
      <c r="CQ79" s="41"/>
      <c r="CR79" s="41"/>
      <c r="CS79" s="41"/>
      <c r="CT79" s="41"/>
      <c r="CU79" s="41"/>
      <c r="CV79" s="41">
        <v>6.5</v>
      </c>
      <c r="CW79" s="41"/>
      <c r="CX79" s="41"/>
      <c r="CY79" s="41"/>
      <c r="CZ79" s="41"/>
      <c r="DA79" s="41"/>
      <c r="DB79" s="41"/>
      <c r="DC79" s="41"/>
    </row>
    <row r="80" spans="2:107" x14ac:dyDescent="0.15">
      <c r="B80" s="10"/>
      <c r="G80" s="39"/>
      <c r="H80" s="39"/>
      <c r="I80" s="42"/>
      <c r="J80" s="42"/>
      <c r="K80" s="43"/>
      <c r="L80" s="43"/>
      <c r="M80" s="43"/>
      <c r="N80" s="43"/>
      <c r="AN80" s="45"/>
      <c r="AO80" s="45"/>
      <c r="AP80" s="45"/>
      <c r="AQ80" s="45"/>
      <c r="AR80" s="45"/>
      <c r="AS80" s="45"/>
      <c r="AT80" s="45"/>
      <c r="AU80" s="45"/>
      <c r="AV80" s="45"/>
      <c r="AW80" s="45"/>
      <c r="AX80" s="45"/>
      <c r="AY80" s="45"/>
      <c r="AZ80" s="45"/>
      <c r="BA80" s="45"/>
      <c r="BB80" s="44"/>
      <c r="BC80" s="44"/>
      <c r="BD80" s="44"/>
      <c r="BE80" s="44"/>
      <c r="BF80" s="44"/>
      <c r="BG80" s="44"/>
      <c r="BH80" s="44"/>
      <c r="BI80" s="44"/>
      <c r="BJ80" s="44"/>
      <c r="BK80" s="44"/>
      <c r="BL80" s="44"/>
      <c r="BM80" s="44"/>
      <c r="BN80" s="44"/>
      <c r="BO80" s="44"/>
      <c r="BP80" s="41"/>
      <c r="BQ80" s="41"/>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c r="CV80" s="41"/>
      <c r="CW80" s="41"/>
      <c r="CX80" s="41"/>
      <c r="CY80" s="41"/>
      <c r="CZ80" s="41"/>
      <c r="DA80" s="41"/>
      <c r="DB80" s="41"/>
      <c r="DC80" s="41"/>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mp2OtqSKrUP8RyXaQR19dwBVk7dmIXKa6XqoXfuME89YPBwhU5qjKddwUcG/bx4Zv8g85Qv9WEKMvrhQmoOI7A==" saltValue="qvSA09Y7jl0+ARF3VFfjvg=="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opLeftCell="S82" zoomScale="90" zoomScaleNormal="90" zoomScaleSheetLayoutView="70" workbookViewId="0">
      <selection activeCell="CP111" sqref="CP111"/>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G6yG/TrIWjsKMGYfxkNqdkdRfAL0/Veq4AbSBxXN1NSOoIAQSMf9d9egXIPoq9A/1ivlme8PYBwq27HBlFpzwQ==" saltValue="MA727+PSfwhpxS9HC83J/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opLeftCell="E75" zoomScale="90" zoomScaleNormal="90" zoomScaleSheetLayoutView="55" workbookViewId="0">
      <selection activeCell="BK97" sqref="BK97"/>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MnqY+py8V8fUhANOn7dBje7Ohwu7f02PNssfQb3KzTZ8VZEhqH1iZf5ib8Z/EpTf8wex4ClmYtUYw/62WHuJAg==" saltValue="B8WNPWDekKXeCh1k3EYhY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村田　綾香</cp:lastModifiedBy>
  <cp:lastPrinted>2026-09-15T05:13:08Z</cp:lastPrinted>
  <dcterms:modified xsi:type="dcterms:W3CDTF">2026-10-02T05:22:50Z</dcterms:modified>
</cp:coreProperties>
</file>