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5458BC1B-FD92-4A2C-9460-22D0512D1BD5}" xr6:coauthVersionLast="36" xr6:coauthVersionMax="36" xr10:uidLastSave="{00000000-0000-0000-0000-000000000000}"/>
  <bookViews>
    <workbookView xWindow="0" yWindow="0" windowWidth="23040" windowHeight="8980" tabRatio="757"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AM36" i="10"/>
  <c r="C36" i="10"/>
  <c r="BE35" i="10"/>
  <c r="BW34" i="10"/>
  <c r="BW35" i="10" s="1"/>
  <c r="BW36" i="10" s="1"/>
  <c r="BW37" i="10" s="1"/>
  <c r="BW38" i="10" s="1"/>
  <c r="BW39" i="10" s="1"/>
  <c r="BW40" i="10" s="1"/>
  <c r="BW41" i="10" s="1"/>
  <c r="BW42" i="10" s="1"/>
  <c r="BW43" i="10" s="1"/>
  <c r="BE34" i="10"/>
  <c r="C34" i="10"/>
  <c r="CO34" i="10" l="1"/>
  <c r="CO35" i="10" s="1"/>
  <c r="CO36" i="10" s="1"/>
  <c r="CO37" i="10" s="1"/>
  <c r="CO38" i="10" s="1"/>
  <c r="CO39" i="10" s="1"/>
  <c r="CO40" i="10" s="1"/>
  <c r="CO41" i="10" s="1"/>
  <c r="U34" i="10"/>
  <c r="U35" i="10" s="1"/>
  <c r="U36" i="10" s="1"/>
  <c r="U37" i="10" s="1"/>
  <c r="C35" i="10"/>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<sst xmlns="http://schemas.openxmlformats.org/spreadsheetml/2006/main" count="1144" uniqueCount="618">
  <si>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</si>
  <si>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</si>
  <si>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</si>
  <si>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</si>
  <si>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</si>
  <si>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</si>
  <si>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</si>
  <si>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</si>
  <si>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</si>
  <si>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</si>
  <si>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</si>
  <si>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</si>
  <si>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</si>
  <si>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</si>
  <si>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</si>
  <si>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</si>
  <si>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</si>
  <si>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</si>
  <si>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</si>
  <si>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</si>
  <si>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</si>
  <si>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</si>
  <si>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</si>
  <si>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</si>
  <si>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</si>
  <si>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</si>
  <si>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</si>
  <si>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</si>
  <si>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</si>
  <si>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</si>
  <si>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</si>
  <si>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</si>
  <si>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</si>
  <si>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</si>
  <si>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</si>
  <si>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</si>
  <si>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</si>
  <si>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</si>
  <si>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</si>
  <si>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</si>
  <si>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</si>
  <si>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</si>
  <si>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</si>
  <si>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</si>
  <si>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</si>
  <si>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</si>
  <si>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</si>
  <si>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</si>
  <si>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</si>
  <si>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</si>
  <si>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</si>
  <si>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</si>
  <si>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</si>
  <si>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</si>
  <si>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</si>
  <si>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</si>
  <si>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</si>
  <si>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</si>
  <si>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</si>
  <si>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</si>
  <si>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</si>
  <si>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</si>
  <si>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</si>
  <si>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</si>
  <si>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</si>
  <si>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</si>
  <si>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</si>
  <si>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</si>
  <si>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</si>
  <si>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</si>
  <si>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</si>
  <si>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</si>
  <si>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</si>
  <si>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</si>
  <si>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</si>
  <si>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</si>
  <si>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</si>
  <si>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</si>
  <si>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</si>
  <si>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</si>
  <si>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</si>
  <si>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</si>
  <si>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</si>
  <si>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</si>
  <si>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</si>
  <si>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</si>
  <si>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</si>
  <si>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</si>
  <si>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</si>
  <si>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</si>
  <si>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</si>
  <si>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</si>
  <si>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</si>
  <si>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</si>
  <si>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</si>
  <si>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</si>
  <si>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</si>
  <si>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</si>
  <si>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</si>
  <si>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</si>
  <si>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長岡京市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</si>
  <si>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</si>
  <si>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</si>
  <si>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</si>
  <si>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</si>
  <si>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</si>
  <si>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</si>
  <si>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</si>
  <si>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</si>
  <si>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</si>
  <si>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</si>
  <si>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</si>
  <si>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</si>
  <si>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</si>
  <si>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</si>
  <si>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</si>
  <si>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</si>
  <si>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</si>
  <si>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</si>
  <si>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</si>
  <si>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</si>
  <si>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</si>
  <si>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</si>
  <si>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</si>
  <si>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</si>
  <si>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</si>
  <si>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</si>
  <si>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</si>
  <si>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</si>
  <si>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</si>
  <si>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</si>
  <si>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</si>
  <si>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</si>
  <si>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</si>
  <si>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</si>
  <si>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</si>
  <si>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</si>
  <si>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</si>
  <si>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</si>
  <si>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</si>
  <si>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</si>
  <si>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</si>
  <si>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</si>
  <si>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</si>
  <si>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</si>
  <si>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</si>
  <si>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</si>
  <si>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</si>
  <si>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</si>
  <si>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</si>
  <si>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</si>
  <si>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</si>
  <si>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</si>
  <si>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</si>
  <si>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</si>
  <si>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</si>
  <si>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</si>
  <si>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</si>
  <si>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</si>
  <si>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</si>
  <si>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</si>
  <si>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</si>
  <si>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</si>
  <si>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</si>
  <si>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</si>
  <si>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</si>
  <si>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</si>
  <si>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</si>
  <si>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</si>
  <si>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</si>
  <si>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</si>
  <si>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</si>
  <si>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</si>
  <si>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</si>
  <si>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</si>
  <si>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</si>
  <si>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</si>
  <si>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</si>
  <si>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</si>
  <si>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</si>
  <si>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</si>
  <si>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</si>
  <si>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</si>
  <si>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</si>
  <si>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</si>
  <si>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</si>
  <si>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</si>
  <si>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</si>
  <si>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</si>
  <si>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</si>
  <si>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</si>
  <si>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</si>
  <si>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</si>
  <si>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</si>
  <si>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</si>
  <si>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</si>
  <si>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</si>
  <si>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</si>
  <si>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</si>
  <si>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</si>
  <si>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</si>
  <si>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</si>
  <si>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</si>
  <si>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</si>
  <si>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</si>
  <si>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</si>
  <si>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</si>
  <si>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</si>
  <si>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</si>
  <si>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</si>
  <si>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</si>
  <si>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</si>
  <si>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</si>
  <si>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</si>
  <si>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</si>
  <si>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</si>
  <si>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</si>
  <si>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</si>
  <si>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</si>
  <si>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京都府長岡京市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</si>
  <si>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</si>
  <si>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</si>
  <si>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</si>
  <si>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</si>
  <si>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</si>
  <si>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</si>
  <si>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</si>
  <si>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</si>
  <si>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</si>
  <si>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</si>
  <si>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</si>
  <si>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</si>
  <si>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</si>
  <si>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</si>
  <si>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</si>
  <si>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</si>
  <si>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</si>
  <si>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</si>
  <si>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</si>
  <si>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</si>
  <si>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</si>
  <si>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</si>
  <si>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</si>
  <si>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</si>
  <si>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</si>
  <si>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</si>
  <si>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</si>
  <si>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</si>
  <si>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</si>
  <si>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</si>
  <si>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</si>
  <si>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</si>
  <si>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</si>
  <si>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</si>
  <si>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</si>
  <si>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</si>
  <si>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</si>
  <si>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</si>
  <si>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</si>
  <si>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</si>
  <si>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</si>
  <si>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</si>
  <si>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</si>
  <si>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</si>
  <si>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</si>
  <si>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</si>
  <si>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</si>
  <si>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</si>
  <si>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</si>
  <si>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</si>
  <si>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</si>
  <si>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</si>
  <si>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</si>
  <si>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</si>
  <si>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</si>
  <si>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</si>
  <si>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</si>
  <si>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</si>
  <si>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</si>
  <si>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</si>
  <si>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</si>
  <si>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</si>
  <si>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</si>
  <si>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</si>
  <si>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</si>
  <si>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</si>
  <si>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</si>
  <si>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</si>
  <si>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</si>
  <si>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</si>
  <si>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</si>
  <si>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</si>
  <si>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</si>
  <si>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</si>
  <si>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</si>
  <si>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</si>
  <si>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</si>
  <si>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</si>
  <si>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</si>
  <si>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</si>
  <si>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</si>
  <si>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</si>
  <si>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</si>
  <si>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</si>
  <si>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</si>
  <si>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</si>
  <si>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</si>
  <si>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</si>
  <si>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</si>
  <si>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</si>
  <si>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</si>
  <si>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</si>
  <si>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</si>
  <si>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</si>
  <si>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</si>
  <si>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</si>
  <si>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</si>
  <si>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</si>
  <si>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</si>
  <si>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</si>
  <si>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</si>
  <si>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</si>
  <si>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</si>
  <si>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</si>
  <si>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</si>
  <si>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</si>
  <si>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</si>
  <si>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</si>
  <si>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</si>
  <si>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</si>
  <si>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</si>
  <si>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</si>
  <si>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</si>
  <si>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</si>
  <si>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</si>
  <si>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</si>
  <si>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</si>
  <si>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</si>
  <si>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</si>
  <si>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</si>
  <si>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</si>
  <si>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</si>
  <si>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</si>
  <si>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</si>
  <si>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</si>
  <si>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</si>
  <si>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</si>
  <si>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</si>
  <si>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</si>
  <si>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</si>
  <si>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</si>
  <si>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</si>
  <si>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</si>
  <si>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</si>
  <si>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</si>
  <si>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</si>
  <si>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</si>
  <si>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</si>
  <si>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</si>
  <si>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</si>
  <si>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</si>
  <si>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</si>
  <si>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</si>
  <si>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</si>
  <si>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</si>
  <si>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</si>
  <si>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</si>
  <si>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</si>
  <si>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</si>
  <si>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</si>
  <si>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</si>
  <si>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</si>
  <si>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京都府長岡京市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</si>
  <si>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</si>
  <si>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</si>
  <si>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</si>
  <si>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</si>
  <si>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</si>
  <si>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</si>
  <si>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</si>
  <si>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</si>
  <si>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</si>
  <si>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</si>
  <si>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</si>
  <si>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</si>
  <si>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</si>
  <si>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</si>
  <si>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</si>
  <si>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</si>
  <si>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</si>
  <si>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</si>
  <si>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</si>
  <si>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</si>
  <si>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乙訓休日応急診療所特別会計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</si>
  <si>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</si>
  <si>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</si>
  <si>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</si>
  <si>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</si>
  <si>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</si>
  <si>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</si>
  <si>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</si>
  <si>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</si>
  <si>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</si>
  <si>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</si>
  <si>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</si>
  <si>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</si>
  <si>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</si>
  <si>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</si>
  <si>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</si>
  <si>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</si>
  <si>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</si>
  <si>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</si>
  <si>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長岡京市水道事業会計</t>
    <phoneticPr fontId="5"/>
  </si>
  <si>
    <t>法適用企業</t>
    <phoneticPr fontId="5"/>
  </si>
  <si>
    <t>長岡京市公共下水道事業会計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</si>
  <si>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</si>
  <si>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</si>
  <si>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</si>
  <si>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</si>
  <si>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</si>
  <si>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</si>
  <si>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</si>
  <si>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</si>
  <si>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</si>
  <si>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</si>
  <si>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</si>
  <si>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</si>
  <si>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</si>
  <si>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</si>
  <si>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</si>
  <si>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</si>
  <si>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</si>
  <si>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</si>
  <si>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</si>
  <si>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</si>
  <si>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</si>
  <si>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</si>
  <si>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</si>
  <si>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</si>
  <si>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</si>
  <si>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</si>
  <si>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</si>
  <si>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</si>
  <si>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</si>
  <si>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</si>
  <si>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</si>
  <si>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</si>
  <si>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</si>
  <si>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</si>
  <si>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</si>
  <si>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</si>
  <si>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</si>
  <si>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</si>
  <si>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</si>
  <si>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</si>
  <si>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</si>
  <si>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</si>
  <si>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</si>
  <si>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</si>
  <si>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</si>
  <si>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</si>
  <si>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</si>
  <si>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</si>
  <si>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</si>
  <si>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</si>
  <si>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</si>
  <si>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</si>
  <si>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</si>
  <si>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</si>
  <si>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</si>
  <si>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</si>
  <si>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</si>
  <si>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</si>
  <si>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</si>
  <si>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長岡京市水道事業会計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</si>
  <si>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</si>
  <si>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</si>
  <si>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</si>
  <si>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</si>
  <si>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</si>
  <si>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</si>
  <si>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</si>
  <si>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</si>
  <si>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</si>
  <si>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</si>
  <si>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</si>
  <si>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</si>
  <si>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</si>
  <si>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</si>
  <si>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</si>
  <si>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</si>
  <si>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</si>
  <si>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</si>
  <si>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</si>
  <si>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</si>
  <si>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</si>
  <si>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</si>
  <si>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</si>
  <si>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</si>
  <si>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</si>
  <si>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</si>
  <si>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</si>
  <si>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</si>
  <si>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</si>
  <si>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</si>
  <si>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</si>
  <si>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</si>
  <si>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</si>
  <si>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</si>
  <si>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</si>
  <si>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</si>
  <si>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</si>
  <si>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</si>
  <si>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</si>
  <si>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</si>
  <si>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</si>
  <si>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</si>
  <si>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</si>
  <si>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</si>
  <si>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</si>
  <si>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</si>
  <si>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</si>
  <si>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</si>
  <si>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</si>
  <si>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</si>
  <si>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</si>
  <si>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</si>
  <si>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</si>
  <si>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</si>
  <si>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</si>
  <si>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</si>
  <si>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</si>
  <si>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</si>
  <si>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</si>
  <si>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</si>
  <si>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</si>
  <si>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</si>
  <si>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</si>
  <si>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</si>
  <si>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</si>
  <si>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</si>
  <si>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</si>
  <si>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</si>
  <si>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</si>
  <si>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</si>
  <si>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</si>
  <si>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</si>
  <si>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</si>
  <si>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</si>
  <si>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</si>
  <si>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</si>
  <si>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</si>
  <si>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</si>
  <si>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</si>
  <si>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</si>
  <si>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</si>
  <si>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</si>
  <si>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</si>
  <si>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</si>
  <si>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</si>
  <si>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</si>
  <si>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</si>
  <si>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0.56</t>
  </si>
  <si>
    <t>▲ 0.62</t>
  </si>
  <si>
    <t>長岡京市水道事業会計</t>
  </si>
  <si>
    <t>一般会計</t>
  </si>
  <si>
    <t>介護保険事業特別会計</t>
  </si>
  <si>
    <t>国民健康保険事業特別会計</t>
  </si>
  <si>
    <t>乙訓休日応急診療所特別会計</t>
  </si>
  <si>
    <t>長岡京市公共下水道事業会計</t>
  </si>
  <si>
    <t>後期高齢者医療事業特別会計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</si>
  <si>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</si>
  <si>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</si>
  <si>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</si>
  <si>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</si>
  <si>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</si>
  <si>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</si>
  <si>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</si>
  <si>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</si>
  <si>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</si>
  <si>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長岡京都市開発</t>
  </si>
  <si>
    <t>長岡京市埋蔵文化財センター</t>
  </si>
  <si>
    <t>長岡京水資源対策基金</t>
  </si>
  <si>
    <t>長岡京市スポーツ協会</t>
  </si>
  <si>
    <t>乙訓勤労者福祉サービスセンター</t>
  </si>
  <si>
    <t>長岡京市緑の協会</t>
  </si>
  <si>
    <t>〇</t>
    <phoneticPr fontId="2"/>
  </si>
  <si>
    <t>乙訓土地開発公社</t>
  </si>
  <si>
    <t>京都府長岡京記念文化事業団</t>
  </si>
  <si>
    <t>乙訓環境衛生組合</t>
  </si>
  <si>
    <t>桂川・小畑川水防事務組合</t>
  </si>
  <si>
    <t>乙訓福祉施設事務組合</t>
  </si>
  <si>
    <t>京都府自治会館管理組合</t>
  </si>
  <si>
    <t>京都府住宅新築資金等貸付事業管理組合（一般会計）</t>
  </si>
  <si>
    <t>京都府住宅新築資金等貸付事業管理組合（特別会計）</t>
  </si>
  <si>
    <t>乙訓消防組合</t>
  </si>
  <si>
    <t>京都府後期高齢者医療広域連合（一般会計）</t>
  </si>
  <si>
    <t>京都府後期高齢者医療広域連合（後期高齢者医療特別会計）</t>
  </si>
  <si>
    <t>京都地方税機構</t>
  </si>
  <si>
    <t>-</t>
    <phoneticPr fontId="2"/>
  </si>
  <si>
    <t>-</t>
    <phoneticPr fontId="2"/>
  </si>
  <si>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</si>
  <si>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2"/>
  </si>
  <si>
    <t>公園・緑地整備基金</t>
    <rPh sb="0" eb="2">
      <t>コウエン</t>
    </rPh>
    <rPh sb="3" eb="5">
      <t>リョクチ</t>
    </rPh>
    <rPh sb="5" eb="7">
      <t>セイビ</t>
    </rPh>
    <rPh sb="7" eb="9">
      <t>キキン</t>
    </rPh>
    <phoneticPr fontId="2"/>
  </si>
  <si>
    <t>職員退職基金</t>
    <rPh sb="0" eb="2">
      <t>ショクイン</t>
    </rPh>
    <rPh sb="2" eb="4">
      <t>タイショク</t>
    </rPh>
    <rPh sb="4" eb="6">
      <t>キキン</t>
    </rPh>
    <phoneticPr fontId="2"/>
  </si>
  <si>
    <t>ふるさと振興基金</t>
    <rPh sb="4" eb="8">
      <t>シンコウキキン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</si>
  <si>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</si>
  <si>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</si>
  <si>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</si>
  <si>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</si>
  <si>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</si>
  <si>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</si>
  <si>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将来負担比率が類似団体と比較して高い水準となる一方、実質公債費比率は依然として類似団体と比較して低い水準にある。
庁舎については、R4年度に１期庁舎が完成し、２期庁舎完成に向けて整備を進めているが、老朽化が進んでいる施設が存在しているため、今後も公共施設等総合管理計画に基づき、老朽化対策に取り組んでいく予定である。財源として、基金残高の減少や地方債残高が増加することが考えられ、将来負担比率は上昇していくことが想定される。
また、実質公債費比率についても各種投資の償還が本格化することなどにより公債費の増加が想定されており、楽観視できない状況である。</t>
    <rPh sb="23" eb="25">
      <t>イッポウ</t>
    </rPh>
    <rPh sb="34" eb="36">
      <t>イゼン</t>
    </rPh>
    <rPh sb="158" eb="160">
      <t>ザイゲン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</si>
  <si>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</si>
  <si>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</si>
  <si>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</si>
  <si>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将来負担比率及び有形固定資産減価償却率ともに類似団体と比較して高い水準にある。
庁舎については、R4年度に１期庁舎が完成し、２期庁舎完成に向けて整備を進めているが、老朽化が進んでいる施設が存在しているため、今後も公共施設等総合管理計画に基づき、老朽化対策に取り組んでいく予定である。
また、老朽化対策の財源として、基金の取崩しや起債の発行を行うため、将来負担比率は今後増加していくことが想定される。</t>
    <rPh sb="31" eb="32">
      <t>タカ</t>
    </rPh>
    <rPh sb="87" eb="89">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</si>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</sst>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5207215-BE9F-4477-9E7C-DDC29B67F31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5E85-46DC-9525-7C77D1B0F1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38200</c:v>
                </c:pt>
                <c:pt idx="1">
                  <c:v>46081</c:v>
                </c:pt>
                <c:pt idx="2">
                  <c:v>38070</c:v>
                </c:pt>
                <c:pt idx="3">
                  <c:v>59671</c:v>
                </c:pt>
                <c:pt idx="4">
                  <c:v>86926</c:v>
                </c:pt>
              </c:numCache>
            </c:numRef>
          </c:val>
          <c:smooth val="0"/>
          <c:extLst>
            <c:ext xmlns:c16="http://schemas.microsoft.com/office/drawing/2014/chart" uri="{C3380CC4-5D6E-409C-BE32-E72D297353CC}">
              <c16:uniqueId val="{00000001-5E85-46DC-9525-7C77D1B0F1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4.62</c:v>
                </c:pt>
                <c:pt idx="1">
                  <c:v>4.3499999999999996</c:v>
                </c:pt>
                <c:pt idx="2">
                  <c:v>8.9499999999999993</c:v>
                </c:pt>
                <c:pt idx="3">
                  <c:v>11.15</c:v>
                </c:pt>
                <c:pt idx="4">
                  <c:v>10.14</c:v>
                </c:pt>
              </c:numCache>
            </c:numRef>
          </c:val>
          <c:extLst>
            <c:ext xmlns:c16="http://schemas.microsoft.com/office/drawing/2014/chart" uri="{C3380CC4-5D6E-409C-BE32-E72D297353CC}">
              <c16:uniqueId val="{00000000-2717-4F8D-A5D3-01667CD757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17.55</c:v>
                </c:pt>
                <c:pt idx="1">
                  <c:v>18.79</c:v>
                </c:pt>
                <c:pt idx="2">
                  <c:v>18.11</c:v>
                </c:pt>
                <c:pt idx="3">
                  <c:v>22.96</c:v>
                </c:pt>
                <c:pt idx="4">
                  <c:v>23.95</c:v>
                </c:pt>
              </c:numCache>
            </c:numRef>
          </c:val>
          <c:extLst>
            <c:ext xmlns:c16="http://schemas.microsoft.com/office/drawing/2014/chart" uri="{C3380CC4-5D6E-409C-BE32-E72D297353CC}">
              <c16:uniqueId val="{00000001-2717-4F8D-A5D3-01667CD757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-0.56000000000000005</c:v>
                </c:pt>
                <c:pt idx="1">
                  <c:v>0.95</c:v>
                </c:pt>
                <c:pt idx="2">
                  <c:v>4.8</c:v>
                </c:pt>
                <c:pt idx="3">
                  <c:v>8.42</c:v>
                </c:pt>
                <c:pt idx="4">
                  <c:v>-0.62</c:v>
                </c:pt>
              </c:numCache>
            </c:numRef>
          </c:val>
          <c:smooth val="0"/>
          <c:extLst>
            <c:ext xmlns:c16="http://schemas.microsoft.com/office/drawing/2014/chart" uri="{C3380CC4-5D6E-409C-BE32-E72D297353CC}">
              <c16:uniqueId val="{00000002-2717-4F8D-A5D3-01667CD757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21-40EF-9DF3-F5DB0E526C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21-40EF-9DF3-F5DB0E526CFB}"/>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0.06</c:v>
                </c:pt>
                <c:pt idx="4">
                  <c:v>#N/A</c:v>
                </c:pt>
                <c:pt idx="5">
                  <c:v>0.04</c:v>
                </c:pt>
                <c:pt idx="6">
                  <c:v>#N/A</c:v>
                </c:pt>
                <c:pt idx="7">
                  <c:v>0.04</c:v>
                </c:pt>
                <c:pt idx="8">
                  <c:v>#N/A</c:v>
                </c:pt>
                <c:pt idx="9">
                  <c:v>0.05</c:v>
                </c:pt>
              </c:numCache>
            </c:numRef>
          </c:val>
          <c:extLst>
            <c:ext xmlns:c16="http://schemas.microsoft.com/office/drawing/2014/chart" uri="{C3380CC4-5D6E-409C-BE32-E72D297353CC}">
              <c16:uniqueId val="{00000002-1C21-40EF-9DF3-F5DB0E526CF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0.27</c:v>
                </c:pt>
                <c:pt idx="2">
                  <c:v>#N/A</c:v>
                </c:pt>
                <c:pt idx="3">
                  <c:v>0.32</c:v>
                </c:pt>
                <c:pt idx="4">
                  <c:v>#N/A</c:v>
                </c:pt>
                <c:pt idx="5">
                  <c:v>0.28999999999999998</c:v>
                </c:pt>
                <c:pt idx="6">
                  <c:v>#N/A</c:v>
                </c:pt>
                <c:pt idx="7">
                  <c:v>0.26</c:v>
                </c:pt>
                <c:pt idx="8">
                  <c:v>#N/A</c:v>
                </c:pt>
                <c:pt idx="9">
                  <c:v>0.35</c:v>
                </c:pt>
              </c:numCache>
            </c:numRef>
          </c:val>
          <c:extLst>
            <c:ext xmlns:c16="http://schemas.microsoft.com/office/drawing/2014/chart" uri="{C3380CC4-5D6E-409C-BE32-E72D297353CC}">
              <c16:uniqueId val="{00000003-1C21-40EF-9DF3-F5DB0E526CFB}"/>
            </c:ext>
          </c:extLst>
        </c:ser>
        <c:ser>
          <c:idx val="4"/>
          <c:order val="4"/>
          <c:tx>
            <c:strRef>
              <c:f>データシート!$A$31</c:f>
              <c:strCache>
                <c:ptCount val="1"/>
                <c:pt idx="0">
                  <c:v>長岡京市公共下水道事業会計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0.38</c:v>
                </c:pt>
                <c:pt idx="2">
                  <c:v>#N/A</c:v>
                </c:pt>
                <c:pt idx="3">
                  <c:v>0.42</c:v>
                </c:pt>
                <c:pt idx="4">
                  <c:v>#N/A</c:v>
                </c:pt>
                <c:pt idx="5">
                  <c:v>0.4</c:v>
                </c:pt>
                <c:pt idx="6">
                  <c:v>#N/A</c:v>
                </c:pt>
                <c:pt idx="7">
                  <c:v>0.4</c:v>
                </c:pt>
                <c:pt idx="8">
                  <c:v>#N/A</c:v>
                </c:pt>
                <c:pt idx="9">
                  <c:v>0.42</c:v>
                </c:pt>
              </c:numCache>
            </c:numRef>
          </c:val>
          <c:extLst>
            <c:ext xmlns:c16="http://schemas.microsoft.com/office/drawing/2014/chart" uri="{C3380CC4-5D6E-409C-BE32-E72D297353CC}">
              <c16:uniqueId val="{00000004-1C21-40EF-9DF3-F5DB0E526CFB}"/>
            </c:ext>
          </c:extLst>
        </c:ser>
        <c:ser>
          <c:idx val="5"/>
          <c:order val="5"/>
          <c:tx>
            <c:strRef>
              <c:f>データシート!$A$32</c:f>
              <c:strCache>
                <c:ptCount val="1"/>
                <c:pt idx="0">
                  <c:v>乙訓休日応急診療所特別会計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c:v>
                </c:pt>
                <c:pt idx="4">
                  <c:v>#N/A</c:v>
                </c:pt>
                <c:pt idx="5">
                  <c:v>0</c:v>
                </c:pt>
                <c:pt idx="6">
                  <c:v>#N/A</c:v>
                </c:pt>
                <c:pt idx="7">
                  <c:v>0.02</c:v>
                </c:pt>
                <c:pt idx="8">
                  <c:v>#N/A</c:v>
                </c:pt>
                <c:pt idx="9">
                  <c:v>0.48</c:v>
                </c:pt>
              </c:numCache>
            </c:numRef>
          </c:val>
          <c:extLst>
            <c:ext xmlns:c16="http://schemas.microsoft.com/office/drawing/2014/chart" uri="{C3380CC4-5D6E-409C-BE32-E72D297353CC}">
              <c16:uniqueId val="{00000005-1C21-40EF-9DF3-F5DB0E526CF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1.83</c:v>
                </c:pt>
                <c:pt idx="2">
                  <c:v>#N/A</c:v>
                </c:pt>
                <c:pt idx="3">
                  <c:v>0.6</c:v>
                </c:pt>
                <c:pt idx="4">
                  <c:v>#N/A</c:v>
                </c:pt>
                <c:pt idx="5">
                  <c:v>0.28000000000000003</c:v>
                </c:pt>
                <c:pt idx="6">
                  <c:v>#N/A</c:v>
                </c:pt>
                <c:pt idx="7">
                  <c:v>0.79</c:v>
                </c:pt>
                <c:pt idx="8">
                  <c:v>#N/A</c:v>
                </c:pt>
                <c:pt idx="9">
                  <c:v>0.5</c:v>
                </c:pt>
              </c:numCache>
            </c:numRef>
          </c:val>
          <c:extLst>
            <c:ext xmlns:c16="http://schemas.microsoft.com/office/drawing/2014/chart" uri="{C3380CC4-5D6E-409C-BE32-E72D297353CC}">
              <c16:uniqueId val="{00000006-1C21-40EF-9DF3-F5DB0E526CF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1.1200000000000001</c:v>
                </c:pt>
                <c:pt idx="2">
                  <c:v>#N/A</c:v>
                </c:pt>
                <c:pt idx="3">
                  <c:v>1.21</c:v>
                </c:pt>
                <c:pt idx="4">
                  <c:v>#N/A</c:v>
                </c:pt>
                <c:pt idx="5">
                  <c:v>1.18</c:v>
                </c:pt>
                <c:pt idx="6">
                  <c:v>#N/A</c:v>
                </c:pt>
                <c:pt idx="7">
                  <c:v>1.1100000000000001</c:v>
                </c:pt>
                <c:pt idx="8">
                  <c:v>#N/A</c:v>
                </c:pt>
                <c:pt idx="9">
                  <c:v>1.04</c:v>
                </c:pt>
              </c:numCache>
            </c:numRef>
          </c:val>
          <c:extLst>
            <c:ext xmlns:c16="http://schemas.microsoft.com/office/drawing/2014/chart" uri="{C3380CC4-5D6E-409C-BE32-E72D297353CC}">
              <c16:uniqueId val="{00000007-1C21-40EF-9DF3-F5DB0E526C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4.5199999999999996</c:v>
                </c:pt>
                <c:pt idx="2">
                  <c:v>#N/A</c:v>
                </c:pt>
                <c:pt idx="3">
                  <c:v>4.2300000000000004</c:v>
                </c:pt>
                <c:pt idx="4">
                  <c:v>#N/A</c:v>
                </c:pt>
                <c:pt idx="5">
                  <c:v>8.94</c:v>
                </c:pt>
                <c:pt idx="6">
                  <c:v>#N/A</c:v>
                </c:pt>
                <c:pt idx="7">
                  <c:v>11.12</c:v>
                </c:pt>
                <c:pt idx="8">
                  <c:v>#N/A</c:v>
                </c:pt>
                <c:pt idx="9">
                  <c:v>9.64</c:v>
                </c:pt>
              </c:numCache>
            </c:numRef>
          </c:val>
          <c:extLst>
            <c:ext xmlns:c16="http://schemas.microsoft.com/office/drawing/2014/chart" uri="{C3380CC4-5D6E-409C-BE32-E72D297353CC}">
              <c16:uniqueId val="{00000008-1C21-40EF-9DF3-F5DB0E526CFB}"/>
            </c:ext>
          </c:extLst>
        </c:ser>
        <c:ser>
          <c:idx val="9"/>
          <c:order val="9"/>
          <c:tx>
            <c:strRef>
              <c:f>データシート!$A$36</c:f>
              <c:strCache>
                <c:ptCount val="1"/>
                <c:pt idx="0">
                  <c:v>長岡京市水道事業会計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10.87</c:v>
                </c:pt>
                <c:pt idx="2">
                  <c:v>#N/A</c:v>
                </c:pt>
                <c:pt idx="3">
                  <c:v>11.67</c:v>
                </c:pt>
                <c:pt idx="4">
                  <c:v>#N/A</c:v>
                </c:pt>
                <c:pt idx="5">
                  <c:v>11.38</c:v>
                </c:pt>
                <c:pt idx="6">
                  <c:v>#N/A</c:v>
                </c:pt>
                <c:pt idx="7">
                  <c:v>10.45</c:v>
                </c:pt>
                <c:pt idx="8">
                  <c:v>#N/A</c:v>
                </c:pt>
                <c:pt idx="9">
                  <c:v>11.01</c:v>
                </c:pt>
              </c:numCache>
            </c:numRef>
          </c:val>
          <c:extLst>
            <c:ext xmlns:c16="http://schemas.microsoft.com/office/drawing/2014/chart" uri="{C3380CC4-5D6E-409C-BE32-E72D297353CC}">
              <c16:uniqueId val="{00000009-1C21-40EF-9DF3-F5DB0E526C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3006</c:v>
                </c:pt>
                <c:pt idx="5">
                  <c:v>3058</c:v>
                </c:pt>
                <c:pt idx="8">
                  <c:v>3020</c:v>
                </c:pt>
                <c:pt idx="11">
                  <c:v>3072</c:v>
                </c:pt>
                <c:pt idx="14">
                  <c:v>3220</c:v>
                </c:pt>
              </c:numCache>
            </c:numRef>
          </c:val>
          <c:extLst>
            <c:ext xmlns:c16="http://schemas.microsoft.com/office/drawing/2014/chart" uri="{C3380CC4-5D6E-409C-BE32-E72D297353CC}">
              <c16:uniqueId val="{00000000-F4D9-4C95-9A2A-5E936BFF57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D9-4C95-9A2A-5E936BFF57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44</c:v>
                </c:pt>
                <c:pt idx="3">
                  <c:v>129</c:v>
                </c:pt>
                <c:pt idx="6">
                  <c:v>104</c:v>
                </c:pt>
                <c:pt idx="9">
                  <c:v>18</c:v>
                </c:pt>
                <c:pt idx="12">
                  <c:v>133</c:v>
                </c:pt>
              </c:numCache>
            </c:numRef>
          </c:val>
          <c:extLst>
            <c:ext xmlns:c16="http://schemas.microsoft.com/office/drawing/2014/chart" uri="{C3380CC4-5D6E-409C-BE32-E72D297353CC}">
              <c16:uniqueId val="{00000002-F4D9-4C95-9A2A-5E936BFF57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158</c:v>
                </c:pt>
                <c:pt idx="3">
                  <c:v>198</c:v>
                </c:pt>
                <c:pt idx="6">
                  <c:v>231</c:v>
                </c:pt>
                <c:pt idx="9">
                  <c:v>248</c:v>
                </c:pt>
                <c:pt idx="12">
                  <c:v>189</c:v>
                </c:pt>
              </c:numCache>
            </c:numRef>
          </c:val>
          <c:extLst>
            <c:ext xmlns:c16="http://schemas.microsoft.com/office/drawing/2014/chart" uri="{C3380CC4-5D6E-409C-BE32-E72D297353CC}">
              <c16:uniqueId val="{00000003-F4D9-4C95-9A2A-5E936BFF57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444</c:v>
                </c:pt>
                <c:pt idx="3">
                  <c:v>540</c:v>
                </c:pt>
                <c:pt idx="6">
                  <c:v>511</c:v>
                </c:pt>
                <c:pt idx="9">
                  <c:v>458</c:v>
                </c:pt>
                <c:pt idx="12">
                  <c:v>440</c:v>
                </c:pt>
              </c:numCache>
            </c:numRef>
          </c:val>
          <c:extLst>
            <c:ext xmlns:c16="http://schemas.microsoft.com/office/drawing/2014/chart" uri="{C3380CC4-5D6E-409C-BE32-E72D297353CC}">
              <c16:uniqueId val="{00000004-F4D9-4C95-9A2A-5E936BFF57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D9-4C95-9A2A-5E936BFF57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D9-4C95-9A2A-5E936BFF57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2392</c:v>
                </c:pt>
                <c:pt idx="3">
                  <c:v>2544</c:v>
                </c:pt>
                <c:pt idx="6">
                  <c:v>2607</c:v>
                </c:pt>
                <c:pt idx="9">
                  <c:v>2764</c:v>
                </c:pt>
                <c:pt idx="12">
                  <c:v>2891</c:v>
                </c:pt>
              </c:numCache>
            </c:numRef>
          </c:val>
          <c:extLst>
            <c:ext xmlns:c16="http://schemas.microsoft.com/office/drawing/2014/chart" uri="{C3380CC4-5D6E-409C-BE32-E72D297353CC}">
              <c16:uniqueId val="{00000007-F4D9-4C95-9A2A-5E936BFF57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c:v>
                </c:pt>
                <c:pt idx="2">
                  <c:v>#N/A</c:v>
                </c:pt>
                <c:pt idx="3">
                  <c:v>#N/A</c:v>
                </c:pt>
                <c:pt idx="4">
                  <c:v>353</c:v>
                </c:pt>
                <c:pt idx="5">
                  <c:v>#N/A</c:v>
                </c:pt>
                <c:pt idx="6">
                  <c:v>#N/A</c:v>
                </c:pt>
                <c:pt idx="7">
                  <c:v>433</c:v>
                </c:pt>
                <c:pt idx="8">
                  <c:v>#N/A</c:v>
                </c:pt>
                <c:pt idx="9">
                  <c:v>#N/A</c:v>
                </c:pt>
                <c:pt idx="10">
                  <c:v>416</c:v>
                </c:pt>
                <c:pt idx="11">
                  <c:v>#N/A</c:v>
                </c:pt>
                <c:pt idx="12">
                  <c:v>#N/A</c:v>
                </c:pt>
                <c:pt idx="13">
                  <c:v>433</c:v>
                </c:pt>
                <c:pt idx="14">
                  <c:v>#N/A</c:v>
                </c:pt>
              </c:numCache>
            </c:numRef>
          </c:val>
          <c:smooth val="0"/>
          <c:extLst>
            <c:ext xmlns:c16="http://schemas.microsoft.com/office/drawing/2014/chart" uri="{C3380CC4-5D6E-409C-BE32-E72D297353CC}">
              <c16:uniqueId val="{00000008-F4D9-4C95-9A2A-5E936BFF57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29166</c:v>
                </c:pt>
                <c:pt idx="5">
                  <c:v>29008</c:v>
                </c:pt>
                <c:pt idx="8">
                  <c:v>28999</c:v>
                </c:pt>
                <c:pt idx="11">
                  <c:v>29154</c:v>
                </c:pt>
                <c:pt idx="14">
                  <c:v>28369</c:v>
                </c:pt>
              </c:numCache>
            </c:numRef>
          </c:val>
          <c:extLst>
            <c:ext xmlns:c16="http://schemas.microsoft.com/office/drawing/2014/chart" uri="{C3380CC4-5D6E-409C-BE32-E72D297353CC}">
              <c16:uniqueId val="{00000000-1C17-4671-9A97-A6BF05159E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7005</c:v>
                </c:pt>
                <c:pt idx="5">
                  <c:v>6540</c:v>
                </c:pt>
                <c:pt idx="8">
                  <c:v>6407</c:v>
                </c:pt>
                <c:pt idx="11">
                  <c:v>7456</c:v>
                </c:pt>
                <c:pt idx="14">
                  <c:v>7777</c:v>
                </c:pt>
              </c:numCache>
            </c:numRef>
          </c:val>
          <c:extLst>
            <c:ext xmlns:c16="http://schemas.microsoft.com/office/drawing/2014/chart" uri="{C3380CC4-5D6E-409C-BE32-E72D297353CC}">
              <c16:uniqueId val="{00000001-1C17-4671-9A97-A6BF05159E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7386</c:v>
                </c:pt>
                <c:pt idx="5">
                  <c:v>8333</c:v>
                </c:pt>
                <c:pt idx="8">
                  <c:v>8467</c:v>
                </c:pt>
                <c:pt idx="11">
                  <c:v>9710</c:v>
                </c:pt>
                <c:pt idx="14">
                  <c:v>10115</c:v>
                </c:pt>
              </c:numCache>
            </c:numRef>
          </c:val>
          <c:extLst>
            <c:ext xmlns:c16="http://schemas.microsoft.com/office/drawing/2014/chart" uri="{C3380CC4-5D6E-409C-BE32-E72D297353CC}">
              <c16:uniqueId val="{00000002-1C17-4671-9A97-A6BF05159E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17-4671-9A97-A6BF05159E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17-4671-9A97-A6BF05159E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17-4671-9A97-A6BF05159E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3306</c:v>
                </c:pt>
                <c:pt idx="3">
                  <c:v>3127</c:v>
                </c:pt>
                <c:pt idx="6">
                  <c:v>3162</c:v>
                </c:pt>
                <c:pt idx="9">
                  <c:v>3193</c:v>
                </c:pt>
                <c:pt idx="12">
                  <c:v>3145</c:v>
                </c:pt>
              </c:numCache>
            </c:numRef>
          </c:val>
          <c:extLst>
            <c:ext xmlns:c16="http://schemas.microsoft.com/office/drawing/2014/chart" uri="{C3380CC4-5D6E-409C-BE32-E72D297353CC}">
              <c16:uniqueId val="{00000006-1C17-4671-9A97-A6BF05159E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2747</c:v>
                </c:pt>
                <c:pt idx="3">
                  <c:v>2537</c:v>
                </c:pt>
                <c:pt idx="6">
                  <c:v>2378</c:v>
                </c:pt>
                <c:pt idx="9">
                  <c:v>2378</c:v>
                </c:pt>
                <c:pt idx="12">
                  <c:v>2158</c:v>
                </c:pt>
              </c:numCache>
            </c:numRef>
          </c:val>
          <c:extLst>
            <c:ext xmlns:c16="http://schemas.microsoft.com/office/drawing/2014/chart" uri="{C3380CC4-5D6E-409C-BE32-E72D297353CC}">
              <c16:uniqueId val="{00000007-1C17-4671-9A97-A6BF05159E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7349</c:v>
                </c:pt>
                <c:pt idx="3">
                  <c:v>6409</c:v>
                </c:pt>
                <c:pt idx="6">
                  <c:v>5999</c:v>
                </c:pt>
                <c:pt idx="9">
                  <c:v>5718</c:v>
                </c:pt>
                <c:pt idx="12">
                  <c:v>5024</c:v>
                </c:pt>
              </c:numCache>
            </c:numRef>
          </c:val>
          <c:extLst>
            <c:ext xmlns:c16="http://schemas.microsoft.com/office/drawing/2014/chart" uri="{C3380CC4-5D6E-409C-BE32-E72D297353CC}">
              <c16:uniqueId val="{00000008-1C17-4671-9A97-A6BF05159E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203</c:v>
                </c:pt>
                <c:pt idx="3">
                  <c:v>443</c:v>
                </c:pt>
                <c:pt idx="6">
                  <c:v>729</c:v>
                </c:pt>
                <c:pt idx="9">
                  <c:v>983</c:v>
                </c:pt>
                <c:pt idx="12">
                  <c:v>1022</c:v>
                </c:pt>
              </c:numCache>
            </c:numRef>
          </c:val>
          <c:extLst>
            <c:ext xmlns:c16="http://schemas.microsoft.com/office/drawing/2014/chart" uri="{C3380CC4-5D6E-409C-BE32-E72D297353CC}">
              <c16:uniqueId val="{00000009-1C17-4671-9A97-A6BF05159E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31376</c:v>
                </c:pt>
                <c:pt idx="3">
                  <c:v>32531</c:v>
                </c:pt>
                <c:pt idx="6">
                  <c:v>32895</c:v>
                </c:pt>
                <c:pt idx="9">
                  <c:v>34274</c:v>
                </c:pt>
                <c:pt idx="12">
                  <c:v>36176</c:v>
                </c:pt>
              </c:numCache>
            </c:numRef>
          </c:val>
          <c:extLst>
            <c:ext xmlns:c16="http://schemas.microsoft.com/office/drawing/2014/chart" uri="{C3380CC4-5D6E-409C-BE32-E72D297353CC}">
              <c16:uniqueId val="{0000000A-1C17-4671-9A97-A6BF05159E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1425</c:v>
                </c:pt>
                <c:pt idx="2">
                  <c:v>#N/A</c:v>
                </c:pt>
                <c:pt idx="3">
                  <c:v>#N/A</c:v>
                </c:pt>
                <c:pt idx="4">
                  <c:v>1165</c:v>
                </c:pt>
                <c:pt idx="5">
                  <c:v>#N/A</c:v>
                </c:pt>
                <c:pt idx="6">
                  <c:v>#N/A</c:v>
                </c:pt>
                <c:pt idx="7">
                  <c:v>1290</c:v>
                </c:pt>
                <c:pt idx="8">
                  <c:v>#N/A</c:v>
                </c:pt>
                <c:pt idx="9">
                  <c:v>#N/A</c:v>
                </c:pt>
                <c:pt idx="10">
                  <c:v>227</c:v>
                </c:pt>
                <c:pt idx="11">
                  <c:v>#N/A</c:v>
                </c:pt>
                <c:pt idx="12">
                  <c:v>#N/A</c:v>
                </c:pt>
                <c:pt idx="13">
                  <c:v>1265</c:v>
                </c:pt>
                <c:pt idx="14">
                  <c:v>#N/A</c:v>
                </c:pt>
              </c:numCache>
            </c:numRef>
          </c:val>
          <c:smooth val="0"/>
          <c:extLst>
            <c:ext xmlns:c16="http://schemas.microsoft.com/office/drawing/2014/chart" uri="{C3380CC4-5D6E-409C-BE32-E72D297353CC}">
              <c16:uniqueId val="{0000000B-1C17-4671-9A97-A6BF05159E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3140</c:v>
                </c:pt>
                <c:pt idx="1">
                  <c:v>4195</c:v>
                </c:pt>
                <c:pt idx="2">
                  <c:v>4300</c:v>
                </c:pt>
              </c:numCache>
            </c:numRef>
          </c:val>
          <c:extLst>
            <c:ext xmlns:c16="http://schemas.microsoft.com/office/drawing/2014/chart" uri="{C3380CC4-5D6E-409C-BE32-E72D297353CC}">
              <c16:uniqueId val="{00000000-C0C5-4A30-A25E-7E85325B1B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0C5-4A30-A25E-7E85325B1B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4248</c:v>
                </c:pt>
                <c:pt idx="1">
                  <c:v>4378</c:v>
                </c:pt>
                <c:pt idx="2">
                  <c:v>4782</c:v>
                </c:pt>
              </c:numCache>
            </c:numRef>
          </c:val>
          <c:extLst>
            <c:ext xmlns:c16="http://schemas.microsoft.com/office/drawing/2014/chart" uri="{C3380CC4-5D6E-409C-BE32-E72D297353CC}">
              <c16:uniqueId val="{00000002-C0C5-4A30-A25E-7E85325B1B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5725601912537354E-2"/>
                  <c:y val="-4.5178789451491716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{3B9B0BC5-F5BF-44A6-844B-5734D33E464D}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A9F-4F9E-8AEC-4FF372B279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{B43B6B65-7BE6-4A7B-B1D3-068E21DAFFD7}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9F-4F9E-8AEC-4FF372B279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{F2FBD4ED-CBFC-4298-A26F-A540A5ECE255}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9F-4F9E-8AEC-4FF372B279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{67CE7CF8-B342-45B0-A57C-8BB7760F1F4D}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9F-4F9E-8AEC-4FF372B279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{6B68F1BB-D222-4A2E-9D07-F3400529946C}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9F-4F9E-8AEC-4FF372B27907}"/>
                </c:ext>
              </c:extLst>
            </c:dLbl>
            <c:dLbl>
              <c:idx val="8"/>
              <c:layout>
                <c:manualLayout>
                  <c:x val="-2.843534920726911E-2"/>
                  <c:y val="-9.024550357699681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{05F9E9AE-0775-4D6C-8E96-0988B1912393}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A9F-4F9E-8AEC-4FF372B27907}"/>
                </c:ext>
              </c:extLst>
            </c:dLbl>
            <c:dLbl>
              <c:idx val="16"/>
              <c:layout>
                <c:manualLayout>
                  <c:x val="-3.2015750650234161E-2"/>
                  <c:y val="-5.879194521203901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{17E59E71-5C47-403C-87C3-95EFEDEA650C}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A9F-4F9E-8AEC-4FF372B2790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{2A3BB44E-12E1-4134-A887-E40A25F156E9}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A9F-4F9E-8AEC-4FF372B2790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{A4BB60DB-DBC1-4F27-8220-609675003590}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A9F-4F9E-8AEC-4FF372B279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70.2</c:v>
                </c:pt>
                <c:pt idx="8">
                  <c:v>69.5</c:v>
                </c:pt>
                <c:pt idx="16">
                  <c:v>69.900000000000006</c:v>
                </c:pt>
                <c:pt idx="24">
                  <c:v>71.2</c:v>
                </c:pt>
                <c:pt idx="32">
                  <c:v>72.900000000000006</c:v>
                </c:pt>
              </c:numCache>
            </c:numRef>
          </c:xVal>
          <c:yVal>
            <c:numRef>
              <c:f>公会計指標分析・財政指標組合せ分析表!$BP$51:$DC$51</c:f>
              <c:numCache>
                <c:formatCode>#,##0.0;"▲ "#,##0.0</c:formatCode>
                <c:ptCount val="40"/>
                <c:pt idx="0">
                  <c:v>9.8000000000000007</c:v>
                </c:pt>
                <c:pt idx="8">
                  <c:v>8.1</c:v>
                </c:pt>
                <c:pt idx="16">
                  <c:v>8.5</c:v>
                </c:pt>
                <c:pt idx="24">
                  <c:v>1.4</c:v>
                </c:pt>
                <c:pt idx="32">
                  <c:v>8.1</c:v>
                </c:pt>
              </c:numCache>
            </c:numRef>
          </c:yVal>
          <c:smooth val="0"/>
          <c:extLst>
            <c:ext xmlns:c16="http://schemas.microsoft.com/office/drawing/2014/chart" uri="{C3380CC4-5D6E-409C-BE32-E72D297353CC}">
              <c16:uniqueId val="{00000009-0A9F-4F9E-8AEC-4FF372B279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{177B3043-E0F8-4957-AF49-2A45A20A79D2}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A9F-4F9E-8AEC-4FF372B279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{006DCFAE-5CFA-4B67-B7E7-7ACE12FB4A59}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9F-4F9E-8AEC-4FF372B279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{FC609FC2-9B2D-41D1-93F4-5400A972C138}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9F-4F9E-8AEC-4FF372B279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{5E16A044-8B96-4612-8BF2-0AAB20AFAF85}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9F-4F9E-8AEC-4FF372B279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{C79038A8-38C9-44D4-B1D7-BF75CA3E63BF}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9F-4F9E-8AEC-4FF372B2790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{27795EBB-DD95-4877-BEA7-5390B6CE23EB}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A9F-4F9E-8AEC-4FF372B2790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{94D9D267-1335-47C4-AF21-6EFC25502535}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A9F-4F9E-8AEC-4FF372B2790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{1DED53A8-FB14-41E1-8F3C-8066631EB224}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A9F-4F9E-8AEC-4FF372B2790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{066E4A80-468B-4EC5-A125-0C11392D7212}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A9F-4F9E-8AEC-4FF372B279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A9F-4F9E-8AEC-4FF372B2790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{A4C56853-1C84-482B-B627-FA8623F23F3D}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ED3-41C6-9FB5-8C5AF36DA2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{91223EB4-7893-465D-96BD-F5E1A6286880}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D3-41C6-9FB5-8C5AF36DA2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{4C1AD791-A94A-48F9-ADF7-1DA2EDE7BA0C}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D3-41C6-9FB5-8C5AF36DA2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{CF01189A-A11B-44ED-9045-00E2EED55CEC}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D3-41C6-9FB5-8C5AF36DA2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{0733F35D-E039-448A-9CC1-BF2BAC1366F2}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D3-41C6-9FB5-8C5AF36DA28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{265B046F-A1E4-4362-BF9D-FC2B754374B3}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ED3-41C6-9FB5-8C5AF36DA28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{C9B75010-0BD4-47DD-93DE-108A7326A2C4}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ED3-41C6-9FB5-8C5AF36DA28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{8C20EE58-78CF-4A10-B7F0-04224558C954}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ED3-41C6-9FB5-8C5AF36DA28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{339CAA2A-7D11-49E3-90A7-C3CC4D9D2424}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ED3-41C6-9FB5-8C5AF36DA2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0.9</c:v>
                </c:pt>
                <c:pt idx="16">
                  <c:v>1.8</c:v>
                </c:pt>
                <c:pt idx="24">
                  <c:v>2.6</c:v>
                </c:pt>
                <c:pt idx="32">
                  <c:v>2.7</c:v>
                </c:pt>
              </c:numCache>
            </c:numRef>
          </c:xVal>
          <c:yVal>
            <c:numRef>
              <c:f>公会計指標分析・財政指標組合せ分析表!$BP$73:$DC$73</c:f>
              <c:numCache>
                <c:formatCode>#,##0.0;"▲ "#,##0.0</c:formatCode>
                <c:ptCount val="40"/>
                <c:pt idx="0">
                  <c:v>9.8000000000000007</c:v>
                </c:pt>
                <c:pt idx="8">
                  <c:v>8.1</c:v>
                </c:pt>
                <c:pt idx="16">
                  <c:v>8.5</c:v>
                </c:pt>
                <c:pt idx="24">
                  <c:v>1.4</c:v>
                </c:pt>
                <c:pt idx="32">
                  <c:v>8.1</c:v>
                </c:pt>
              </c:numCache>
            </c:numRef>
          </c:yVal>
          <c:smooth val="0"/>
          <c:extLst>
            <c:ext xmlns:c16="http://schemas.microsoft.com/office/drawing/2014/chart" uri="{C3380CC4-5D6E-409C-BE32-E72D297353CC}">
              <c16:uniqueId val="{00000009-CED3-41C6-9FB5-8C5AF36DA2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{95D26682-55C9-40BA-8E8A-6ED18F92F899}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ED3-41C6-9FB5-8C5AF36DA2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{D2832861-4435-40F7-AC43-6C9ACE3EC15E}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D3-41C6-9FB5-8C5AF36DA2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{85F9CBBC-D061-4507-AA51-85B796D3E8FC}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D3-41C6-9FB5-8C5AF36DA2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{DC7F8F68-AA88-4918-8A82-8273485CDB7A}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D3-41C6-9FB5-8C5AF36DA2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{DFEFBBF3-F514-4E8F-9708-5509E01FED4D}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D3-41C6-9FB5-8C5AF36DA28D}"/>
                </c:ext>
              </c:extLst>
            </c:dLbl>
            <c:dLbl>
              <c:idx val="8"/>
              <c:layout>
                <c:manualLayout>
                  <c:x val="0"/>
                  <c:y val="2.364191691662471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{F36CD8A6-6F42-4C85-B5F7-D880E076B53A}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ED3-41C6-9FB5-8C5AF36DA28D}"/>
                </c:ext>
              </c:extLst>
            </c:dLbl>
            <c:dLbl>
              <c:idx val="16"/>
              <c:layout>
                <c:manualLayout>
                  <c:x val="0"/>
                  <c:y val="-2.3638492040932171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{28E5B832-33D0-4D45-A707-6B381DC23C3B}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ED3-41C6-9FB5-8C5AF36DA28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{4065BD75-0D4B-4C0E-9713-DCF0EE7D3CE0}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ED3-41C6-9FB5-8C5AF36DA28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{53CC83C4-06AE-4AF4-97EE-9A24496EDCF1}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ED3-41C6-9FB5-8C5AF36DA2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CED3-41C6-9FB5-8C5AF36DA28D}"/>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579E99D-0419-4F55-A93F-C0773D2783AA}"/>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3F38B17-E08C-4028-A223-AB317927E68F}"/>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10F26DF-2EB2-41E6-9F3A-9F8F4F7919AB}"/>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2EEA258-A072-4DE6-99E9-45664DFBB17D}"/>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B40B0E0-D9F1-4807-A93D-CEB4FB6D8187}"/>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9268EC0-C56A-446F-A7B9-DC6309FD87D1}"/>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AC300F4-6B52-411C-8CB3-AB636D067447}"/>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63239FF-70DD-41FE-905D-C9E01FA191EF}"/>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E58E757-18D2-416A-93F7-EC1BF19E38BB}"/>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19D16BA-928C-4236-8A23-89D010D8F69B}"/>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81,946
81,146
19.17
40,524,004
38,366,118
1,819,949
17,955,590
36,175,963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F501DE0-BD48-4443-BE26-9E25A235CD6F}"/>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61C0E62-61AD-4E16-82CA-0F32AE5183CB}"/>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BEB2FBC-DD1F-48A8-A06B-3D77FF5D0E8A}"/>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B4BAAD0-FED1-41CC-B5F8-1560CDEA02FC}"/>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3EADA68-45BE-4011-8AB5-7B87F046D7F2}"/>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D826D7B-EDBD-48EC-9850-4E02732CC393}"/>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1FB6F40-78C9-4768-9B95-D13D487B2695}"/>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0D8A498-A636-4B06-9E12-8472CE5BD000}"/>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DEA2356-E232-4276-8658-9DFF99ADCB45}"/>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E16E131-1E42-4450-936E-1FE53AB29F00}"/>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27FEEF8-C0EC-4A4D-B322-AF9760D7572B}"/>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1F79AB1-8256-4F62-B67F-A0490D26C747}"/>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B3A4391-E0AD-456F-998C-C6F24BB3100B}"/>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6270110-55BE-47F7-AC5C-BA9BC1DE7AA6}"/>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111C54F-0172-43B5-9AC7-93476A889A60}"/>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F453C49-1115-40BF-A332-CE1B5721C564}"/>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F9D2E0A-23FC-49DE-81BB-369BAF442EA5}"/>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80750DF-9E3C-44ED-A946-51CEBE37DAE2}"/>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FB4293C-92CD-421B-B20C-14305B98EA62}"/>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F93662C-6AE5-4B19-90D6-FCAF810ECEF4}"/>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47D402F-6B62-4F91-A39E-265A4BD2BF8D}"/>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B49125E-9B8C-4AEF-A884-057B44757C45}"/>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82BBEEB-1069-4A83-86DC-1A36F9280590}"/>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4A2258B-5A92-4EF0-98CB-3F3685E80803}"/>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ED75E68-B05F-44A8-BBF5-36BC77665296}"/>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95F2C45-DEE4-430B-A28F-367D8CF59A95}"/>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2CD17C1-3C29-46CE-B6B9-A997C076417A}"/>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11109CD-7CC8-4002-B5FE-80127FE0A4D1}"/>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08CD36F-B14B-4286-AD25-5A84005B2BD0}"/>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FDCD2C9-79C3-42EE-8C1E-249CE3044FA1}"/>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63CC48E-642A-452B-8D9B-E201AF39E3E7}"/>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FE75E27-E6F0-441F-B429-9AFAA97F5752}"/>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E10E64F-0041-493F-8345-CAF29285EC5E}"/>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9F75617-C079-43BC-A6F8-EEBC8A7D0923}"/>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95DFFA7-906A-43BF-B4CB-0994B11F9870}"/>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A19288C-245F-4546-A7E3-8FEC3D9C5A6C}"/>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7B18374-E104-4696-B533-D147F195D5AF}"/>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ポイント低下したものの、類似団体と比較して高い数値を維持している。基幹収入である税の徴収強化等、引き続き安定的な歳入の確保に努める。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932AEA6-350E-4650-BFE4-BE6379FF19DC}"/>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49D7942-E4F9-4DEE-ACD7-EE87E5AA3A48}"/>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4970C72F-AD81-43BE-B727-CDCE4B2979E8}"/>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4EDB10C-A835-4390-AADB-09419C239850}"/>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E951C06-51AE-461C-BE58-9411935D4F76}"/>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6E8CAEF-8910-4CC9-AD69-264E84128F07}"/>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607E9F2-AB69-452C-B1AE-7FD1AF9AC457}"/>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32CC0A7-9C3F-4596-ACFD-930CB23EB4DB}"/>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AED4823-74B1-4EC2-AEB8-818B985B7F50}"/>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332887C-6407-4A9B-8590-22BC3E655A81}"/>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8ABEBBB1-5F50-4145-9668-879CF2C58AED}"/>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BB6CF76E-BF6D-4D8E-9E6D-1279D2B2E3B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F201485-2B5A-4371-9CA1-DBF49E6AF1C3}"/>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0759A19-7A73-4E40-BC0A-E4FC2029D2C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89BB879-F0F8-4E00-B499-CFE7A8B0DA8D}"/>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59E0362A-DF04-448F-AE21-6DDA4E812463}"/>
            </a:ext>
          </a:extLst>
        </xdr:cNvPr>
        <xdr:cNvCxnSpPr/>
      </xdr:nvCxnSpPr>
      <xdr:spPr>
        <a:xfrm flipV="1">
          <a:off x="4511040" y="639804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6B8281CF-AA3F-49F3-923F-B42790A1EF40}"/>
            </a:ext>
          </a:extLst>
        </xdr:cNvPr>
        <xdr:cNvSpPr txBox="1"/>
      </xdr:nvSpPr>
      <xdr:spPr>
        <a:xfrm>
          <a:off x="4588510" y="781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E466E6D5-877A-48BF-85BB-01C2C3449D22}"/>
            </a:ext>
          </a:extLst>
        </xdr:cNvPr>
        <xdr:cNvCxnSpPr/>
      </xdr:nvCxnSpPr>
      <xdr:spPr>
        <a:xfrm>
          <a:off x="4427855" y="78458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FBD91C49-03E7-48D4-9472-BB61AEF4222D}"/>
            </a:ext>
          </a:extLst>
        </xdr:cNvPr>
        <xdr:cNvSpPr txBox="1"/>
      </xdr:nvSpPr>
      <xdr:spPr>
        <a:xfrm>
          <a:off x="4588510" y="61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DD22417E-CFC4-418E-8870-366D12D3B0BA}"/>
            </a:ext>
          </a:extLst>
        </xdr:cNvPr>
        <xdr:cNvCxnSpPr/>
      </xdr:nvCxnSpPr>
      <xdr:spPr>
        <a:xfrm>
          <a:off x="4427855" y="63980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9875A54C-D596-4F27-AC66-12915C99559D}"/>
            </a:ext>
          </a:extLst>
        </xdr:cNvPr>
        <xdr:cNvCxnSpPr/>
      </xdr:nvCxnSpPr>
      <xdr:spPr>
        <a:xfrm>
          <a:off x="3749040" y="7003203"/>
          <a:ext cx="762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F49EE38B-F825-4258-B91E-0A09FFFB8C88}"/>
            </a:ext>
          </a:extLst>
        </xdr:cNvPr>
        <xdr:cNvSpPr txBox="1"/>
      </xdr:nvSpPr>
      <xdr:spPr>
        <a:xfrm>
          <a:off x="4588510" y="7083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43AA9487-253D-4074-8D96-FA9B63ED9D98}"/>
            </a:ext>
          </a:extLst>
        </xdr:cNvPr>
        <xdr:cNvSpPr/>
      </xdr:nvSpPr>
      <xdr:spPr>
        <a:xfrm>
          <a:off x="4465955" y="7117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D41722EE-4C7A-4B2E-9CFC-445009C88645}"/>
            </a:ext>
          </a:extLst>
        </xdr:cNvPr>
        <xdr:cNvCxnSpPr/>
      </xdr:nvCxnSpPr>
      <xdr:spPr>
        <a:xfrm>
          <a:off x="2941955" y="6946688"/>
          <a:ext cx="807085"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C8572DE4-92FC-4A29-9A39-8666C1B3CDA2}"/>
            </a:ext>
          </a:extLst>
        </xdr:cNvPr>
        <xdr:cNvSpPr/>
      </xdr:nvSpPr>
      <xdr:spPr>
        <a:xfrm>
          <a:off x="3703955" y="709316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8754E32C-1440-478C-94A5-572BABF0F890}"/>
            </a:ext>
          </a:extLst>
        </xdr:cNvPr>
        <xdr:cNvSpPr txBox="1"/>
      </xdr:nvSpPr>
      <xdr:spPr>
        <a:xfrm>
          <a:off x="340614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F710BC96-222B-4381-A5EB-A70D0B1DA05D}"/>
            </a:ext>
          </a:extLst>
        </xdr:cNvPr>
        <xdr:cNvCxnSpPr/>
      </xdr:nvCxnSpPr>
      <xdr:spPr>
        <a:xfrm>
          <a:off x="2125345" y="6946688"/>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AFE44E40-B050-4B14-8B06-C87E3C96EB1A}"/>
            </a:ext>
          </a:extLst>
        </xdr:cNvPr>
        <xdr:cNvSpPr/>
      </xdr:nvSpPr>
      <xdr:spPr>
        <a:xfrm>
          <a:off x="2887345" y="7093162"/>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362A5AA1-03D1-4651-A102-477F05FD513A}"/>
            </a:ext>
          </a:extLst>
        </xdr:cNvPr>
        <xdr:cNvSpPr txBox="1"/>
      </xdr:nvSpPr>
      <xdr:spPr>
        <a:xfrm>
          <a:off x="2599055"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9FA8B18F-A67E-4AFC-BF9B-67ED182D8F03}"/>
            </a:ext>
          </a:extLst>
        </xdr:cNvPr>
        <xdr:cNvCxnSpPr/>
      </xdr:nvCxnSpPr>
      <xdr:spPr>
        <a:xfrm>
          <a:off x="1333500" y="6906472"/>
          <a:ext cx="791845"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358165B1-FE95-4BEB-A06E-91A3AEE9D891}"/>
            </a:ext>
          </a:extLst>
        </xdr:cNvPr>
        <xdr:cNvSpPr/>
      </xdr:nvSpPr>
      <xdr:spPr>
        <a:xfrm>
          <a:off x="2095500" y="7051040"/>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D77DF7D1-64B9-451D-8CC6-F149C015B456}"/>
            </a:ext>
          </a:extLst>
        </xdr:cNvPr>
        <xdr:cNvSpPr txBox="1"/>
      </xdr:nvSpPr>
      <xdr:spPr>
        <a:xfrm>
          <a:off x="1782445"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D61F76EC-AF0B-4E38-9C03-585869FB2BB1}"/>
            </a:ext>
          </a:extLst>
        </xdr:cNvPr>
        <xdr:cNvSpPr/>
      </xdr:nvSpPr>
      <xdr:spPr>
        <a:xfrm>
          <a:off x="1278890" y="7051040"/>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3E404547-9B52-4203-B252-D9692EA8052B}"/>
            </a:ext>
          </a:extLst>
        </xdr:cNvPr>
        <xdr:cNvSpPr txBox="1"/>
      </xdr:nvSpPr>
      <xdr:spPr>
        <a:xfrm>
          <a:off x="96774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D3C88C1-9F4E-4830-8548-91359D614AE3}"/>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CAE4E66-C1CB-485C-A2D8-91DB9085FB11}"/>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F1E9FB1-6003-451A-9C3C-420231A30D4B}"/>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F309B22-2E15-4E8F-A440-496A6D97EC6B}"/>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E1B20DF-1457-4B00-9994-51F3913107A1}"/>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77F6ED04-8FF0-448D-ADAC-08415EE3054C}"/>
            </a:ext>
          </a:extLst>
        </xdr:cNvPr>
        <xdr:cNvSpPr/>
      </xdr:nvSpPr>
      <xdr:spPr>
        <a:xfrm>
          <a:off x="4465955" y="69744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4883F907-81BE-4ABA-B06A-7744A1A65ACE}"/>
            </a:ext>
          </a:extLst>
        </xdr:cNvPr>
        <xdr:cNvSpPr txBox="1"/>
      </xdr:nvSpPr>
      <xdr:spPr>
        <a:xfrm>
          <a:off x="4588510" y="68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847EDA95-CD36-460F-B25D-84AFBB1A4221}"/>
            </a:ext>
          </a:extLst>
        </xdr:cNvPr>
        <xdr:cNvSpPr/>
      </xdr:nvSpPr>
      <xdr:spPr>
        <a:xfrm>
          <a:off x="3703955" y="69504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DFEC3147-1A8D-46FD-8DB8-79CCCC20F3F4}"/>
            </a:ext>
          </a:extLst>
        </xdr:cNvPr>
        <xdr:cNvSpPr txBox="1"/>
      </xdr:nvSpPr>
      <xdr:spPr>
        <a:xfrm>
          <a:off x="340614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B7E8AF99-4D9C-4BAC-87BD-D87877AE7733}"/>
            </a:ext>
          </a:extLst>
        </xdr:cNvPr>
        <xdr:cNvSpPr/>
      </xdr:nvSpPr>
      <xdr:spPr>
        <a:xfrm>
          <a:off x="2887345" y="6893983"/>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3B46EE0C-6C74-47F7-A759-999E783D086D}"/>
            </a:ext>
          </a:extLst>
        </xdr:cNvPr>
        <xdr:cNvSpPr txBox="1"/>
      </xdr:nvSpPr>
      <xdr:spPr>
        <a:xfrm>
          <a:off x="2599055" y="66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1086D8D8-5ECB-4370-B2A4-CB7D0E9E4537}"/>
            </a:ext>
          </a:extLst>
        </xdr:cNvPr>
        <xdr:cNvSpPr/>
      </xdr:nvSpPr>
      <xdr:spPr>
        <a:xfrm>
          <a:off x="2095500" y="6893983"/>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2D1F47A1-2AE9-4DF4-B74E-A13115F4AFBA}"/>
            </a:ext>
          </a:extLst>
        </xdr:cNvPr>
        <xdr:cNvSpPr txBox="1"/>
      </xdr:nvSpPr>
      <xdr:spPr>
        <a:xfrm>
          <a:off x="1782445" y="66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238C43F7-2D22-466E-8ED0-8D2CB114BE79}"/>
            </a:ext>
          </a:extLst>
        </xdr:cNvPr>
        <xdr:cNvSpPr/>
      </xdr:nvSpPr>
      <xdr:spPr>
        <a:xfrm>
          <a:off x="1278890" y="6857577"/>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5EFC4163-0FCF-4261-899A-041581C3F866}"/>
            </a:ext>
          </a:extLst>
        </xdr:cNvPr>
        <xdr:cNvSpPr txBox="1"/>
      </xdr:nvSpPr>
      <xdr:spPr>
        <a:xfrm>
          <a:off x="967740" y="662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4CAF0F0-6FDE-48A7-A839-F06D11881951}"/>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91C09B8-1381-42E5-B477-E15E307A10E7}"/>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294F07E-60CF-4263-928B-4C63C07C6A25}"/>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2201D9A-8723-4079-BE00-AAEA5F95BF0F}"/>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36E79276-4A31-492D-803B-3E7319A76457}"/>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806ADE9-8A08-4E90-86BF-393DCAAAAECF}"/>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8142C1C-BE6A-4C8D-BCDB-399F05E07880}"/>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8BF5FB8-96A7-4795-909B-78734E9FD08E}"/>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9B5FC3E-F9D8-4666-9B60-B6E1A7EE5431}"/>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25534FE-05EF-4459-8C54-D9782D1908C5}"/>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F83607D-62CF-4B8C-A027-D83156DE2D37}"/>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D37C5A00-97C7-4349-B20C-FB708F5660FC}"/>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B2BF7105-319B-4FD4-8040-24042147453C}"/>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物件費や公債費、扶助費など分子である経常経費充当一般財源が増加した以上に、市税や地方交付税、地方消費税交付金など分母である経常一般財源が増加したことが比率低下の要因である。新たな市民ニーズに応えていくためには、引き続き行革の視点での既存事業の見直しや、新たな財源の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D389B00-6D64-4CCC-BEE9-BA62D2960E35}"/>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5D1AE36-DFFC-4357-B5D5-44A97F22FE65}"/>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BDF9287-6AB1-4AF0-9051-82EAB3BBC22C}"/>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D090FD6B-445E-4727-AC7B-498ED77AF2A6}"/>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62EDDDA3-0608-4053-A49A-E98B4374E94D}"/>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E0EB391E-E735-47A8-AFBA-0CD478DC6D3B}"/>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C26E43A9-F243-4F1B-8B51-B2ED6C70DB0C}"/>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E54DFE12-9ECF-40DB-829C-959108C5B112}"/>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129CFDCD-CBC0-44E7-87B3-FA8E831A30C8}"/>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A1DECECE-AE88-4820-BEE6-7076218D6ACE}"/>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6ADB4B09-2485-4070-948B-0149D7A18142}"/>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49C9D68B-B5A3-423C-ACD8-E89ECECCAFE0}"/>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D7BDB71-0FCB-446E-BC65-AC276D8D127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0DD22B9-E26F-49B8-B7A7-CC3F732AF415}"/>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D07FAEF-ED3D-400D-8EFB-502B02496DFD}"/>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17508F7-218F-4E47-9697-DE4F2D88A1F6}"/>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1ABEE472-7F85-4BC0-92B7-7DDCC6C5E809}"/>
            </a:ext>
          </a:extLst>
        </xdr:cNvPr>
        <xdr:cNvCxnSpPr/>
      </xdr:nvCxnSpPr>
      <xdr:spPr>
        <a:xfrm flipV="1">
          <a:off x="4511040" y="1013163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868EF95F-3C10-4EAC-9D27-7943600AE0AE}"/>
            </a:ext>
          </a:extLst>
        </xdr:cNvPr>
        <xdr:cNvSpPr txBox="1"/>
      </xdr:nvSpPr>
      <xdr:spPr>
        <a:xfrm>
          <a:off x="458851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704E4A91-FF7D-4362-B7AD-32AF0ACC42AF}"/>
            </a:ext>
          </a:extLst>
        </xdr:cNvPr>
        <xdr:cNvCxnSpPr/>
      </xdr:nvCxnSpPr>
      <xdr:spPr>
        <a:xfrm>
          <a:off x="4427855" y="1154726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6FD91640-FE84-48AD-A75B-009CA05B5614}"/>
            </a:ext>
          </a:extLst>
        </xdr:cNvPr>
        <xdr:cNvSpPr txBox="1"/>
      </xdr:nvSpPr>
      <xdr:spPr>
        <a:xfrm>
          <a:off x="4588510" y="98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B21D5CD8-8BE0-4FB2-B77B-8483B0E02992}"/>
            </a:ext>
          </a:extLst>
        </xdr:cNvPr>
        <xdr:cNvCxnSpPr/>
      </xdr:nvCxnSpPr>
      <xdr:spPr>
        <a:xfrm>
          <a:off x="4427855" y="1013163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9737</xdr:rowOff>
    </xdr:to>
    <xdr:cxnSp macro="">
      <xdr:nvCxnSpPr>
        <xdr:cNvPr id="132" name="直線コネクタ 131">
          <a:extLst>
            <a:ext uri="{FF2B5EF4-FFF2-40B4-BE49-F238E27FC236}">
              <a16:creationId xmlns:a16="http://schemas.microsoft.com/office/drawing/2014/main" id="{B5BD1B17-2425-448F-901E-91F7F897C508}"/>
            </a:ext>
          </a:extLst>
        </xdr:cNvPr>
        <xdr:cNvCxnSpPr/>
      </xdr:nvCxnSpPr>
      <xdr:spPr>
        <a:xfrm flipV="1">
          <a:off x="3749040" y="10726420"/>
          <a:ext cx="762000" cy="8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20BAF408-FA2E-4144-85F1-B02645C4A003}"/>
            </a:ext>
          </a:extLst>
        </xdr:cNvPr>
        <xdr:cNvSpPr txBox="1"/>
      </xdr:nvSpPr>
      <xdr:spPr>
        <a:xfrm>
          <a:off x="4588510" y="10887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65FBA5EE-4A4C-4744-BF53-AA1CDA07703C}"/>
            </a:ext>
          </a:extLst>
        </xdr:cNvPr>
        <xdr:cNvSpPr/>
      </xdr:nvSpPr>
      <xdr:spPr>
        <a:xfrm>
          <a:off x="4465955" y="10913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65</xdr:row>
      <xdr:rowOff>4656</xdr:rowOff>
    </xdr:to>
    <xdr:cxnSp macro="">
      <xdr:nvCxnSpPr>
        <xdr:cNvPr id="135" name="直線コネクタ 134">
          <a:extLst>
            <a:ext uri="{FF2B5EF4-FFF2-40B4-BE49-F238E27FC236}">
              <a16:creationId xmlns:a16="http://schemas.microsoft.com/office/drawing/2014/main" id="{7D432359-AEDF-4C86-AB9E-22D2D61CB8B9}"/>
            </a:ext>
          </a:extLst>
        </xdr:cNvPr>
        <xdr:cNvCxnSpPr/>
      </xdr:nvCxnSpPr>
      <xdr:spPr>
        <a:xfrm flipV="1">
          <a:off x="2941955" y="10812992"/>
          <a:ext cx="807085"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681E9A49-9442-4CFC-ABAA-936EEEFE3EDF}"/>
            </a:ext>
          </a:extLst>
        </xdr:cNvPr>
        <xdr:cNvSpPr/>
      </xdr:nvSpPr>
      <xdr:spPr>
        <a:xfrm>
          <a:off x="3703955" y="1062736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87941DBE-7159-488F-B4D7-90CBCD5789A4}"/>
            </a:ext>
          </a:extLst>
        </xdr:cNvPr>
        <xdr:cNvSpPr txBox="1"/>
      </xdr:nvSpPr>
      <xdr:spPr>
        <a:xfrm>
          <a:off x="3406140" y="1039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4656</xdr:rowOff>
    </xdr:to>
    <xdr:cxnSp macro="">
      <xdr:nvCxnSpPr>
        <xdr:cNvPr id="138" name="直線コネクタ 137">
          <a:extLst>
            <a:ext uri="{FF2B5EF4-FFF2-40B4-BE49-F238E27FC236}">
              <a16:creationId xmlns:a16="http://schemas.microsoft.com/office/drawing/2014/main" id="{125BE518-06B5-493F-A854-88EC4B8CC0E1}"/>
            </a:ext>
          </a:extLst>
        </xdr:cNvPr>
        <xdr:cNvCxnSpPr/>
      </xdr:nvCxnSpPr>
      <xdr:spPr>
        <a:xfrm>
          <a:off x="2125345" y="11042439"/>
          <a:ext cx="816610" cy="10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A80B6EC1-557F-4295-94A5-CD3E00BA822B}"/>
            </a:ext>
          </a:extLst>
        </xdr:cNvPr>
        <xdr:cNvSpPr/>
      </xdr:nvSpPr>
      <xdr:spPr>
        <a:xfrm>
          <a:off x="2887345" y="11029527"/>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1F75D83A-29E5-4715-BB77-F6F1A5E88D3D}"/>
            </a:ext>
          </a:extLst>
        </xdr:cNvPr>
        <xdr:cNvSpPr txBox="1"/>
      </xdr:nvSpPr>
      <xdr:spPr>
        <a:xfrm>
          <a:off x="2599055"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id="{979F4146-008D-4903-9913-7177E08BA660}"/>
            </a:ext>
          </a:extLst>
        </xdr:cNvPr>
        <xdr:cNvCxnSpPr/>
      </xdr:nvCxnSpPr>
      <xdr:spPr>
        <a:xfrm flipV="1">
          <a:off x="1333500" y="11042439"/>
          <a:ext cx="791845" cy="15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FA9FFB8F-70DA-412D-B349-FB9F9CCD2665}"/>
            </a:ext>
          </a:extLst>
        </xdr:cNvPr>
        <xdr:cNvSpPr/>
      </xdr:nvSpPr>
      <xdr:spPr>
        <a:xfrm>
          <a:off x="2095500" y="110597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5FB547F9-8DC6-4F5B-8A7B-0F3BDA823EF0}"/>
            </a:ext>
          </a:extLst>
        </xdr:cNvPr>
        <xdr:cNvSpPr txBox="1"/>
      </xdr:nvSpPr>
      <xdr:spPr>
        <a:xfrm>
          <a:off x="1782445"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76C0B334-2155-4DB2-BA4D-852D75902A06}"/>
            </a:ext>
          </a:extLst>
        </xdr:cNvPr>
        <xdr:cNvSpPr/>
      </xdr:nvSpPr>
      <xdr:spPr>
        <a:xfrm>
          <a:off x="1278890" y="11039899"/>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FF2E6CDA-7618-4390-9C91-EBEC7A391F48}"/>
            </a:ext>
          </a:extLst>
        </xdr:cNvPr>
        <xdr:cNvSpPr txBox="1"/>
      </xdr:nvSpPr>
      <xdr:spPr>
        <a:xfrm>
          <a:off x="967740" y="1081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1BFE768-64D0-4E04-8AF7-5AFA58E6118B}"/>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75956D8-85D2-4C54-9B02-49612418CF16}"/>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759B7BF-9588-48D1-B270-E71582AE1189}"/>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EC7C6AB-D9F4-4F21-9409-D3DFA3789D89}"/>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D6A6B3C-5CDD-4C60-9E01-9FF1961AEB11}"/>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1" name="楕円 150">
          <a:extLst>
            <a:ext uri="{FF2B5EF4-FFF2-40B4-BE49-F238E27FC236}">
              <a16:creationId xmlns:a16="http://schemas.microsoft.com/office/drawing/2014/main" id="{DC529196-E70B-491D-8B56-308F60D7281C}"/>
            </a:ext>
          </a:extLst>
        </xdr:cNvPr>
        <xdr:cNvSpPr/>
      </xdr:nvSpPr>
      <xdr:spPr>
        <a:xfrm>
          <a:off x="4465955" y="106737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2" name="財政構造の弾力性該当値テキスト">
          <a:extLst>
            <a:ext uri="{FF2B5EF4-FFF2-40B4-BE49-F238E27FC236}">
              <a16:creationId xmlns:a16="http://schemas.microsoft.com/office/drawing/2014/main" id="{BD7A45DB-613C-4883-BF6A-D5AB05583E4B}"/>
            </a:ext>
          </a:extLst>
        </xdr:cNvPr>
        <xdr:cNvSpPr txBox="1"/>
      </xdr:nvSpPr>
      <xdr:spPr>
        <a:xfrm>
          <a:off x="458851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3" name="楕円 152">
          <a:extLst>
            <a:ext uri="{FF2B5EF4-FFF2-40B4-BE49-F238E27FC236}">
              <a16:creationId xmlns:a16="http://schemas.microsoft.com/office/drawing/2014/main" id="{861CAF2A-418C-492C-89AB-EBC23D532A6C}"/>
            </a:ext>
          </a:extLst>
        </xdr:cNvPr>
        <xdr:cNvSpPr/>
      </xdr:nvSpPr>
      <xdr:spPr>
        <a:xfrm>
          <a:off x="3703955" y="1076409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54" name="テキスト ボックス 153">
          <a:extLst>
            <a:ext uri="{FF2B5EF4-FFF2-40B4-BE49-F238E27FC236}">
              <a16:creationId xmlns:a16="http://schemas.microsoft.com/office/drawing/2014/main" id="{487A34E6-1CE5-42FB-A4AB-64FE412DFDDE}"/>
            </a:ext>
          </a:extLst>
        </xdr:cNvPr>
        <xdr:cNvSpPr txBox="1"/>
      </xdr:nvSpPr>
      <xdr:spPr>
        <a:xfrm>
          <a:off x="3406140" y="1084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5" name="楕円 154">
          <a:extLst>
            <a:ext uri="{FF2B5EF4-FFF2-40B4-BE49-F238E27FC236}">
              <a16:creationId xmlns:a16="http://schemas.microsoft.com/office/drawing/2014/main" id="{DA0DF931-4EF2-47CA-957C-9AFACB2C49F6}"/>
            </a:ext>
          </a:extLst>
        </xdr:cNvPr>
        <xdr:cNvSpPr/>
      </xdr:nvSpPr>
      <xdr:spPr>
        <a:xfrm>
          <a:off x="2887345" y="11100011"/>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6" name="テキスト ボックス 155">
          <a:extLst>
            <a:ext uri="{FF2B5EF4-FFF2-40B4-BE49-F238E27FC236}">
              <a16:creationId xmlns:a16="http://schemas.microsoft.com/office/drawing/2014/main" id="{06BAFF35-3FAB-4CCE-BD1A-252828DA693C}"/>
            </a:ext>
          </a:extLst>
        </xdr:cNvPr>
        <xdr:cNvSpPr txBox="1"/>
      </xdr:nvSpPr>
      <xdr:spPr>
        <a:xfrm>
          <a:off x="2599055"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7" name="楕円 156">
          <a:extLst>
            <a:ext uri="{FF2B5EF4-FFF2-40B4-BE49-F238E27FC236}">
              <a16:creationId xmlns:a16="http://schemas.microsoft.com/office/drawing/2014/main" id="{79D04ACA-6B47-4E69-A3F3-0617374C12F0}"/>
            </a:ext>
          </a:extLst>
        </xdr:cNvPr>
        <xdr:cNvSpPr/>
      </xdr:nvSpPr>
      <xdr:spPr>
        <a:xfrm>
          <a:off x="2095500" y="1098973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132521</xdr:rowOff>
    </xdr:from>
    <xdr:ext cx="762000" cy="259045"/>
    <xdr:sp macro="" textlink="">
      <xdr:nvSpPr>
        <xdr:cNvPr id="158" name="テキスト ボックス 157">
          <a:extLst>
            <a:ext uri="{FF2B5EF4-FFF2-40B4-BE49-F238E27FC236}">
              <a16:creationId xmlns:a16="http://schemas.microsoft.com/office/drawing/2014/main" id="{94492EA4-F262-441F-82F3-CE499302CDE9}"/>
            </a:ext>
          </a:extLst>
        </xdr:cNvPr>
        <xdr:cNvSpPr txBox="1"/>
      </xdr:nvSpPr>
      <xdr:spPr>
        <a:xfrm>
          <a:off x="1782445"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9" name="楕円 158">
          <a:extLst>
            <a:ext uri="{FF2B5EF4-FFF2-40B4-BE49-F238E27FC236}">
              <a16:creationId xmlns:a16="http://schemas.microsoft.com/office/drawing/2014/main" id="{028F2051-C897-46C3-93F0-481964BDE5A7}"/>
            </a:ext>
          </a:extLst>
        </xdr:cNvPr>
        <xdr:cNvSpPr/>
      </xdr:nvSpPr>
      <xdr:spPr>
        <a:xfrm>
          <a:off x="1278890" y="11156315"/>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60" name="テキスト ボックス 159">
          <a:extLst>
            <a:ext uri="{FF2B5EF4-FFF2-40B4-BE49-F238E27FC236}">
              <a16:creationId xmlns:a16="http://schemas.microsoft.com/office/drawing/2014/main" id="{E954C00F-CE21-492F-A16E-D8F149FA2F43}"/>
            </a:ext>
          </a:extLst>
        </xdr:cNvPr>
        <xdr:cNvSpPr txBox="1"/>
      </xdr:nvSpPr>
      <xdr:spPr>
        <a:xfrm>
          <a:off x="967740" y="11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E376AFE-0CC5-48A8-A1BF-713DB9B4BE35}"/>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098DAC9-4C77-4C4A-8D3E-35ADD3748E10}"/>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5FF5266-CCCB-4AAA-95A4-FA9B57294F61}"/>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36DCED2-DA29-4AF3-88F6-2831B01C17EF}"/>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F6B0F1C-93B1-4712-B349-218841BAC1B8}"/>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F39BF0F-01A0-4C1A-8784-C2C598AD14C9}"/>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43E4099-0176-40FF-8D71-E1F7AE3AFAEE}"/>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D36B481-3E63-4EA1-BDA0-E8B5EBCC7FAD}"/>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22F73959-2BBC-46F7-A702-1E0D4EDC48ED}"/>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6DE8D488-41E4-4281-8C52-1CDFFA0E8502}"/>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093BD50-DAE3-42DA-8722-D131095FF765}"/>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4BDF414-331D-49A9-AE06-A5577E928B4A}"/>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FAF4644F-995A-404E-B909-CD982DC22CAC}"/>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人件費・物件費等の決算額が低くなっている要因として、ゴミ処理、消防及び福祉といった事務を一部事務組合で行っていることが挙げられる。一部事務組合を含めた連結決算も視野に入れた財政運営が求め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F0C4E30-19FB-4CC5-BB17-4D129E772E62}"/>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82E525B-D264-4B4F-8B4D-399023EA1C5C}"/>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611C063-DDCF-4FD9-9379-E6255461B7C9}"/>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1398249C-60DB-4DBD-A6F6-ECC52264CCCF}"/>
            </a:ext>
          </a:extLst>
        </xdr:cNvPr>
        <xdr:cNvCxnSpPr/>
      </xdr:nvCxnSpPr>
      <xdr:spPr>
        <a:xfrm>
          <a:off x="701040" y="1546678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AC5C66C1-4C74-41BF-9590-6E5FB7590584}"/>
            </a:ext>
          </a:extLst>
        </xdr:cNvPr>
        <xdr:cNvSpPr txBox="1"/>
      </xdr:nvSpPr>
      <xdr:spPr>
        <a:xfrm>
          <a:off x="0"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E33E4129-130F-4CD5-8FE5-61719669B79D}"/>
            </a:ext>
          </a:extLst>
        </xdr:cNvPr>
        <xdr:cNvCxnSpPr/>
      </xdr:nvCxnSpPr>
      <xdr:spPr>
        <a:xfrm>
          <a:off x="701040" y="151220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273469F8-63DF-4B02-AAD4-AA5BEDECC277}"/>
            </a:ext>
          </a:extLst>
        </xdr:cNvPr>
        <xdr:cNvSpPr txBox="1"/>
      </xdr:nvSpPr>
      <xdr:spPr>
        <a:xfrm>
          <a:off x="0"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2093EC55-6E5F-46C5-90EB-C39519B26AD5}"/>
            </a:ext>
          </a:extLst>
        </xdr:cNvPr>
        <xdr:cNvCxnSpPr/>
      </xdr:nvCxnSpPr>
      <xdr:spPr>
        <a:xfrm>
          <a:off x="701040" y="1477545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8FE6B71A-8CFF-449A-A728-3643DC252642}"/>
            </a:ext>
          </a:extLst>
        </xdr:cNvPr>
        <xdr:cNvSpPr txBox="1"/>
      </xdr:nvSpPr>
      <xdr:spPr>
        <a:xfrm>
          <a:off x="0"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FEEC2AA0-5831-43CB-AE25-D51C31ED0359}"/>
            </a:ext>
          </a:extLst>
        </xdr:cNvPr>
        <xdr:cNvCxnSpPr/>
      </xdr:nvCxnSpPr>
      <xdr:spPr>
        <a:xfrm>
          <a:off x="701040" y="1443073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B2A86800-A673-43DE-A6D8-14F8204E7691}"/>
            </a:ext>
          </a:extLst>
        </xdr:cNvPr>
        <xdr:cNvSpPr txBox="1"/>
      </xdr:nvSpPr>
      <xdr:spPr>
        <a:xfrm>
          <a:off x="0"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2AA78C1D-0FDF-4CEA-B05C-D61F5FA359E2}"/>
            </a:ext>
          </a:extLst>
        </xdr:cNvPr>
        <xdr:cNvCxnSpPr/>
      </xdr:nvCxnSpPr>
      <xdr:spPr>
        <a:xfrm>
          <a:off x="701040" y="1408602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B9E690CE-8377-486D-A59E-DD8016BF0B04}"/>
            </a:ext>
          </a:extLst>
        </xdr:cNvPr>
        <xdr:cNvSpPr txBox="1"/>
      </xdr:nvSpPr>
      <xdr:spPr>
        <a:xfrm>
          <a:off x="0"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CA337316-E8AC-4F16-A87E-F5D16E254F41}"/>
            </a:ext>
          </a:extLst>
        </xdr:cNvPr>
        <xdr:cNvCxnSpPr/>
      </xdr:nvCxnSpPr>
      <xdr:spPr>
        <a:xfrm>
          <a:off x="701040" y="1374130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832A5EA8-6CB8-4BD3-9D5C-5B42A9B33154}"/>
            </a:ext>
          </a:extLst>
        </xdr:cNvPr>
        <xdr:cNvSpPr txBox="1"/>
      </xdr:nvSpPr>
      <xdr:spPr>
        <a:xfrm>
          <a:off x="0"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D382501A-A47E-43F8-82B3-D1B312C7723B}"/>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6EACF31C-36D5-4D1B-992F-504C7685115C}"/>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70FC6A13-DA7E-4231-9ACB-AEEDEB9B03A6}"/>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E3C67E69-1466-4C5A-A8FA-441EDA46D068}"/>
            </a:ext>
          </a:extLst>
        </xdr:cNvPr>
        <xdr:cNvCxnSpPr/>
      </xdr:nvCxnSpPr>
      <xdr:spPr>
        <a:xfrm flipV="1">
          <a:off x="4511040" y="13861477"/>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3138FB6-4B81-40E8-999A-B55FB5D1656E}"/>
            </a:ext>
          </a:extLst>
        </xdr:cNvPr>
        <xdr:cNvSpPr txBox="1"/>
      </xdr:nvSpPr>
      <xdr:spPr>
        <a:xfrm>
          <a:off x="458851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C35D2862-B942-46AE-BE89-C49FFB25DA3C}"/>
            </a:ext>
          </a:extLst>
        </xdr:cNvPr>
        <xdr:cNvCxnSpPr/>
      </xdr:nvCxnSpPr>
      <xdr:spPr>
        <a:xfrm>
          <a:off x="4427855" y="1553476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3AB90051-7CBE-4634-B2A1-2B6EC0CBA13A}"/>
            </a:ext>
          </a:extLst>
        </xdr:cNvPr>
        <xdr:cNvSpPr txBox="1"/>
      </xdr:nvSpPr>
      <xdr:spPr>
        <a:xfrm>
          <a:off x="4588510" y="1360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2C561369-34B7-4FF8-9D78-77E963B7C436}"/>
            </a:ext>
          </a:extLst>
        </xdr:cNvPr>
        <xdr:cNvCxnSpPr/>
      </xdr:nvCxnSpPr>
      <xdr:spPr>
        <a:xfrm>
          <a:off x="4427855" y="1386147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130742</xdr:rowOff>
    </xdr:from>
    <xdr:to>
      <xdr:col>23</xdr:col>
      <xdr:colOff>133350</xdr:colOff>
      <xdr:row>82</xdr:row>
      <xdr:rowOff>3256</xdr:rowOff>
    </xdr:to>
    <xdr:cxnSp macro="">
      <xdr:nvCxnSpPr>
        <xdr:cNvPr id="197" name="直線コネクタ 196">
          <a:extLst>
            <a:ext uri="{FF2B5EF4-FFF2-40B4-BE49-F238E27FC236}">
              <a16:creationId xmlns:a16="http://schemas.microsoft.com/office/drawing/2014/main" id="{250888E4-8B11-477E-8AAD-CD9BA3EF6A4E}"/>
            </a:ext>
          </a:extLst>
        </xdr:cNvPr>
        <xdr:cNvCxnSpPr/>
      </xdr:nvCxnSpPr>
      <xdr:spPr>
        <a:xfrm>
          <a:off x="3749040" y="14022002"/>
          <a:ext cx="762000" cy="4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73B979C5-0748-42FD-B646-551DAFDF8585}"/>
            </a:ext>
          </a:extLst>
        </xdr:cNvPr>
        <xdr:cNvSpPr txBox="1"/>
      </xdr:nvSpPr>
      <xdr:spPr>
        <a:xfrm>
          <a:off x="4588510" y="1419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6BD6BA77-8DF6-4F2F-B3DD-D40AC62AC662}"/>
            </a:ext>
          </a:extLst>
        </xdr:cNvPr>
        <xdr:cNvSpPr/>
      </xdr:nvSpPr>
      <xdr:spPr>
        <a:xfrm>
          <a:off x="4465955" y="1423154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98144</xdr:rowOff>
    </xdr:from>
    <xdr:to>
      <xdr:col>19</xdr:col>
      <xdr:colOff>133350</xdr:colOff>
      <xdr:row>81</xdr:row>
      <xdr:rowOff>130742</xdr:rowOff>
    </xdr:to>
    <xdr:cxnSp macro="">
      <xdr:nvCxnSpPr>
        <xdr:cNvPr id="200" name="直線コネクタ 199">
          <a:extLst>
            <a:ext uri="{FF2B5EF4-FFF2-40B4-BE49-F238E27FC236}">
              <a16:creationId xmlns:a16="http://schemas.microsoft.com/office/drawing/2014/main" id="{4609F993-5349-4996-84AB-90BC75CD5BFB}"/>
            </a:ext>
          </a:extLst>
        </xdr:cNvPr>
        <xdr:cNvCxnSpPr/>
      </xdr:nvCxnSpPr>
      <xdr:spPr>
        <a:xfrm>
          <a:off x="2941955" y="13981784"/>
          <a:ext cx="807085"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7374B17B-4B42-49A8-A298-A5D189BF9974}"/>
            </a:ext>
          </a:extLst>
        </xdr:cNvPr>
        <xdr:cNvSpPr/>
      </xdr:nvSpPr>
      <xdr:spPr>
        <a:xfrm>
          <a:off x="3703955" y="141843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176FB819-F6DF-4C06-B6C4-BC30BD7064FF}"/>
            </a:ext>
          </a:extLst>
        </xdr:cNvPr>
        <xdr:cNvSpPr txBox="1"/>
      </xdr:nvSpPr>
      <xdr:spPr>
        <a:xfrm>
          <a:off x="340614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125723</xdr:rowOff>
    </xdr:from>
    <xdr:to>
      <xdr:col>15</xdr:col>
      <xdr:colOff>82550</xdr:colOff>
      <xdr:row>81</xdr:row>
      <xdr:rowOff>98144</xdr:rowOff>
    </xdr:to>
    <xdr:cxnSp macro="">
      <xdr:nvCxnSpPr>
        <xdr:cNvPr id="203" name="直線コネクタ 202">
          <a:extLst>
            <a:ext uri="{FF2B5EF4-FFF2-40B4-BE49-F238E27FC236}">
              <a16:creationId xmlns:a16="http://schemas.microsoft.com/office/drawing/2014/main" id="{657AEF02-FC70-408A-9A28-9D1D3E3F5B17}"/>
            </a:ext>
          </a:extLst>
        </xdr:cNvPr>
        <xdr:cNvCxnSpPr/>
      </xdr:nvCxnSpPr>
      <xdr:spPr>
        <a:xfrm>
          <a:off x="2125345" y="13843628"/>
          <a:ext cx="816610" cy="13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3E1B0E0C-2B85-40B0-BF44-3410D70DBD7E}"/>
            </a:ext>
          </a:extLst>
        </xdr:cNvPr>
        <xdr:cNvSpPr/>
      </xdr:nvSpPr>
      <xdr:spPr>
        <a:xfrm>
          <a:off x="2887345" y="1408757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1226D43-FE4D-4034-955F-1989DE849434}"/>
            </a:ext>
          </a:extLst>
        </xdr:cNvPr>
        <xdr:cNvSpPr txBox="1"/>
      </xdr:nvSpPr>
      <xdr:spPr>
        <a:xfrm>
          <a:off x="2599055"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107463</xdr:rowOff>
    </xdr:from>
    <xdr:to>
      <xdr:col>11</xdr:col>
      <xdr:colOff>31750</xdr:colOff>
      <xdr:row>80</xdr:row>
      <xdr:rowOff>125723</xdr:rowOff>
    </xdr:to>
    <xdr:cxnSp macro="">
      <xdr:nvCxnSpPr>
        <xdr:cNvPr id="206" name="直線コネクタ 205">
          <a:extLst>
            <a:ext uri="{FF2B5EF4-FFF2-40B4-BE49-F238E27FC236}">
              <a16:creationId xmlns:a16="http://schemas.microsoft.com/office/drawing/2014/main" id="{8217CD01-978B-421D-99DF-52E814164409}"/>
            </a:ext>
          </a:extLst>
        </xdr:cNvPr>
        <xdr:cNvCxnSpPr/>
      </xdr:nvCxnSpPr>
      <xdr:spPr>
        <a:xfrm>
          <a:off x="1333500" y="13821558"/>
          <a:ext cx="791845"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1136B1F6-78EF-41FF-9191-70846FAA69A4}"/>
            </a:ext>
          </a:extLst>
        </xdr:cNvPr>
        <xdr:cNvSpPr/>
      </xdr:nvSpPr>
      <xdr:spPr>
        <a:xfrm>
          <a:off x="2095500" y="1395700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D6C52003-CB18-4328-97C5-D76A6C662729}"/>
            </a:ext>
          </a:extLst>
        </xdr:cNvPr>
        <xdr:cNvSpPr txBox="1"/>
      </xdr:nvSpPr>
      <xdr:spPr>
        <a:xfrm>
          <a:off x="1782445" y="1404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1D792B47-71D2-46CC-8A11-22074F71C1F8}"/>
            </a:ext>
          </a:extLst>
        </xdr:cNvPr>
        <xdr:cNvSpPr/>
      </xdr:nvSpPr>
      <xdr:spPr>
        <a:xfrm>
          <a:off x="1278890" y="13913723"/>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57CC31D6-35E0-4DC4-86DB-087E8671CC23}"/>
            </a:ext>
          </a:extLst>
        </xdr:cNvPr>
        <xdr:cNvSpPr txBox="1"/>
      </xdr:nvSpPr>
      <xdr:spPr>
        <a:xfrm>
          <a:off x="96774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D9504B9-30AE-48B7-A1DD-15ACB83763DC}"/>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A2CD407-BA48-4ED3-9286-063CEFE1EAC0}"/>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5173F0E-1BB9-4E02-BBAD-8A78CD9F0F9F}"/>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378F59C-02A4-4880-BD30-6F29FBFCE19F}"/>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67C4864-C17A-4114-A26C-F886FFBF922A}"/>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123906</xdr:rowOff>
    </xdr:from>
    <xdr:to>
      <xdr:col>23</xdr:col>
      <xdr:colOff>184150</xdr:colOff>
      <xdr:row>82</xdr:row>
      <xdr:rowOff>54056</xdr:rowOff>
    </xdr:to>
    <xdr:sp macro="" textlink="">
      <xdr:nvSpPr>
        <xdr:cNvPr id="216" name="楕円 215">
          <a:extLst>
            <a:ext uri="{FF2B5EF4-FFF2-40B4-BE49-F238E27FC236}">
              <a16:creationId xmlns:a16="http://schemas.microsoft.com/office/drawing/2014/main" id="{5F01FD74-8B71-4BEF-A934-D2439CC9D80E}"/>
            </a:ext>
          </a:extLst>
        </xdr:cNvPr>
        <xdr:cNvSpPr/>
      </xdr:nvSpPr>
      <xdr:spPr>
        <a:xfrm>
          <a:off x="4465955" y="140132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140433</xdr:rowOff>
    </xdr:from>
    <xdr:ext cx="762000" cy="259045"/>
    <xdr:sp macro="" textlink="">
      <xdr:nvSpPr>
        <xdr:cNvPr id="217" name="人件費・物件費等の状況該当値テキスト">
          <a:extLst>
            <a:ext uri="{FF2B5EF4-FFF2-40B4-BE49-F238E27FC236}">
              <a16:creationId xmlns:a16="http://schemas.microsoft.com/office/drawing/2014/main" id="{8E700D9E-4F27-47B6-B45A-B4CE36AF5AB4}"/>
            </a:ext>
          </a:extLst>
        </xdr:cNvPr>
        <xdr:cNvSpPr txBox="1"/>
      </xdr:nvSpPr>
      <xdr:spPr>
        <a:xfrm>
          <a:off x="4588510" y="1385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79942</xdr:rowOff>
    </xdr:from>
    <xdr:to>
      <xdr:col>19</xdr:col>
      <xdr:colOff>184150</xdr:colOff>
      <xdr:row>82</xdr:row>
      <xdr:rowOff>10092</xdr:rowOff>
    </xdr:to>
    <xdr:sp macro="" textlink="">
      <xdr:nvSpPr>
        <xdr:cNvPr id="218" name="楕円 217">
          <a:extLst>
            <a:ext uri="{FF2B5EF4-FFF2-40B4-BE49-F238E27FC236}">
              <a16:creationId xmlns:a16="http://schemas.microsoft.com/office/drawing/2014/main" id="{3FBACC96-613A-486D-812D-6F50974B4E02}"/>
            </a:ext>
          </a:extLst>
        </xdr:cNvPr>
        <xdr:cNvSpPr/>
      </xdr:nvSpPr>
      <xdr:spPr>
        <a:xfrm>
          <a:off x="3703955" y="139673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20269</xdr:rowOff>
    </xdr:from>
    <xdr:ext cx="736600" cy="259045"/>
    <xdr:sp macro="" textlink="">
      <xdr:nvSpPr>
        <xdr:cNvPr id="219" name="テキスト ボックス 218">
          <a:extLst>
            <a:ext uri="{FF2B5EF4-FFF2-40B4-BE49-F238E27FC236}">
              <a16:creationId xmlns:a16="http://schemas.microsoft.com/office/drawing/2014/main" id="{8DD22D5A-4593-44E2-A4B1-3BFB0A229D63}"/>
            </a:ext>
          </a:extLst>
        </xdr:cNvPr>
        <xdr:cNvSpPr txBox="1"/>
      </xdr:nvSpPr>
      <xdr:spPr>
        <a:xfrm>
          <a:off x="3406140" y="13732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47344</xdr:rowOff>
    </xdr:from>
    <xdr:to>
      <xdr:col>15</xdr:col>
      <xdr:colOff>133350</xdr:colOff>
      <xdr:row>81</xdr:row>
      <xdr:rowOff>148944</xdr:rowOff>
    </xdr:to>
    <xdr:sp macro="" textlink="">
      <xdr:nvSpPr>
        <xdr:cNvPr id="220" name="楕円 219">
          <a:extLst>
            <a:ext uri="{FF2B5EF4-FFF2-40B4-BE49-F238E27FC236}">
              <a16:creationId xmlns:a16="http://schemas.microsoft.com/office/drawing/2014/main" id="{5090EAA0-0104-447E-BB29-7DD0A7B54A64}"/>
            </a:ext>
          </a:extLst>
        </xdr:cNvPr>
        <xdr:cNvSpPr/>
      </xdr:nvSpPr>
      <xdr:spPr>
        <a:xfrm>
          <a:off x="2887345" y="13936699"/>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159121</xdr:rowOff>
    </xdr:from>
    <xdr:ext cx="762000" cy="259045"/>
    <xdr:sp macro="" textlink="">
      <xdr:nvSpPr>
        <xdr:cNvPr id="221" name="テキスト ボックス 220">
          <a:extLst>
            <a:ext uri="{FF2B5EF4-FFF2-40B4-BE49-F238E27FC236}">
              <a16:creationId xmlns:a16="http://schemas.microsoft.com/office/drawing/2014/main" id="{0809D751-CA24-4ABD-8822-ECB21E3ADB23}"/>
            </a:ext>
          </a:extLst>
        </xdr:cNvPr>
        <xdr:cNvSpPr txBox="1"/>
      </xdr:nvSpPr>
      <xdr:spPr>
        <a:xfrm>
          <a:off x="2599055" y="1370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74923</xdr:rowOff>
    </xdr:from>
    <xdr:to>
      <xdr:col>11</xdr:col>
      <xdr:colOff>82550</xdr:colOff>
      <xdr:row>81</xdr:row>
      <xdr:rowOff>5073</xdr:rowOff>
    </xdr:to>
    <xdr:sp macro="" textlink="">
      <xdr:nvSpPr>
        <xdr:cNvPr id="222" name="楕円 221">
          <a:extLst>
            <a:ext uri="{FF2B5EF4-FFF2-40B4-BE49-F238E27FC236}">
              <a16:creationId xmlns:a16="http://schemas.microsoft.com/office/drawing/2014/main" id="{A9A81B0C-A4BE-4588-BD57-440836A5087C}"/>
            </a:ext>
          </a:extLst>
        </xdr:cNvPr>
        <xdr:cNvSpPr/>
      </xdr:nvSpPr>
      <xdr:spPr>
        <a:xfrm>
          <a:off x="2095500" y="1379092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15250</xdr:rowOff>
    </xdr:from>
    <xdr:ext cx="762000" cy="259045"/>
    <xdr:sp macro="" textlink="">
      <xdr:nvSpPr>
        <xdr:cNvPr id="223" name="テキスト ボックス 222">
          <a:extLst>
            <a:ext uri="{FF2B5EF4-FFF2-40B4-BE49-F238E27FC236}">
              <a16:creationId xmlns:a16="http://schemas.microsoft.com/office/drawing/2014/main" id="{F09F753E-9E52-4027-B5E4-BFF0E4175014}"/>
            </a:ext>
          </a:extLst>
        </xdr:cNvPr>
        <xdr:cNvSpPr txBox="1"/>
      </xdr:nvSpPr>
      <xdr:spPr>
        <a:xfrm>
          <a:off x="1782445" y="1356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56663</xdr:rowOff>
    </xdr:from>
    <xdr:to>
      <xdr:col>7</xdr:col>
      <xdr:colOff>31750</xdr:colOff>
      <xdr:row>80</xdr:row>
      <xdr:rowOff>158263</xdr:rowOff>
    </xdr:to>
    <xdr:sp macro="" textlink="">
      <xdr:nvSpPr>
        <xdr:cNvPr id="224" name="楕円 223">
          <a:extLst>
            <a:ext uri="{FF2B5EF4-FFF2-40B4-BE49-F238E27FC236}">
              <a16:creationId xmlns:a16="http://schemas.microsoft.com/office/drawing/2014/main" id="{B88837A9-2CCC-4AD1-AA5C-AEF876DF565E}"/>
            </a:ext>
          </a:extLst>
        </xdr:cNvPr>
        <xdr:cNvSpPr/>
      </xdr:nvSpPr>
      <xdr:spPr>
        <a:xfrm>
          <a:off x="1278890" y="13776473"/>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168440</xdr:rowOff>
    </xdr:from>
    <xdr:ext cx="762000" cy="259045"/>
    <xdr:sp macro="" textlink="">
      <xdr:nvSpPr>
        <xdr:cNvPr id="225" name="テキスト ボックス 224">
          <a:extLst>
            <a:ext uri="{FF2B5EF4-FFF2-40B4-BE49-F238E27FC236}">
              <a16:creationId xmlns:a16="http://schemas.microsoft.com/office/drawing/2014/main" id="{9CE4AC47-7BED-4D46-AB75-3684FF96BDA3}"/>
            </a:ext>
          </a:extLst>
        </xdr:cNvPr>
        <xdr:cNvSpPr txBox="1"/>
      </xdr:nvSpPr>
      <xdr:spPr>
        <a:xfrm>
          <a:off x="967740" y="135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5BC26FFA-7B4F-4145-9219-0D85E0719E76}"/>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8CB824F4-75D7-4480-B6DD-433FBD3FB6AF}"/>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4DC17C-421A-45B2-9665-995EC394DD00}"/>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A043EB9F-AF52-42D9-A6D3-4A4B948A04F3}"/>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3416DAEA-9A5C-43FE-BB63-99B9310A4766}"/>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8ED8EB11-0F79-493E-B268-290B644054B2}"/>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2FF81A8-2946-408E-A907-56D3DA01EEC4}"/>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7C569ACD-0E04-41BF-A7DD-6CF6B7AF24CB}"/>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3D05F8E0-8C58-422B-9D46-0578C8E9D604}"/>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4E845E1C-0703-4512-87F0-A04F427E9D42}"/>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5F08216B-8FB9-4221-955E-A6EBF1492F9B}"/>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46BEF0DB-5910-4BC5-ADD1-77D3AA202D8F}"/>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AB74BCD3-E15D-40EF-9302-4612F1607094}"/>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ポイント、全国市平均と比べ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を上回っているが、地域間での給与水準に配慮して支給されている地域手当については、国の基準では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％のところを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％に抑制している。結果、地域手当抑制後のラスパイレス指数は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452FDA62-176F-4733-9E66-1A264B35FFEC}"/>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10745B70-73A9-4350-A2AC-9AA8D1323CAE}"/>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8628C7EE-4EB9-4F76-A358-EA3A09BFB353}"/>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5742D5AF-2667-4C43-9D3A-BDE1A56DB37D}"/>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6D847DE7-8136-4477-B965-A75FBF940E05}"/>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3D2EC876-2774-4153-B6FB-9565D1C87AE0}"/>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1AE6504E-FAB7-4DB6-A99C-26463540EC3C}"/>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EB4D617-AD26-4685-A01E-069BFDFF9178}"/>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3A35C7C6-DBB3-4E86-896E-C73C885C0C8C}"/>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BBA921EA-060D-4AC6-A78C-63B506A32A86}"/>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1EE4209F-9EAA-454B-BA5B-ADB3F2C9C2DC}"/>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985481C6-022A-40FE-81F9-D797B62CC34A}"/>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B00AA35D-50C0-44E5-8010-314DBB61FEB9}"/>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DAC4071C-C6B3-4971-BC29-FF482C66CF21}"/>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E046E2F3-3186-434E-B9F5-B794E5FC63BC}"/>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3CC871FE-611F-40F2-9970-FBAC3B2E068E}"/>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11F4A755-0950-43F4-90D2-28BAF5B98C41}"/>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FDF1F1CB-4264-4905-8E1D-02C37052BDB6}"/>
            </a:ext>
          </a:extLst>
        </xdr:cNvPr>
        <xdr:cNvCxnSpPr/>
      </xdr:nvCxnSpPr>
      <xdr:spPr>
        <a:xfrm flipV="1">
          <a:off x="15476855" y="13913666"/>
          <a:ext cx="0" cy="1468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1BD52881-7760-4168-8ABE-16E72729B0E7}"/>
            </a:ext>
          </a:extLst>
        </xdr:cNvPr>
        <xdr:cNvSpPr txBox="1"/>
      </xdr:nvSpPr>
      <xdr:spPr>
        <a:xfrm>
          <a:off x="15560040" y="153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C75C1AEC-F3A9-46F1-A6E5-0F1133F22DCD}"/>
            </a:ext>
          </a:extLst>
        </xdr:cNvPr>
        <xdr:cNvCxnSpPr/>
      </xdr:nvCxnSpPr>
      <xdr:spPr>
        <a:xfrm>
          <a:off x="15408910" y="1538251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7E3D822D-796E-4708-B047-F33E403F49A8}"/>
            </a:ext>
          </a:extLst>
        </xdr:cNvPr>
        <xdr:cNvSpPr txBox="1"/>
      </xdr:nvSpPr>
      <xdr:spPr>
        <a:xfrm>
          <a:off x="1556004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A3DBD86E-3920-4422-B929-3E1CD7D74D11}"/>
            </a:ext>
          </a:extLst>
        </xdr:cNvPr>
        <xdr:cNvCxnSpPr/>
      </xdr:nvCxnSpPr>
      <xdr:spPr>
        <a:xfrm>
          <a:off x="15408910" y="1391366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69850</xdr:rowOff>
    </xdr:to>
    <xdr:cxnSp macro="">
      <xdr:nvCxnSpPr>
        <xdr:cNvPr id="261" name="直線コネクタ 260">
          <a:extLst>
            <a:ext uri="{FF2B5EF4-FFF2-40B4-BE49-F238E27FC236}">
              <a16:creationId xmlns:a16="http://schemas.microsoft.com/office/drawing/2014/main" id="{0143A849-8B75-4517-936D-B065C28D6894}"/>
            </a:ext>
          </a:extLst>
        </xdr:cNvPr>
        <xdr:cNvCxnSpPr/>
      </xdr:nvCxnSpPr>
      <xdr:spPr>
        <a:xfrm flipV="1">
          <a:off x="14714855" y="15315474"/>
          <a:ext cx="762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38E20C5F-8262-486C-887D-25F8F88D9CF4}"/>
            </a:ext>
          </a:extLst>
        </xdr:cNvPr>
        <xdr:cNvSpPr txBox="1"/>
      </xdr:nvSpPr>
      <xdr:spPr>
        <a:xfrm>
          <a:off x="15560040" y="146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81B1BAD9-C7AB-4E97-9D1D-A03255A98880}"/>
            </a:ext>
          </a:extLst>
        </xdr:cNvPr>
        <xdr:cNvSpPr/>
      </xdr:nvSpPr>
      <xdr:spPr>
        <a:xfrm>
          <a:off x="15427960" y="14776359"/>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87086</xdr:rowOff>
    </xdr:to>
    <xdr:cxnSp macro="">
      <xdr:nvCxnSpPr>
        <xdr:cNvPr id="264" name="直線コネクタ 263">
          <a:extLst>
            <a:ext uri="{FF2B5EF4-FFF2-40B4-BE49-F238E27FC236}">
              <a16:creationId xmlns:a16="http://schemas.microsoft.com/office/drawing/2014/main" id="{EFC0B33B-D9F1-4DD1-8FFC-D8C413218B66}"/>
            </a:ext>
          </a:extLst>
        </xdr:cNvPr>
        <xdr:cNvCxnSpPr/>
      </xdr:nvCxnSpPr>
      <xdr:spPr>
        <a:xfrm flipV="1">
          <a:off x="13903960" y="15326995"/>
          <a:ext cx="810895"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95C7AB5E-9765-4045-81A2-39D6DFF08962}"/>
            </a:ext>
          </a:extLst>
        </xdr:cNvPr>
        <xdr:cNvSpPr/>
      </xdr:nvSpPr>
      <xdr:spPr>
        <a:xfrm>
          <a:off x="14665960" y="147993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9DDA63C6-C028-4098-A3D2-837C23A4FF72}"/>
            </a:ext>
          </a:extLst>
        </xdr:cNvPr>
        <xdr:cNvSpPr txBox="1"/>
      </xdr:nvSpPr>
      <xdr:spPr>
        <a:xfrm>
          <a:off x="14371955" y="1456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52614</xdr:rowOff>
    </xdr:from>
    <xdr:to>
      <xdr:col>72</xdr:col>
      <xdr:colOff>203200</xdr:colOff>
      <xdr:row>89</xdr:row>
      <xdr:rowOff>87086</xdr:rowOff>
    </xdr:to>
    <xdr:cxnSp macro="">
      <xdr:nvCxnSpPr>
        <xdr:cNvPr id="267" name="直線コネクタ 266">
          <a:extLst>
            <a:ext uri="{FF2B5EF4-FFF2-40B4-BE49-F238E27FC236}">
              <a16:creationId xmlns:a16="http://schemas.microsoft.com/office/drawing/2014/main" id="{2D177A6C-623D-4A44-BA4C-A7AD2B7690AE}"/>
            </a:ext>
          </a:extLst>
        </xdr:cNvPr>
        <xdr:cNvCxnSpPr/>
      </xdr:nvCxnSpPr>
      <xdr:spPr>
        <a:xfrm>
          <a:off x="13106400" y="15315474"/>
          <a:ext cx="79756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D4E00DA2-B4F3-4807-9997-E06C0AA9029C}"/>
            </a:ext>
          </a:extLst>
        </xdr:cNvPr>
        <xdr:cNvSpPr/>
      </xdr:nvSpPr>
      <xdr:spPr>
        <a:xfrm>
          <a:off x="13868400" y="147993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B1EC6805-1D58-428F-8C41-1973056D5E04}"/>
            </a:ext>
          </a:extLst>
        </xdr:cNvPr>
        <xdr:cNvSpPr txBox="1"/>
      </xdr:nvSpPr>
      <xdr:spPr>
        <a:xfrm>
          <a:off x="13555345" y="1456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52614</xdr:rowOff>
    </xdr:to>
    <xdr:cxnSp macro="">
      <xdr:nvCxnSpPr>
        <xdr:cNvPr id="270" name="直線コネクタ 269">
          <a:extLst>
            <a:ext uri="{FF2B5EF4-FFF2-40B4-BE49-F238E27FC236}">
              <a16:creationId xmlns:a16="http://schemas.microsoft.com/office/drawing/2014/main" id="{A102D0D6-4824-4058-A3FB-1A4304583998}"/>
            </a:ext>
          </a:extLst>
        </xdr:cNvPr>
        <xdr:cNvCxnSpPr/>
      </xdr:nvCxnSpPr>
      <xdr:spPr>
        <a:xfrm>
          <a:off x="12289790" y="15210155"/>
          <a:ext cx="81661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4D84C927-04E7-4D3C-98C6-922C90DB3776}"/>
            </a:ext>
          </a:extLst>
        </xdr:cNvPr>
        <xdr:cNvSpPr/>
      </xdr:nvSpPr>
      <xdr:spPr>
        <a:xfrm>
          <a:off x="13051790" y="1481083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F3D2339-622C-49EF-A242-696E4A09EE4F}"/>
            </a:ext>
          </a:extLst>
        </xdr:cNvPr>
        <xdr:cNvSpPr txBox="1"/>
      </xdr:nvSpPr>
      <xdr:spPr>
        <a:xfrm>
          <a:off x="12763500" y="1458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904A2433-2DB3-4763-9AFD-07BCB6BF1FAA}"/>
            </a:ext>
          </a:extLst>
        </xdr:cNvPr>
        <xdr:cNvSpPr/>
      </xdr:nvSpPr>
      <xdr:spPr>
        <a:xfrm>
          <a:off x="12246610" y="148433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984338EE-989F-4695-AF28-13ACD369A106}"/>
            </a:ext>
          </a:extLst>
        </xdr:cNvPr>
        <xdr:cNvSpPr txBox="1"/>
      </xdr:nvSpPr>
      <xdr:spPr>
        <a:xfrm>
          <a:off x="11946890" y="146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C9189DE-A0D3-447E-9085-065F1D827F44}"/>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48C5039-979A-4468-88FE-C5D994752FE3}"/>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1D62301-C669-4407-BC8C-2D53192F0418}"/>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9ACDCEB-D944-4820-8727-33D2613F94B2}"/>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FEFFE22D-C619-475A-B8AB-45C94F274FA7}"/>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80" name="楕円 279">
          <a:extLst>
            <a:ext uri="{FF2B5EF4-FFF2-40B4-BE49-F238E27FC236}">
              <a16:creationId xmlns:a16="http://schemas.microsoft.com/office/drawing/2014/main" id="{246E2C5F-65E3-426A-B48A-521D8EB71F10}"/>
            </a:ext>
          </a:extLst>
        </xdr:cNvPr>
        <xdr:cNvSpPr/>
      </xdr:nvSpPr>
      <xdr:spPr>
        <a:xfrm>
          <a:off x="15427960" y="15260864"/>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81" name="給与水準   （国との比較）該当値テキスト">
          <a:extLst>
            <a:ext uri="{FF2B5EF4-FFF2-40B4-BE49-F238E27FC236}">
              <a16:creationId xmlns:a16="http://schemas.microsoft.com/office/drawing/2014/main" id="{6A1B8958-F9B6-4241-8845-8BF55A22141C}"/>
            </a:ext>
          </a:extLst>
        </xdr:cNvPr>
        <xdr:cNvSpPr txBox="1"/>
      </xdr:nvSpPr>
      <xdr:spPr>
        <a:xfrm>
          <a:off x="15560040" y="1515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2" name="楕円 281">
          <a:extLst>
            <a:ext uri="{FF2B5EF4-FFF2-40B4-BE49-F238E27FC236}">
              <a16:creationId xmlns:a16="http://schemas.microsoft.com/office/drawing/2014/main" id="{DEC73BAE-BDB9-4A46-B6FD-D7727BFD6A19}"/>
            </a:ext>
          </a:extLst>
        </xdr:cNvPr>
        <xdr:cNvSpPr/>
      </xdr:nvSpPr>
      <xdr:spPr>
        <a:xfrm>
          <a:off x="14665960" y="15274290"/>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3" name="テキスト ボックス 282">
          <a:extLst>
            <a:ext uri="{FF2B5EF4-FFF2-40B4-BE49-F238E27FC236}">
              <a16:creationId xmlns:a16="http://schemas.microsoft.com/office/drawing/2014/main" id="{514E0096-8B1B-42A9-A490-1A575F171694}"/>
            </a:ext>
          </a:extLst>
        </xdr:cNvPr>
        <xdr:cNvSpPr txBox="1"/>
      </xdr:nvSpPr>
      <xdr:spPr>
        <a:xfrm>
          <a:off x="14371955" y="1536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4" name="楕円 283">
          <a:extLst>
            <a:ext uri="{FF2B5EF4-FFF2-40B4-BE49-F238E27FC236}">
              <a16:creationId xmlns:a16="http://schemas.microsoft.com/office/drawing/2014/main" id="{2D3CE297-CDCA-4E10-B5B8-80EC027419EC}"/>
            </a:ext>
          </a:extLst>
        </xdr:cNvPr>
        <xdr:cNvSpPr/>
      </xdr:nvSpPr>
      <xdr:spPr>
        <a:xfrm>
          <a:off x="13868400" y="1529533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5" name="テキスト ボックス 284">
          <a:extLst>
            <a:ext uri="{FF2B5EF4-FFF2-40B4-BE49-F238E27FC236}">
              <a16:creationId xmlns:a16="http://schemas.microsoft.com/office/drawing/2014/main" id="{25E8D54B-194E-4873-B0FE-21D01E31C917}"/>
            </a:ext>
          </a:extLst>
        </xdr:cNvPr>
        <xdr:cNvSpPr txBox="1"/>
      </xdr:nvSpPr>
      <xdr:spPr>
        <a:xfrm>
          <a:off x="13555345" y="1538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6" name="楕円 285">
          <a:extLst>
            <a:ext uri="{FF2B5EF4-FFF2-40B4-BE49-F238E27FC236}">
              <a16:creationId xmlns:a16="http://schemas.microsoft.com/office/drawing/2014/main" id="{5A5162C1-1AA7-4B94-9D21-0E69026AB35E}"/>
            </a:ext>
          </a:extLst>
        </xdr:cNvPr>
        <xdr:cNvSpPr/>
      </xdr:nvSpPr>
      <xdr:spPr>
        <a:xfrm>
          <a:off x="13051790" y="15260864"/>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7" name="テキスト ボックス 286">
          <a:extLst>
            <a:ext uri="{FF2B5EF4-FFF2-40B4-BE49-F238E27FC236}">
              <a16:creationId xmlns:a16="http://schemas.microsoft.com/office/drawing/2014/main" id="{9B370439-55DA-430E-B044-62488F988B43}"/>
            </a:ext>
          </a:extLst>
        </xdr:cNvPr>
        <xdr:cNvSpPr txBox="1"/>
      </xdr:nvSpPr>
      <xdr:spPr>
        <a:xfrm>
          <a:off x="12763500" y="153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8" name="楕円 287">
          <a:extLst>
            <a:ext uri="{FF2B5EF4-FFF2-40B4-BE49-F238E27FC236}">
              <a16:creationId xmlns:a16="http://schemas.microsoft.com/office/drawing/2014/main" id="{409BE5CF-D54F-4FCF-B0F8-38CAF28ED054}"/>
            </a:ext>
          </a:extLst>
        </xdr:cNvPr>
        <xdr:cNvSpPr/>
      </xdr:nvSpPr>
      <xdr:spPr>
        <a:xfrm>
          <a:off x="12246610" y="151555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9" name="テキスト ボックス 288">
          <a:extLst>
            <a:ext uri="{FF2B5EF4-FFF2-40B4-BE49-F238E27FC236}">
              <a16:creationId xmlns:a16="http://schemas.microsoft.com/office/drawing/2014/main" id="{E5002BE2-F5D6-4F8D-912D-7EE55A0548EC}"/>
            </a:ext>
          </a:extLst>
        </xdr:cNvPr>
        <xdr:cNvSpPr txBox="1"/>
      </xdr:nvSpPr>
      <xdr:spPr>
        <a:xfrm>
          <a:off x="11946890" y="1524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2C688B6B-3F59-485D-83F5-043B8A0B5D5F}"/>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9B57A934-0249-43D8-BB06-F95625092727}"/>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39DCAAC-5C31-4137-9C8A-82AF86E46E2A}"/>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E76328A-59D4-4889-844B-5B5FEA315AEF}"/>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6FBCED2-00DD-4115-8F8F-153047F478FB}"/>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81F2F05C-3CE0-4146-A4B9-CBD1075AC1E6}"/>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532763-32A1-4490-B3CC-C07D0D76B1CD}"/>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E1F70D17-AE78-4687-9200-C71B98990B61}"/>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43ABFBBF-FC17-4FE4-942B-F46996AC9C7B}"/>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19A83CFC-190D-4658-A66D-780EB0BFA309}"/>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2123684D-18F6-4D45-BA2F-8B0C27071C9B}"/>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577E39FD-E03F-4FA4-AF91-CFEDE3308E91}"/>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93BDE09B-1AED-48CD-A48B-CE67223233E2}"/>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適正化に努めている。福祉や教育分野での行政需要、地方分権の進展への対応や多種多様な行政課題への対応が求められる一方、職員数を削減することで市民サービスの低下や職員の過重な負担を招かないようにする必要がある。こうした状況を踏まえ、人員削減を前提にするのではなく、限られた人的資源で業務効率を最大限に高め、事務事業の内容や業務量、担い手等を考慮しながら、職員数の最終目標を定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E7285913-1453-4996-8209-0980A6496024}"/>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FD3CADC2-6970-480C-BCAA-04474C86EA44}"/>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FC524928-C495-485D-ADF4-225AA59E6BE0}"/>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4C638C63-5FEF-4107-9156-46BF37A91AF2}"/>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75927C4E-B7A6-41EA-B9E5-D264899782F1}"/>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33BEB48B-2B4D-4808-BBAE-17CAD9DC0158}"/>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FB8FD261-A578-4652-9C4E-88C5C28CF632}"/>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6AA4CD76-2C4F-406D-B64D-C6579A8EB65D}"/>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F5EC0F69-157E-4004-B54F-B96C3A2EC6DE}"/>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92C3B84F-9273-4A04-877B-06DA37D056C9}"/>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E7A904E2-43F9-4A62-8F49-2B05978E052B}"/>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A39CDEFF-09B6-4DBF-8150-04E0AE8FB5C6}"/>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D6375800-D09B-4C6C-804B-75593FE586E6}"/>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7E24B911-38CD-4937-A413-84F1C9DCC2F5}"/>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C0927917-4220-428A-A05D-577A664C7654}"/>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DF210633-7D50-42F1-906D-742E683F5256}"/>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FBAB835C-5084-4C73-82D8-69BE55DE4C89}"/>
            </a:ext>
          </a:extLst>
        </xdr:cNvPr>
        <xdr:cNvCxnSpPr/>
      </xdr:nvCxnSpPr>
      <xdr:spPr>
        <a:xfrm flipV="1">
          <a:off x="15476855" y="9970664"/>
          <a:ext cx="0" cy="1554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FA8295AA-B5AB-4452-A3D9-88B4D0C6DF32}"/>
            </a:ext>
          </a:extLst>
        </xdr:cNvPr>
        <xdr:cNvSpPr txBox="1"/>
      </xdr:nvSpPr>
      <xdr:spPr>
        <a:xfrm>
          <a:off x="15560040" y="114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8A73AF77-BD1A-43B5-8D2B-2EB44F852A9C}"/>
            </a:ext>
          </a:extLst>
        </xdr:cNvPr>
        <xdr:cNvCxnSpPr/>
      </xdr:nvCxnSpPr>
      <xdr:spPr>
        <a:xfrm>
          <a:off x="15408910" y="1152493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F9C9D797-9836-4E66-B8EA-E65E7BAB56B7}"/>
            </a:ext>
          </a:extLst>
        </xdr:cNvPr>
        <xdr:cNvSpPr txBox="1"/>
      </xdr:nvSpPr>
      <xdr:spPr>
        <a:xfrm>
          <a:off x="1556004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8F84D9D2-06A9-416D-9AEC-48FD51BD0AAF}"/>
            </a:ext>
          </a:extLst>
        </xdr:cNvPr>
        <xdr:cNvCxnSpPr/>
      </xdr:nvCxnSpPr>
      <xdr:spPr>
        <a:xfrm>
          <a:off x="15408910" y="997066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60</xdr:row>
      <xdr:rowOff>152082</xdr:rowOff>
    </xdr:to>
    <xdr:cxnSp macro="">
      <xdr:nvCxnSpPr>
        <xdr:cNvPr id="324" name="直線コネクタ 323">
          <a:extLst>
            <a:ext uri="{FF2B5EF4-FFF2-40B4-BE49-F238E27FC236}">
              <a16:creationId xmlns:a16="http://schemas.microsoft.com/office/drawing/2014/main" id="{DD09B131-0F62-4442-BF22-61BE14216F6D}"/>
            </a:ext>
          </a:extLst>
        </xdr:cNvPr>
        <xdr:cNvCxnSpPr/>
      </xdr:nvCxnSpPr>
      <xdr:spPr>
        <a:xfrm flipV="1">
          <a:off x="14714855" y="10423208"/>
          <a:ext cx="762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122A85E3-EDE3-45C6-92BE-D5EC744C1767}"/>
            </a:ext>
          </a:extLst>
        </xdr:cNvPr>
        <xdr:cNvSpPr txBox="1"/>
      </xdr:nvSpPr>
      <xdr:spPr>
        <a:xfrm>
          <a:off x="15560040" y="10418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9095EE03-4B82-4C7B-A27F-1BD9B35D6C99}"/>
            </a:ext>
          </a:extLst>
        </xdr:cNvPr>
        <xdr:cNvSpPr/>
      </xdr:nvSpPr>
      <xdr:spPr>
        <a:xfrm>
          <a:off x="15427960" y="1045252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152082</xdr:rowOff>
    </xdr:from>
    <xdr:to>
      <xdr:col>77</xdr:col>
      <xdr:colOff>44450</xdr:colOff>
      <xdr:row>60</xdr:row>
      <xdr:rowOff>154094</xdr:rowOff>
    </xdr:to>
    <xdr:cxnSp macro="">
      <xdr:nvCxnSpPr>
        <xdr:cNvPr id="327" name="直線コネクタ 326">
          <a:extLst>
            <a:ext uri="{FF2B5EF4-FFF2-40B4-BE49-F238E27FC236}">
              <a16:creationId xmlns:a16="http://schemas.microsoft.com/office/drawing/2014/main" id="{F8176EC9-3D4F-4B12-AB7A-405ECF30BB7F}"/>
            </a:ext>
          </a:extLst>
        </xdr:cNvPr>
        <xdr:cNvCxnSpPr/>
      </xdr:nvCxnSpPr>
      <xdr:spPr>
        <a:xfrm flipV="1">
          <a:off x="13903960" y="10439082"/>
          <a:ext cx="810895"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40969AF-07DC-4822-8D74-1D070E9D276F}"/>
            </a:ext>
          </a:extLst>
        </xdr:cNvPr>
        <xdr:cNvSpPr/>
      </xdr:nvSpPr>
      <xdr:spPr>
        <a:xfrm>
          <a:off x="14665960" y="1044649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A713F1A4-A4CA-4EE6-B886-7D32D809A761}"/>
            </a:ext>
          </a:extLst>
        </xdr:cNvPr>
        <xdr:cNvSpPr txBox="1"/>
      </xdr:nvSpPr>
      <xdr:spPr>
        <a:xfrm>
          <a:off x="14371955"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135996</xdr:rowOff>
    </xdr:from>
    <xdr:to>
      <xdr:col>72</xdr:col>
      <xdr:colOff>203200</xdr:colOff>
      <xdr:row>60</xdr:row>
      <xdr:rowOff>154094</xdr:rowOff>
    </xdr:to>
    <xdr:cxnSp macro="">
      <xdr:nvCxnSpPr>
        <xdr:cNvPr id="330" name="直線コネクタ 329">
          <a:extLst>
            <a:ext uri="{FF2B5EF4-FFF2-40B4-BE49-F238E27FC236}">
              <a16:creationId xmlns:a16="http://schemas.microsoft.com/office/drawing/2014/main" id="{B39F4160-E9D2-4504-A882-156642637EF7}"/>
            </a:ext>
          </a:extLst>
        </xdr:cNvPr>
        <xdr:cNvCxnSpPr/>
      </xdr:nvCxnSpPr>
      <xdr:spPr>
        <a:xfrm>
          <a:off x="13106400" y="10419186"/>
          <a:ext cx="79756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68110A6A-1B06-41C6-971D-E15445DCA058}"/>
            </a:ext>
          </a:extLst>
        </xdr:cNvPr>
        <xdr:cNvSpPr/>
      </xdr:nvSpPr>
      <xdr:spPr>
        <a:xfrm>
          <a:off x="13868400" y="10422255"/>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E7257DB2-C113-4D31-BD09-7A6BF250E82A}"/>
            </a:ext>
          </a:extLst>
        </xdr:cNvPr>
        <xdr:cNvSpPr txBox="1"/>
      </xdr:nvSpPr>
      <xdr:spPr>
        <a:xfrm>
          <a:off x="13555345"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135996</xdr:rowOff>
    </xdr:from>
    <xdr:to>
      <xdr:col>68</xdr:col>
      <xdr:colOff>152400</xdr:colOff>
      <xdr:row>60</xdr:row>
      <xdr:rowOff>135996</xdr:rowOff>
    </xdr:to>
    <xdr:cxnSp macro="">
      <xdr:nvCxnSpPr>
        <xdr:cNvPr id="333" name="直線コネクタ 332">
          <a:extLst>
            <a:ext uri="{FF2B5EF4-FFF2-40B4-BE49-F238E27FC236}">
              <a16:creationId xmlns:a16="http://schemas.microsoft.com/office/drawing/2014/main" id="{2FE09058-8499-4C72-915C-37287EEB6E0F}"/>
            </a:ext>
          </a:extLst>
        </xdr:cNvPr>
        <xdr:cNvCxnSpPr/>
      </xdr:nvCxnSpPr>
      <xdr:spPr>
        <a:xfrm>
          <a:off x="12289790" y="10419186"/>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14708D14-8EF0-44A5-9EAE-D536F7D729A8}"/>
            </a:ext>
          </a:extLst>
        </xdr:cNvPr>
        <xdr:cNvSpPr/>
      </xdr:nvSpPr>
      <xdr:spPr>
        <a:xfrm>
          <a:off x="13051790" y="1040436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5C8FCE13-1A94-4832-94BA-9EABAA0399A1}"/>
            </a:ext>
          </a:extLst>
        </xdr:cNvPr>
        <xdr:cNvSpPr txBox="1"/>
      </xdr:nvSpPr>
      <xdr:spPr>
        <a:xfrm>
          <a:off x="12763500" y="1048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F3712B3E-8185-495C-95F2-8BBFABABCA40}"/>
            </a:ext>
          </a:extLst>
        </xdr:cNvPr>
        <xdr:cNvSpPr/>
      </xdr:nvSpPr>
      <xdr:spPr>
        <a:xfrm>
          <a:off x="12246610" y="1038447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41725857-530C-4190-96C9-E2590AA23369}"/>
            </a:ext>
          </a:extLst>
        </xdr:cNvPr>
        <xdr:cNvSpPr txBox="1"/>
      </xdr:nvSpPr>
      <xdr:spPr>
        <a:xfrm>
          <a:off x="11946890" y="1047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67CE6DD-956A-4BF0-9AEC-B6EB7A8ACF2F}"/>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481F1FE5-611A-4A36-979A-B21C6F9F040F}"/>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5AAC49A-2238-4364-A41E-1DCB4D2066EC}"/>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BDFCF5ED-15D8-4CD2-8397-EB4B1B6C5C7B}"/>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CB3873A7-0B88-4ED8-8FA8-575E2E94411B}"/>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89218</xdr:rowOff>
    </xdr:from>
    <xdr:to>
      <xdr:col>81</xdr:col>
      <xdr:colOff>95250</xdr:colOff>
      <xdr:row>61</xdr:row>
      <xdr:rowOff>19368</xdr:rowOff>
    </xdr:to>
    <xdr:sp macro="" textlink="">
      <xdr:nvSpPr>
        <xdr:cNvPr id="343" name="楕円 342">
          <a:extLst>
            <a:ext uri="{FF2B5EF4-FFF2-40B4-BE49-F238E27FC236}">
              <a16:creationId xmlns:a16="http://schemas.microsoft.com/office/drawing/2014/main" id="{1E61CF41-D44B-41B6-ABD6-A051C2C6ACBF}"/>
            </a:ext>
          </a:extLst>
        </xdr:cNvPr>
        <xdr:cNvSpPr/>
      </xdr:nvSpPr>
      <xdr:spPr>
        <a:xfrm>
          <a:off x="15427960" y="10380028"/>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105745</xdr:rowOff>
    </xdr:from>
    <xdr:ext cx="762000" cy="259045"/>
    <xdr:sp macro="" textlink="">
      <xdr:nvSpPr>
        <xdr:cNvPr id="344" name="定員管理の状況該当値テキスト">
          <a:extLst>
            <a:ext uri="{FF2B5EF4-FFF2-40B4-BE49-F238E27FC236}">
              <a16:creationId xmlns:a16="http://schemas.microsoft.com/office/drawing/2014/main" id="{84FA25A7-88B7-4ED0-BD95-A60D7B7D5442}"/>
            </a:ext>
          </a:extLst>
        </xdr:cNvPr>
        <xdr:cNvSpPr txBox="1"/>
      </xdr:nvSpPr>
      <xdr:spPr>
        <a:xfrm>
          <a:off x="15560040" y="1021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45" name="楕円 344">
          <a:extLst>
            <a:ext uri="{FF2B5EF4-FFF2-40B4-BE49-F238E27FC236}">
              <a16:creationId xmlns:a16="http://schemas.microsoft.com/office/drawing/2014/main" id="{CF38BCC8-5C69-4DB3-AACF-065B7D100819}"/>
            </a:ext>
          </a:extLst>
        </xdr:cNvPr>
        <xdr:cNvSpPr/>
      </xdr:nvSpPr>
      <xdr:spPr>
        <a:xfrm>
          <a:off x="14665960" y="10384472"/>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46" name="テキスト ボックス 345">
          <a:extLst>
            <a:ext uri="{FF2B5EF4-FFF2-40B4-BE49-F238E27FC236}">
              <a16:creationId xmlns:a16="http://schemas.microsoft.com/office/drawing/2014/main" id="{EDFD5DED-B641-4284-AF5F-45C3CDD6F60C}"/>
            </a:ext>
          </a:extLst>
        </xdr:cNvPr>
        <xdr:cNvSpPr txBox="1"/>
      </xdr:nvSpPr>
      <xdr:spPr>
        <a:xfrm>
          <a:off x="14371955"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7" name="楕円 346">
          <a:extLst>
            <a:ext uri="{FF2B5EF4-FFF2-40B4-BE49-F238E27FC236}">
              <a16:creationId xmlns:a16="http://schemas.microsoft.com/office/drawing/2014/main" id="{5BEFA272-8637-4101-922C-251E7A5E1C5B}"/>
            </a:ext>
          </a:extLst>
        </xdr:cNvPr>
        <xdr:cNvSpPr/>
      </xdr:nvSpPr>
      <xdr:spPr>
        <a:xfrm>
          <a:off x="13868400" y="1038838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48" name="テキスト ボックス 347">
          <a:extLst>
            <a:ext uri="{FF2B5EF4-FFF2-40B4-BE49-F238E27FC236}">
              <a16:creationId xmlns:a16="http://schemas.microsoft.com/office/drawing/2014/main" id="{ECA49DC4-5295-4101-9B11-3C122749DA86}"/>
            </a:ext>
          </a:extLst>
        </xdr:cNvPr>
        <xdr:cNvSpPr txBox="1"/>
      </xdr:nvSpPr>
      <xdr:spPr>
        <a:xfrm>
          <a:off x="13555345" y="1016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85196</xdr:rowOff>
    </xdr:from>
    <xdr:to>
      <xdr:col>68</xdr:col>
      <xdr:colOff>203200</xdr:colOff>
      <xdr:row>61</xdr:row>
      <xdr:rowOff>15346</xdr:rowOff>
    </xdr:to>
    <xdr:sp macro="" textlink="">
      <xdr:nvSpPr>
        <xdr:cNvPr id="349" name="楕円 348">
          <a:extLst>
            <a:ext uri="{FF2B5EF4-FFF2-40B4-BE49-F238E27FC236}">
              <a16:creationId xmlns:a16="http://schemas.microsoft.com/office/drawing/2014/main" id="{8BAB1789-D9E7-490E-9687-B721E9C87EF3}"/>
            </a:ext>
          </a:extLst>
        </xdr:cNvPr>
        <xdr:cNvSpPr/>
      </xdr:nvSpPr>
      <xdr:spPr>
        <a:xfrm>
          <a:off x="13051790" y="1037410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25523</xdr:rowOff>
    </xdr:from>
    <xdr:ext cx="762000" cy="259045"/>
    <xdr:sp macro="" textlink="">
      <xdr:nvSpPr>
        <xdr:cNvPr id="350" name="テキスト ボックス 349">
          <a:extLst>
            <a:ext uri="{FF2B5EF4-FFF2-40B4-BE49-F238E27FC236}">
              <a16:creationId xmlns:a16="http://schemas.microsoft.com/office/drawing/2014/main" id="{575775FC-B42F-48FE-9173-F5D7D5C3D8D6}"/>
            </a:ext>
          </a:extLst>
        </xdr:cNvPr>
        <xdr:cNvSpPr txBox="1"/>
      </xdr:nvSpPr>
      <xdr:spPr>
        <a:xfrm>
          <a:off x="12763500" y="101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85196</xdr:rowOff>
    </xdr:from>
    <xdr:to>
      <xdr:col>64</xdr:col>
      <xdr:colOff>152400</xdr:colOff>
      <xdr:row>61</xdr:row>
      <xdr:rowOff>15346</xdr:rowOff>
    </xdr:to>
    <xdr:sp macro="" textlink="">
      <xdr:nvSpPr>
        <xdr:cNvPr id="351" name="楕円 350">
          <a:extLst>
            <a:ext uri="{FF2B5EF4-FFF2-40B4-BE49-F238E27FC236}">
              <a16:creationId xmlns:a16="http://schemas.microsoft.com/office/drawing/2014/main" id="{EB199255-A08C-4269-A262-E0FBB68A0118}"/>
            </a:ext>
          </a:extLst>
        </xdr:cNvPr>
        <xdr:cNvSpPr/>
      </xdr:nvSpPr>
      <xdr:spPr>
        <a:xfrm>
          <a:off x="12246610" y="103741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25523</xdr:rowOff>
    </xdr:from>
    <xdr:ext cx="762000" cy="259045"/>
    <xdr:sp macro="" textlink="">
      <xdr:nvSpPr>
        <xdr:cNvPr id="352" name="テキスト ボックス 351">
          <a:extLst>
            <a:ext uri="{FF2B5EF4-FFF2-40B4-BE49-F238E27FC236}">
              <a16:creationId xmlns:a16="http://schemas.microsoft.com/office/drawing/2014/main" id="{728E7B87-822D-49EC-9FC1-154D70CCE981}"/>
            </a:ext>
          </a:extLst>
        </xdr:cNvPr>
        <xdr:cNvSpPr txBox="1"/>
      </xdr:nvSpPr>
      <xdr:spPr>
        <a:xfrm>
          <a:off x="11946890" y="101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489FE78B-820C-488C-B1B9-184F27799407}"/>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A9CA4649-4E6C-45B5-8D7D-F08FA9AC87B4}"/>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9D3FCBBC-4E2E-4D44-AACB-A001D1C2CB0C}"/>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3F93893B-AC2D-455B-9E48-EF2458C86754}"/>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A2AE88ED-FBA1-4207-BDD7-ED216FCADF4D}"/>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B9AA4464-5231-4C5D-8BDC-EBDA19C78431}"/>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443C5FB3-278D-434B-B89D-E1864DDE1E5F}"/>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6AB56830-1654-4BAA-8CB7-CCDB1293CA31}"/>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AC236F12-C99A-40DA-A30B-D566C88DC2E7}"/>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4F5A1AFE-153C-49B4-8102-5B714A53F519}"/>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9D69CD27-AF36-4868-861F-1C36AD33C30D}"/>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836AA57A-F27C-4CFF-BA7B-C7A2DA5DB822}"/>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F15752F4-053A-409C-ADE1-176FB6D45CB2}"/>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標準財政規模の減により分母が前年度より小さくなった結果、単年度では前年度より比率が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新庁舎等建設事業などに係る地方債の償還が始まることで比率の上昇が見込まれるため、緊急度・住民ニーズを的確に把握した事業の選択により、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EFACC6E1-977B-4F6C-9A74-92C587CABF63}"/>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7827F13D-FB94-499F-BC36-9BF3A860CD65}"/>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C3AB28A1-8F40-468C-B01B-9441AB0808A3}"/>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EF27A363-A4F5-482D-9F1D-6EF312F4BCFE}"/>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2B4468D3-7E35-48DF-A59A-3AC3F4A4C462}"/>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A38E3AB8-2F1E-410F-BD90-F9D2E70226E2}"/>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51246B93-B0F3-4136-A009-CCDD3B48B30D}"/>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E0793B32-E47F-4A57-B447-35313F4E2571}"/>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495A3CB7-C8E6-45FE-AA74-5141AD68C42F}"/>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163C6526-C6F8-4F58-8244-2DF59073E1AA}"/>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EF3A05DD-4D4F-4574-B872-4DA4038D8AA5}"/>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418BFA38-D5BF-4880-8D45-128FEA255862}"/>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C4D46CB6-FA34-4598-AC37-D51B952ACEEA}"/>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670C36E4-4F51-4C55-947A-0212FDDBF6DF}"/>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D79887E0-145C-4F0D-BD6B-6AE289995967}"/>
            </a:ext>
          </a:extLst>
        </xdr:cNvPr>
        <xdr:cNvCxnSpPr/>
      </xdr:nvCxnSpPr>
      <xdr:spPr>
        <a:xfrm flipV="1">
          <a:off x="15476855" y="63614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2D858956-1463-4029-AA89-675F99E7192B}"/>
            </a:ext>
          </a:extLst>
        </xdr:cNvPr>
        <xdr:cNvSpPr txBox="1"/>
      </xdr:nvSpPr>
      <xdr:spPr>
        <a:xfrm>
          <a:off x="15560040" y="770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19E596B-C8B1-4423-AD87-6E4C4C455845}"/>
            </a:ext>
          </a:extLst>
        </xdr:cNvPr>
        <xdr:cNvCxnSpPr/>
      </xdr:nvCxnSpPr>
      <xdr:spPr>
        <a:xfrm>
          <a:off x="15408910" y="773684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80E89BF7-F351-4F78-AFD8-43F372C40B8C}"/>
            </a:ext>
          </a:extLst>
        </xdr:cNvPr>
        <xdr:cNvSpPr txBox="1"/>
      </xdr:nvSpPr>
      <xdr:spPr>
        <a:xfrm>
          <a:off x="15560040" y="60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C696095B-C89C-43E6-B233-080C910FB643}"/>
            </a:ext>
          </a:extLst>
        </xdr:cNvPr>
        <xdr:cNvCxnSpPr/>
      </xdr:nvCxnSpPr>
      <xdr:spPr>
        <a:xfrm>
          <a:off x="15408910" y="636143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113454</xdr:rowOff>
    </xdr:to>
    <xdr:cxnSp macro="">
      <xdr:nvCxnSpPr>
        <xdr:cNvPr id="385" name="直線コネクタ 384">
          <a:extLst>
            <a:ext uri="{FF2B5EF4-FFF2-40B4-BE49-F238E27FC236}">
              <a16:creationId xmlns:a16="http://schemas.microsoft.com/office/drawing/2014/main" id="{236B6C0F-D80D-4AB1-916D-22FADF61EB6A}"/>
            </a:ext>
          </a:extLst>
        </xdr:cNvPr>
        <xdr:cNvCxnSpPr/>
      </xdr:nvCxnSpPr>
      <xdr:spPr>
        <a:xfrm>
          <a:off x="14714855" y="6790055"/>
          <a:ext cx="762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B235CED8-FB0A-466D-8EC4-93F7D20D6C3D}"/>
            </a:ext>
          </a:extLst>
        </xdr:cNvPr>
        <xdr:cNvSpPr txBox="1"/>
      </xdr:nvSpPr>
      <xdr:spPr>
        <a:xfrm>
          <a:off x="1556004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58302A38-25C1-4D7C-A485-B9E1DE215C38}"/>
            </a:ext>
          </a:extLst>
        </xdr:cNvPr>
        <xdr:cNvSpPr/>
      </xdr:nvSpPr>
      <xdr:spPr>
        <a:xfrm>
          <a:off x="15427960" y="699473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105410</xdr:rowOff>
    </xdr:to>
    <xdr:cxnSp macro="">
      <xdr:nvCxnSpPr>
        <xdr:cNvPr id="388" name="直線コネクタ 387">
          <a:extLst>
            <a:ext uri="{FF2B5EF4-FFF2-40B4-BE49-F238E27FC236}">
              <a16:creationId xmlns:a16="http://schemas.microsoft.com/office/drawing/2014/main" id="{8FD7AAC7-7102-4810-86C0-40ECDC4B51D8}"/>
            </a:ext>
          </a:extLst>
        </xdr:cNvPr>
        <xdr:cNvCxnSpPr/>
      </xdr:nvCxnSpPr>
      <xdr:spPr>
        <a:xfrm>
          <a:off x="13903960" y="6727613"/>
          <a:ext cx="810895" cy="6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6F75E4DE-9B40-4A0D-A119-4667C3A27460}"/>
            </a:ext>
          </a:extLst>
        </xdr:cNvPr>
        <xdr:cNvSpPr/>
      </xdr:nvSpPr>
      <xdr:spPr>
        <a:xfrm>
          <a:off x="14665960" y="6994314"/>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5FFD2495-D207-452A-994F-0A91A25CF797}"/>
            </a:ext>
          </a:extLst>
        </xdr:cNvPr>
        <xdr:cNvSpPr txBox="1"/>
      </xdr:nvSpPr>
      <xdr:spPr>
        <a:xfrm>
          <a:off x="14371955" y="707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140123</xdr:rowOff>
    </xdr:from>
    <xdr:to>
      <xdr:col>72</xdr:col>
      <xdr:colOff>203200</xdr:colOff>
      <xdr:row>39</xdr:row>
      <xdr:rowOff>41063</xdr:rowOff>
    </xdr:to>
    <xdr:cxnSp macro="">
      <xdr:nvCxnSpPr>
        <xdr:cNvPr id="391" name="直線コネクタ 390">
          <a:extLst>
            <a:ext uri="{FF2B5EF4-FFF2-40B4-BE49-F238E27FC236}">
              <a16:creationId xmlns:a16="http://schemas.microsoft.com/office/drawing/2014/main" id="{9953C043-70D7-47A4-BF00-C9A6E5E8F1B9}"/>
            </a:ext>
          </a:extLst>
        </xdr:cNvPr>
        <xdr:cNvCxnSpPr/>
      </xdr:nvCxnSpPr>
      <xdr:spPr>
        <a:xfrm>
          <a:off x="13106400" y="6651413"/>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559D10ED-E36F-4FAE-AC88-4729B7E2C6E7}"/>
            </a:ext>
          </a:extLst>
        </xdr:cNvPr>
        <xdr:cNvSpPr/>
      </xdr:nvSpPr>
      <xdr:spPr>
        <a:xfrm>
          <a:off x="13868400" y="7030720"/>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A873D486-22CB-4E70-8602-15A37A097AC4}"/>
            </a:ext>
          </a:extLst>
        </xdr:cNvPr>
        <xdr:cNvSpPr txBox="1"/>
      </xdr:nvSpPr>
      <xdr:spPr>
        <a:xfrm>
          <a:off x="13555345" y="712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140123</xdr:rowOff>
    </xdr:to>
    <xdr:cxnSp macro="">
      <xdr:nvCxnSpPr>
        <xdr:cNvPr id="394" name="直線コネクタ 393">
          <a:extLst>
            <a:ext uri="{FF2B5EF4-FFF2-40B4-BE49-F238E27FC236}">
              <a16:creationId xmlns:a16="http://schemas.microsoft.com/office/drawing/2014/main" id="{183E0D1D-CCBC-4486-8E55-710B1E56C2A4}"/>
            </a:ext>
          </a:extLst>
        </xdr:cNvPr>
        <xdr:cNvCxnSpPr/>
      </xdr:nvCxnSpPr>
      <xdr:spPr>
        <a:xfrm>
          <a:off x="12289790" y="6611196"/>
          <a:ext cx="81661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87AAADC7-1CC9-43F5-954B-F83EA9E677C5}"/>
            </a:ext>
          </a:extLst>
        </xdr:cNvPr>
        <xdr:cNvSpPr/>
      </xdr:nvSpPr>
      <xdr:spPr>
        <a:xfrm>
          <a:off x="13051790" y="7040668"/>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BA77FDFC-973B-4C25-BAAF-076273CA84B8}"/>
            </a:ext>
          </a:extLst>
        </xdr:cNvPr>
        <xdr:cNvSpPr txBox="1"/>
      </xdr:nvSpPr>
      <xdr:spPr>
        <a:xfrm>
          <a:off x="12763500" y="712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F70DE1DA-19E6-4BF3-A2E7-0DC26584033E}"/>
            </a:ext>
          </a:extLst>
        </xdr:cNvPr>
        <xdr:cNvSpPr/>
      </xdr:nvSpPr>
      <xdr:spPr>
        <a:xfrm>
          <a:off x="12246610" y="70506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72430971-63BD-43AE-9CC9-9B1998832F9C}"/>
            </a:ext>
          </a:extLst>
        </xdr:cNvPr>
        <xdr:cNvSpPr txBox="1"/>
      </xdr:nvSpPr>
      <xdr:spPr>
        <a:xfrm>
          <a:off x="11946890" y="713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3580D8C-0CBB-421F-B69E-7D9B008B58F5}"/>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6E679AD1-E294-4E55-BAE6-AED1D205784B}"/>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71D306B9-6613-4D76-891A-002D5D4FFE53}"/>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1881BEA-572F-4130-998D-0C800F9AFD65}"/>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42C37C4-6BB8-44B9-99E4-A84EE0F5A945}"/>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4" name="楕円 403">
          <a:extLst>
            <a:ext uri="{FF2B5EF4-FFF2-40B4-BE49-F238E27FC236}">
              <a16:creationId xmlns:a16="http://schemas.microsoft.com/office/drawing/2014/main" id="{6D2F0A4F-D914-4C5F-B531-BBF670A1BC45}"/>
            </a:ext>
          </a:extLst>
        </xdr:cNvPr>
        <xdr:cNvSpPr/>
      </xdr:nvSpPr>
      <xdr:spPr>
        <a:xfrm>
          <a:off x="15427960" y="6745394"/>
          <a:ext cx="9398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5" name="公債費負担の状況該当値テキスト">
          <a:extLst>
            <a:ext uri="{FF2B5EF4-FFF2-40B4-BE49-F238E27FC236}">
              <a16:creationId xmlns:a16="http://schemas.microsoft.com/office/drawing/2014/main" id="{3DAA96D8-D2F5-4E49-A000-4F0BEABA0635}"/>
            </a:ext>
          </a:extLst>
        </xdr:cNvPr>
        <xdr:cNvSpPr txBox="1"/>
      </xdr:nvSpPr>
      <xdr:spPr>
        <a:xfrm>
          <a:off x="1556004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6" name="楕円 405">
          <a:extLst>
            <a:ext uri="{FF2B5EF4-FFF2-40B4-BE49-F238E27FC236}">
              <a16:creationId xmlns:a16="http://schemas.microsoft.com/office/drawing/2014/main" id="{C09CBDEB-79E6-4E07-8FB6-B31E3B48F980}"/>
            </a:ext>
          </a:extLst>
        </xdr:cNvPr>
        <xdr:cNvSpPr/>
      </xdr:nvSpPr>
      <xdr:spPr>
        <a:xfrm>
          <a:off x="14665960" y="6744970"/>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7" name="テキスト ボックス 406">
          <a:extLst>
            <a:ext uri="{FF2B5EF4-FFF2-40B4-BE49-F238E27FC236}">
              <a16:creationId xmlns:a16="http://schemas.microsoft.com/office/drawing/2014/main" id="{6F3F32F3-C60D-4E5C-85B7-58F1DF077E8E}"/>
            </a:ext>
          </a:extLst>
        </xdr:cNvPr>
        <xdr:cNvSpPr txBox="1"/>
      </xdr:nvSpPr>
      <xdr:spPr>
        <a:xfrm>
          <a:off x="14371955" y="651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8" name="楕円 407">
          <a:extLst>
            <a:ext uri="{FF2B5EF4-FFF2-40B4-BE49-F238E27FC236}">
              <a16:creationId xmlns:a16="http://schemas.microsoft.com/office/drawing/2014/main" id="{9A574B47-8B80-428F-9521-78DA64D336D9}"/>
            </a:ext>
          </a:extLst>
        </xdr:cNvPr>
        <xdr:cNvSpPr/>
      </xdr:nvSpPr>
      <xdr:spPr>
        <a:xfrm>
          <a:off x="13868400" y="667871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9" name="テキスト ボックス 408">
          <a:extLst>
            <a:ext uri="{FF2B5EF4-FFF2-40B4-BE49-F238E27FC236}">
              <a16:creationId xmlns:a16="http://schemas.microsoft.com/office/drawing/2014/main" id="{BC9F0425-11B8-4D4F-9079-DA2A8524BBBD}"/>
            </a:ext>
          </a:extLst>
        </xdr:cNvPr>
        <xdr:cNvSpPr txBox="1"/>
      </xdr:nvSpPr>
      <xdr:spPr>
        <a:xfrm>
          <a:off x="13555345" y="644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10" name="楕円 409">
          <a:extLst>
            <a:ext uri="{FF2B5EF4-FFF2-40B4-BE49-F238E27FC236}">
              <a16:creationId xmlns:a16="http://schemas.microsoft.com/office/drawing/2014/main" id="{17211263-0BEC-49D2-8E90-11A48F4F4DE4}"/>
            </a:ext>
          </a:extLst>
        </xdr:cNvPr>
        <xdr:cNvSpPr/>
      </xdr:nvSpPr>
      <xdr:spPr>
        <a:xfrm>
          <a:off x="13051790" y="6608233"/>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11" name="テキスト ボックス 410">
          <a:extLst>
            <a:ext uri="{FF2B5EF4-FFF2-40B4-BE49-F238E27FC236}">
              <a16:creationId xmlns:a16="http://schemas.microsoft.com/office/drawing/2014/main" id="{72508C68-51DF-44E6-9963-AD4B24924446}"/>
            </a:ext>
          </a:extLst>
        </xdr:cNvPr>
        <xdr:cNvSpPr txBox="1"/>
      </xdr:nvSpPr>
      <xdr:spPr>
        <a:xfrm>
          <a:off x="12763500" y="63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12" name="楕円 411">
          <a:extLst>
            <a:ext uri="{FF2B5EF4-FFF2-40B4-BE49-F238E27FC236}">
              <a16:creationId xmlns:a16="http://schemas.microsoft.com/office/drawing/2014/main" id="{8499A28F-762E-42E9-9B6C-30BE5D66A84C}"/>
            </a:ext>
          </a:extLst>
        </xdr:cNvPr>
        <xdr:cNvSpPr/>
      </xdr:nvSpPr>
      <xdr:spPr>
        <a:xfrm>
          <a:off x="12246610" y="656611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13" name="テキスト ボックス 412">
          <a:extLst>
            <a:ext uri="{FF2B5EF4-FFF2-40B4-BE49-F238E27FC236}">
              <a16:creationId xmlns:a16="http://schemas.microsoft.com/office/drawing/2014/main" id="{07CD59AE-A093-44D0-B0A4-BBA434D07ABF}"/>
            </a:ext>
          </a:extLst>
        </xdr:cNvPr>
        <xdr:cNvSpPr txBox="1"/>
      </xdr:nvSpPr>
      <xdr:spPr>
        <a:xfrm>
          <a:off x="11946890" y="633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6C99AD78-6BA1-4151-BB50-4B7A0044A9A8}"/>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50EE24CB-20A0-4A69-8CE8-77516BF2FF37}"/>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FA4DC8C4-1FD4-46BD-9C99-5CD212961356}"/>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5E4AE79A-5895-441E-B30B-2ECCB9C15727}"/>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504EA026-AD93-465E-A2F5-7B4B03E3B3B8}"/>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8347A182-316E-427F-B15A-1929F361C0BD}"/>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2512BDEE-5D4C-4291-AD5E-F5D5C643E53B}"/>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7E300FED-87F1-4B90-89C6-75DE43CDC999}"/>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49DB66A5-C5B1-4DFF-B74B-F114880D53CF}"/>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4860DBB2-BD8F-4578-8B4D-DDD4157AE75E}"/>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46C1645C-97F3-401E-8F4B-2205A0433FC4}"/>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93C845F1-3C62-487B-96CE-AD925852D699}"/>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7476A312-68A7-4DB3-A2E3-3AF9CA80560F}"/>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充当可能基金や充当可能特定歳入などの充当可能財源等が増加した一方で、一般会計等の地方債残高がそれを上回って増加した結果、前年度より分子が大きくなったため、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年度までの継続費事業である新庁舎等建設事業等の影響により、基金の減少や地方債残高の増加により比率が上昇することが見込まれることから、今後も事業実施の適正化を図り、財政の健全化に努める。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958E7022-40C5-4143-9013-FAA6DC67F4F1}"/>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83BD8FEF-EB71-4115-B7CA-3CAC094FBB45}"/>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8F9CEBCC-05CD-46F2-8DFF-701E3810F59F}"/>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12E4A3C7-2862-4870-9BA1-D0A8D13E4FBD}"/>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39F2F4BF-0B29-4BFF-810F-C8174B863331}"/>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7BC430C6-2A5A-4BCA-A191-8153FC6081BC}"/>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2D3DF7AC-4D4E-49B2-8652-FAFDBB2646CD}"/>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4537514F-F71D-4FF1-BA28-D569F225F5D2}"/>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E95BD2D1-BBE7-422C-865E-2245DF68DBE8}"/>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51AB325D-AE14-452B-BCF9-CB7F1BEE5D75}"/>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26212B0E-3F19-414D-99B5-3D9CC0E3E16C}"/>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153D8D3F-8C46-4B9D-BCDD-7F6916A762E5}"/>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DC1276EF-10E0-4432-8ACB-5DA8F5E1477F}"/>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35CE3B83-D20B-4045-9BA2-F7AE45643A0A}"/>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963B2882-5769-4922-9EEA-DF879E5B5EF2}"/>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A4AE608F-D273-4AB6-8082-6BF2D4997874}"/>
            </a:ext>
          </a:extLst>
        </xdr:cNvPr>
        <xdr:cNvCxnSpPr/>
      </xdr:nvCxnSpPr>
      <xdr:spPr>
        <a:xfrm flipV="1">
          <a:off x="15476855" y="2368762"/>
          <a:ext cx="0" cy="1673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F6579D12-7988-46DE-9A9B-9A3B1E66FB86}"/>
            </a:ext>
          </a:extLst>
        </xdr:cNvPr>
        <xdr:cNvSpPr txBox="1"/>
      </xdr:nvSpPr>
      <xdr:spPr>
        <a:xfrm>
          <a:off x="15560040" y="40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A629E46B-9ED4-4205-88D7-90F04B69BC2D}"/>
            </a:ext>
          </a:extLst>
        </xdr:cNvPr>
        <xdr:cNvCxnSpPr/>
      </xdr:nvCxnSpPr>
      <xdr:spPr>
        <a:xfrm>
          <a:off x="15408910" y="404212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B8892857-F4C4-49A1-B2D9-ECE354C8046B}"/>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ECC2EACA-4ADC-4BAA-8127-3FD5956E0D89}"/>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160584</xdr:rowOff>
    </xdr:from>
    <xdr:to>
      <xdr:col>81</xdr:col>
      <xdr:colOff>44450</xdr:colOff>
      <xdr:row>14</xdr:row>
      <xdr:rowOff>78952</xdr:rowOff>
    </xdr:to>
    <xdr:cxnSp macro="">
      <xdr:nvCxnSpPr>
        <xdr:cNvPr id="447" name="直線コネクタ 446">
          <a:extLst>
            <a:ext uri="{FF2B5EF4-FFF2-40B4-BE49-F238E27FC236}">
              <a16:creationId xmlns:a16="http://schemas.microsoft.com/office/drawing/2014/main" id="{FBDEA008-C72C-4E8E-AF7F-0A8911ABA1EC}"/>
            </a:ext>
          </a:extLst>
        </xdr:cNvPr>
        <xdr:cNvCxnSpPr/>
      </xdr:nvCxnSpPr>
      <xdr:spPr>
        <a:xfrm>
          <a:off x="14714855" y="2391339"/>
          <a:ext cx="762000" cy="8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58821AA5-37C3-4432-9C6D-D38B47D131EF}"/>
            </a:ext>
          </a:extLst>
        </xdr:cNvPr>
        <xdr:cNvSpPr txBox="1"/>
      </xdr:nvSpPr>
      <xdr:spPr>
        <a:xfrm>
          <a:off x="15560040" y="2232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DBC1D6CC-9634-46F8-AECF-0DA50F1A145A}"/>
            </a:ext>
          </a:extLst>
        </xdr:cNvPr>
        <xdr:cNvSpPr/>
      </xdr:nvSpPr>
      <xdr:spPr>
        <a:xfrm>
          <a:off x="15427960" y="2381532"/>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160584</xdr:rowOff>
    </xdr:from>
    <xdr:to>
      <xdr:col>77</xdr:col>
      <xdr:colOff>44450</xdr:colOff>
      <xdr:row>14</xdr:row>
      <xdr:rowOff>84314</xdr:rowOff>
    </xdr:to>
    <xdr:cxnSp macro="">
      <xdr:nvCxnSpPr>
        <xdr:cNvPr id="450" name="直線コネクタ 449">
          <a:extLst>
            <a:ext uri="{FF2B5EF4-FFF2-40B4-BE49-F238E27FC236}">
              <a16:creationId xmlns:a16="http://schemas.microsoft.com/office/drawing/2014/main" id="{91F8C3B8-706F-44E0-8055-377096FA3D42}"/>
            </a:ext>
          </a:extLst>
        </xdr:cNvPr>
        <xdr:cNvCxnSpPr/>
      </xdr:nvCxnSpPr>
      <xdr:spPr>
        <a:xfrm flipV="1">
          <a:off x="13903960" y="2391339"/>
          <a:ext cx="810895"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DA1FCBE7-648B-4C32-BE95-1C9E1B1D6015}"/>
            </a:ext>
          </a:extLst>
        </xdr:cNvPr>
        <xdr:cNvSpPr/>
      </xdr:nvSpPr>
      <xdr:spPr>
        <a:xfrm>
          <a:off x="14665960" y="2468104"/>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2" name="テキスト ボックス 451">
          <a:extLst>
            <a:ext uri="{FF2B5EF4-FFF2-40B4-BE49-F238E27FC236}">
              <a16:creationId xmlns:a16="http://schemas.microsoft.com/office/drawing/2014/main" id="{47A5A1ED-18EA-42CE-96A5-59C2E2BD6C4B}"/>
            </a:ext>
          </a:extLst>
        </xdr:cNvPr>
        <xdr:cNvSpPr txBox="1"/>
      </xdr:nvSpPr>
      <xdr:spPr>
        <a:xfrm>
          <a:off x="14371955"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78952</xdr:rowOff>
    </xdr:from>
    <xdr:to>
      <xdr:col>72</xdr:col>
      <xdr:colOff>203200</xdr:colOff>
      <xdr:row>14</xdr:row>
      <xdr:rowOff>84314</xdr:rowOff>
    </xdr:to>
    <xdr:cxnSp macro="">
      <xdr:nvCxnSpPr>
        <xdr:cNvPr id="453" name="直線コネクタ 452">
          <a:extLst>
            <a:ext uri="{FF2B5EF4-FFF2-40B4-BE49-F238E27FC236}">
              <a16:creationId xmlns:a16="http://schemas.microsoft.com/office/drawing/2014/main" id="{DF95D7A2-20B6-4517-824F-32F37B57574D}"/>
            </a:ext>
          </a:extLst>
        </xdr:cNvPr>
        <xdr:cNvCxnSpPr/>
      </xdr:nvCxnSpPr>
      <xdr:spPr>
        <a:xfrm>
          <a:off x="13106400" y="2479252"/>
          <a:ext cx="79756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62B6B423-5613-4150-928A-273699481E1E}"/>
            </a:ext>
          </a:extLst>
        </xdr:cNvPr>
        <xdr:cNvSpPr/>
      </xdr:nvSpPr>
      <xdr:spPr>
        <a:xfrm>
          <a:off x="13868400" y="2589530"/>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5" name="テキスト ボックス 454">
          <a:extLst>
            <a:ext uri="{FF2B5EF4-FFF2-40B4-BE49-F238E27FC236}">
              <a16:creationId xmlns:a16="http://schemas.microsoft.com/office/drawing/2014/main" id="{BC7EB48F-0ECE-42F9-85A1-F12BA7798148}"/>
            </a:ext>
          </a:extLst>
        </xdr:cNvPr>
        <xdr:cNvSpPr txBox="1"/>
      </xdr:nvSpPr>
      <xdr:spPr>
        <a:xfrm>
          <a:off x="13555345" y="267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78952</xdr:rowOff>
    </xdr:from>
    <xdr:to>
      <xdr:col>68</xdr:col>
      <xdr:colOff>152400</xdr:colOff>
      <xdr:row>14</xdr:row>
      <xdr:rowOff>101741</xdr:rowOff>
    </xdr:to>
    <xdr:cxnSp macro="">
      <xdr:nvCxnSpPr>
        <xdr:cNvPr id="456" name="直線コネクタ 455">
          <a:extLst>
            <a:ext uri="{FF2B5EF4-FFF2-40B4-BE49-F238E27FC236}">
              <a16:creationId xmlns:a16="http://schemas.microsoft.com/office/drawing/2014/main" id="{82F7AC12-107F-4B25-8125-BFE52F556B86}"/>
            </a:ext>
          </a:extLst>
        </xdr:cNvPr>
        <xdr:cNvCxnSpPr/>
      </xdr:nvCxnSpPr>
      <xdr:spPr>
        <a:xfrm flipV="1">
          <a:off x="12289790" y="2479252"/>
          <a:ext cx="81661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601252B3-122C-4CBF-A490-3A6FDFED047D}"/>
            </a:ext>
          </a:extLst>
        </xdr:cNvPr>
        <xdr:cNvSpPr/>
      </xdr:nvSpPr>
      <xdr:spPr>
        <a:xfrm>
          <a:off x="13051790" y="261803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130756</xdr:rowOff>
    </xdr:from>
    <xdr:ext cx="762000" cy="259045"/>
    <xdr:sp macro="" textlink="">
      <xdr:nvSpPr>
        <xdr:cNvPr id="458" name="テキスト ボックス 457">
          <a:extLst>
            <a:ext uri="{FF2B5EF4-FFF2-40B4-BE49-F238E27FC236}">
              <a16:creationId xmlns:a16="http://schemas.microsoft.com/office/drawing/2014/main" id="{EC31E610-0EE5-41D4-9370-A69A2B8C0EAB}"/>
            </a:ext>
          </a:extLst>
        </xdr:cNvPr>
        <xdr:cNvSpPr txBox="1"/>
      </xdr:nvSpPr>
      <xdr:spPr>
        <a:xfrm>
          <a:off x="12763500" y="270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A4E17709-2352-48BF-B8D7-CA4664F85987}"/>
            </a:ext>
          </a:extLst>
        </xdr:cNvPr>
        <xdr:cNvSpPr/>
      </xdr:nvSpPr>
      <xdr:spPr>
        <a:xfrm>
          <a:off x="12246610" y="26442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60" name="テキスト ボックス 459">
          <a:extLst>
            <a:ext uri="{FF2B5EF4-FFF2-40B4-BE49-F238E27FC236}">
              <a16:creationId xmlns:a16="http://schemas.microsoft.com/office/drawing/2014/main" id="{40FF362A-95A9-4407-A088-FF71DAB32E48}"/>
            </a:ext>
          </a:extLst>
        </xdr:cNvPr>
        <xdr:cNvSpPr txBox="1"/>
      </xdr:nvSpPr>
      <xdr:spPr>
        <a:xfrm>
          <a:off x="11946890" y="27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35C4604-9DA2-4B7C-8DFD-F4AAA68B69C8}"/>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41A34C34-CD83-4528-B945-CCB778A8358E}"/>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548A630-C701-44B4-9B3F-6D8095944AE6}"/>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3D2E428-3149-4F2C-94DF-34808BB8A49F}"/>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E42FB2E8-E5FA-4E16-BE9D-950BC6625859}"/>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66" name="楕円 465">
          <a:extLst>
            <a:ext uri="{FF2B5EF4-FFF2-40B4-BE49-F238E27FC236}">
              <a16:creationId xmlns:a16="http://schemas.microsoft.com/office/drawing/2014/main" id="{7C380787-CA3A-458B-90A2-321F4ED1E252}"/>
            </a:ext>
          </a:extLst>
        </xdr:cNvPr>
        <xdr:cNvSpPr/>
      </xdr:nvSpPr>
      <xdr:spPr>
        <a:xfrm>
          <a:off x="15427960" y="2426547"/>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76429</xdr:rowOff>
    </xdr:from>
    <xdr:ext cx="762000" cy="259045"/>
    <xdr:sp macro="" textlink="">
      <xdr:nvSpPr>
        <xdr:cNvPr id="467" name="将来負担の状況該当値テキスト">
          <a:extLst>
            <a:ext uri="{FF2B5EF4-FFF2-40B4-BE49-F238E27FC236}">
              <a16:creationId xmlns:a16="http://schemas.microsoft.com/office/drawing/2014/main" id="{88E62BF0-9093-4E33-8564-C85192F28E96}"/>
            </a:ext>
          </a:extLst>
        </xdr:cNvPr>
        <xdr:cNvSpPr txBox="1"/>
      </xdr:nvSpPr>
      <xdr:spPr>
        <a:xfrm>
          <a:off x="15560040" y="247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109784</xdr:rowOff>
    </xdr:from>
    <xdr:to>
      <xdr:col>77</xdr:col>
      <xdr:colOff>95250</xdr:colOff>
      <xdr:row>14</xdr:row>
      <xdr:rowOff>39934</xdr:rowOff>
    </xdr:to>
    <xdr:sp macro="" textlink="">
      <xdr:nvSpPr>
        <xdr:cNvPr id="468" name="楕円 467">
          <a:extLst>
            <a:ext uri="{FF2B5EF4-FFF2-40B4-BE49-F238E27FC236}">
              <a16:creationId xmlns:a16="http://schemas.microsoft.com/office/drawing/2014/main" id="{7749EA77-0B6B-4085-9418-64BA4ADE81AE}"/>
            </a:ext>
          </a:extLst>
        </xdr:cNvPr>
        <xdr:cNvSpPr/>
      </xdr:nvSpPr>
      <xdr:spPr>
        <a:xfrm>
          <a:off x="14665960" y="2336729"/>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50111</xdr:rowOff>
    </xdr:from>
    <xdr:ext cx="736600" cy="259045"/>
    <xdr:sp macro="" textlink="">
      <xdr:nvSpPr>
        <xdr:cNvPr id="469" name="テキスト ボックス 468">
          <a:extLst>
            <a:ext uri="{FF2B5EF4-FFF2-40B4-BE49-F238E27FC236}">
              <a16:creationId xmlns:a16="http://schemas.microsoft.com/office/drawing/2014/main" id="{08FB52D2-C45E-4E44-82BB-C1778AF71D20}"/>
            </a:ext>
          </a:extLst>
        </xdr:cNvPr>
        <xdr:cNvSpPr txBox="1"/>
      </xdr:nvSpPr>
      <xdr:spPr>
        <a:xfrm>
          <a:off x="14371955" y="2111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33514</xdr:rowOff>
    </xdr:from>
    <xdr:to>
      <xdr:col>73</xdr:col>
      <xdr:colOff>44450</xdr:colOff>
      <xdr:row>14</xdr:row>
      <xdr:rowOff>135114</xdr:rowOff>
    </xdr:to>
    <xdr:sp macro="" textlink="">
      <xdr:nvSpPr>
        <xdr:cNvPr id="470" name="楕円 469">
          <a:extLst>
            <a:ext uri="{FF2B5EF4-FFF2-40B4-BE49-F238E27FC236}">
              <a16:creationId xmlns:a16="http://schemas.microsoft.com/office/drawing/2014/main" id="{848AC7AC-0B19-45C1-944C-9F790D556194}"/>
            </a:ext>
          </a:extLst>
        </xdr:cNvPr>
        <xdr:cNvSpPr/>
      </xdr:nvSpPr>
      <xdr:spPr>
        <a:xfrm>
          <a:off x="13868400" y="2431909"/>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145291</xdr:rowOff>
    </xdr:from>
    <xdr:ext cx="762000" cy="259045"/>
    <xdr:sp macro="" textlink="">
      <xdr:nvSpPr>
        <xdr:cNvPr id="471" name="テキスト ボックス 470">
          <a:extLst>
            <a:ext uri="{FF2B5EF4-FFF2-40B4-BE49-F238E27FC236}">
              <a16:creationId xmlns:a16="http://schemas.microsoft.com/office/drawing/2014/main" id="{96E8FA40-9F2A-4766-B107-F998A4B18E56}"/>
            </a:ext>
          </a:extLst>
        </xdr:cNvPr>
        <xdr:cNvSpPr txBox="1"/>
      </xdr:nvSpPr>
      <xdr:spPr>
        <a:xfrm>
          <a:off x="13555345" y="220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28152</xdr:rowOff>
    </xdr:from>
    <xdr:to>
      <xdr:col>68</xdr:col>
      <xdr:colOff>203200</xdr:colOff>
      <xdr:row>14</xdr:row>
      <xdr:rowOff>129752</xdr:rowOff>
    </xdr:to>
    <xdr:sp macro="" textlink="">
      <xdr:nvSpPr>
        <xdr:cNvPr id="472" name="楕円 471">
          <a:extLst>
            <a:ext uri="{FF2B5EF4-FFF2-40B4-BE49-F238E27FC236}">
              <a16:creationId xmlns:a16="http://schemas.microsoft.com/office/drawing/2014/main" id="{A38680BD-1136-41A0-933D-153013EB3D02}"/>
            </a:ext>
          </a:extLst>
        </xdr:cNvPr>
        <xdr:cNvSpPr/>
      </xdr:nvSpPr>
      <xdr:spPr>
        <a:xfrm>
          <a:off x="13051790" y="2426547"/>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139929</xdr:rowOff>
    </xdr:from>
    <xdr:ext cx="762000" cy="259045"/>
    <xdr:sp macro="" textlink="">
      <xdr:nvSpPr>
        <xdr:cNvPr id="473" name="テキスト ボックス 472">
          <a:extLst>
            <a:ext uri="{FF2B5EF4-FFF2-40B4-BE49-F238E27FC236}">
              <a16:creationId xmlns:a16="http://schemas.microsoft.com/office/drawing/2014/main" id="{EC927104-443D-479B-910A-DA42794951AA}"/>
            </a:ext>
          </a:extLst>
        </xdr:cNvPr>
        <xdr:cNvSpPr txBox="1"/>
      </xdr:nvSpPr>
      <xdr:spPr>
        <a:xfrm>
          <a:off x="12763500" y="219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50941</xdr:rowOff>
    </xdr:from>
    <xdr:to>
      <xdr:col>64</xdr:col>
      <xdr:colOff>152400</xdr:colOff>
      <xdr:row>14</xdr:row>
      <xdr:rowOff>152541</xdr:rowOff>
    </xdr:to>
    <xdr:sp macro="" textlink="">
      <xdr:nvSpPr>
        <xdr:cNvPr id="474" name="楕円 473">
          <a:extLst>
            <a:ext uri="{FF2B5EF4-FFF2-40B4-BE49-F238E27FC236}">
              <a16:creationId xmlns:a16="http://schemas.microsoft.com/office/drawing/2014/main" id="{D4278CCE-95E7-4DF5-8AA0-B0EAF57576D3}"/>
            </a:ext>
          </a:extLst>
        </xdr:cNvPr>
        <xdr:cNvSpPr/>
      </xdr:nvSpPr>
      <xdr:spPr>
        <a:xfrm>
          <a:off x="12246610" y="245505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162718</xdr:rowOff>
    </xdr:from>
    <xdr:ext cx="762000" cy="259045"/>
    <xdr:sp macro="" textlink="">
      <xdr:nvSpPr>
        <xdr:cNvPr id="475" name="テキスト ボックス 474">
          <a:extLst>
            <a:ext uri="{FF2B5EF4-FFF2-40B4-BE49-F238E27FC236}">
              <a16:creationId xmlns:a16="http://schemas.microsoft.com/office/drawing/2014/main" id="{C6A79820-05D6-4C02-9925-B23D3CAC0EC2}"/>
            </a:ext>
          </a:extLst>
        </xdr:cNvPr>
        <xdr:cNvSpPr txBox="1"/>
      </xdr:nvSpPr>
      <xdr:spPr>
        <a:xfrm>
          <a:off x="11946890" y="222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81,946
81,146
19.17
40,524,004
38,366,118
1,819,949
17,955,590
36,175,963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は、議員等への報酬も含まれるが多くは職員人件費である。職員数は、定員管理計画に基づき管理を行っている。また、定年退職を迎える職員数がピークを過ぎつつあることや年齢構成が平準化されてきていることにより、人件費は概ね横ばいで推移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34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なっており、引き続き類似団体平均を下回っている。ただし、今後民間委託や事務の効率化を進めていくと、委託料及び電算機器の更新費などの物件費が上昇していくことが予想されるため、そのような状況下でいかに抑制していくかが課題とな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815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154432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81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14</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36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364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85344</xdr:rowOff>
    </xdr:from>
    <xdr:to>
      <xdr:col>69</xdr:col>
      <xdr:colOff>142875</xdr:colOff>
      <xdr:row>15</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25671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扶助費は法令に基づき支出する経費が多く、任意に削減することが困難である。市の単独事業の見直しなど、給付水準や給付と負担の関係について、引き続き幅広い議論が必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20320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98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5080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xdr:rowOff>
    </xdr:from>
    <xdr:to>
      <xdr:col>15</xdr:col>
      <xdr:colOff>98425</xdr:colOff>
      <xdr:row>56</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20320</xdr:rowOff>
    </xdr:from>
    <xdr:to>
      <xdr:col>11</xdr:col>
      <xdr:colOff>9525</xdr:colOff>
      <xdr:row>56</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140970</xdr:rowOff>
    </xdr:from>
    <xdr:to>
      <xdr:col>24</xdr:col>
      <xdr:colOff>76200</xdr:colOff>
      <xdr:row>56</xdr:row>
      <xdr:rowOff>71120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157497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58437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140970</xdr:rowOff>
    </xdr:from>
    <xdr:to>
      <xdr:col>6</xdr:col>
      <xdr:colOff>171450</xdr:colOff>
      <xdr:row>56</xdr:row>
      <xdr:rowOff>71120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81297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82550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17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133350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57</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2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19050</xdr:rowOff>
    </xdr:from>
    <xdr:to>
      <xdr:col>69</xdr:col>
      <xdr:colOff>92075</xdr:colOff>
      <xdr:row>57</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ごみ処理、消防、福祉等の事務を一部事務組合で行っており、負担金の割合が高いことが主要因である。一部事務組合の運営も視野に入れた財政運営が求めら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83566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814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27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た。中学校給食関連事業などに係る借入の本格償還が始まったことにより分子である経常経費充当一般財源が増加ことが比率増加の要因である。今後は新庁舎等建設事業などに係る地方債の償還が本格化する見通しであることから、普通建設事業を行う場合は、特定財源の確保などを行い、地方債の新規発行を抑制す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577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60706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60706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34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33274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となっている。物件費や扶助費など分子である経常経費充当一般財源が増加した以上に、地方交付税など分母である経常一般財源が増加したことが比率減少の要因である。今後、引き続き扶助費の伸びが見込まれる中、各性質別歳出をいかに抑制していくかが重要とな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75</xdr:row>
      <xdr:rowOff>155575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93431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155575</xdr:rowOff>
    </xdr:from>
    <xdr:to>
      <xdr:col>78</xdr:col>
      <xdr:colOff>69850</xdr:colOff>
      <xdr:row>77</xdr:row>
      <xdr:rowOff>46989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14325"/>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6986</xdr:rowOff>
    </xdr:from>
    <xdr:to>
      <xdr:col>73</xdr:col>
      <xdr:colOff>180975</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208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6986</xdr:rowOff>
    </xdr:from>
    <xdr:to>
      <xdr:col>69</xdr:col>
      <xdr:colOff>92075</xdr:colOff>
      <xdr:row>77</xdr:row>
      <xdr:rowOff>121286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2086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24765</xdr:rowOff>
    </xdr:from>
    <xdr:to>
      <xdr:col>82</xdr:col>
      <xdr:colOff>158750</xdr:colOff>
      <xdr:row>75</xdr:row>
      <xdr:rowOff>126365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41292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2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104775</xdr:rowOff>
    </xdr:from>
    <xdr:to>
      <xdr:col>78</xdr:col>
      <xdr:colOff>120650</xdr:colOff>
      <xdr:row>76</xdr:row>
      <xdr:rowOff>34925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19702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127636</xdr:rowOff>
    </xdr:from>
    <xdr:to>
      <xdr:col>69</xdr:col>
      <xdr:colOff>142875</xdr:colOff>
      <xdr:row>77</xdr:row>
      <xdr:rowOff>57786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42563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14862</xdr:rowOff>
    </xdr:from>
    <xdr:to>
      <xdr:col>29</xdr:col>
      <xdr:colOff>127000</xdr:colOff>
      <xdr:row>18</xdr:row>
      <xdr:rowOff>36336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48587"/>
          <a:ext cx="647700" cy="21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21113</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5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14862</xdr:rowOff>
    </xdr:from>
    <xdr:to>
      <xdr:col>26</xdr:col>
      <xdr:colOff>50800</xdr:colOff>
      <xdr:row>18</xdr:row>
      <xdr:rowOff>33607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48587"/>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33607</xdr:rowOff>
    </xdr:from>
    <xdr:to>
      <xdr:col>22</xdr:col>
      <xdr:colOff>114300</xdr:colOff>
      <xdr:row>18</xdr:row>
      <xdr:rowOff>82128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67332"/>
          <a:ext cx="698500" cy="4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77956</xdr:rowOff>
    </xdr:from>
    <xdr:to>
      <xdr:col>18</xdr:col>
      <xdr:colOff>177800</xdr:colOff>
      <xdr:row>18</xdr:row>
      <xdr:rowOff>82128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11681"/>
          <a:ext cx="698500" cy="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156986</xdr:rowOff>
    </xdr:from>
    <xdr:to>
      <xdr:col>29</xdr:col>
      <xdr:colOff>177800</xdr:colOff>
      <xdr:row>18</xdr:row>
      <xdr:rowOff>87136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1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2063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135512</xdr:rowOff>
    </xdr:from>
    <xdr:to>
      <xdr:col>26</xdr:col>
      <xdr:colOff>101600</xdr:colOff>
      <xdr:row>18</xdr:row>
      <xdr:rowOff>65662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9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75839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6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154257</xdr:rowOff>
    </xdr:from>
    <xdr:to>
      <xdr:col>22</xdr:col>
      <xdr:colOff>165100</xdr:colOff>
      <xdr:row>18</xdr:row>
      <xdr:rowOff>84407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1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94584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8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31328</xdr:rowOff>
    </xdr:from>
    <xdr:to>
      <xdr:col>19</xdr:col>
      <xdr:colOff>38100</xdr:colOff>
      <xdr:row>18</xdr:row>
      <xdr:rowOff>132928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6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143105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3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27156</xdr:rowOff>
    </xdr:from>
    <xdr:to>
      <xdr:col>15</xdr:col>
      <xdr:colOff>101600</xdr:colOff>
      <xdr:row>18</xdr:row>
      <xdr:rowOff>128756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0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138933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2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158645</xdr:rowOff>
    </xdr:from>
    <xdr:to>
      <xdr:col>29</xdr:col>
      <xdr:colOff>127000</xdr:colOff>
      <xdr:row>36</xdr:row>
      <xdr:rowOff>163772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111895"/>
          <a:ext cx="647700" cy="5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156881</xdr:rowOff>
    </xdr:from>
    <xdr:to>
      <xdr:col>26</xdr:col>
      <xdr:colOff>50800</xdr:colOff>
      <xdr:row>36</xdr:row>
      <xdr:rowOff>163772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110131"/>
          <a:ext cx="698500" cy="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156881</xdr:rowOff>
    </xdr:from>
    <xdr:to>
      <xdr:col>22</xdr:col>
      <xdr:colOff>114300</xdr:colOff>
      <xdr:row>37</xdr:row>
      <xdr:rowOff>17468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110131"/>
          <a:ext cx="698500" cy="3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17468</xdr:rowOff>
    </xdr:from>
    <xdr:to>
      <xdr:col>18</xdr:col>
      <xdr:colOff>177800</xdr:colOff>
      <xdr:row>37</xdr:row>
      <xdr:rowOff>146529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42168"/>
          <a:ext cx="6985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107845</xdr:rowOff>
    </xdr:from>
    <xdr:to>
      <xdr:col>29</xdr:col>
      <xdr:colOff>177800</xdr:colOff>
      <xdr:row>37</xdr:row>
      <xdr:rowOff>37995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6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79922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3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112972</xdr:rowOff>
    </xdr:from>
    <xdr:to>
      <xdr:col>26</xdr:col>
      <xdr:colOff>101600</xdr:colOff>
      <xdr:row>37</xdr:row>
      <xdr:rowOff>43122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6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27899</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5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106081</xdr:rowOff>
    </xdr:from>
    <xdr:to>
      <xdr:col>22</xdr:col>
      <xdr:colOff>165100</xdr:colOff>
      <xdr:row>37</xdr:row>
      <xdr:rowOff>36231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5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4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138118</xdr:rowOff>
    </xdr:from>
    <xdr:to>
      <xdr:col>19</xdr:col>
      <xdr:colOff>38100</xdr:colOff>
      <xdr:row>37</xdr:row>
      <xdr:rowOff>68268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9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53045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7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95729</xdr:rowOff>
    </xdr:from>
    <xdr:to>
      <xdr:col>15</xdr:col>
      <xdr:colOff>101600</xdr:colOff>
      <xdr:row>37</xdr:row>
      <xdr:rowOff>197329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22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182106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30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81,946
81,146
19.17
40,524,004
38,366,118
1,819,949
17,955,590
36,175,963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111068</xdr:rowOff>
    </xdr:from>
    <xdr:to>
      <xdr:col>24</xdr:col>
      <xdr:colOff>63500</xdr:colOff>
      <xdr:row>36</xdr:row>
      <xdr:rowOff>160636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83268"/>
          <a:ext cx="8382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111068</xdr:rowOff>
    </xdr:from>
    <xdr:to>
      <xdr:col>19</xdr:col>
      <xdr:colOff>177800</xdr:colOff>
      <xdr:row>36</xdr:row>
      <xdr:rowOff>116745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326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116745</xdr:rowOff>
    </xdr:from>
    <xdr:to>
      <xdr:col>15</xdr:col>
      <xdr:colOff>50800</xdr:colOff>
      <xdr:row>37</xdr:row>
      <xdr:rowOff>5055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8945"/>
          <a:ext cx="889000" cy="5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5055</xdr:rowOff>
    </xdr:from>
    <xdr:to>
      <xdr:col>10</xdr:col>
      <xdr:colOff>114300</xdr:colOff>
      <xdr:row>37</xdr:row>
      <xdr:rowOff>29591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8705"/>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109836</xdr:rowOff>
    </xdr:from>
    <xdr:to>
      <xdr:col>24</xdr:col>
      <xdr:colOff>114300</xdr:colOff>
      <xdr:row>37</xdr:row>
      <xdr:rowOff>39986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88263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60268</xdr:rowOff>
    </xdr:from>
    <xdr:to>
      <xdr:col>20</xdr:col>
      <xdr:colOff>38100</xdr:colOff>
      <xdr:row>36</xdr:row>
      <xdr:rowOff>161868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152995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65945</xdr:rowOff>
    </xdr:from>
    <xdr:to>
      <xdr:col>15</xdr:col>
      <xdr:colOff>101600</xdr:colOff>
      <xdr:row>36</xdr:row>
      <xdr:rowOff>167545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158672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125705</xdr:rowOff>
    </xdr:from>
    <xdr:to>
      <xdr:col>10</xdr:col>
      <xdr:colOff>165100</xdr:colOff>
      <xdr:row>37</xdr:row>
      <xdr:rowOff>55855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72382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150241</xdr:rowOff>
    </xdr:from>
    <xdr:to>
      <xdr:col>6</xdr:col>
      <xdr:colOff>38100</xdr:colOff>
      <xdr:row>37</xdr:row>
      <xdr:rowOff>80391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166991</xdr:rowOff>
    </xdr:from>
    <xdr:to>
      <xdr:col>24</xdr:col>
      <xdr:colOff>63500</xdr:colOff>
      <xdr:row>58</xdr:row>
      <xdr:rowOff>42164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39641"/>
          <a:ext cx="838200" cy="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42164</xdr:rowOff>
    </xdr:from>
    <xdr:to>
      <xdr:col>19</xdr:col>
      <xdr:colOff>177800</xdr:colOff>
      <xdr:row>58</xdr:row>
      <xdr:rowOff>62401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6264"/>
          <a:ext cx="8890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62401</xdr:rowOff>
    </xdr:from>
    <xdr:to>
      <xdr:col>15</xdr:col>
      <xdr:colOff>50800</xdr:colOff>
      <xdr:row>58</xdr:row>
      <xdr:rowOff>141703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06501"/>
          <a:ext cx="889000" cy="7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141703</xdr:rowOff>
    </xdr:from>
    <xdr:to>
      <xdr:col>10</xdr:col>
      <xdr:colOff>114300</xdr:colOff>
      <xdr:row>58</xdr:row>
      <xdr:rowOff>153274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5803"/>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116191</xdr:rowOff>
    </xdr:from>
    <xdr:to>
      <xdr:col>24</xdr:col>
      <xdr:colOff>114300</xdr:colOff>
      <xdr:row>58</xdr:row>
      <xdr:rowOff>46341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31118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162814</xdr:rowOff>
    </xdr:from>
    <xdr:to>
      <xdr:col>20</xdr:col>
      <xdr:colOff>38100</xdr:colOff>
      <xdr:row>58</xdr:row>
      <xdr:rowOff>92964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84091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11601</xdr:rowOff>
    </xdr:from>
    <xdr:to>
      <xdr:col>15</xdr:col>
      <xdr:colOff>101600</xdr:colOff>
      <xdr:row>58</xdr:row>
      <xdr:rowOff>113201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104328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90903</xdr:rowOff>
    </xdr:from>
    <xdr:to>
      <xdr:col>10</xdr:col>
      <xdr:colOff>165100</xdr:colOff>
      <xdr:row>59</xdr:row>
      <xdr:rowOff>21053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102474</xdr:rowOff>
    </xdr:from>
    <xdr:to>
      <xdr:col>6</xdr:col>
      <xdr:colOff>38100</xdr:colOff>
      <xdr:row>59</xdr:row>
      <xdr:rowOff>32624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23751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148540</xdr:rowOff>
    </xdr:from>
    <xdr:to>
      <xdr:col>24</xdr:col>
      <xdr:colOff>63500</xdr:colOff>
      <xdr:row>78</xdr:row>
      <xdr:rowOff>153493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164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144614</xdr:rowOff>
    </xdr:from>
    <xdr:to>
      <xdr:col>19</xdr:col>
      <xdr:colOff>177800</xdr:colOff>
      <xdr:row>78</xdr:row>
      <xdr:rowOff>153493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7714"/>
          <a:ext cx="889000" cy="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144614</xdr:rowOff>
    </xdr:from>
    <xdr:to>
      <xdr:col>15</xdr:col>
      <xdr:colOff>50800</xdr:colOff>
      <xdr:row>78</xdr:row>
      <xdr:rowOff>163361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7714"/>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158102</xdr:rowOff>
    </xdr:from>
    <xdr:to>
      <xdr:col>10</xdr:col>
      <xdr:colOff>114300</xdr:colOff>
      <xdr:row>78</xdr:row>
      <xdr:rowOff>163361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1202"/>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97740</xdr:rowOff>
    </xdr:from>
    <xdr:to>
      <xdr:col>24</xdr:col>
      <xdr:colOff>114300</xdr:colOff>
      <xdr:row>79</xdr:row>
      <xdr:rowOff>27890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12667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102693</xdr:rowOff>
    </xdr:from>
    <xdr:to>
      <xdr:col>20</xdr:col>
      <xdr:colOff>38100</xdr:colOff>
      <xdr:row>79</xdr:row>
      <xdr:rowOff>32843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23970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93814</xdr:rowOff>
    </xdr:from>
    <xdr:to>
      <xdr:col>15</xdr:col>
      <xdr:colOff>101600</xdr:colOff>
      <xdr:row>79</xdr:row>
      <xdr:rowOff>23964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15091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112561</xdr:rowOff>
    </xdr:from>
    <xdr:to>
      <xdr:col>10</xdr:col>
      <xdr:colOff>165100</xdr:colOff>
      <xdr:row>79</xdr:row>
      <xdr:rowOff>42711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33838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107302</xdr:rowOff>
    </xdr:from>
    <xdr:to>
      <xdr:col>6</xdr:col>
      <xdr:colOff>38100</xdr:colOff>
      <xdr:row>79</xdr:row>
      <xdr:rowOff>37452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28579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61682</xdr:rowOff>
    </xdr:from>
    <xdr:to>
      <xdr:col>24</xdr:col>
      <xdr:colOff>63500</xdr:colOff>
      <xdr:row>95</xdr:row>
      <xdr:rowOff>126605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49432"/>
          <a:ext cx="8382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61682</xdr:rowOff>
    </xdr:from>
    <xdr:to>
      <xdr:col>19</xdr:col>
      <xdr:colOff>177800</xdr:colOff>
      <xdr:row>97</xdr:row>
      <xdr:rowOff>3378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49432"/>
          <a:ext cx="889000" cy="28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3378</xdr:rowOff>
    </xdr:from>
    <xdr:to>
      <xdr:col>15</xdr:col>
      <xdr:colOff>50800</xdr:colOff>
      <xdr:row>97</xdr:row>
      <xdr:rowOff>60257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4028"/>
          <a:ext cx="889000" cy="5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60257</xdr:rowOff>
    </xdr:from>
    <xdr:to>
      <xdr:col>10</xdr:col>
      <xdr:colOff>114300</xdr:colOff>
      <xdr:row>97</xdr:row>
      <xdr:rowOff>151892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0907"/>
          <a:ext cx="889000" cy="9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75805</xdr:rowOff>
    </xdr:from>
    <xdr:to>
      <xdr:col>24</xdr:col>
      <xdr:colOff>114300</xdr:colOff>
      <xdr:row>96</xdr:row>
      <xdr:rowOff>5955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98682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1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10882</xdr:rowOff>
    </xdr:from>
    <xdr:to>
      <xdr:col>20</xdr:col>
      <xdr:colOff>38100</xdr:colOff>
      <xdr:row>95</xdr:row>
      <xdr:rowOff>112482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103609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9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124028</xdr:rowOff>
    </xdr:from>
    <xdr:to>
      <xdr:col>15</xdr:col>
      <xdr:colOff>101600</xdr:colOff>
      <xdr:row>97</xdr:row>
      <xdr:rowOff>54178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45305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67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9457</xdr:rowOff>
    </xdr:from>
    <xdr:to>
      <xdr:col>10</xdr:col>
      <xdr:colOff>165100</xdr:colOff>
      <xdr:row>97</xdr:row>
      <xdr:rowOff>111057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102184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101092</xdr:rowOff>
    </xdr:from>
    <xdr:to>
      <xdr:col>6</xdr:col>
      <xdr:colOff>38100</xdr:colOff>
      <xdr:row>98</xdr:row>
      <xdr:rowOff>31242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22369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16510</xdr:rowOff>
    </xdr:from>
    <xdr:to>
      <xdr:col>55</xdr:col>
      <xdr:colOff>0</xdr:colOff>
      <xdr:row>37</xdr:row>
      <xdr:rowOff>100127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60160"/>
          <a:ext cx="838200" cy="8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8077</xdr:rowOff>
    </xdr:from>
    <xdr:to>
      <xdr:col>50</xdr:col>
      <xdr:colOff>114300</xdr:colOff>
      <xdr:row>37</xdr:row>
      <xdr:rowOff>100127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51577"/>
          <a:ext cx="889000" cy="12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8077</xdr:rowOff>
    </xdr:from>
    <xdr:to>
      <xdr:col>45</xdr:col>
      <xdr:colOff>177800</xdr:colOff>
      <xdr:row>37</xdr:row>
      <xdr:rowOff>136195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51577"/>
          <a:ext cx="889000" cy="132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136195</xdr:rowOff>
    </xdr:from>
    <xdr:to>
      <xdr:col>41</xdr:col>
      <xdr:colOff>50800</xdr:colOff>
      <xdr:row>37</xdr:row>
      <xdr:rowOff>163296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79845"/>
          <a:ext cx="889000" cy="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137160</xdr:rowOff>
    </xdr:from>
    <xdr:to>
      <xdr:col>55</xdr:col>
      <xdr:colOff>50800</xdr:colOff>
      <xdr:row>37</xdr:row>
      <xdr:rowOff>67310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160037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49327</xdr:rowOff>
    </xdr:from>
    <xdr:to>
      <xdr:col>50</xdr:col>
      <xdr:colOff>165100</xdr:colOff>
      <xdr:row>37</xdr:row>
      <xdr:rowOff>150927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167454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128727</xdr:rowOff>
    </xdr:from>
    <xdr:to>
      <xdr:col>46</xdr:col>
      <xdr:colOff>38100</xdr:colOff>
      <xdr:row>30</xdr:row>
      <xdr:rowOff>58877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50004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19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85395</xdr:rowOff>
    </xdr:from>
    <xdr:to>
      <xdr:col>41</xdr:col>
      <xdr:colOff>101600</xdr:colOff>
      <xdr:row>38</xdr:row>
      <xdr:rowOff>15545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32072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112497</xdr:rowOff>
    </xdr:from>
    <xdr:to>
      <xdr:col>36</xdr:col>
      <xdr:colOff>165100</xdr:colOff>
      <xdr:row>38</xdr:row>
      <xdr:rowOff>42647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59174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3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67874</xdr:rowOff>
    </xdr:from>
    <xdr:to>
      <xdr:col>55</xdr:col>
      <xdr:colOff>0</xdr:colOff>
      <xdr:row>56</xdr:row>
      <xdr:rowOff>104107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97624"/>
          <a:ext cx="838200" cy="20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104107</xdr:rowOff>
    </xdr:from>
    <xdr:to>
      <xdr:col>50</xdr:col>
      <xdr:colOff>114300</xdr:colOff>
      <xdr:row>57</xdr:row>
      <xdr:rowOff>97257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05307"/>
          <a:ext cx="889000" cy="16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36213</xdr:rowOff>
    </xdr:from>
    <xdr:to>
      <xdr:col>45</xdr:col>
      <xdr:colOff>177800</xdr:colOff>
      <xdr:row>57</xdr:row>
      <xdr:rowOff>97257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08863"/>
          <a:ext cx="889000" cy="6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36213</xdr:rowOff>
    </xdr:from>
    <xdr:to>
      <xdr:col>41</xdr:col>
      <xdr:colOff>50800</xdr:colOff>
      <xdr:row>57</xdr:row>
      <xdr:rowOff>96266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08863"/>
          <a:ext cx="889000" cy="6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17074</xdr:rowOff>
    </xdr:from>
    <xdr:to>
      <xdr:col>55</xdr:col>
      <xdr:colOff>50800</xdr:colOff>
      <xdr:row>55</xdr:row>
      <xdr:rowOff>118674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4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39951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53307</xdr:rowOff>
    </xdr:from>
    <xdr:to>
      <xdr:col>50</xdr:col>
      <xdr:colOff>165100</xdr:colOff>
      <xdr:row>56</xdr:row>
      <xdr:rowOff>154907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171434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2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46457</xdr:rowOff>
    </xdr:from>
    <xdr:to>
      <xdr:col>46</xdr:col>
      <xdr:colOff>38100</xdr:colOff>
      <xdr:row>57</xdr:row>
      <xdr:rowOff>148057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139184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156863</xdr:rowOff>
    </xdr:from>
    <xdr:to>
      <xdr:col>41</xdr:col>
      <xdr:colOff>101600</xdr:colOff>
      <xdr:row>57</xdr:row>
      <xdr:rowOff>87013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103540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45466</xdr:rowOff>
    </xdr:from>
    <xdr:to>
      <xdr:col>36</xdr:col>
      <xdr:colOff>165100</xdr:colOff>
      <xdr:row>57</xdr:row>
      <xdr:rowOff>147066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138193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7189</xdr:rowOff>
    </xdr:from>
    <xdr:to>
      <xdr:col>55</xdr:col>
      <xdr:colOff>0</xdr:colOff>
      <xdr:row>79</xdr:row>
      <xdr:rowOff>27051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51739"/>
          <a:ext cx="8382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6299</xdr:rowOff>
    </xdr:from>
    <xdr:to>
      <xdr:col>50</xdr:col>
      <xdr:colOff>114300</xdr:colOff>
      <xdr:row>79</xdr:row>
      <xdr:rowOff>27051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50849"/>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68453</xdr:rowOff>
    </xdr:from>
    <xdr:to>
      <xdr:col>45</xdr:col>
      <xdr:colOff>177800</xdr:colOff>
      <xdr:row>79</xdr:row>
      <xdr:rowOff>6299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70103"/>
          <a:ext cx="889000" cy="2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64109</xdr:rowOff>
    </xdr:from>
    <xdr:to>
      <xdr:col>41</xdr:col>
      <xdr:colOff>50800</xdr:colOff>
      <xdr:row>77</xdr:row>
      <xdr:rowOff>68453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6575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127839</xdr:rowOff>
    </xdr:from>
    <xdr:to>
      <xdr:col>55</xdr:col>
      <xdr:colOff>50800</xdr:colOff>
      <xdr:row>79</xdr:row>
      <xdr:rowOff>57989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42766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1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147701</xdr:rowOff>
    </xdr:from>
    <xdr:to>
      <xdr:col>50</xdr:col>
      <xdr:colOff>165100</xdr:colOff>
      <xdr:row>79</xdr:row>
      <xdr:rowOff>77851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68978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126949</xdr:rowOff>
    </xdr:from>
    <xdr:to>
      <xdr:col>46</xdr:col>
      <xdr:colOff>38100</xdr:colOff>
      <xdr:row>79</xdr:row>
      <xdr:rowOff>57099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48226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17653</xdr:rowOff>
    </xdr:from>
    <xdr:to>
      <xdr:col>41</xdr:col>
      <xdr:colOff>101600</xdr:colOff>
      <xdr:row>77</xdr:row>
      <xdr:rowOff>119253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135780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9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13309</xdr:rowOff>
    </xdr:from>
    <xdr:to>
      <xdr:col>36</xdr:col>
      <xdr:colOff>165100</xdr:colOff>
      <xdr:row>77</xdr:row>
      <xdr:rowOff>114909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131436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83389</xdr:rowOff>
    </xdr:from>
    <xdr:to>
      <xdr:col>55</xdr:col>
      <xdr:colOff>0</xdr:colOff>
      <xdr:row>97</xdr:row>
      <xdr:rowOff>70765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199689"/>
          <a:ext cx="838200" cy="5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70765</xdr:rowOff>
    </xdr:from>
    <xdr:to>
      <xdr:col>50</xdr:col>
      <xdr:colOff>114300</xdr:colOff>
      <xdr:row>98</xdr:row>
      <xdr:rowOff>52006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01415"/>
          <a:ext cx="889000" cy="1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52006</xdr:rowOff>
    </xdr:from>
    <xdr:to>
      <xdr:col>45</xdr:col>
      <xdr:colOff>177800</xdr:colOff>
      <xdr:row>98</xdr:row>
      <xdr:rowOff>85750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54106"/>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85750</xdr:rowOff>
    </xdr:from>
    <xdr:to>
      <xdr:col>41</xdr:col>
      <xdr:colOff>50800</xdr:colOff>
      <xdr:row>98</xdr:row>
      <xdr:rowOff>103518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87850"/>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32589</xdr:rowOff>
    </xdr:from>
    <xdr:to>
      <xdr:col>55</xdr:col>
      <xdr:colOff>50800</xdr:colOff>
      <xdr:row>94</xdr:row>
      <xdr:rowOff>134189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1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55466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0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19965</xdr:rowOff>
    </xdr:from>
    <xdr:to>
      <xdr:col>50</xdr:col>
      <xdr:colOff>165100</xdr:colOff>
      <xdr:row>97</xdr:row>
      <xdr:rowOff>121565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112692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1206</xdr:rowOff>
    </xdr:from>
    <xdr:to>
      <xdr:col>46</xdr:col>
      <xdr:colOff>38100</xdr:colOff>
      <xdr:row>98</xdr:row>
      <xdr:rowOff>102806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93933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34950</xdr:rowOff>
    </xdr:from>
    <xdr:to>
      <xdr:col>41</xdr:col>
      <xdr:colOff>101600</xdr:colOff>
      <xdr:row>98</xdr:row>
      <xdr:rowOff>136550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127677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52718</xdr:rowOff>
    </xdr:from>
    <xdr:to>
      <xdr:col>36</xdr:col>
      <xdr:colOff>165100</xdr:colOff>
      <xdr:row>98</xdr:row>
      <xdr:rowOff>154318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5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145445</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4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96495</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1159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57450</xdr:rowOff>
    </xdr:from>
    <xdr:to>
      <xdr:col>71</xdr:col>
      <xdr:colOff>177800</xdr:colOff>
      <xdr:row>38</xdr:row>
      <xdr:rowOff>96495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72550"/>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45695</xdr:rowOff>
    </xdr:from>
    <xdr:to>
      <xdr:col>72</xdr:col>
      <xdr:colOff>38100</xdr:colOff>
      <xdr:row>38</xdr:row>
      <xdr:rowOff>147295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138422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6650</xdr:rowOff>
    </xdr:from>
    <xdr:to>
      <xdr:col>67</xdr:col>
      <xdr:colOff>101600</xdr:colOff>
      <xdr:row>38</xdr:row>
      <xdr:rowOff>108250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124777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29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110782</xdr:rowOff>
    </xdr:from>
    <xdr:to>
      <xdr:col>85</xdr:col>
      <xdr:colOff>127000</xdr:colOff>
      <xdr:row>76</xdr:row>
      <xdr:rowOff>126327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4098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126327</xdr:rowOff>
    </xdr:from>
    <xdr:to>
      <xdr:col>81</xdr:col>
      <xdr:colOff>50800</xdr:colOff>
      <xdr:row>76</xdr:row>
      <xdr:rowOff>150330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5652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150330</xdr:rowOff>
    </xdr:from>
    <xdr:to>
      <xdr:col>76</xdr:col>
      <xdr:colOff>114300</xdr:colOff>
      <xdr:row>76</xdr:row>
      <xdr:rowOff>160286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8053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160286</xdr:rowOff>
    </xdr:from>
    <xdr:to>
      <xdr:col>71</xdr:col>
      <xdr:colOff>177800</xdr:colOff>
      <xdr:row>77</xdr:row>
      <xdr:rowOff>13436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90486"/>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59982</xdr:rowOff>
    </xdr:from>
    <xdr:to>
      <xdr:col>85</xdr:col>
      <xdr:colOff>177800</xdr:colOff>
      <xdr:row>76</xdr:row>
      <xdr:rowOff>161582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38409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75527</xdr:rowOff>
    </xdr:from>
    <xdr:to>
      <xdr:col>81</xdr:col>
      <xdr:colOff>101600</xdr:colOff>
      <xdr:row>77</xdr:row>
      <xdr:rowOff>5677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168254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99530</xdr:rowOff>
    </xdr:from>
    <xdr:to>
      <xdr:col>76</xdr:col>
      <xdr:colOff>165100</xdr:colOff>
      <xdr:row>77</xdr:row>
      <xdr:rowOff>29680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20807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2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109486</xdr:rowOff>
    </xdr:from>
    <xdr:to>
      <xdr:col>72</xdr:col>
      <xdr:colOff>38100</xdr:colOff>
      <xdr:row>77</xdr:row>
      <xdr:rowOff>39636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30763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3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134086</xdr:rowOff>
    </xdr:from>
    <xdr:to>
      <xdr:col>67</xdr:col>
      <xdr:colOff>101600</xdr:colOff>
      <xdr:row>77</xdr:row>
      <xdr:rowOff>64236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55363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160922</xdr:rowOff>
    </xdr:from>
    <xdr:to>
      <xdr:col>85</xdr:col>
      <xdr:colOff>127000</xdr:colOff>
      <xdr:row>98</xdr:row>
      <xdr:rowOff>33579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91572"/>
          <a:ext cx="8382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160922</xdr:rowOff>
    </xdr:from>
    <xdr:to>
      <xdr:col>81</xdr:col>
      <xdr:colOff>50800</xdr:colOff>
      <xdr:row>98</xdr:row>
      <xdr:rowOff>140360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91572"/>
          <a:ext cx="889000" cy="1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35661</xdr:rowOff>
    </xdr:from>
    <xdr:to>
      <xdr:col>76</xdr:col>
      <xdr:colOff>114300</xdr:colOff>
      <xdr:row>98</xdr:row>
      <xdr:rowOff>140360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37761"/>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35661</xdr:rowOff>
    </xdr:from>
    <xdr:to>
      <xdr:col>71</xdr:col>
      <xdr:colOff>177800</xdr:colOff>
      <xdr:row>98</xdr:row>
      <xdr:rowOff>103911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37761"/>
          <a:ext cx="889000" cy="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154229</xdr:rowOff>
    </xdr:from>
    <xdr:to>
      <xdr:col>85</xdr:col>
      <xdr:colOff>177800</xdr:colOff>
      <xdr:row>98</xdr:row>
      <xdr:rowOff>84379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132656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6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110122</xdr:rowOff>
    </xdr:from>
    <xdr:to>
      <xdr:col>81</xdr:col>
      <xdr:colOff>101600</xdr:colOff>
      <xdr:row>98</xdr:row>
      <xdr:rowOff>40272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31399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89560</xdr:rowOff>
    </xdr:from>
    <xdr:to>
      <xdr:col>76</xdr:col>
      <xdr:colOff>165100</xdr:colOff>
      <xdr:row>99</xdr:row>
      <xdr:rowOff>19710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10837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156311</xdr:rowOff>
    </xdr:from>
    <xdr:to>
      <xdr:col>72</xdr:col>
      <xdr:colOff>38100</xdr:colOff>
      <xdr:row>98</xdr:row>
      <xdr:rowOff>86461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102988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53111</xdr:rowOff>
    </xdr:from>
    <xdr:to>
      <xdr:col>67</xdr:col>
      <xdr:colOff>101600</xdr:colOff>
      <xdr:row>98</xdr:row>
      <xdr:rowOff>154711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145838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169091</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12741"/>
          <a:ext cx="8382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112758</xdr:rowOff>
    </xdr:from>
    <xdr:to>
      <xdr:col>111</xdr:col>
      <xdr:colOff>177800</xdr:colOff>
      <xdr:row>37</xdr:row>
      <xdr:rowOff>169091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84958"/>
          <a:ext cx="889000" cy="2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97409</xdr:rowOff>
    </xdr:from>
    <xdr:to>
      <xdr:col>107</xdr:col>
      <xdr:colOff>50800</xdr:colOff>
      <xdr:row>36</xdr:row>
      <xdr:rowOff>112758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269609"/>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37157</xdr:rowOff>
    </xdr:from>
    <xdr:to>
      <xdr:col>102</xdr:col>
      <xdr:colOff>114300</xdr:colOff>
      <xdr:row>36</xdr:row>
      <xdr:rowOff>97409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209357"/>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118292</xdr:rowOff>
    </xdr:from>
    <xdr:to>
      <xdr:col>112</xdr:col>
      <xdr:colOff>38100</xdr:colOff>
      <xdr:row>38</xdr:row>
      <xdr:rowOff>48442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64969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3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61958</xdr:rowOff>
    </xdr:from>
    <xdr:to>
      <xdr:col>107</xdr:col>
      <xdr:colOff>101600</xdr:colOff>
      <xdr:row>36</xdr:row>
      <xdr:rowOff>163558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8635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0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46609</xdr:rowOff>
    </xdr:from>
    <xdr:to>
      <xdr:col>102</xdr:col>
      <xdr:colOff>165100</xdr:colOff>
      <xdr:row>36</xdr:row>
      <xdr:rowOff>148209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164736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157807</xdr:rowOff>
    </xdr:from>
    <xdr:to>
      <xdr:col>98</xdr:col>
      <xdr:colOff>38100</xdr:colOff>
      <xdr:row>36</xdr:row>
      <xdr:rowOff>87957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104484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9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3721</xdr:rowOff>
    </xdr:from>
    <xdr:to>
      <xdr:col>116</xdr:col>
      <xdr:colOff>63500</xdr:colOff>
      <xdr:row>59</xdr:row>
      <xdr:rowOff>4293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1927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165913</xdr:rowOff>
    </xdr:from>
    <xdr:to>
      <xdr:col>111</xdr:col>
      <xdr:colOff>177800</xdr:colOff>
      <xdr:row>59</xdr:row>
      <xdr:rowOff>3721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1001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165151</xdr:rowOff>
    </xdr:from>
    <xdr:to>
      <xdr:col>107</xdr:col>
      <xdr:colOff>50800</xdr:colOff>
      <xdr:row>58</xdr:row>
      <xdr:rowOff>165913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92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165151</xdr:rowOff>
    </xdr:from>
    <xdr:to>
      <xdr:col>102</xdr:col>
      <xdr:colOff>114300</xdr:colOff>
      <xdr:row>58</xdr:row>
      <xdr:rowOff>165494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0925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124943</xdr:rowOff>
    </xdr:from>
    <xdr:to>
      <xdr:col>116</xdr:col>
      <xdr:colOff>114300</xdr:colOff>
      <xdr:row>59</xdr:row>
      <xdr:rowOff>55093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124371</xdr:rowOff>
    </xdr:from>
    <xdr:to>
      <xdr:col>112</xdr:col>
      <xdr:colOff>38100</xdr:colOff>
      <xdr:row>59</xdr:row>
      <xdr:rowOff>54521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45648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115113</xdr:rowOff>
    </xdr:from>
    <xdr:to>
      <xdr:col>107</xdr:col>
      <xdr:colOff>101600</xdr:colOff>
      <xdr:row>59</xdr:row>
      <xdr:rowOff>45263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36390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5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114351</xdr:rowOff>
    </xdr:from>
    <xdr:to>
      <xdr:col>102</xdr:col>
      <xdr:colOff>165100</xdr:colOff>
      <xdr:row>59</xdr:row>
      <xdr:rowOff>44501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35628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114694</xdr:rowOff>
    </xdr:from>
    <xdr:to>
      <xdr:col>98</xdr:col>
      <xdr:colOff>38100</xdr:colOff>
      <xdr:row>59</xdr:row>
      <xdr:rowOff>44844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35971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16876</xdr:rowOff>
    </xdr:from>
    <xdr:to>
      <xdr:col>116</xdr:col>
      <xdr:colOff>63500</xdr:colOff>
      <xdr:row>77</xdr:row>
      <xdr:rowOff>55085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18526"/>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55085</xdr:rowOff>
    </xdr:from>
    <xdr:to>
      <xdr:col>111</xdr:col>
      <xdr:colOff>177800</xdr:colOff>
      <xdr:row>77</xdr:row>
      <xdr:rowOff>58776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56735"/>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58776</xdr:rowOff>
    </xdr:from>
    <xdr:to>
      <xdr:col>107</xdr:col>
      <xdr:colOff>50800</xdr:colOff>
      <xdr:row>77</xdr:row>
      <xdr:rowOff>102339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60426"/>
          <a:ext cx="889000" cy="4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102339</xdr:rowOff>
    </xdr:from>
    <xdr:to>
      <xdr:col>102</xdr:col>
      <xdr:colOff>114300</xdr:colOff>
      <xdr:row>77</xdr:row>
      <xdr:rowOff>167035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303989"/>
          <a:ext cx="889000" cy="6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137526</xdr:rowOff>
    </xdr:from>
    <xdr:to>
      <xdr:col>116</xdr:col>
      <xdr:colOff>114300</xdr:colOff>
      <xdr:row>77</xdr:row>
      <xdr:rowOff>67676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115953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4285</xdr:rowOff>
    </xdr:from>
    <xdr:to>
      <xdr:col>112</xdr:col>
      <xdr:colOff>38100</xdr:colOff>
      <xdr:row>77</xdr:row>
      <xdr:rowOff>105885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97012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7976</xdr:rowOff>
    </xdr:from>
    <xdr:to>
      <xdr:col>107</xdr:col>
      <xdr:colOff>101600</xdr:colOff>
      <xdr:row>77</xdr:row>
      <xdr:rowOff>109576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100703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51539</xdr:rowOff>
    </xdr:from>
    <xdr:to>
      <xdr:col>102</xdr:col>
      <xdr:colOff>165100</xdr:colOff>
      <xdr:row>77</xdr:row>
      <xdr:rowOff>153139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144266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116235</xdr:rowOff>
    </xdr:from>
    <xdr:to>
      <xdr:col>98</xdr:col>
      <xdr:colOff>38100</xdr:colOff>
      <xdr:row>78</xdr:row>
      <xdr:rowOff>46385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3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37512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4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物件費の住民一人当たりのコストは</a:t>
          </a:r>
          <a:r>
            <a:rPr kumimoji="1" lang="en-US" altLang="ja-JP" sz="1300">
              <a:latin typeface="ＭＳ Ｐゴシック" panose="020B0600070205080204" pitchFamily="50" charset="-128"/>
              <a:ea typeface="ＭＳ Ｐゴシック" panose="020B0600070205080204" pitchFamily="50" charset="-128"/>
            </a:rPr>
            <a:t>55,243</a:t>
          </a:r>
          <a:r>
            <a:rPr kumimoji="1" lang="ja-JP" altLang="en-US" sz="1300">
              <a:latin typeface="ＭＳ Ｐゴシック" panose="020B0600070205080204" pitchFamily="50" charset="-128"/>
              <a:ea typeface="ＭＳ Ｐゴシック" panose="020B0600070205080204" pitchFamily="50" charset="-128"/>
            </a:rPr>
            <a:t>円となり、類似団体と比較して低くなっている。要因として、ごみ処理業務や消防業務を一部事務組合で実施していることが挙げられる。公債費については、中学校給食整備工事や保育所改修・改築工事などの大規模な事業の影響により、徐々に類似団体平均に近づいている。今後は新庁舎等建設事業などに係る地方債の償還が本格化するため、適切な水準を保っていく必要がある。普通建設事業費（うち更新整備）が前年度と比べて大きく増加しているのは、新庁舎等建設事業などの支出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81,946
81,146
19.17
40,524,004
38,366,118
1,819,949
17,955,590
36,175,963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125069</xdr:rowOff>
    </xdr:from>
    <xdr:to>
      <xdr:col>24</xdr:col>
      <xdr:colOff>63500</xdr:colOff>
      <xdr:row>35</xdr:row>
      <xdr:rowOff>5740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54369"/>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79349</xdr:rowOff>
    </xdr:from>
    <xdr:to>
      <xdr:col>19</xdr:col>
      <xdr:colOff>177800</xdr:colOff>
      <xdr:row>34</xdr:row>
      <xdr:rowOff>125069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86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135585</xdr:rowOff>
    </xdr:from>
    <xdr:to>
      <xdr:col>15</xdr:col>
      <xdr:colOff>50800</xdr:colOff>
      <xdr:row>34</xdr:row>
      <xdr:rowOff>79349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93435"/>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135585</xdr:rowOff>
    </xdr:from>
    <xdr:to>
      <xdr:col>10</xdr:col>
      <xdr:colOff>114300</xdr:colOff>
      <xdr:row>34</xdr:row>
      <xdr:rowOff>15799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93435"/>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126390</xdr:rowOff>
    </xdr:from>
    <xdr:to>
      <xdr:col>24</xdr:col>
      <xdr:colOff>114300</xdr:colOff>
      <xdr:row>35</xdr:row>
      <xdr:rowOff>56540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149267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74269</xdr:rowOff>
    </xdr:from>
    <xdr:to>
      <xdr:col>20</xdr:col>
      <xdr:colOff>38100</xdr:colOff>
      <xdr:row>35</xdr:row>
      <xdr:rowOff>4419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20946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28549</xdr:rowOff>
    </xdr:from>
    <xdr:to>
      <xdr:col>15</xdr:col>
      <xdr:colOff>101600</xdr:colOff>
      <xdr:row>34</xdr:row>
      <xdr:rowOff>130149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146676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84785</xdr:rowOff>
    </xdr:from>
    <xdr:to>
      <xdr:col>10</xdr:col>
      <xdr:colOff>165100</xdr:colOff>
      <xdr:row>34</xdr:row>
      <xdr:rowOff>14935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31462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136449</xdr:rowOff>
    </xdr:from>
    <xdr:to>
      <xdr:col>6</xdr:col>
      <xdr:colOff>38100</xdr:colOff>
      <xdr:row>34</xdr:row>
      <xdr:rowOff>66599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83126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143243</xdr:rowOff>
    </xdr:from>
    <xdr:to>
      <xdr:col>24</xdr:col>
      <xdr:colOff>63500</xdr:colOff>
      <xdr:row>56</xdr:row>
      <xdr:rowOff>60558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01543"/>
          <a:ext cx="838200" cy="26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131653</xdr:rowOff>
    </xdr:from>
    <xdr:to>
      <xdr:col>19</xdr:col>
      <xdr:colOff>177800</xdr:colOff>
      <xdr:row>56</xdr:row>
      <xdr:rowOff>60558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47053"/>
          <a:ext cx="889000" cy="61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131653</xdr:rowOff>
    </xdr:from>
    <xdr:to>
      <xdr:col>15</xdr:col>
      <xdr:colOff>50800</xdr:colOff>
      <xdr:row>56</xdr:row>
      <xdr:rowOff>170493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47053"/>
          <a:ext cx="889000" cy="7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170493</xdr:rowOff>
    </xdr:from>
    <xdr:to>
      <xdr:col>10</xdr:col>
      <xdr:colOff>114300</xdr:colOff>
      <xdr:row>57</xdr:row>
      <xdr:rowOff>54112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71693"/>
          <a:ext cx="889000" cy="5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92443</xdr:rowOff>
    </xdr:from>
    <xdr:to>
      <xdr:col>24</xdr:col>
      <xdr:colOff>114300</xdr:colOff>
      <xdr:row>55</xdr:row>
      <xdr:rowOff>22593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115320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9758</xdr:rowOff>
    </xdr:from>
    <xdr:to>
      <xdr:col>20</xdr:col>
      <xdr:colOff>38100</xdr:colOff>
      <xdr:row>56</xdr:row>
      <xdr:rowOff>111358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102485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80853</xdr:rowOff>
    </xdr:from>
    <xdr:to>
      <xdr:col>15</xdr:col>
      <xdr:colOff>101600</xdr:colOff>
      <xdr:row>53</xdr:row>
      <xdr:rowOff>11003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2130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8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119693</xdr:rowOff>
    </xdr:from>
    <xdr:to>
      <xdr:col>10</xdr:col>
      <xdr:colOff>165100</xdr:colOff>
      <xdr:row>57</xdr:row>
      <xdr:rowOff>49843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66370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3312</xdr:rowOff>
    </xdr:from>
    <xdr:to>
      <xdr:col>6</xdr:col>
      <xdr:colOff>38100</xdr:colOff>
      <xdr:row>57</xdr:row>
      <xdr:rowOff>104912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96039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20493</xdr:rowOff>
    </xdr:from>
    <xdr:to>
      <xdr:col>24</xdr:col>
      <xdr:colOff>63500</xdr:colOff>
      <xdr:row>75</xdr:row>
      <xdr:rowOff>60475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79243"/>
          <a:ext cx="8382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20493</xdr:rowOff>
    </xdr:from>
    <xdr:to>
      <xdr:col>19</xdr:col>
      <xdr:colOff>177800</xdr:colOff>
      <xdr:row>76</xdr:row>
      <xdr:rowOff>94971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79243"/>
          <a:ext cx="889000" cy="2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71227</xdr:rowOff>
    </xdr:from>
    <xdr:to>
      <xdr:col>15</xdr:col>
      <xdr:colOff>50800</xdr:colOff>
      <xdr:row>76</xdr:row>
      <xdr:rowOff>94971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01427"/>
          <a:ext cx="8890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71227</xdr:rowOff>
    </xdr:from>
    <xdr:to>
      <xdr:col>10</xdr:col>
      <xdr:colOff>114300</xdr:colOff>
      <xdr:row>77</xdr:row>
      <xdr:rowOff>59668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01427"/>
          <a:ext cx="889000" cy="1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9675</xdr:rowOff>
    </xdr:from>
    <xdr:to>
      <xdr:col>24</xdr:col>
      <xdr:colOff>114300</xdr:colOff>
      <xdr:row>75</xdr:row>
      <xdr:rowOff>111275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32552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141143</xdr:rowOff>
    </xdr:from>
    <xdr:to>
      <xdr:col>20</xdr:col>
      <xdr:colOff>38100</xdr:colOff>
      <xdr:row>75</xdr:row>
      <xdr:rowOff>71293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87820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44171</xdr:rowOff>
    </xdr:from>
    <xdr:to>
      <xdr:col>15</xdr:col>
      <xdr:colOff>101600</xdr:colOff>
      <xdr:row>76</xdr:row>
      <xdr:rowOff>145771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162298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4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20427</xdr:rowOff>
    </xdr:from>
    <xdr:to>
      <xdr:col>10</xdr:col>
      <xdr:colOff>165100</xdr:colOff>
      <xdr:row>76</xdr:row>
      <xdr:rowOff>122027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138554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2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8868</xdr:rowOff>
    </xdr:from>
    <xdr:to>
      <xdr:col>6</xdr:col>
      <xdr:colOff>38100</xdr:colOff>
      <xdr:row>77</xdr:row>
      <xdr:rowOff>110468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101595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14928</xdr:rowOff>
    </xdr:from>
    <xdr:to>
      <xdr:col>24</xdr:col>
      <xdr:colOff>63500</xdr:colOff>
      <xdr:row>99</xdr:row>
      <xdr:rowOff>13512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17028"/>
          <a:ext cx="838200" cy="17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14928</xdr:rowOff>
    </xdr:from>
    <xdr:to>
      <xdr:col>19</xdr:col>
      <xdr:colOff>177800</xdr:colOff>
      <xdr:row>98</xdr:row>
      <xdr:rowOff>164716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17028"/>
          <a:ext cx="889000" cy="1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164716</xdr:rowOff>
    </xdr:from>
    <xdr:to>
      <xdr:col>15</xdr:col>
      <xdr:colOff>50800</xdr:colOff>
      <xdr:row>99</xdr:row>
      <xdr:rowOff>137305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66816"/>
          <a:ext cx="889000" cy="14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137305</xdr:rowOff>
    </xdr:from>
    <xdr:to>
      <xdr:col>10</xdr:col>
      <xdr:colOff>114300</xdr:colOff>
      <xdr:row>99</xdr:row>
      <xdr:rowOff>138295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1085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134162</xdr:rowOff>
    </xdr:from>
    <xdr:to>
      <xdr:col>24</xdr:col>
      <xdr:colOff>114300</xdr:colOff>
      <xdr:row>99</xdr:row>
      <xdr:rowOff>64312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112589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135578</xdr:rowOff>
    </xdr:from>
    <xdr:to>
      <xdr:col>20</xdr:col>
      <xdr:colOff>38100</xdr:colOff>
      <xdr:row>98</xdr:row>
      <xdr:rowOff>65728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82255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113916</xdr:rowOff>
    </xdr:from>
    <xdr:to>
      <xdr:col>15</xdr:col>
      <xdr:colOff>101600</xdr:colOff>
      <xdr:row>99</xdr:row>
      <xdr:rowOff>44066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60593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86505</xdr:rowOff>
    </xdr:from>
    <xdr:to>
      <xdr:col>10</xdr:col>
      <xdr:colOff>165100</xdr:colOff>
      <xdr:row>100</xdr:row>
      <xdr:rowOff>16655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7782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87495</xdr:rowOff>
    </xdr:from>
    <xdr:to>
      <xdr:col>6</xdr:col>
      <xdr:colOff>38100</xdr:colOff>
      <xdr:row>100</xdr:row>
      <xdr:rowOff>17645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8772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82169</xdr:rowOff>
    </xdr:from>
    <xdr:to>
      <xdr:col>55</xdr:col>
      <xdr:colOff>0</xdr:colOff>
      <xdr:row>35</xdr:row>
      <xdr:rowOff>113411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082919"/>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2159</xdr:rowOff>
    </xdr:from>
    <xdr:to>
      <xdr:col>50</xdr:col>
      <xdr:colOff>114300</xdr:colOff>
      <xdr:row>35</xdr:row>
      <xdr:rowOff>113411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002909"/>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2159</xdr:rowOff>
    </xdr:from>
    <xdr:to>
      <xdr:col>45</xdr:col>
      <xdr:colOff>177800</xdr:colOff>
      <xdr:row>35</xdr:row>
      <xdr:rowOff>5969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00290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151511</xdr:rowOff>
    </xdr:from>
    <xdr:to>
      <xdr:col>41</xdr:col>
      <xdr:colOff>50800</xdr:colOff>
      <xdr:row>35</xdr:row>
      <xdr:rowOff>5969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98081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31369</xdr:rowOff>
    </xdr:from>
    <xdr:to>
      <xdr:col>55</xdr:col>
      <xdr:colOff>50800</xdr:colOff>
      <xdr:row>35</xdr:row>
      <xdr:rowOff>132969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54246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62611</xdr:rowOff>
    </xdr:from>
    <xdr:to>
      <xdr:col>50</xdr:col>
      <xdr:colOff>165100</xdr:colOff>
      <xdr:row>35</xdr:row>
      <xdr:rowOff>164211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9288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122809</xdr:rowOff>
    </xdr:from>
    <xdr:to>
      <xdr:col>46</xdr:col>
      <xdr:colOff>38100</xdr:colOff>
      <xdr:row>35</xdr:row>
      <xdr:rowOff>52959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9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69486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7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126619</xdr:rowOff>
    </xdr:from>
    <xdr:to>
      <xdr:col>41</xdr:col>
      <xdr:colOff>101600</xdr:colOff>
      <xdr:row>35</xdr:row>
      <xdr:rowOff>56769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73296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7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100711</xdr:rowOff>
    </xdr:from>
    <xdr:to>
      <xdr:col>36</xdr:col>
      <xdr:colOff>165100</xdr:colOff>
      <xdr:row>35</xdr:row>
      <xdr:rowOff>30861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47388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70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7303</xdr:rowOff>
    </xdr:from>
    <xdr:to>
      <xdr:col>55</xdr:col>
      <xdr:colOff>0</xdr:colOff>
      <xdr:row>59</xdr:row>
      <xdr:rowOff>8960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22853"/>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8960</xdr:rowOff>
    </xdr:from>
    <xdr:to>
      <xdr:col>50</xdr:col>
      <xdr:colOff>114300</xdr:colOff>
      <xdr:row>59</xdr:row>
      <xdr:rowOff>13303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2451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10141</xdr:rowOff>
    </xdr:from>
    <xdr:to>
      <xdr:col>45</xdr:col>
      <xdr:colOff>177800</xdr:colOff>
      <xdr:row>59</xdr:row>
      <xdr:rowOff>13303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25691"/>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10141</xdr:rowOff>
    </xdr:from>
    <xdr:to>
      <xdr:col>41</xdr:col>
      <xdr:colOff>50800</xdr:colOff>
      <xdr:row>59</xdr:row>
      <xdr:rowOff>11894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2569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127953</xdr:rowOff>
    </xdr:from>
    <xdr:to>
      <xdr:col>55</xdr:col>
      <xdr:colOff>50800</xdr:colOff>
      <xdr:row>59</xdr:row>
      <xdr:rowOff>58103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42880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129610</xdr:rowOff>
    </xdr:from>
    <xdr:to>
      <xdr:col>50</xdr:col>
      <xdr:colOff>165100</xdr:colOff>
      <xdr:row>59</xdr:row>
      <xdr:rowOff>59760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50887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133953</xdr:rowOff>
    </xdr:from>
    <xdr:to>
      <xdr:col>46</xdr:col>
      <xdr:colOff>38100</xdr:colOff>
      <xdr:row>59</xdr:row>
      <xdr:rowOff>64103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55230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130791</xdr:rowOff>
    </xdr:from>
    <xdr:to>
      <xdr:col>41</xdr:col>
      <xdr:colOff>101600</xdr:colOff>
      <xdr:row>59</xdr:row>
      <xdr:rowOff>60941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52068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6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132544</xdr:rowOff>
    </xdr:from>
    <xdr:to>
      <xdr:col>36</xdr:col>
      <xdr:colOff>165100</xdr:colOff>
      <xdr:row>59</xdr:row>
      <xdr:rowOff>62694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53821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15570</xdr:rowOff>
    </xdr:from>
    <xdr:to>
      <xdr:col>55</xdr:col>
      <xdr:colOff>0</xdr:colOff>
      <xdr:row>78</xdr:row>
      <xdr:rowOff>108229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88670"/>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88264</xdr:rowOff>
    </xdr:from>
    <xdr:to>
      <xdr:col>50</xdr:col>
      <xdr:colOff>114300</xdr:colOff>
      <xdr:row>78</xdr:row>
      <xdr:rowOff>108229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61364"/>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82855</xdr:rowOff>
    </xdr:from>
    <xdr:to>
      <xdr:col>45</xdr:col>
      <xdr:colOff>177800</xdr:colOff>
      <xdr:row>78</xdr:row>
      <xdr:rowOff>88264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55955"/>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82855</xdr:rowOff>
    </xdr:from>
    <xdr:to>
      <xdr:col>41</xdr:col>
      <xdr:colOff>50800</xdr:colOff>
      <xdr:row>78</xdr:row>
      <xdr:rowOff>103429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595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136220</xdr:rowOff>
    </xdr:from>
    <xdr:to>
      <xdr:col>55</xdr:col>
      <xdr:colOff>50800</xdr:colOff>
      <xdr:row>78</xdr:row>
      <xdr:rowOff>66370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114647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57429</xdr:rowOff>
    </xdr:from>
    <xdr:to>
      <xdr:col>50</xdr:col>
      <xdr:colOff>165100</xdr:colOff>
      <xdr:row>78</xdr:row>
      <xdr:rowOff>159029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150156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37464</xdr:rowOff>
    </xdr:from>
    <xdr:to>
      <xdr:col>46</xdr:col>
      <xdr:colOff>38100</xdr:colOff>
      <xdr:row>78</xdr:row>
      <xdr:rowOff>139064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130191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32055</xdr:rowOff>
    </xdr:from>
    <xdr:to>
      <xdr:col>41</xdr:col>
      <xdr:colOff>101600</xdr:colOff>
      <xdr:row>78</xdr:row>
      <xdr:rowOff>133655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124782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9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52629</xdr:rowOff>
    </xdr:from>
    <xdr:to>
      <xdr:col>36</xdr:col>
      <xdr:colOff>165100</xdr:colOff>
      <xdr:row>78</xdr:row>
      <xdr:rowOff>154229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145356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1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106471</xdr:rowOff>
    </xdr:from>
    <xdr:to>
      <xdr:col>55</xdr:col>
      <xdr:colOff>0</xdr:colOff>
      <xdr:row>98</xdr:row>
      <xdr:rowOff>37385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7121"/>
          <a:ext cx="838200" cy="10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37385</xdr:rowOff>
    </xdr:from>
    <xdr:to>
      <xdr:col>50</xdr:col>
      <xdr:colOff>114300</xdr:colOff>
      <xdr:row>98</xdr:row>
      <xdr:rowOff>45124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39485"/>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45124</xdr:rowOff>
    </xdr:from>
    <xdr:to>
      <xdr:col>45</xdr:col>
      <xdr:colOff>177800</xdr:colOff>
      <xdr:row>98</xdr:row>
      <xdr:rowOff>109705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47224"/>
          <a:ext cx="889000" cy="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109705</xdr:rowOff>
    </xdr:from>
    <xdr:to>
      <xdr:col>41</xdr:col>
      <xdr:colOff>50800</xdr:colOff>
      <xdr:row>98</xdr:row>
      <xdr:rowOff>169483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11805"/>
          <a:ext cx="889000" cy="5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55671</xdr:rowOff>
    </xdr:from>
    <xdr:to>
      <xdr:col>55</xdr:col>
      <xdr:colOff>50800</xdr:colOff>
      <xdr:row>97</xdr:row>
      <xdr:rowOff>157271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34098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158035</xdr:rowOff>
    </xdr:from>
    <xdr:to>
      <xdr:col>50</xdr:col>
      <xdr:colOff>165100</xdr:colOff>
      <xdr:row>98</xdr:row>
      <xdr:rowOff>88185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79312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165774</xdr:rowOff>
    </xdr:from>
    <xdr:to>
      <xdr:col>46</xdr:col>
      <xdr:colOff>38100</xdr:colOff>
      <xdr:row>98</xdr:row>
      <xdr:rowOff>95924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87051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58905</xdr:rowOff>
    </xdr:from>
    <xdr:to>
      <xdr:col>41</xdr:col>
      <xdr:colOff>101600</xdr:colOff>
      <xdr:row>98</xdr:row>
      <xdr:rowOff>160505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151632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5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118683</xdr:rowOff>
    </xdr:from>
    <xdr:to>
      <xdr:col>36</xdr:col>
      <xdr:colOff>165100</xdr:colOff>
      <xdr:row>99</xdr:row>
      <xdr:rowOff>48833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39960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39070</xdr:rowOff>
    </xdr:from>
    <xdr:to>
      <xdr:col>85</xdr:col>
      <xdr:colOff>127000</xdr:colOff>
      <xdr:row>38</xdr:row>
      <xdr:rowOff>54615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54170"/>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25537</xdr:rowOff>
    </xdr:from>
    <xdr:to>
      <xdr:col>81</xdr:col>
      <xdr:colOff>50800</xdr:colOff>
      <xdr:row>38</xdr:row>
      <xdr:rowOff>39070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40637"/>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24623</xdr:rowOff>
    </xdr:from>
    <xdr:to>
      <xdr:col>76</xdr:col>
      <xdr:colOff>114300</xdr:colOff>
      <xdr:row>38</xdr:row>
      <xdr:rowOff>25537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3972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24623</xdr:rowOff>
    </xdr:from>
    <xdr:to>
      <xdr:col>71</xdr:col>
      <xdr:colOff>177800</xdr:colOff>
      <xdr:row>38</xdr:row>
      <xdr:rowOff>34864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3972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3815</xdr:rowOff>
    </xdr:from>
    <xdr:to>
      <xdr:col>85</xdr:col>
      <xdr:colOff>177800</xdr:colOff>
      <xdr:row>38</xdr:row>
      <xdr:rowOff>105415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90192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159720</xdr:rowOff>
    </xdr:from>
    <xdr:to>
      <xdr:col>81</xdr:col>
      <xdr:colOff>101600</xdr:colOff>
      <xdr:row>38</xdr:row>
      <xdr:rowOff>89870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80997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146187</xdr:rowOff>
    </xdr:from>
    <xdr:to>
      <xdr:col>76</xdr:col>
      <xdr:colOff>165100</xdr:colOff>
      <xdr:row>38</xdr:row>
      <xdr:rowOff>76337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67464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145273</xdr:rowOff>
    </xdr:from>
    <xdr:to>
      <xdr:col>72</xdr:col>
      <xdr:colOff>38100</xdr:colOff>
      <xdr:row>38</xdr:row>
      <xdr:rowOff>75423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66550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155514</xdr:rowOff>
    </xdr:from>
    <xdr:to>
      <xdr:col>67</xdr:col>
      <xdr:colOff>101600</xdr:colOff>
      <xdr:row>38</xdr:row>
      <xdr:rowOff>85665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76791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122289</xdr:rowOff>
    </xdr:from>
    <xdr:to>
      <xdr:col>85</xdr:col>
      <xdr:colOff>127000</xdr:colOff>
      <xdr:row>57</xdr:row>
      <xdr:rowOff>27019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23489"/>
          <a:ext cx="838200" cy="7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73178</xdr:rowOff>
    </xdr:from>
    <xdr:to>
      <xdr:col>81</xdr:col>
      <xdr:colOff>50800</xdr:colOff>
      <xdr:row>57</xdr:row>
      <xdr:rowOff>27019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74378"/>
          <a:ext cx="889000" cy="1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17799</xdr:rowOff>
    </xdr:from>
    <xdr:to>
      <xdr:col>76</xdr:col>
      <xdr:colOff>114300</xdr:colOff>
      <xdr:row>56</xdr:row>
      <xdr:rowOff>73178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18999"/>
          <a:ext cx="889000" cy="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89770</xdr:rowOff>
    </xdr:from>
    <xdr:to>
      <xdr:col>71</xdr:col>
      <xdr:colOff>177800</xdr:colOff>
      <xdr:row>56</xdr:row>
      <xdr:rowOff>17799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19520"/>
          <a:ext cx="889000" cy="9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71489</xdr:rowOff>
    </xdr:from>
    <xdr:to>
      <xdr:col>85</xdr:col>
      <xdr:colOff>177800</xdr:colOff>
      <xdr:row>57</xdr:row>
      <xdr:rowOff>1639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49916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147669</xdr:rowOff>
    </xdr:from>
    <xdr:to>
      <xdr:col>81</xdr:col>
      <xdr:colOff>101600</xdr:colOff>
      <xdr:row>57</xdr:row>
      <xdr:rowOff>77819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68946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22378</xdr:rowOff>
    </xdr:from>
    <xdr:to>
      <xdr:col>76</xdr:col>
      <xdr:colOff>165100</xdr:colOff>
      <xdr:row>56</xdr:row>
      <xdr:rowOff>123978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115105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138449</xdr:rowOff>
    </xdr:from>
    <xdr:to>
      <xdr:col>72</xdr:col>
      <xdr:colOff>38100</xdr:colOff>
      <xdr:row>56</xdr:row>
      <xdr:rowOff>68599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85126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38970</xdr:rowOff>
    </xdr:from>
    <xdr:to>
      <xdr:col>67</xdr:col>
      <xdr:colOff>101600</xdr:colOff>
      <xdr:row>55</xdr:row>
      <xdr:rowOff>140570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157097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96495</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6959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57449</xdr:rowOff>
    </xdr:from>
    <xdr:to>
      <xdr:col>71</xdr:col>
      <xdr:colOff>177800</xdr:colOff>
      <xdr:row>78</xdr:row>
      <xdr:rowOff>96495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30549"/>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45695</xdr:rowOff>
    </xdr:from>
    <xdr:to>
      <xdr:col>72</xdr:col>
      <xdr:colOff>38100</xdr:colOff>
      <xdr:row>78</xdr:row>
      <xdr:rowOff>147295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138422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1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6649</xdr:rowOff>
    </xdr:from>
    <xdr:to>
      <xdr:col>67</xdr:col>
      <xdr:colOff>101600</xdr:colOff>
      <xdr:row>78</xdr:row>
      <xdr:rowOff>108249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124776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110782</xdr:rowOff>
    </xdr:from>
    <xdr:to>
      <xdr:col>85</xdr:col>
      <xdr:colOff>127000</xdr:colOff>
      <xdr:row>96</xdr:row>
      <xdr:rowOff>126327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6998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126327</xdr:rowOff>
    </xdr:from>
    <xdr:to>
      <xdr:col>81</xdr:col>
      <xdr:colOff>50800</xdr:colOff>
      <xdr:row>96</xdr:row>
      <xdr:rowOff>150330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8552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150330</xdr:rowOff>
    </xdr:from>
    <xdr:to>
      <xdr:col>76</xdr:col>
      <xdr:colOff>114300</xdr:colOff>
      <xdr:row>96</xdr:row>
      <xdr:rowOff>160286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0953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160286</xdr:rowOff>
    </xdr:from>
    <xdr:to>
      <xdr:col>71</xdr:col>
      <xdr:colOff>177800</xdr:colOff>
      <xdr:row>97</xdr:row>
      <xdr:rowOff>13436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19486"/>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59982</xdr:rowOff>
    </xdr:from>
    <xdr:to>
      <xdr:col>85</xdr:col>
      <xdr:colOff>177800</xdr:colOff>
      <xdr:row>96</xdr:row>
      <xdr:rowOff>161582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38409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75527</xdr:rowOff>
    </xdr:from>
    <xdr:to>
      <xdr:col>81</xdr:col>
      <xdr:colOff>101600</xdr:colOff>
      <xdr:row>97</xdr:row>
      <xdr:rowOff>5677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168254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99530</xdr:rowOff>
    </xdr:from>
    <xdr:to>
      <xdr:col>76</xdr:col>
      <xdr:colOff>165100</xdr:colOff>
      <xdr:row>97</xdr:row>
      <xdr:rowOff>29680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20807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109486</xdr:rowOff>
    </xdr:from>
    <xdr:to>
      <xdr:col>72</xdr:col>
      <xdr:colOff>38100</xdr:colOff>
      <xdr:row>97</xdr:row>
      <xdr:rowOff>39636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30763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134086</xdr:rowOff>
    </xdr:from>
    <xdr:to>
      <xdr:col>67</xdr:col>
      <xdr:colOff>101600</xdr:colOff>
      <xdr:row>97</xdr:row>
      <xdr:rowOff>64236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55363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総務費が大きく増加した主たる要因は、新庁舎等建設事業の第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庁舎工事完了などによる。労働費が類似団体平均を大きく上回っている主たる要因は、勤労者住宅融資預託金の支出による。衛生費が大きく減少した主たる要因は、公的病院の移転新築に対する補助金の支出が終了したことなど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行財政改革を着実に進めていることから実質収支額は継続的に黒字を確保している。また財政調整基金残高は、適切な財源の確保と歳出の精査により、令和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年度は取り崩ししていない。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年度決算も全ての会計で黒字となった。長岡京市行財政改革大綱（第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次：令和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年度）に基づき、引き続き持続的な財政運営の健全化に取り組む。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中学校給食整備工事や保育所改修・改築工事等の地方債の償還による元利償還金の増加に加え、債務負担行為に基づく支出額が増加している。今後は新庁舎等建設事業などに係る地方債の償還が本格化するため、緊急度・住民ニーズを的確に把握した事業の選択により、起債に大きく頼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充当可能基金や充当可能特定歳入などの充当可能財源等が増加した一方で、一般会計等の地方債残高がそれを上回って増加した結果、前年度より分子が大きくなった。令和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年度までの継続費事業である新庁舎等建設事業等の影響により、基金の減少や地方債残高の増加により比率が上昇することが見込まれることから、今後も事業実施の適正化を図り、財政の健全化に努める。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京都府長岡京市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百万円、職員退職基金に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継続費事業である新庁舎等建設事業に充てるため取り崩しを予定している。そのほかにも、今後小学校を始めとする公共施設の建て替え等にも多額の費用が想定されていることや、市税の減少等不測の事態に備えておく必要もあることから、今後も事業の緊急性や費用対効果を丁寧に検証しながら健全な財政運営を継続し、一定の基金残額を確保しておく必要がある。市の最上位計画である長岡京市第４次総合計画の実施計画においても将来負担比率を指標の一つに位置付けており、その推移をマネジメントすることにより基金残高や地方債残高の適正維持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・庁舎建設基金：市庁舎の建設資金（用地取得費、建設事業費、改修事業費）及びこれらの経費かかる地方債の償還費を積み立てるため。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・公共施設整備基金：公共施設改修等に必要な資金を積み立てるため。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・公園・緑地整備基金：公園・緑地の整備（過年度分の公園・緑地費負担金の返還も含む）に必要な資金を積み立てるため。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・職員退職基金：職員退職手当の資金を積み立てるため。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・ふるさと振興基金：ふるさと振興事業推進の資金を積み立てるため。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・庁舎建設基金：庁舎建設工事に合わせて取り崩しを行ったため、減少した。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・公共施設整備基金：今後の公共施設の改修等に向けて積み立てを行ったことにより、増加した。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・公園緑地整備基金：公園整備費用に合わせて取り崩しを行ったたため、減少した。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・ふるさと振興事業基金：ふるさと振興事業に合わせて取り崩しを行ったたため、減少した。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・職員退職基金：利子分及び積立対象職員数の増に応じた積み立てを行ったことにより増加した。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・庁舎建設基金：庁舎建替工事に合わせて取り崩しを行う予定。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・ふるさと振興基金：前年度積立額を翌年度に取り崩し、寄附者の意向に沿った事業に充当することを原則とする</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・その他：基金の目的に沿って取り崩しを行う。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百万円を積み立てたことにより増加した。積立額の増加の要因としては、見込み以上に市税収入や地方交付税が増したことにより剰余が生じたことがあげられる。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年ぶりに取り崩しを行い、基金残高が減少したが、令和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年度は取り崩しを行わず、元金分及び利子分の積み立てを行ったため増となった。財政調整基金の取り崩しを抑えつつ、いかに持続可能な財政運営を行うかが今後も課題となる。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472429-CA36-4B8E-9749-495AFE43D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98E365-9EF8-421E-9D86-59971A2CF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A0791C6-2B59-4B4E-BE9A-599416C6291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B45F1BA-5A24-47B7-BFE2-AD83BBD67121}"/>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C9D5ABC-572C-428F-B201-32C20AA8D041}"/>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C4966B7-8EF0-4295-9654-BC2AC13B8907}"/>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385F477-3434-4379-A8A8-8CBC7891654E}"/>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684CA01-6B7C-4A68-BA3D-5C74E9B2B98F}"/>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182C3B4-1D94-4C3A-9CF6-5FA05A11660B}"/>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7F19D88-24D8-4DFB-966A-3FDFD4885F53}"/>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65C95E5-A230-4CBA-8570-382F38E30620}"/>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93EFA91-05DE-4B1B-82E7-A42CEC707D1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81,946
81,146
19.17
40,524,004
38,366,118
1,819,949
17,955,590
36,175,963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6CBF690-4EE9-426B-A5FD-FB8467C08E9D}"/>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5FF44A8-512F-4A89-ADFC-0BDCEA2DE9A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9385590-AAB2-4F28-A8B5-70B648D96A0D}"/>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2BDB2E8-BF40-4829-AF01-B0702927BC0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143E0CA-C6FF-4E01-B454-C9FFDEF7800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F146850-C70C-49D5-B048-008AB0158D35}"/>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975137A-FB38-4A0B-9173-F0A3DB496EB5}"/>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2831568-FC49-4A74-BC05-9FEE9F3F6969}"/>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B2ED3BB-0D86-4568-9548-507F354E9D4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A5079C7-3782-4F16-B581-DA19C333E1F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DFE7B2A-DC84-4343-BC62-377FC40B098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4E11B38-6B47-40F0-8480-8E3CEF90854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3524E81-3250-4A96-99CD-B5BF9FC18B41}"/>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B0AE936-93F0-44E8-BCB7-6D5DA187640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15FD946-C470-4C3E-A362-E8E4C6E570D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ACDC572-A4EB-441E-809A-9878EBD776C6}"/>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820C35E-26FE-44DA-8D25-7369086EFF0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C848EF1-E9B3-48CA-A41D-E051ECDCF58A}"/>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A0CD4A6-2A9C-444C-ABBF-42D0CDBF16B9}"/>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9BCA91E-0457-4D56-969B-DBBDBD3D117A}"/>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B6F65FF-A011-4D47-BF56-91D01EE65D89}"/>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C2783C9-FA32-4981-9FA2-57F93BDB9809}"/>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7BC51BD-CE66-4BD3-87CA-9B66CB950604}"/>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AC65D1-5296-4941-8A16-7351D407219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EDDAF5B-464A-47BB-BECB-9CFD4881588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91AAA79-368E-48AD-997C-0D194A798BF2}"/>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3CA8D55-C4C1-46D0-B4DF-7B81E35E84B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CA90E48-1EA7-428B-933D-71FF03DC217B}"/>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C8CECF6-90A7-4D01-8FAD-8C7D756254A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CA8502D-495E-47AC-950D-AC7C61E3CBC5}"/>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1E5ECBD-BA8B-4896-B0ED-F82A38E9EE63}"/>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C81B90A-59E6-4418-9465-F6518BE52B0F}"/>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832DB05-B785-4D3D-8E7F-3C98C9552D3E}"/>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49CAD38-D7DF-4406-9AD9-BE1C06CC223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B643871-94C4-488D-AAA3-D8129A831FF0}"/>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類似団体と比較して有形固定資産減価償却率は高くなっている。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公共施設等総合管理計画に基づき、今後、老朽化対策に順次取り組んでいく。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庁舎については、</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年度に１期庁舎が完成し、２期庁舎完成に向けて整備を進めている。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A8C4BD8-BB76-46A4-9995-FF5155EE976F}"/>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8F74B91-D05A-42C8-B6FF-5E211FFF7100}"/>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1B9187D-65E6-449B-B391-BCACAE6D2D82}"/>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7611328B-6C26-4EAD-9CC6-FEED46FB55ED}"/>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7ADEA35A-E09F-4929-BDD8-4A5F8EC58894}"/>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86BE3478-95C7-45E5-9A2B-BCF43ACD886B}"/>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2FA434D0-62F2-4840-BA3C-7F9BB1A4BA9A}"/>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8EEC8922-DBE2-462E-A3B8-F9440BFF2EA1}"/>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242324FD-D87D-46AE-A192-64AF6FB5668A}"/>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BE11BFB-FF0E-4E3F-A197-275370E386AF}"/>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9178D7F-FF17-4560-B9AE-9AF7533B0507}"/>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13FFCF91-8CEB-4956-BC05-3BDF49AAF715}"/>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8AE3374F-1C60-4358-AAD9-692074AD5D3E}"/>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2352507B-04FC-4585-A6D8-BA8953F27F75}"/>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45117956-E3CF-436C-AAA9-8E1B9DFE0C18}"/>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94801AA1-06CA-4F44-ACCF-FD7BA243DCC9}"/>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AE98F164-73CB-41AF-98C6-ABEE4735E384}"/>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E7CAA0B-8F42-479E-B4B0-D08D31C134C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54E2CC22-0529-494D-9045-3C4448DEE7A8}"/>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79EF41D7-099C-4CCC-9554-902D037AC08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E6E7AA57-A157-420A-9E97-FFD2EB6A1A64}"/>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37A9F1CB-5C4B-4148-BA57-1CBB2E1AB483}"/>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685D88C8-B5A4-478F-980D-9ACA22CF2F2D}"/>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9A704EC3-4D0B-4B02-8210-891B32AE5DFE}"/>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31143645-A862-4E76-8714-1CAD909A0819}"/>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6788B969-A713-4263-A9EE-0EA48E177381}"/>
            </a:ext>
          </a:extLst>
        </xdr:cNvPr>
        <xdr:cNvSpPr txBox="1"/>
      </xdr:nvSpPr>
      <xdr:spPr>
        <a:xfrm>
          <a:off x="4359275" y="4883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7C30ECF7-3535-4B24-96C8-7318E942A1AB}"/>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C38DCB76-8EE8-475A-936C-5A914B120E8A}"/>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3E462A70-00B5-44A5-9939-83AF6250F021}"/>
            </a:ext>
          </a:extLst>
        </xdr:cNvPr>
        <xdr:cNvSpPr/>
      </xdr:nvSpPr>
      <xdr:spPr>
        <a:xfrm>
          <a:off x="2930525" y="5002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1A1FC9CB-1FA2-47D0-BD96-E7EAD8EDE35E}"/>
            </a:ext>
          </a:extLst>
        </xdr:cNvPr>
        <xdr:cNvSpPr/>
      </xdr:nvSpPr>
      <xdr:spPr>
        <a:xfrm>
          <a:off x="2244725" y="49617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232713F8-4DEA-49BE-9E18-B918E9A27450}"/>
            </a:ext>
          </a:extLst>
        </xdr:cNvPr>
        <xdr:cNvSpPr/>
      </xdr:nvSpPr>
      <xdr:spPr>
        <a:xfrm>
          <a:off x="1558925" y="492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4C22990-42AF-429F-9E9D-61FDD52BDA8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F2AE9D5-FD43-4A5E-B4AE-50F50F709443}"/>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B64499A-E5D1-470E-B297-60F353AA030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77606D9-197D-4E29-B029-527200625CB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C4BEE3B-FEAA-4348-8B73-75CA034EA42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71914</xdr:rowOff>
    </xdr:from>
    <xdr:to>
      <xdr:col>23</xdr:col>
      <xdr:colOff>136525</xdr:colOff>
      <xdr:row>33</xdr:row>
      <xdr:rowOff>2064</xdr:rowOff>
    </xdr:to>
    <xdr:sp macro="" textlink="">
      <xdr:nvSpPr>
        <xdr:cNvPr id="85" name="楕円 84">
          <a:extLst>
            <a:ext uri="{FF2B5EF4-FFF2-40B4-BE49-F238E27FC236}">
              <a16:creationId xmlns:a16="http://schemas.microsoft.com/office/drawing/2014/main" id="{43355D5A-EDFC-4E66-8192-6C26A6D66EA8}"/>
            </a:ext>
          </a:extLst>
        </xdr:cNvPr>
        <xdr:cNvSpPr/>
      </xdr:nvSpPr>
      <xdr:spPr>
        <a:xfrm>
          <a:off x="4254500" y="5250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50341</xdr:rowOff>
    </xdr:from>
    <xdr:ext cx="405111" cy="259045"/>
    <xdr:sp macro="" textlink="">
      <xdr:nvSpPr>
        <xdr:cNvPr id="86" name="有形固定資産減価償却率該当値テキスト">
          <a:extLst>
            <a:ext uri="{FF2B5EF4-FFF2-40B4-BE49-F238E27FC236}">
              <a16:creationId xmlns:a16="http://schemas.microsoft.com/office/drawing/2014/main" id="{3D833CE9-EF14-479D-A78C-1E499E23720B}"/>
            </a:ext>
          </a:extLst>
        </xdr:cNvPr>
        <xdr:cNvSpPr txBox="1"/>
      </xdr:nvSpPr>
      <xdr:spPr>
        <a:xfrm>
          <a:off x="4359275" y="52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7" name="楕円 86">
          <a:extLst>
            <a:ext uri="{FF2B5EF4-FFF2-40B4-BE49-F238E27FC236}">
              <a16:creationId xmlns:a16="http://schemas.microsoft.com/office/drawing/2014/main" id="{22FEC995-D85B-46A1-B7D1-FDE7C6107769}"/>
            </a:ext>
          </a:extLst>
        </xdr:cNvPr>
        <xdr:cNvSpPr/>
      </xdr:nvSpPr>
      <xdr:spPr>
        <a:xfrm>
          <a:off x="3616325" y="52108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122714</xdr:rowOff>
    </xdr:to>
    <xdr:cxnSp macro="">
      <xdr:nvCxnSpPr>
        <xdr:cNvPr id="88" name="直線コネクタ 87">
          <a:extLst>
            <a:ext uri="{FF2B5EF4-FFF2-40B4-BE49-F238E27FC236}">
              <a16:creationId xmlns:a16="http://schemas.microsoft.com/office/drawing/2014/main" id="{FE5A6634-9AE0-44F5-BC17-DC26D7E3DF04}"/>
            </a:ext>
          </a:extLst>
        </xdr:cNvPr>
        <xdr:cNvCxnSpPr/>
      </xdr:nvCxnSpPr>
      <xdr:spPr>
        <a:xfrm>
          <a:off x="3673475" y="5258435"/>
          <a:ext cx="62865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162401</xdr:rowOff>
    </xdr:from>
    <xdr:to>
      <xdr:col>15</xdr:col>
      <xdr:colOff>187325</xdr:colOff>
      <xdr:row>32</xdr:row>
      <xdr:rowOff>92551</xdr:rowOff>
    </xdr:to>
    <xdr:sp macro="" textlink="">
      <xdr:nvSpPr>
        <xdr:cNvPr id="89" name="楕円 88">
          <a:extLst>
            <a:ext uri="{FF2B5EF4-FFF2-40B4-BE49-F238E27FC236}">
              <a16:creationId xmlns:a16="http://schemas.microsoft.com/office/drawing/2014/main" id="{4A8F6791-EC2C-4FF6-A23B-97E87D238A47}"/>
            </a:ext>
          </a:extLst>
        </xdr:cNvPr>
        <xdr:cNvSpPr/>
      </xdr:nvSpPr>
      <xdr:spPr>
        <a:xfrm>
          <a:off x="2930525" y="51789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41751</xdr:rowOff>
    </xdr:from>
    <xdr:to>
      <xdr:col>19</xdr:col>
      <xdr:colOff>136525</xdr:colOff>
      <xdr:row>32</xdr:row>
      <xdr:rowOff>76835</xdr:rowOff>
    </xdr:to>
    <xdr:cxnSp macro="">
      <xdr:nvCxnSpPr>
        <xdr:cNvPr id="90" name="直線コネクタ 89">
          <a:extLst>
            <a:ext uri="{FF2B5EF4-FFF2-40B4-BE49-F238E27FC236}">
              <a16:creationId xmlns:a16="http://schemas.microsoft.com/office/drawing/2014/main" id="{B4B314E6-1338-4D1F-B0FA-F6E028E6AD4C}"/>
            </a:ext>
          </a:extLst>
        </xdr:cNvPr>
        <xdr:cNvCxnSpPr/>
      </xdr:nvCxnSpPr>
      <xdr:spPr>
        <a:xfrm>
          <a:off x="2987675" y="5226526"/>
          <a:ext cx="6858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151606</xdr:rowOff>
    </xdr:from>
    <xdr:to>
      <xdr:col>11</xdr:col>
      <xdr:colOff>187325</xdr:colOff>
      <xdr:row>32</xdr:row>
      <xdr:rowOff>81756</xdr:rowOff>
    </xdr:to>
    <xdr:sp macro="" textlink="">
      <xdr:nvSpPr>
        <xdr:cNvPr id="91" name="楕円 90">
          <a:extLst>
            <a:ext uri="{FF2B5EF4-FFF2-40B4-BE49-F238E27FC236}">
              <a16:creationId xmlns:a16="http://schemas.microsoft.com/office/drawing/2014/main" id="{B060249D-7AA6-4687-B1B7-0F35D2512999}"/>
            </a:ext>
          </a:extLst>
        </xdr:cNvPr>
        <xdr:cNvSpPr/>
      </xdr:nvSpPr>
      <xdr:spPr>
        <a:xfrm>
          <a:off x="2244725" y="51712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30956</xdr:rowOff>
    </xdr:from>
    <xdr:to>
      <xdr:col>15</xdr:col>
      <xdr:colOff>136525</xdr:colOff>
      <xdr:row>32</xdr:row>
      <xdr:rowOff>41751</xdr:rowOff>
    </xdr:to>
    <xdr:cxnSp macro="">
      <xdr:nvCxnSpPr>
        <xdr:cNvPr id="92" name="直線コネクタ 91">
          <a:extLst>
            <a:ext uri="{FF2B5EF4-FFF2-40B4-BE49-F238E27FC236}">
              <a16:creationId xmlns:a16="http://schemas.microsoft.com/office/drawing/2014/main" id="{84909CD1-75D6-468F-9D82-029492C2F124}"/>
            </a:ext>
          </a:extLst>
        </xdr:cNvPr>
        <xdr:cNvCxnSpPr/>
      </xdr:nvCxnSpPr>
      <xdr:spPr>
        <a:xfrm>
          <a:off x="2301875" y="5209381"/>
          <a:ext cx="6858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170497</xdr:rowOff>
    </xdr:from>
    <xdr:to>
      <xdr:col>7</xdr:col>
      <xdr:colOff>187325</xdr:colOff>
      <xdr:row>32</xdr:row>
      <xdr:rowOff>100647</xdr:rowOff>
    </xdr:to>
    <xdr:sp macro="" textlink="">
      <xdr:nvSpPr>
        <xdr:cNvPr id="93" name="楕円 92">
          <a:extLst>
            <a:ext uri="{FF2B5EF4-FFF2-40B4-BE49-F238E27FC236}">
              <a16:creationId xmlns:a16="http://schemas.microsoft.com/office/drawing/2014/main" id="{8294B239-D29A-4B08-9087-A48CCF0C4150}"/>
            </a:ext>
          </a:extLst>
        </xdr:cNvPr>
        <xdr:cNvSpPr/>
      </xdr:nvSpPr>
      <xdr:spPr>
        <a:xfrm>
          <a:off x="1558925" y="51806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30956</xdr:rowOff>
    </xdr:from>
    <xdr:to>
      <xdr:col>11</xdr:col>
      <xdr:colOff>136525</xdr:colOff>
      <xdr:row>32</xdr:row>
      <xdr:rowOff>49847</xdr:rowOff>
    </xdr:to>
    <xdr:cxnSp macro="">
      <xdr:nvCxnSpPr>
        <xdr:cNvPr id="94" name="直線コネクタ 93">
          <a:extLst>
            <a:ext uri="{FF2B5EF4-FFF2-40B4-BE49-F238E27FC236}">
              <a16:creationId xmlns:a16="http://schemas.microsoft.com/office/drawing/2014/main" id="{9A243F1E-DF1D-49C7-B6C7-F0754940E9F7}"/>
            </a:ext>
          </a:extLst>
        </xdr:cNvPr>
        <xdr:cNvCxnSpPr/>
      </xdr:nvCxnSpPr>
      <xdr:spPr>
        <a:xfrm flipV="1">
          <a:off x="1616075" y="5209381"/>
          <a:ext cx="6858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9B975C29-D2AF-48E2-B18B-454EE1334497}"/>
            </a:ext>
          </a:extLst>
        </xdr:cNvPr>
        <xdr:cNvSpPr txBox="1"/>
      </xdr:nvSpPr>
      <xdr:spPr>
        <a:xfrm>
          <a:off x="3474094" y="480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174C8A29-9663-48E0-9164-A9FDF300CDDD}"/>
            </a:ext>
          </a:extLst>
        </xdr:cNvPr>
        <xdr:cNvSpPr txBox="1"/>
      </xdr:nvSpPr>
      <xdr:spPr>
        <a:xfrm>
          <a:off x="2797819" y="479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8C80F1C4-E3C9-4E8A-BEC4-E30F3A42C436}"/>
            </a:ext>
          </a:extLst>
        </xdr:cNvPr>
        <xdr:cNvSpPr txBox="1"/>
      </xdr:nvSpPr>
      <xdr:spPr>
        <a:xfrm>
          <a:off x="2112019" y="474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5E20798E-3B15-405F-BE6D-1C995F32482B}"/>
            </a:ext>
          </a:extLst>
        </xdr:cNvPr>
        <xdr:cNvSpPr txBox="1"/>
      </xdr:nvSpPr>
      <xdr:spPr>
        <a:xfrm>
          <a:off x="1426219" y="4711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9" name="n_1mainValue有形固定資産減価償却率">
          <a:extLst>
            <a:ext uri="{FF2B5EF4-FFF2-40B4-BE49-F238E27FC236}">
              <a16:creationId xmlns:a16="http://schemas.microsoft.com/office/drawing/2014/main" id="{EA8150CA-B417-4048-B5AF-8BB759981FCF}"/>
            </a:ext>
          </a:extLst>
        </xdr:cNvPr>
        <xdr:cNvSpPr txBox="1"/>
      </xdr:nvSpPr>
      <xdr:spPr>
        <a:xfrm>
          <a:off x="347409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83678</xdr:rowOff>
    </xdr:from>
    <xdr:ext cx="405111" cy="259045"/>
    <xdr:sp macro="" textlink="">
      <xdr:nvSpPr>
        <xdr:cNvPr id="100" name="n_2mainValue有形固定資産減価償却率">
          <a:extLst>
            <a:ext uri="{FF2B5EF4-FFF2-40B4-BE49-F238E27FC236}">
              <a16:creationId xmlns:a16="http://schemas.microsoft.com/office/drawing/2014/main" id="{F8601653-B950-4B5C-8D8E-869AC1D2B2DC}"/>
            </a:ext>
          </a:extLst>
        </xdr:cNvPr>
        <xdr:cNvSpPr txBox="1"/>
      </xdr:nvSpPr>
      <xdr:spPr>
        <a:xfrm>
          <a:off x="2797819" y="526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72883</xdr:rowOff>
    </xdr:from>
    <xdr:ext cx="405111" cy="259045"/>
    <xdr:sp macro="" textlink="">
      <xdr:nvSpPr>
        <xdr:cNvPr id="101" name="n_3mainValue有形固定資産減価償却率">
          <a:extLst>
            <a:ext uri="{FF2B5EF4-FFF2-40B4-BE49-F238E27FC236}">
              <a16:creationId xmlns:a16="http://schemas.microsoft.com/office/drawing/2014/main" id="{13865CD8-7E4B-4290-B8E3-BAB6FB1C9E65}"/>
            </a:ext>
          </a:extLst>
        </xdr:cNvPr>
        <xdr:cNvSpPr txBox="1"/>
      </xdr:nvSpPr>
      <xdr:spPr>
        <a:xfrm>
          <a:off x="2112019" y="525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91774</xdr:rowOff>
    </xdr:from>
    <xdr:ext cx="405111" cy="259045"/>
    <xdr:sp macro="" textlink="">
      <xdr:nvSpPr>
        <xdr:cNvPr id="102" name="n_4mainValue有形固定資産減価償却率">
          <a:extLst>
            <a:ext uri="{FF2B5EF4-FFF2-40B4-BE49-F238E27FC236}">
              <a16:creationId xmlns:a16="http://schemas.microsoft.com/office/drawing/2014/main" id="{8C3EBE51-E608-4880-AF2A-0D9F9E55D65E}"/>
            </a:ext>
          </a:extLst>
        </xdr:cNvPr>
        <xdr:cNvSpPr txBox="1"/>
      </xdr:nvSpPr>
      <xdr:spPr>
        <a:xfrm>
          <a:off x="1426219" y="527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8590F5F5-D55E-4640-BD5F-5667459658A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8201707-8B63-4613-8786-700127F860E9}"/>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7CC239A-9A03-40CB-A5DA-7B72EDF04375}"/>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4178B6B-5311-435E-82D7-3DE7E059B851}"/>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F7980B5-C01C-4A0E-A2A4-DA18925791D5}"/>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8C9B3B1-C8DE-4D0C-91CA-689408692B5A}"/>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A72E40A-9AA2-4742-8433-A9F586498838}"/>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A1CE719-1740-446C-A1B6-BC698D7DD655}"/>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52DA942F-EB3F-4B75-B6B3-867744C7CAE3}"/>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68535439-F148-47AB-8679-AEF08907C4A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6218792-3C96-4B55-9538-A3E26451444F}"/>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13421F9-902E-4CD4-99E5-1C8E06B4AFA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B7F4FD4-D320-4BE4-828B-4FD4E50A85B9}"/>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今後は庁舎建替え及び周辺整備などの投資のために債務償還比率が大きくなる要素があるが、経常経費の削減に努め、この影響を最小限にとどめる方針である。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C6D2EC01-E694-46AD-B506-B6CE7354A4E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D11337A7-145D-4697-A2B7-2129ED8DF744}"/>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55AC1C13-1385-4652-AF19-AC542B40F8F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C95466C5-F8D1-4959-BE9C-D62EB9EBCB26}"/>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E40CC12F-30D1-484B-8848-64F0263CC801}"/>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C9D1389A-62E0-419B-ACA9-62A8D4DC1106}"/>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C9E77D99-8932-4C67-827E-EEBAE259BF39}"/>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7D53F2B0-F8E4-4F6B-A0B8-7CBA509BC2A6}"/>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25A491BF-6F1B-4831-B407-67C746DB95B2}"/>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70FE00BB-C4E2-4882-A44D-152CB8A1CD96}"/>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F00B4162-4932-4BE2-89E2-87FCE75FF3AB}"/>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902E04A3-0E3D-46FB-811D-009B7A3B4D5A}"/>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B1F54D2F-73CA-4D8C-ABA3-5821ABC166B1}"/>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AF6147FB-9864-441D-AF40-A7CDB949F3A4}"/>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713243E3-4A47-41DC-B071-BB25738BB658}"/>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731DCDA2-1CE8-4811-9855-C82380926D7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A98B5FB8-50ED-46C2-8464-F953C803A66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6A1713D2-E295-4CB0-8359-69C16802AB4B}"/>
            </a:ext>
          </a:extLst>
        </xdr:cNvPr>
        <xdr:cNvCxnSpPr/>
      </xdr:nvCxnSpPr>
      <xdr:spPr>
        <a:xfrm flipV="1">
          <a:off x="13326745" y="423907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4C1A0ACD-9F36-4D6D-8C26-90A1F5493658}"/>
            </a:ext>
          </a:extLst>
        </xdr:cNvPr>
        <xdr:cNvSpPr txBox="1"/>
      </xdr:nvSpPr>
      <xdr:spPr>
        <a:xfrm>
          <a:off x="13379450" y="56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0271D397-CF81-4D84-8D20-14B863DE3E27}"/>
            </a:ext>
          </a:extLst>
        </xdr:cNvPr>
        <xdr:cNvCxnSpPr/>
      </xdr:nvCxnSpPr>
      <xdr:spPr>
        <a:xfrm>
          <a:off x="13255625" y="5664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FE2BD737-FB47-42C9-AF1D-21523F320505}"/>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46ADA86D-3E60-4524-8965-AD1FF2BCF64A}"/>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8B57CC2B-6FCB-4111-8689-A1C2F66D167F}"/>
            </a:ext>
          </a:extLst>
        </xdr:cNvPr>
        <xdr:cNvSpPr txBox="1"/>
      </xdr:nvSpPr>
      <xdr:spPr>
        <a:xfrm>
          <a:off x="13379450" y="4780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0CA572A4-C676-436E-8BC9-765A39278F11}"/>
            </a:ext>
          </a:extLst>
        </xdr:cNvPr>
        <xdr:cNvSpPr/>
      </xdr:nvSpPr>
      <xdr:spPr>
        <a:xfrm>
          <a:off x="13293725" y="49263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DF4B082D-FDDB-41D3-BBA4-BA3726F20F24}"/>
            </a:ext>
          </a:extLst>
        </xdr:cNvPr>
        <xdr:cNvSpPr/>
      </xdr:nvSpPr>
      <xdr:spPr>
        <a:xfrm>
          <a:off x="12646025" y="4854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17C60124-5D24-4D75-A6AD-B7915245CF72}"/>
            </a:ext>
          </a:extLst>
        </xdr:cNvPr>
        <xdr:cNvSpPr/>
      </xdr:nvSpPr>
      <xdr:spPr>
        <a:xfrm>
          <a:off x="11960225" y="51085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EA3D525F-8174-4179-BDDE-6DDBCADD27FF}"/>
            </a:ext>
          </a:extLst>
        </xdr:cNvPr>
        <xdr:cNvSpPr/>
      </xdr:nvSpPr>
      <xdr:spPr>
        <a:xfrm>
          <a:off x="11274425" y="5123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E70802F9-1329-4F04-BB38-688987632EB2}"/>
            </a:ext>
          </a:extLst>
        </xdr:cNvPr>
        <xdr:cNvSpPr/>
      </xdr:nvSpPr>
      <xdr:spPr>
        <a:xfrm>
          <a:off x="10588625" y="51363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70A0DBB-4842-4B6B-B8C3-49EDFB43140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078E7FC-8735-4A79-B21D-86047082123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6296105-BC8E-486C-83C6-8011938629D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79F92AD-3D89-4572-A638-DC587A9C4C74}"/>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D12E89A-667B-43EF-85CE-520AECF95BD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9" name="楕円 148">
          <a:extLst>
            <a:ext uri="{FF2B5EF4-FFF2-40B4-BE49-F238E27FC236}">
              <a16:creationId xmlns:a16="http://schemas.microsoft.com/office/drawing/2014/main" id="{CB21A618-D493-4393-8A1D-0BE5DDE92C8E}"/>
            </a:ext>
          </a:extLst>
        </xdr:cNvPr>
        <xdr:cNvSpPr/>
      </xdr:nvSpPr>
      <xdr:spPr>
        <a:xfrm>
          <a:off x="13293725" y="49717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92446</xdr:rowOff>
    </xdr:from>
    <xdr:ext cx="469744" cy="259045"/>
    <xdr:sp macro="" textlink="">
      <xdr:nvSpPr>
        <xdr:cNvPr id="150" name="債務償還比率該当値テキスト">
          <a:extLst>
            <a:ext uri="{FF2B5EF4-FFF2-40B4-BE49-F238E27FC236}">
              <a16:creationId xmlns:a16="http://schemas.microsoft.com/office/drawing/2014/main" id="{59F6A1B6-0458-4696-B373-E486A93ED9F4}"/>
            </a:ext>
          </a:extLst>
        </xdr:cNvPr>
        <xdr:cNvSpPr txBox="1"/>
      </xdr:nvSpPr>
      <xdr:spPr>
        <a:xfrm>
          <a:off x="13379450" y="495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104920</xdr:rowOff>
    </xdr:from>
    <xdr:to>
      <xdr:col>72</xdr:col>
      <xdr:colOff>123825</xdr:colOff>
      <xdr:row>31</xdr:row>
      <xdr:rowOff>35070</xdr:rowOff>
    </xdr:to>
    <xdr:sp macro="" textlink="">
      <xdr:nvSpPr>
        <xdr:cNvPr id="151" name="楕円 150">
          <a:extLst>
            <a:ext uri="{FF2B5EF4-FFF2-40B4-BE49-F238E27FC236}">
              <a16:creationId xmlns:a16="http://schemas.microsoft.com/office/drawing/2014/main" id="{72ED9AFD-D691-473A-965A-08E83378F731}"/>
            </a:ext>
          </a:extLst>
        </xdr:cNvPr>
        <xdr:cNvSpPr/>
      </xdr:nvSpPr>
      <xdr:spPr>
        <a:xfrm>
          <a:off x="12646025" y="4959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155720</xdr:rowOff>
    </xdr:from>
    <xdr:to>
      <xdr:col>76</xdr:col>
      <xdr:colOff>22225</xdr:colOff>
      <xdr:row>30</xdr:row>
      <xdr:rowOff>164819</xdr:rowOff>
    </xdr:to>
    <xdr:cxnSp macro="">
      <xdr:nvCxnSpPr>
        <xdr:cNvPr id="152" name="直線コネクタ 151">
          <a:extLst>
            <a:ext uri="{FF2B5EF4-FFF2-40B4-BE49-F238E27FC236}">
              <a16:creationId xmlns:a16="http://schemas.microsoft.com/office/drawing/2014/main" id="{F02C1939-003C-4112-8532-888D5464B3CE}"/>
            </a:ext>
          </a:extLst>
        </xdr:cNvPr>
        <xdr:cNvCxnSpPr/>
      </xdr:nvCxnSpPr>
      <xdr:spPr>
        <a:xfrm>
          <a:off x="12693650" y="5016645"/>
          <a:ext cx="638175"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55952</xdr:rowOff>
    </xdr:from>
    <xdr:to>
      <xdr:col>68</xdr:col>
      <xdr:colOff>123825</xdr:colOff>
      <xdr:row>32</xdr:row>
      <xdr:rowOff>157552</xdr:rowOff>
    </xdr:to>
    <xdr:sp macro="" textlink="">
      <xdr:nvSpPr>
        <xdr:cNvPr id="153" name="楕円 152">
          <a:extLst>
            <a:ext uri="{FF2B5EF4-FFF2-40B4-BE49-F238E27FC236}">
              <a16:creationId xmlns:a16="http://schemas.microsoft.com/office/drawing/2014/main" id="{0EC37AF9-6ECC-4D55-9166-271B1CFA283A}"/>
            </a:ext>
          </a:extLst>
        </xdr:cNvPr>
        <xdr:cNvSpPr/>
      </xdr:nvSpPr>
      <xdr:spPr>
        <a:xfrm>
          <a:off x="11960225" y="52375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155720</xdr:rowOff>
    </xdr:from>
    <xdr:to>
      <xdr:col>72</xdr:col>
      <xdr:colOff>73025</xdr:colOff>
      <xdr:row>32</xdr:row>
      <xdr:rowOff>106752</xdr:rowOff>
    </xdr:to>
    <xdr:cxnSp macro="">
      <xdr:nvCxnSpPr>
        <xdr:cNvPr id="154" name="直線コネクタ 153">
          <a:extLst>
            <a:ext uri="{FF2B5EF4-FFF2-40B4-BE49-F238E27FC236}">
              <a16:creationId xmlns:a16="http://schemas.microsoft.com/office/drawing/2014/main" id="{2FFF2B5D-32E8-4E80-923C-3F3428552212}"/>
            </a:ext>
          </a:extLst>
        </xdr:cNvPr>
        <xdr:cNvCxnSpPr/>
      </xdr:nvCxnSpPr>
      <xdr:spPr>
        <a:xfrm flipV="1">
          <a:off x="12007850" y="5016645"/>
          <a:ext cx="685800" cy="26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3674</xdr:rowOff>
    </xdr:from>
    <xdr:to>
      <xdr:col>64</xdr:col>
      <xdr:colOff>123825</xdr:colOff>
      <xdr:row>32</xdr:row>
      <xdr:rowOff>105274</xdr:rowOff>
    </xdr:to>
    <xdr:sp macro="" textlink="">
      <xdr:nvSpPr>
        <xdr:cNvPr id="155" name="楕円 154">
          <a:extLst>
            <a:ext uri="{FF2B5EF4-FFF2-40B4-BE49-F238E27FC236}">
              <a16:creationId xmlns:a16="http://schemas.microsoft.com/office/drawing/2014/main" id="{53C45A87-3EC1-4D11-9E78-F5D67FD51FA9}"/>
            </a:ext>
          </a:extLst>
        </xdr:cNvPr>
        <xdr:cNvSpPr/>
      </xdr:nvSpPr>
      <xdr:spPr>
        <a:xfrm>
          <a:off x="11274425" y="51884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54474</xdr:rowOff>
    </xdr:from>
    <xdr:to>
      <xdr:col>68</xdr:col>
      <xdr:colOff>73025</xdr:colOff>
      <xdr:row>32</xdr:row>
      <xdr:rowOff>106752</xdr:rowOff>
    </xdr:to>
    <xdr:cxnSp macro="">
      <xdr:nvCxnSpPr>
        <xdr:cNvPr id="156" name="直線コネクタ 155">
          <a:extLst>
            <a:ext uri="{FF2B5EF4-FFF2-40B4-BE49-F238E27FC236}">
              <a16:creationId xmlns:a16="http://schemas.microsoft.com/office/drawing/2014/main" id="{C495176B-B17A-46B7-B959-5495CB492B05}"/>
            </a:ext>
          </a:extLst>
        </xdr:cNvPr>
        <xdr:cNvCxnSpPr/>
      </xdr:nvCxnSpPr>
      <xdr:spPr>
        <a:xfrm>
          <a:off x="11322050" y="5236074"/>
          <a:ext cx="6858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77733</xdr:rowOff>
    </xdr:from>
    <xdr:to>
      <xdr:col>60</xdr:col>
      <xdr:colOff>123825</xdr:colOff>
      <xdr:row>34</xdr:row>
      <xdr:rowOff>7883</xdr:rowOff>
    </xdr:to>
    <xdr:sp macro="" textlink="">
      <xdr:nvSpPr>
        <xdr:cNvPr id="157" name="楕円 156">
          <a:extLst>
            <a:ext uri="{FF2B5EF4-FFF2-40B4-BE49-F238E27FC236}">
              <a16:creationId xmlns:a16="http://schemas.microsoft.com/office/drawing/2014/main" id="{34310FAA-607E-4C9E-85A4-E7F60DCB1134}"/>
            </a:ext>
          </a:extLst>
        </xdr:cNvPr>
        <xdr:cNvSpPr/>
      </xdr:nvSpPr>
      <xdr:spPr>
        <a:xfrm>
          <a:off x="10588625" y="54212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54474</xdr:rowOff>
    </xdr:from>
    <xdr:to>
      <xdr:col>64</xdr:col>
      <xdr:colOff>73025</xdr:colOff>
      <xdr:row>33</xdr:row>
      <xdr:rowOff>128533</xdr:rowOff>
    </xdr:to>
    <xdr:cxnSp macro="">
      <xdr:nvCxnSpPr>
        <xdr:cNvPr id="158" name="直線コネクタ 157">
          <a:extLst>
            <a:ext uri="{FF2B5EF4-FFF2-40B4-BE49-F238E27FC236}">
              <a16:creationId xmlns:a16="http://schemas.microsoft.com/office/drawing/2014/main" id="{84717B79-DF32-47F5-B90B-667902B8755E}"/>
            </a:ext>
          </a:extLst>
        </xdr:cNvPr>
        <xdr:cNvCxnSpPr/>
      </xdr:nvCxnSpPr>
      <xdr:spPr>
        <a:xfrm flipV="1">
          <a:off x="10636250" y="5236074"/>
          <a:ext cx="685800" cy="2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E8E81D55-1FED-43F1-A835-069DB2B823B8}"/>
            </a:ext>
          </a:extLst>
        </xdr:cNvPr>
        <xdr:cNvSpPr txBox="1"/>
      </xdr:nvSpPr>
      <xdr:spPr>
        <a:xfrm>
          <a:off x="12465127" y="464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5AA6CFC3-2DF2-4045-A32C-F9BBDD1F41BE}"/>
            </a:ext>
          </a:extLst>
        </xdr:cNvPr>
        <xdr:cNvSpPr txBox="1"/>
      </xdr:nvSpPr>
      <xdr:spPr>
        <a:xfrm>
          <a:off x="11788852" y="488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2BA3C1E1-E6E5-4B53-9D7E-54D077FACCE2}"/>
            </a:ext>
          </a:extLst>
        </xdr:cNvPr>
        <xdr:cNvSpPr txBox="1"/>
      </xdr:nvSpPr>
      <xdr:spPr>
        <a:xfrm>
          <a:off x="11103052" y="490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478591BD-4828-41F5-9233-40B3D3B31090}"/>
            </a:ext>
          </a:extLst>
        </xdr:cNvPr>
        <xdr:cNvSpPr txBox="1"/>
      </xdr:nvSpPr>
      <xdr:spPr>
        <a:xfrm>
          <a:off x="10417252" y="49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26197</xdr:rowOff>
    </xdr:from>
    <xdr:ext cx="469744" cy="259045"/>
    <xdr:sp macro="" textlink="">
      <xdr:nvSpPr>
        <xdr:cNvPr id="163" name="n_1mainValue債務償還比率">
          <a:extLst>
            <a:ext uri="{FF2B5EF4-FFF2-40B4-BE49-F238E27FC236}">
              <a16:creationId xmlns:a16="http://schemas.microsoft.com/office/drawing/2014/main" id="{D23089C4-BB81-4D41-94F8-4B2EFF256C38}"/>
            </a:ext>
          </a:extLst>
        </xdr:cNvPr>
        <xdr:cNvSpPr txBox="1"/>
      </xdr:nvSpPr>
      <xdr:spPr>
        <a:xfrm>
          <a:off x="12465127" y="504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148679</xdr:rowOff>
    </xdr:from>
    <xdr:ext cx="469744" cy="259045"/>
    <xdr:sp macro="" textlink="">
      <xdr:nvSpPr>
        <xdr:cNvPr id="164" name="n_2mainValue債務償還比率">
          <a:extLst>
            <a:ext uri="{FF2B5EF4-FFF2-40B4-BE49-F238E27FC236}">
              <a16:creationId xmlns:a16="http://schemas.microsoft.com/office/drawing/2014/main" id="{872B7D66-444C-44D0-80BE-E63F019AC2CA}"/>
            </a:ext>
          </a:extLst>
        </xdr:cNvPr>
        <xdr:cNvSpPr txBox="1"/>
      </xdr:nvSpPr>
      <xdr:spPr>
        <a:xfrm>
          <a:off x="11788852" y="53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96401</xdr:rowOff>
    </xdr:from>
    <xdr:ext cx="469744" cy="259045"/>
    <xdr:sp macro="" textlink="">
      <xdr:nvSpPr>
        <xdr:cNvPr id="165" name="n_3mainValue債務償還比率">
          <a:extLst>
            <a:ext uri="{FF2B5EF4-FFF2-40B4-BE49-F238E27FC236}">
              <a16:creationId xmlns:a16="http://schemas.microsoft.com/office/drawing/2014/main" id="{CD895E11-98C1-4F73-8D9D-3374FF085BCF}"/>
            </a:ext>
          </a:extLst>
        </xdr:cNvPr>
        <xdr:cNvSpPr txBox="1"/>
      </xdr:nvSpPr>
      <xdr:spPr>
        <a:xfrm>
          <a:off x="11103052" y="52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170460</xdr:rowOff>
    </xdr:from>
    <xdr:ext cx="469744" cy="259045"/>
    <xdr:sp macro="" textlink="">
      <xdr:nvSpPr>
        <xdr:cNvPr id="166" name="n_4mainValue債務償還比率">
          <a:extLst>
            <a:ext uri="{FF2B5EF4-FFF2-40B4-BE49-F238E27FC236}">
              <a16:creationId xmlns:a16="http://schemas.microsoft.com/office/drawing/2014/main" id="{222CB509-FA70-4D38-B957-1859AAF6B680}"/>
            </a:ext>
          </a:extLst>
        </xdr:cNvPr>
        <xdr:cNvSpPr txBox="1"/>
      </xdr:nvSpPr>
      <xdr:spPr>
        <a:xfrm>
          <a:off x="10417252" y="550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18ECEB27-4C55-4254-BBEA-4115B06C223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4A6D9106-7E8F-4715-B692-87C687CD10E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6C9F597D-9F83-4AD8-9AA9-96042641E61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37287D5-0E9B-4420-90A4-4F64875CE46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CB789F9C-88C9-4FC7-98B7-D6BFBBBEB4C2}"/>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70EEE0D-F7F4-4AB0-AC73-E0DE74863C4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76E887-9551-4E04-A8DE-7B1BCA489F8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7520CC-7EA0-4288-8E02-DBBCCEE4A1B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C8D5CE-6E00-43B2-9935-A12A822208B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E7CD78-EABC-4509-B2CF-07C106279B6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ED9E89-07D6-4D15-844F-15BEE02BCF9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5435F3-17C4-43DE-9BCC-1F0FDB0F0B0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C71CCA-F490-40FE-9B02-B60C6A023A9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968380-1766-4B26-93FC-78D420EB100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4B3B8E-48F7-4387-B6F7-69BF545D3B1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4589A0-F148-4CFC-B208-B9F70C07F4B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81,946
81,146
19.17
40,524,004
38,366,118
1,819,949
17,955,590
36,175,963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1E437E-5923-45F3-9B12-9FF770FBB8F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D367E5-E671-4025-B26F-8BE184E9F88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BFF19A-AD64-4DCA-9CCA-491AC249D13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D50BC2-4F35-41ED-A14D-6B9D5E57844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9DF7AA-D817-413E-8092-886DFE13341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046268-F7E2-4D06-A028-AD71E09E2710}"/>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AF061D-EAF3-4BC3-A133-4B47483889E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41A64A-D41D-4DCB-A450-77034A839A4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620AF4-370A-40A2-9AD8-EFB51F43821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3C4E9A-02BD-425A-B5DD-EC0A2B83444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D6A60C-D04D-486D-91A3-B9276FED361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D8D971-D904-4F84-834B-22FDED54D87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D1C6DA-1A53-4F89-ADAF-0F309AA80D4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A2937A-7220-43BB-9EA5-671247AC4D2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0CE1CC-62B6-4203-A168-391FD356093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C3D830-6098-44D8-8FEE-EBADF33CCA2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A4E947-8E76-4615-8924-585F67A4633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2468B7-1FD0-4B9A-82D6-57661CF59E6C}"/>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C56A65-6049-4558-9B52-C51F6211322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D48AE3-71A0-4BBA-B53B-4F629498CFA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C0B7F4-F65C-4C61-AFBA-2E9CCDC992BC}"/>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A4EB98-CF1E-48AA-BD61-4CB8D1052EE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C4928E-649C-493C-8013-59B6D7A0000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7B76D5-D6EA-4069-A0ED-B404FF9DD72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661B0C-1CCC-4B14-8C10-0D55B5D8AAF0}"/>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7C8B36-4922-4899-AE86-965A1A89794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481415-22A7-4303-B251-7567FC84C044}"/>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E219B7-1D58-461D-9E50-194CDA76186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767F4A-467C-40F1-8EF1-800521EAC85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5D6486-1B61-4155-9FCC-2712A3B9492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9832858-234B-4E16-AE81-2AA90BC755B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CF08AE-70A7-4A7A-89DB-EBAB67220C5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EF663CD-659F-427E-9F40-E763AFFF708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57E8CA3-12CF-4B7C-B289-F6ADEBDA636F}"/>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D5A1320-2ECC-4B24-9B46-30A4C7B42D5D}"/>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6D073DF-1B01-41A6-8CCC-7E088942EC64}"/>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49D013D-96EF-41E9-A843-36D2160C103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CF73ADB-A95A-4E34-8E45-E27A689F12FD}"/>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F93C1B6-D3CF-4DE6-B03B-8C1F394D6494}"/>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95F7519-1060-4A2C-8E92-1DC701202BB5}"/>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C673699-3150-4CFA-B19F-C77E0EDF0509}"/>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03372BA-0F4E-4734-AAC8-6BDFDD3B6F75}"/>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72A0C3-D373-4F31-8A02-E973B774C72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C692E88-7346-45AD-8FF2-34A4CB722D3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98CDF79-F293-42B1-A67F-B3869A4DB9A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503CF40A-47F2-4CD7-8F25-71A8BCF86BC1}"/>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7ADBCB6D-9AE4-4FE8-9500-FCE906B4773A}"/>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5748B2CB-74D2-4042-A69A-C9E46A2FFE32}"/>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ECFE2B9C-D6DE-4D9F-B256-7E87B8118AF9}"/>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FA497011-FFB5-4F34-B3C9-3CA0AEDA93C8}"/>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E1F3CFCD-B497-4946-A99B-2D6C9E7D5996}"/>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6D91CA1C-DBE5-4EBF-93D1-55FF873B4595}"/>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2A5101FB-31E9-45AF-89FB-836FDFC8DEB5}"/>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B3EFF446-417F-477F-A496-A8CAE01054EF}"/>
            </a:ext>
          </a:extLst>
        </xdr:cNvPr>
        <xdr:cNvSpPr/>
      </xdr:nvSpPr>
      <xdr:spPr>
        <a:xfrm>
          <a:off x="2571750" y="615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8813C50-5392-4BE2-94D1-F92EBD2A756A}"/>
            </a:ext>
          </a:extLst>
        </xdr:cNvPr>
        <xdr:cNvSpPr/>
      </xdr:nvSpPr>
      <xdr:spPr>
        <a:xfrm>
          <a:off x="1781175" y="6125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3768EB25-8DD0-4029-AF3B-E1BC5883502F}"/>
            </a:ext>
          </a:extLst>
        </xdr:cNvPr>
        <xdr:cNvSpPr/>
      </xdr:nvSpPr>
      <xdr:spPr>
        <a:xfrm>
          <a:off x="981075" y="6097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7058D5D-D204-4B49-B93D-089E57A7DED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DEFAA9-D411-4E04-AF5D-97DBE52ED69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A67E5A-7C1A-4104-8043-C0A0244A6B3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3CA07CC-42E5-4207-9662-1231FA22FD6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790812-24E2-4112-8353-9AB32C162B8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149225</xdr:rowOff>
    </xdr:from>
    <xdr:to>
      <xdr:col>24</xdr:col>
      <xdr:colOff>114300</xdr:colOff>
      <xdr:row>41</xdr:row>
      <xdr:rowOff>79375</xdr:rowOff>
    </xdr:to>
    <xdr:sp macro="" textlink="">
      <xdr:nvSpPr>
        <xdr:cNvPr id="73" name="楕円 72">
          <a:extLst>
            <a:ext uri="{FF2B5EF4-FFF2-40B4-BE49-F238E27FC236}">
              <a16:creationId xmlns:a16="http://schemas.microsoft.com/office/drawing/2014/main" id="{FB4EDFFE-F1D3-4EAF-AECE-614251FC1044}"/>
            </a:ext>
          </a:extLst>
        </xdr:cNvPr>
        <xdr:cNvSpPr/>
      </xdr:nvSpPr>
      <xdr:spPr>
        <a:xfrm>
          <a:off x="4124325" y="6626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127652</xdr:rowOff>
    </xdr:from>
    <xdr:ext cx="405111" cy="259045"/>
    <xdr:sp macro="" textlink="">
      <xdr:nvSpPr>
        <xdr:cNvPr id="74" name="【道路】&#10;有形固定資産減価償却率該当値テキスト">
          <a:extLst>
            <a:ext uri="{FF2B5EF4-FFF2-40B4-BE49-F238E27FC236}">
              <a16:creationId xmlns:a16="http://schemas.microsoft.com/office/drawing/2014/main" id="{BC8806C5-81C0-4680-A9B7-DC352A099175}"/>
            </a:ext>
          </a:extLst>
        </xdr:cNvPr>
        <xdr:cNvSpPr txBox="1"/>
      </xdr:nvSpPr>
      <xdr:spPr>
        <a:xfrm>
          <a:off x="4219575" y="660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75" name="楕円 74">
          <a:extLst>
            <a:ext uri="{FF2B5EF4-FFF2-40B4-BE49-F238E27FC236}">
              <a16:creationId xmlns:a16="http://schemas.microsoft.com/office/drawing/2014/main" id="{5F97005A-77FC-4EDF-BA91-180285AFF0F4}"/>
            </a:ext>
          </a:extLst>
        </xdr:cNvPr>
        <xdr:cNvSpPr/>
      </xdr:nvSpPr>
      <xdr:spPr>
        <a:xfrm>
          <a:off x="3381375" y="6636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28575</xdr:rowOff>
    </xdr:from>
    <xdr:to>
      <xdr:col>24</xdr:col>
      <xdr:colOff>63500</xdr:colOff>
      <xdr:row>41</xdr:row>
      <xdr:rowOff>41910</xdr:rowOff>
    </xdr:to>
    <xdr:cxnSp macro="">
      <xdr:nvCxnSpPr>
        <xdr:cNvPr id="76" name="直線コネクタ 75">
          <a:extLst>
            <a:ext uri="{FF2B5EF4-FFF2-40B4-BE49-F238E27FC236}">
              <a16:creationId xmlns:a16="http://schemas.microsoft.com/office/drawing/2014/main" id="{46C162AD-497F-49E4-B31A-AE66D3777348}"/>
            </a:ext>
          </a:extLst>
        </xdr:cNvPr>
        <xdr:cNvCxnSpPr/>
      </xdr:nvCxnSpPr>
      <xdr:spPr>
        <a:xfrm flipV="1">
          <a:off x="3429000" y="6664325"/>
          <a:ext cx="75247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145415</xdr:rowOff>
    </xdr:from>
    <xdr:to>
      <xdr:col>15</xdr:col>
      <xdr:colOff>101600</xdr:colOff>
      <xdr:row>41</xdr:row>
      <xdr:rowOff>75565</xdr:rowOff>
    </xdr:to>
    <xdr:sp macro="" textlink="">
      <xdr:nvSpPr>
        <xdr:cNvPr id="77" name="楕円 76">
          <a:extLst>
            <a:ext uri="{FF2B5EF4-FFF2-40B4-BE49-F238E27FC236}">
              <a16:creationId xmlns:a16="http://schemas.microsoft.com/office/drawing/2014/main" id="{CD50E46D-65C8-47DD-8BCB-9D03BD413F98}"/>
            </a:ext>
          </a:extLst>
        </xdr:cNvPr>
        <xdr:cNvSpPr/>
      </xdr:nvSpPr>
      <xdr:spPr>
        <a:xfrm>
          <a:off x="2571750" y="6619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24765</xdr:rowOff>
    </xdr:from>
    <xdr:to>
      <xdr:col>19</xdr:col>
      <xdr:colOff>177800</xdr:colOff>
      <xdr:row>41</xdr:row>
      <xdr:rowOff>41910</xdr:rowOff>
    </xdr:to>
    <xdr:cxnSp macro="">
      <xdr:nvCxnSpPr>
        <xdr:cNvPr id="78" name="直線コネクタ 77">
          <a:extLst>
            <a:ext uri="{FF2B5EF4-FFF2-40B4-BE49-F238E27FC236}">
              <a16:creationId xmlns:a16="http://schemas.microsoft.com/office/drawing/2014/main" id="{C36916A8-8B27-4ECA-8EFB-B4F2DB775434}"/>
            </a:ext>
          </a:extLst>
        </xdr:cNvPr>
        <xdr:cNvCxnSpPr/>
      </xdr:nvCxnSpPr>
      <xdr:spPr>
        <a:xfrm>
          <a:off x="2619375" y="6666865"/>
          <a:ext cx="8096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132080</xdr:rowOff>
    </xdr:from>
    <xdr:to>
      <xdr:col>10</xdr:col>
      <xdr:colOff>165100</xdr:colOff>
      <xdr:row>41</xdr:row>
      <xdr:rowOff>62230</xdr:rowOff>
    </xdr:to>
    <xdr:sp macro="" textlink="">
      <xdr:nvSpPr>
        <xdr:cNvPr id="79" name="楕円 78">
          <a:extLst>
            <a:ext uri="{FF2B5EF4-FFF2-40B4-BE49-F238E27FC236}">
              <a16:creationId xmlns:a16="http://schemas.microsoft.com/office/drawing/2014/main" id="{9FADFE1E-3220-45F0-ACFF-26C5B2FDC77D}"/>
            </a:ext>
          </a:extLst>
        </xdr:cNvPr>
        <xdr:cNvSpPr/>
      </xdr:nvSpPr>
      <xdr:spPr>
        <a:xfrm>
          <a:off x="1781175" y="6609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11430</xdr:rowOff>
    </xdr:from>
    <xdr:to>
      <xdr:col>15</xdr:col>
      <xdr:colOff>50800</xdr:colOff>
      <xdr:row>41</xdr:row>
      <xdr:rowOff>24765</xdr:rowOff>
    </xdr:to>
    <xdr:cxnSp macro="">
      <xdr:nvCxnSpPr>
        <xdr:cNvPr id="80" name="直線コネクタ 79">
          <a:extLst>
            <a:ext uri="{FF2B5EF4-FFF2-40B4-BE49-F238E27FC236}">
              <a16:creationId xmlns:a16="http://schemas.microsoft.com/office/drawing/2014/main" id="{1E91299B-6E28-4626-92AB-3A40A256C482}"/>
            </a:ext>
          </a:extLst>
        </xdr:cNvPr>
        <xdr:cNvCxnSpPr/>
      </xdr:nvCxnSpPr>
      <xdr:spPr>
        <a:xfrm>
          <a:off x="1828800" y="6647180"/>
          <a:ext cx="79057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154940</xdr:rowOff>
    </xdr:from>
    <xdr:to>
      <xdr:col>6</xdr:col>
      <xdr:colOff>38100</xdr:colOff>
      <xdr:row>41</xdr:row>
      <xdr:rowOff>85090</xdr:rowOff>
    </xdr:to>
    <xdr:sp macro="" textlink="">
      <xdr:nvSpPr>
        <xdr:cNvPr id="81" name="楕円 80">
          <a:extLst>
            <a:ext uri="{FF2B5EF4-FFF2-40B4-BE49-F238E27FC236}">
              <a16:creationId xmlns:a16="http://schemas.microsoft.com/office/drawing/2014/main" id="{E0AA38F5-3B7F-4239-9A25-5BCE8CD2CF63}"/>
            </a:ext>
          </a:extLst>
        </xdr:cNvPr>
        <xdr:cNvSpPr/>
      </xdr:nvSpPr>
      <xdr:spPr>
        <a:xfrm>
          <a:off x="981075" y="6631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11430</xdr:rowOff>
    </xdr:from>
    <xdr:to>
      <xdr:col>10</xdr:col>
      <xdr:colOff>114300</xdr:colOff>
      <xdr:row>41</xdr:row>
      <xdr:rowOff>34290</xdr:rowOff>
    </xdr:to>
    <xdr:cxnSp macro="">
      <xdr:nvCxnSpPr>
        <xdr:cNvPr id="82" name="直線コネクタ 81">
          <a:extLst>
            <a:ext uri="{FF2B5EF4-FFF2-40B4-BE49-F238E27FC236}">
              <a16:creationId xmlns:a16="http://schemas.microsoft.com/office/drawing/2014/main" id="{71A68A38-35A5-42F6-9B86-54D22D44C5A5}"/>
            </a:ext>
          </a:extLst>
        </xdr:cNvPr>
        <xdr:cNvCxnSpPr/>
      </xdr:nvCxnSpPr>
      <xdr:spPr>
        <a:xfrm flipV="1">
          <a:off x="1028700" y="664718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432B7346-9F3E-4ED8-A775-260AE0C3CAC1}"/>
            </a:ext>
          </a:extLst>
        </xdr:cNvPr>
        <xdr:cNvSpPr txBox="1"/>
      </xdr:nvSpPr>
      <xdr:spPr>
        <a:xfrm>
          <a:off x="32391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23FB34E9-0DB1-462B-9B30-4B2DF870F70E}"/>
            </a:ext>
          </a:extLst>
        </xdr:cNvPr>
        <xdr:cNvSpPr txBox="1"/>
      </xdr:nvSpPr>
      <xdr:spPr>
        <a:xfrm>
          <a:off x="2439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E063B1F0-55B9-4E83-B0D9-DC7AFC4C2F72}"/>
            </a:ext>
          </a:extLst>
        </xdr:cNvPr>
        <xdr:cNvSpPr txBox="1"/>
      </xdr:nvSpPr>
      <xdr:spPr>
        <a:xfrm>
          <a:off x="1648469"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16007D37-ACA7-4608-9A70-EBFE99B79761}"/>
            </a:ext>
          </a:extLst>
        </xdr:cNvPr>
        <xdr:cNvSpPr txBox="1"/>
      </xdr:nvSpPr>
      <xdr:spPr>
        <a:xfrm>
          <a:off x="84836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83837</xdr:rowOff>
    </xdr:from>
    <xdr:ext cx="405111" cy="259045"/>
    <xdr:sp macro="" textlink="">
      <xdr:nvSpPr>
        <xdr:cNvPr id="87" name="n_1mainValue【道路】&#10;有形固定資産減価償却率">
          <a:extLst>
            <a:ext uri="{FF2B5EF4-FFF2-40B4-BE49-F238E27FC236}">
              <a16:creationId xmlns:a16="http://schemas.microsoft.com/office/drawing/2014/main" id="{2700DBF9-A1BF-4B55-AFD0-704A1108DDAB}"/>
            </a:ext>
          </a:extLst>
        </xdr:cNvPr>
        <xdr:cNvSpPr txBox="1"/>
      </xdr:nvSpPr>
      <xdr:spPr>
        <a:xfrm>
          <a:off x="3239144"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66692</xdr:rowOff>
    </xdr:from>
    <xdr:ext cx="405111" cy="259045"/>
    <xdr:sp macro="" textlink="">
      <xdr:nvSpPr>
        <xdr:cNvPr id="88" name="n_2mainValue【道路】&#10;有形固定資産減価償却率">
          <a:extLst>
            <a:ext uri="{FF2B5EF4-FFF2-40B4-BE49-F238E27FC236}">
              <a16:creationId xmlns:a16="http://schemas.microsoft.com/office/drawing/2014/main" id="{CF0BBDFB-9047-4F30-B487-9A66B7CAF078}"/>
            </a:ext>
          </a:extLst>
        </xdr:cNvPr>
        <xdr:cNvSpPr txBox="1"/>
      </xdr:nvSpPr>
      <xdr:spPr>
        <a:xfrm>
          <a:off x="2439044" y="670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B0809B70-61A4-4556-A1ED-7FFBD05794C1}"/>
            </a:ext>
          </a:extLst>
        </xdr:cNvPr>
        <xdr:cNvSpPr txBox="1"/>
      </xdr:nvSpPr>
      <xdr:spPr>
        <a:xfrm>
          <a:off x="1648469" y="668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9133ED0A-9AED-4E85-B93A-2BAA7343DC67}"/>
            </a:ext>
          </a:extLst>
        </xdr:cNvPr>
        <xdr:cNvSpPr txBox="1"/>
      </xdr:nvSpPr>
      <xdr:spPr>
        <a:xfrm>
          <a:off x="848369"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1F86E20-7BCA-45EB-9DF9-DC3BE941913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BEAB3A0-2608-425E-98EB-8B9CA730C27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9FE3779-960C-4A83-8583-44B5F2CF7C2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CA5B571-3D4E-4BC8-9151-AC49827677E8}"/>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994CB1C-436E-4E7E-8156-0CF439018A9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14F3AEC-B972-4C9F-A6D6-6305E1E84CDC}"/>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0AB4A1B-99AC-4658-ABDF-1828ACF24064}"/>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B7F17C0-208E-448B-94C0-BC35844C9CD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12A2A92-F819-4343-AE14-9633BFEA2802}"/>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F6C02BB-25BF-4169-B3C0-63536FADB8A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FBCC152-E382-49EE-A9F2-613DFA7F651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522A595-D7B7-45E8-A6E0-4780E8E50FB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6095EF1-8D81-466F-9672-409C50D54C2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585F25C-11D2-402D-B338-7794012132FB}"/>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C7D2719-C26D-4B09-9E30-1709D9C2DF8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0A2C0DB-56CB-4F2C-AD6D-BB03553EBE57}"/>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9F4B695-1309-4F54-A891-61116CF8E50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0094A98-6663-4AD4-894B-F412377D4FCA}"/>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FDA4CAD-5772-4E92-888F-57B6901A30F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0B28625-A56E-4806-A7F3-F58AB782EE8F}"/>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0816B9C-4A3E-4AD7-B3E8-DDCA2F948A2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2172C495-03B9-4279-842D-4D230F3F4B45}"/>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585CC25-05BF-4955-B5A8-FF9DD44DA95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6BF3EDE0-4BB8-49B9-83B6-B56AA4E11D3E}"/>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4487FEE8-A870-4C4A-86C0-E70DE1695367}"/>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4EB09769-0CCA-4802-937B-BFCDADB9D15F}"/>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4A593B67-2051-42AD-9728-B061FEBFC14E}"/>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DD6C2DF1-5C31-4ABF-82C5-84E1EC1F0104}"/>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21CF7BF0-85EC-45E5-9815-E093B3581D0F}"/>
            </a:ext>
          </a:extLst>
        </xdr:cNvPr>
        <xdr:cNvSpPr txBox="1"/>
      </xdr:nvSpPr>
      <xdr:spPr>
        <a:xfrm>
          <a:off x="9467850" y="6384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89B48A06-8B58-4F6B-831F-CBFF04CF722E}"/>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F9C4960A-C2EF-40CE-A834-0E755B263299}"/>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6FBC99F2-9122-473B-A2DE-1409E86C4922}"/>
            </a:ext>
          </a:extLst>
        </xdr:cNvPr>
        <xdr:cNvSpPr/>
      </xdr:nvSpPr>
      <xdr:spPr>
        <a:xfrm>
          <a:off x="7839075" y="6540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41A1964C-29AB-40F0-AED2-D1B38640A70F}"/>
            </a:ext>
          </a:extLst>
        </xdr:cNvPr>
        <xdr:cNvSpPr/>
      </xdr:nvSpPr>
      <xdr:spPr>
        <a:xfrm>
          <a:off x="7029450" y="65450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1FF30DF2-CF3F-4308-8529-D1C7E9F71DE4}"/>
            </a:ext>
          </a:extLst>
        </xdr:cNvPr>
        <xdr:cNvSpPr/>
      </xdr:nvSpPr>
      <xdr:spPr>
        <a:xfrm>
          <a:off x="6238875" y="6544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0FF263-E3E8-4CCA-B408-C7240A3599D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F0D869-61F3-4AB6-B984-2CF2E9E6BE6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E09A905-CAEF-43A4-A97A-0D849FEECF8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AEB1A1D-A620-4E5C-9177-31C77096930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919809B-EA33-4B1C-96A8-C5EC5A7C55E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49137</xdr:rowOff>
    </xdr:from>
    <xdr:to>
      <xdr:col>55</xdr:col>
      <xdr:colOff>50800</xdr:colOff>
      <xdr:row>41</xdr:row>
      <xdr:rowOff>150737</xdr:rowOff>
    </xdr:to>
    <xdr:sp macro="" textlink="">
      <xdr:nvSpPr>
        <xdr:cNvPr id="130" name="楕円 129">
          <a:extLst>
            <a:ext uri="{FF2B5EF4-FFF2-40B4-BE49-F238E27FC236}">
              <a16:creationId xmlns:a16="http://schemas.microsoft.com/office/drawing/2014/main" id="{EB5F7E45-1920-40C1-81D6-B7A11BC6F4BC}"/>
            </a:ext>
          </a:extLst>
        </xdr:cNvPr>
        <xdr:cNvSpPr/>
      </xdr:nvSpPr>
      <xdr:spPr>
        <a:xfrm>
          <a:off x="9401175" y="668488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135514</xdr:rowOff>
    </xdr:from>
    <xdr:ext cx="469744" cy="259045"/>
    <xdr:sp macro="" textlink="">
      <xdr:nvSpPr>
        <xdr:cNvPr id="131" name="【道路】&#10;一人当たり延長該当値テキスト">
          <a:extLst>
            <a:ext uri="{FF2B5EF4-FFF2-40B4-BE49-F238E27FC236}">
              <a16:creationId xmlns:a16="http://schemas.microsoft.com/office/drawing/2014/main" id="{E52D8767-C2EA-4BA5-B2E5-F1A1014DC6B4}"/>
            </a:ext>
          </a:extLst>
        </xdr:cNvPr>
        <xdr:cNvSpPr txBox="1"/>
      </xdr:nvSpPr>
      <xdr:spPr>
        <a:xfrm>
          <a:off x="9467850" y="661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53099</xdr:rowOff>
    </xdr:from>
    <xdr:to>
      <xdr:col>50</xdr:col>
      <xdr:colOff>165100</xdr:colOff>
      <xdr:row>41</xdr:row>
      <xdr:rowOff>154699</xdr:rowOff>
    </xdr:to>
    <xdr:sp macro="" textlink="">
      <xdr:nvSpPr>
        <xdr:cNvPr id="132" name="楕円 131">
          <a:extLst>
            <a:ext uri="{FF2B5EF4-FFF2-40B4-BE49-F238E27FC236}">
              <a16:creationId xmlns:a16="http://schemas.microsoft.com/office/drawing/2014/main" id="{F0B77520-8D52-46FB-9C1E-7F5DFECEDFD7}"/>
            </a:ext>
          </a:extLst>
        </xdr:cNvPr>
        <xdr:cNvSpPr/>
      </xdr:nvSpPr>
      <xdr:spPr>
        <a:xfrm>
          <a:off x="8639175" y="66888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99937</xdr:rowOff>
    </xdr:from>
    <xdr:to>
      <xdr:col>55</xdr:col>
      <xdr:colOff>0</xdr:colOff>
      <xdr:row>41</xdr:row>
      <xdr:rowOff>103899</xdr:rowOff>
    </xdr:to>
    <xdr:cxnSp macro="">
      <xdr:nvCxnSpPr>
        <xdr:cNvPr id="133" name="直線コネクタ 132">
          <a:extLst>
            <a:ext uri="{FF2B5EF4-FFF2-40B4-BE49-F238E27FC236}">
              <a16:creationId xmlns:a16="http://schemas.microsoft.com/office/drawing/2014/main" id="{054B3F2A-1597-4D37-A9C5-5476FA9DFFFE}"/>
            </a:ext>
          </a:extLst>
        </xdr:cNvPr>
        <xdr:cNvCxnSpPr/>
      </xdr:nvCxnSpPr>
      <xdr:spPr>
        <a:xfrm flipV="1">
          <a:off x="8686800" y="6742037"/>
          <a:ext cx="74295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54813</xdr:rowOff>
    </xdr:from>
    <xdr:to>
      <xdr:col>46</xdr:col>
      <xdr:colOff>38100</xdr:colOff>
      <xdr:row>41</xdr:row>
      <xdr:rowOff>156413</xdr:rowOff>
    </xdr:to>
    <xdr:sp macro="" textlink="">
      <xdr:nvSpPr>
        <xdr:cNvPr id="134" name="楕円 133">
          <a:extLst>
            <a:ext uri="{FF2B5EF4-FFF2-40B4-BE49-F238E27FC236}">
              <a16:creationId xmlns:a16="http://schemas.microsoft.com/office/drawing/2014/main" id="{F7B47F4A-336C-4308-A3D0-ED25C232DA59}"/>
            </a:ext>
          </a:extLst>
        </xdr:cNvPr>
        <xdr:cNvSpPr/>
      </xdr:nvSpPr>
      <xdr:spPr>
        <a:xfrm>
          <a:off x="7839075" y="66937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103899</xdr:rowOff>
    </xdr:from>
    <xdr:to>
      <xdr:col>50</xdr:col>
      <xdr:colOff>114300</xdr:colOff>
      <xdr:row>41</xdr:row>
      <xdr:rowOff>105613</xdr:rowOff>
    </xdr:to>
    <xdr:cxnSp macro="">
      <xdr:nvCxnSpPr>
        <xdr:cNvPr id="135" name="直線コネクタ 134">
          <a:extLst>
            <a:ext uri="{FF2B5EF4-FFF2-40B4-BE49-F238E27FC236}">
              <a16:creationId xmlns:a16="http://schemas.microsoft.com/office/drawing/2014/main" id="{B1509239-A0C9-467B-BCA1-FD5BEC503934}"/>
            </a:ext>
          </a:extLst>
        </xdr:cNvPr>
        <xdr:cNvCxnSpPr/>
      </xdr:nvCxnSpPr>
      <xdr:spPr>
        <a:xfrm flipV="1">
          <a:off x="7886700" y="674599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57328</xdr:rowOff>
    </xdr:from>
    <xdr:to>
      <xdr:col>41</xdr:col>
      <xdr:colOff>101600</xdr:colOff>
      <xdr:row>41</xdr:row>
      <xdr:rowOff>158928</xdr:rowOff>
    </xdr:to>
    <xdr:sp macro="" textlink="">
      <xdr:nvSpPr>
        <xdr:cNvPr id="136" name="楕円 135">
          <a:extLst>
            <a:ext uri="{FF2B5EF4-FFF2-40B4-BE49-F238E27FC236}">
              <a16:creationId xmlns:a16="http://schemas.microsoft.com/office/drawing/2014/main" id="{E06F3039-8E5A-4AA4-A9AE-61818E8FCBA0}"/>
            </a:ext>
          </a:extLst>
        </xdr:cNvPr>
        <xdr:cNvSpPr/>
      </xdr:nvSpPr>
      <xdr:spPr>
        <a:xfrm>
          <a:off x="7029450" y="66962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105613</xdr:rowOff>
    </xdr:from>
    <xdr:to>
      <xdr:col>45</xdr:col>
      <xdr:colOff>177800</xdr:colOff>
      <xdr:row>41</xdr:row>
      <xdr:rowOff>108128</xdr:rowOff>
    </xdr:to>
    <xdr:cxnSp macro="">
      <xdr:nvCxnSpPr>
        <xdr:cNvPr id="137" name="直線コネクタ 136">
          <a:extLst>
            <a:ext uri="{FF2B5EF4-FFF2-40B4-BE49-F238E27FC236}">
              <a16:creationId xmlns:a16="http://schemas.microsoft.com/office/drawing/2014/main" id="{BE6087F9-C48A-4B4F-BCC9-2910BD32AB0E}"/>
            </a:ext>
          </a:extLst>
        </xdr:cNvPr>
        <xdr:cNvCxnSpPr/>
      </xdr:nvCxnSpPr>
      <xdr:spPr>
        <a:xfrm flipV="1">
          <a:off x="7077075" y="6741363"/>
          <a:ext cx="809625"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71234</xdr:rowOff>
    </xdr:from>
    <xdr:to>
      <xdr:col>36</xdr:col>
      <xdr:colOff>165100</xdr:colOff>
      <xdr:row>42</xdr:row>
      <xdr:rowOff>1384</xdr:rowOff>
    </xdr:to>
    <xdr:sp macro="" textlink="">
      <xdr:nvSpPr>
        <xdr:cNvPr id="138" name="楕円 137">
          <a:extLst>
            <a:ext uri="{FF2B5EF4-FFF2-40B4-BE49-F238E27FC236}">
              <a16:creationId xmlns:a16="http://schemas.microsoft.com/office/drawing/2014/main" id="{28EC846C-AF44-4F7C-86E5-E3EFD5293336}"/>
            </a:ext>
          </a:extLst>
        </xdr:cNvPr>
        <xdr:cNvSpPr/>
      </xdr:nvSpPr>
      <xdr:spPr>
        <a:xfrm>
          <a:off x="6238875" y="67069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108128</xdr:rowOff>
    </xdr:from>
    <xdr:to>
      <xdr:col>41</xdr:col>
      <xdr:colOff>50800</xdr:colOff>
      <xdr:row>41</xdr:row>
      <xdr:rowOff>122034</xdr:rowOff>
    </xdr:to>
    <xdr:cxnSp macro="">
      <xdr:nvCxnSpPr>
        <xdr:cNvPr id="139" name="直線コネクタ 138">
          <a:extLst>
            <a:ext uri="{FF2B5EF4-FFF2-40B4-BE49-F238E27FC236}">
              <a16:creationId xmlns:a16="http://schemas.microsoft.com/office/drawing/2014/main" id="{CC7B4920-AD2E-456B-8F91-9FECC23993B8}"/>
            </a:ext>
          </a:extLst>
        </xdr:cNvPr>
        <xdr:cNvCxnSpPr/>
      </xdr:nvCxnSpPr>
      <xdr:spPr>
        <a:xfrm flipV="1">
          <a:off x="6286500" y="6743878"/>
          <a:ext cx="790575"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778EC5AC-1EAE-4F7F-B58F-7D8E0F2A93C2}"/>
            </a:ext>
          </a:extLst>
        </xdr:cNvPr>
        <xdr:cNvSpPr txBox="1"/>
      </xdr:nvSpPr>
      <xdr:spPr>
        <a:xfrm>
          <a:off x="8458277" y="63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9777F308-AC2F-4ECF-AED4-A05B013CD674}"/>
            </a:ext>
          </a:extLst>
        </xdr:cNvPr>
        <xdr:cNvSpPr txBox="1"/>
      </xdr:nvSpPr>
      <xdr:spPr>
        <a:xfrm>
          <a:off x="7677227" y="63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12D1C92A-1AFF-4475-B004-8704D2647553}"/>
            </a:ext>
          </a:extLst>
        </xdr:cNvPr>
        <xdr:cNvSpPr txBox="1"/>
      </xdr:nvSpPr>
      <xdr:spPr>
        <a:xfrm>
          <a:off x="6867602" y="63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FFD96224-B6B7-46D4-A025-AEF68D840A99}"/>
            </a:ext>
          </a:extLst>
        </xdr:cNvPr>
        <xdr:cNvSpPr txBox="1"/>
      </xdr:nvSpPr>
      <xdr:spPr>
        <a:xfrm>
          <a:off x="6067502" y="633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145826</xdr:rowOff>
    </xdr:from>
    <xdr:ext cx="469744" cy="259045"/>
    <xdr:sp macro="" textlink="">
      <xdr:nvSpPr>
        <xdr:cNvPr id="144" name="n_1mainValue【道路】&#10;一人当たり延長">
          <a:extLst>
            <a:ext uri="{FF2B5EF4-FFF2-40B4-BE49-F238E27FC236}">
              <a16:creationId xmlns:a16="http://schemas.microsoft.com/office/drawing/2014/main" id="{8936C0B2-63BE-42AF-8AC2-4B1C32969C89}"/>
            </a:ext>
          </a:extLst>
        </xdr:cNvPr>
        <xdr:cNvSpPr txBox="1"/>
      </xdr:nvSpPr>
      <xdr:spPr>
        <a:xfrm>
          <a:off x="8458277" y="678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147540</xdr:rowOff>
    </xdr:from>
    <xdr:ext cx="469744" cy="259045"/>
    <xdr:sp macro="" textlink="">
      <xdr:nvSpPr>
        <xdr:cNvPr id="145" name="n_2mainValue【道路】&#10;一人当たり延長">
          <a:extLst>
            <a:ext uri="{FF2B5EF4-FFF2-40B4-BE49-F238E27FC236}">
              <a16:creationId xmlns:a16="http://schemas.microsoft.com/office/drawing/2014/main" id="{6C1A4152-B8FC-4626-A907-F5D09CBEBF89}"/>
            </a:ext>
          </a:extLst>
        </xdr:cNvPr>
        <xdr:cNvSpPr txBox="1"/>
      </xdr:nvSpPr>
      <xdr:spPr>
        <a:xfrm>
          <a:off x="7677227" y="67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150055</xdr:rowOff>
    </xdr:from>
    <xdr:ext cx="469744" cy="259045"/>
    <xdr:sp macro="" textlink="">
      <xdr:nvSpPr>
        <xdr:cNvPr id="146" name="n_3mainValue【道路】&#10;一人当たり延長">
          <a:extLst>
            <a:ext uri="{FF2B5EF4-FFF2-40B4-BE49-F238E27FC236}">
              <a16:creationId xmlns:a16="http://schemas.microsoft.com/office/drawing/2014/main" id="{027C4334-3797-4D3C-BD74-59A1D27BBEFE}"/>
            </a:ext>
          </a:extLst>
        </xdr:cNvPr>
        <xdr:cNvSpPr txBox="1"/>
      </xdr:nvSpPr>
      <xdr:spPr>
        <a:xfrm>
          <a:off x="6867602" y="67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163961</xdr:rowOff>
    </xdr:from>
    <xdr:ext cx="469744" cy="259045"/>
    <xdr:sp macro="" textlink="">
      <xdr:nvSpPr>
        <xdr:cNvPr id="147" name="n_4mainValue【道路】&#10;一人当たり延長">
          <a:extLst>
            <a:ext uri="{FF2B5EF4-FFF2-40B4-BE49-F238E27FC236}">
              <a16:creationId xmlns:a16="http://schemas.microsoft.com/office/drawing/2014/main" id="{3AF4F473-C2E8-40D3-A223-DE74DB151B2F}"/>
            </a:ext>
          </a:extLst>
        </xdr:cNvPr>
        <xdr:cNvSpPr txBox="1"/>
      </xdr:nvSpPr>
      <xdr:spPr>
        <a:xfrm>
          <a:off x="6067502" y="679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AC5877D-3FC8-4105-AAE1-CC41D80ED0F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D9389A3-B2DF-47F5-9ABF-5ED76A4C681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BD6B3C3-735A-4A6B-985A-044D2060E65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9893826-4398-4826-BD52-D5473517AAB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6C3B65F-085A-400D-B8B4-EFD3F13BDB62}"/>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FDE8DA3-7861-497A-82D0-EB04896C0AF2}"/>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16101EF-385E-4995-8E49-899EA773CFEF}"/>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00563F3-21DB-45A9-A6F6-55E726FD1C1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52C0F44-45E8-40FB-B20D-C0DFD6F60C2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8DB8EA2-9A39-45E6-99DC-E03DBBED75B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ECAE2B7-DE3E-4A52-B58A-AF397FF2955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FFEF1BA-2C3F-49F0-AC63-EE873EF5D7DF}"/>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F4EE9DF-04E7-4012-9551-870FA573BA76}"/>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C226159-7C8E-4D4A-99CE-D9F2C205D588}"/>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BF7F427-BD95-40B1-A206-5C62170416E6}"/>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9DC5683-0943-4822-8015-149A41737AFC}"/>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A678C62-1FE0-487B-B004-96B12256F3B9}"/>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BB329DF-B6E8-4E53-A16C-A0968CE84CD5}"/>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036FD09-A32F-4A25-AC2F-BCAB28DEB889}"/>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17A4159-F4ED-472E-A1C3-18E72B9D79A3}"/>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BB8BC2C-D8D0-4D2A-B9B0-0F8DE8108B28}"/>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2A5017C-1296-415A-8AF2-6E1A6F55E685}"/>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65F65D2-4581-4D87-B16A-09E6F7EF20BF}"/>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4E0194B-7AAB-40C2-8CC2-AA7D8F13086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E139A53-ED05-4ACD-9229-EC5EEC0DFCF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79F99072-0347-4EC0-97ED-DDCA44175CD1}"/>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E9C9A67-0B41-4E78-B424-A5EE7CB8B5AE}"/>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8D5DC9EC-673D-4A20-8F81-714D41F78DA0}"/>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1FC43CA-1CCA-4B28-AEBA-453120036037}"/>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CF276165-0E59-4F8F-B0A5-7EB9D1CF11F4}"/>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79E8E31-9D03-4907-A7AD-E6CFA083F72B}"/>
            </a:ext>
          </a:extLst>
        </xdr:cNvPr>
        <xdr:cNvSpPr txBox="1"/>
      </xdr:nvSpPr>
      <xdr:spPr>
        <a:xfrm>
          <a:off x="4219575" y="9713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66C5F4E3-546F-4D15-89B7-A0F96AE17429}"/>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2F2FC5D1-2C13-44AB-BEDF-F711D04EFFB1}"/>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5F8835F2-1678-413F-81A2-672C8C390764}"/>
            </a:ext>
          </a:extLst>
        </xdr:cNvPr>
        <xdr:cNvSpPr/>
      </xdr:nvSpPr>
      <xdr:spPr>
        <a:xfrm>
          <a:off x="2571750" y="98182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BA95EA8-CE6B-46D2-8777-C6E61AF350BB}"/>
            </a:ext>
          </a:extLst>
        </xdr:cNvPr>
        <xdr:cNvSpPr/>
      </xdr:nvSpPr>
      <xdr:spPr>
        <a:xfrm>
          <a:off x="1781175" y="98017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72A0B8E1-6DDA-4E5A-85D5-82D0F9DB7EF3}"/>
            </a:ext>
          </a:extLst>
        </xdr:cNvPr>
        <xdr:cNvSpPr/>
      </xdr:nvSpPr>
      <xdr:spPr>
        <a:xfrm>
          <a:off x="981075" y="97805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552652-C310-4B0A-A7A4-44ED9FB29E6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282F02-DB76-49A1-8EC3-809C0AA5A59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C61681-F277-429C-BB03-A9BF92B67E8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CC6BF6E-FD13-4ACD-A02A-EEB4636641E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4F6A524-3382-4F9A-9A99-E9931D65D20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89" name="楕円 188">
          <a:extLst>
            <a:ext uri="{FF2B5EF4-FFF2-40B4-BE49-F238E27FC236}">
              <a16:creationId xmlns:a16="http://schemas.microsoft.com/office/drawing/2014/main" id="{8670DF7A-7E9B-42B8-8633-8EB503C28323}"/>
            </a:ext>
          </a:extLst>
        </xdr:cNvPr>
        <xdr:cNvSpPr/>
      </xdr:nvSpPr>
      <xdr:spPr>
        <a:xfrm>
          <a:off x="4124325" y="99735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A62D0E7-F9EC-4521-AA45-96F728BEDD9B}"/>
            </a:ext>
          </a:extLst>
        </xdr:cNvPr>
        <xdr:cNvSpPr txBox="1"/>
      </xdr:nvSpPr>
      <xdr:spPr>
        <a:xfrm>
          <a:off x="4219575" y="995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73297</xdr:rowOff>
    </xdr:from>
    <xdr:to>
      <xdr:col>20</xdr:col>
      <xdr:colOff>38100</xdr:colOff>
      <xdr:row>62</xdr:row>
      <xdr:rowOff>3447</xdr:rowOff>
    </xdr:to>
    <xdr:sp macro="" textlink="">
      <xdr:nvSpPr>
        <xdr:cNvPr id="191" name="楕円 190">
          <a:extLst>
            <a:ext uri="{FF2B5EF4-FFF2-40B4-BE49-F238E27FC236}">
              <a16:creationId xmlns:a16="http://schemas.microsoft.com/office/drawing/2014/main" id="{FDE13317-8302-4C28-A8EC-4AA49A74DE50}"/>
            </a:ext>
          </a:extLst>
        </xdr:cNvPr>
        <xdr:cNvSpPr/>
      </xdr:nvSpPr>
      <xdr:spPr>
        <a:xfrm>
          <a:off x="3381375" y="99507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124097</xdr:rowOff>
    </xdr:from>
    <xdr:to>
      <xdr:col>24</xdr:col>
      <xdr:colOff>63500</xdr:colOff>
      <xdr:row>61</xdr:row>
      <xdr:rowOff>146957</xdr:rowOff>
    </xdr:to>
    <xdr:cxnSp macro="">
      <xdr:nvCxnSpPr>
        <xdr:cNvPr id="192" name="直線コネクタ 191">
          <a:extLst>
            <a:ext uri="{FF2B5EF4-FFF2-40B4-BE49-F238E27FC236}">
              <a16:creationId xmlns:a16="http://schemas.microsoft.com/office/drawing/2014/main" id="{9909042B-CA53-46BF-A8FF-ADAFED2CEB24}"/>
            </a:ext>
          </a:extLst>
        </xdr:cNvPr>
        <xdr:cNvCxnSpPr/>
      </xdr:nvCxnSpPr>
      <xdr:spPr>
        <a:xfrm>
          <a:off x="3429000" y="9998347"/>
          <a:ext cx="7524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3" name="楕円 192">
          <a:extLst>
            <a:ext uri="{FF2B5EF4-FFF2-40B4-BE49-F238E27FC236}">
              <a16:creationId xmlns:a16="http://schemas.microsoft.com/office/drawing/2014/main" id="{49D463EA-05B2-434B-8E8C-E9DD047BFEFC}"/>
            </a:ext>
          </a:extLst>
        </xdr:cNvPr>
        <xdr:cNvSpPr/>
      </xdr:nvSpPr>
      <xdr:spPr>
        <a:xfrm>
          <a:off x="2571750" y="99277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124097</xdr:rowOff>
    </xdr:to>
    <xdr:cxnSp macro="">
      <xdr:nvCxnSpPr>
        <xdr:cNvPr id="194" name="直線コネクタ 193">
          <a:extLst>
            <a:ext uri="{FF2B5EF4-FFF2-40B4-BE49-F238E27FC236}">
              <a16:creationId xmlns:a16="http://schemas.microsoft.com/office/drawing/2014/main" id="{BB2B3B16-7B35-40FF-95C9-5167EE87DF3D}"/>
            </a:ext>
          </a:extLst>
        </xdr:cNvPr>
        <xdr:cNvCxnSpPr/>
      </xdr:nvCxnSpPr>
      <xdr:spPr>
        <a:xfrm>
          <a:off x="2619375" y="9975397"/>
          <a:ext cx="809625"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5" name="楕円 194">
          <a:extLst>
            <a:ext uri="{FF2B5EF4-FFF2-40B4-BE49-F238E27FC236}">
              <a16:creationId xmlns:a16="http://schemas.microsoft.com/office/drawing/2014/main" id="{5B834597-7F01-49A5-ADEE-087CAFA039E1}"/>
            </a:ext>
          </a:extLst>
        </xdr:cNvPr>
        <xdr:cNvSpPr/>
      </xdr:nvSpPr>
      <xdr:spPr>
        <a:xfrm>
          <a:off x="1781175" y="99032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97972</xdr:rowOff>
    </xdr:to>
    <xdr:cxnSp macro="">
      <xdr:nvCxnSpPr>
        <xdr:cNvPr id="196" name="直線コネクタ 195">
          <a:extLst>
            <a:ext uri="{FF2B5EF4-FFF2-40B4-BE49-F238E27FC236}">
              <a16:creationId xmlns:a16="http://schemas.microsoft.com/office/drawing/2014/main" id="{5F44F554-74DA-415F-B26C-6307E3B2E3AD}"/>
            </a:ext>
          </a:extLst>
        </xdr:cNvPr>
        <xdr:cNvCxnSpPr/>
      </xdr:nvCxnSpPr>
      <xdr:spPr>
        <a:xfrm>
          <a:off x="1828800" y="9950903"/>
          <a:ext cx="790575"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7" name="楕円 196">
          <a:extLst>
            <a:ext uri="{FF2B5EF4-FFF2-40B4-BE49-F238E27FC236}">
              <a16:creationId xmlns:a16="http://schemas.microsoft.com/office/drawing/2014/main" id="{47CF5742-C684-472A-89D9-1EDA28A9D3C5}"/>
            </a:ext>
          </a:extLst>
        </xdr:cNvPr>
        <xdr:cNvSpPr/>
      </xdr:nvSpPr>
      <xdr:spPr>
        <a:xfrm>
          <a:off x="981075" y="9878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73478</xdr:rowOff>
    </xdr:to>
    <xdr:cxnSp macro="">
      <xdr:nvCxnSpPr>
        <xdr:cNvPr id="198" name="直線コネクタ 197">
          <a:extLst>
            <a:ext uri="{FF2B5EF4-FFF2-40B4-BE49-F238E27FC236}">
              <a16:creationId xmlns:a16="http://schemas.microsoft.com/office/drawing/2014/main" id="{BAB62480-4B01-4A01-B438-8C2F7F60D929}"/>
            </a:ext>
          </a:extLst>
        </xdr:cNvPr>
        <xdr:cNvCxnSpPr/>
      </xdr:nvCxnSpPr>
      <xdr:spPr>
        <a:xfrm>
          <a:off x="1028700" y="9926320"/>
          <a:ext cx="8001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66F9E73-2294-4353-9BE8-7F9587E41E18}"/>
            </a:ext>
          </a:extLst>
        </xdr:cNvPr>
        <xdr:cNvSpPr txBox="1"/>
      </xdr:nvSpPr>
      <xdr:spPr>
        <a:xfrm>
          <a:off x="3239144" y="962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4D5DFD7-3B67-4A4A-BD30-CFB27E999CE2}"/>
            </a:ext>
          </a:extLst>
        </xdr:cNvPr>
        <xdr:cNvSpPr txBox="1"/>
      </xdr:nvSpPr>
      <xdr:spPr>
        <a:xfrm>
          <a:off x="2439044" y="960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896F95B-AD38-4F21-9924-D8E1FC855C7A}"/>
            </a:ext>
          </a:extLst>
        </xdr:cNvPr>
        <xdr:cNvSpPr txBox="1"/>
      </xdr:nvSpPr>
      <xdr:spPr>
        <a:xfrm>
          <a:off x="1648469" y="958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5FFC08A-6AF2-43F0-A314-31FB50E4B294}"/>
            </a:ext>
          </a:extLst>
        </xdr:cNvPr>
        <xdr:cNvSpPr txBox="1"/>
      </xdr:nvSpPr>
      <xdr:spPr>
        <a:xfrm>
          <a:off x="848369" y="956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166024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7B342FC-0035-4F66-8371-48064C36911E}"/>
            </a:ext>
          </a:extLst>
        </xdr:cNvPr>
        <xdr:cNvSpPr txBox="1"/>
      </xdr:nvSpPr>
      <xdr:spPr>
        <a:xfrm>
          <a:off x="3239144" y="100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522D234-55F7-40E6-8E5F-188C5CCBDC74}"/>
            </a:ext>
          </a:extLst>
        </xdr:cNvPr>
        <xdr:cNvSpPr txBox="1"/>
      </xdr:nvSpPr>
      <xdr:spPr>
        <a:xfrm>
          <a:off x="2439044" y="10020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850DA34-07C3-4687-A520-52B296D72780}"/>
            </a:ext>
          </a:extLst>
        </xdr:cNvPr>
        <xdr:cNvSpPr txBox="1"/>
      </xdr:nvSpPr>
      <xdr:spPr>
        <a:xfrm>
          <a:off x="1648469" y="999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3D42F5B-58C1-47E2-A7A9-26EACA4B30BC}"/>
            </a:ext>
          </a:extLst>
        </xdr:cNvPr>
        <xdr:cNvSpPr txBox="1"/>
      </xdr:nvSpPr>
      <xdr:spPr>
        <a:xfrm>
          <a:off x="848369"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CAD6185-5C68-4F41-97F6-D3DDDB8D65B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E13B9F4-6E49-4827-83DC-91B5DDDECEA6}"/>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FA85DD3-D073-4B7C-80A2-BB0187DC1544}"/>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38B431D-F4B8-48A8-9884-224381C55A2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D999721-B564-41E4-94EB-403A884AB97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2397EE3-BD8D-41F6-BBCF-80808980497A}"/>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2B6FA4F-4FBD-4C09-A7F5-FE5BC763717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33C9EFB-D79A-46A5-8655-FFE6C15A4C3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E3842CE-3A4A-4FEA-88BC-DC667FD6860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3DC09F4-1D17-4408-ACAE-2D6660B1C4F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0506E48-9E52-4249-910B-A9E92733960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894D04B-661B-4293-9EB8-7D48327579A1}"/>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71A8DB8-D17A-4DA2-9518-DDF028D2D237}"/>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CF61A37-51F7-4BAB-827F-BAB5786A8D29}"/>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67E2BC1-B13C-4815-904E-5F0229B9EAF5}"/>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1E9608C9-1DAD-4E67-B64C-9488E1735E69}"/>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B5E9B53-3820-4981-A2AD-6ED7D8A987F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D3CF004-71E8-46F0-A8CA-C700283A0344}"/>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6D9297D-B284-4C7D-B9FD-E7D1DAE4957F}"/>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41B934C-EB4B-49B0-9402-B62107C85B8A}"/>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2D4B82F-1CD0-459C-B43F-1F187F7107C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3C89B2C-AA41-4024-B469-28CD49AAB20E}"/>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7C86B21-75C7-4C82-B4D9-F109CB9E867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102D0CA4-415A-45B6-97BC-4022EA929B94}"/>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5C66092-0353-429F-A2B7-9281BB466DFE}"/>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461AECA4-2F25-425C-9781-71F0F11B5F66}"/>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107EAB4-41C5-40C4-B822-C52D4A96FA60}"/>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25B11648-5DC7-4BEA-924A-8C8F1F594B38}"/>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6CB11B5-ED4E-416E-9934-7C70BBF9E655}"/>
            </a:ext>
          </a:extLst>
        </xdr:cNvPr>
        <xdr:cNvSpPr txBox="1"/>
      </xdr:nvSpPr>
      <xdr:spPr>
        <a:xfrm>
          <a:off x="9467850" y="1012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382EE4E3-6197-40C8-B274-E907E7417AC6}"/>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79CFA036-0B66-48FE-914E-61289F65BCF3}"/>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FBC16617-41EC-412A-B4B1-2CA0B8AE1AAA}"/>
            </a:ext>
          </a:extLst>
        </xdr:cNvPr>
        <xdr:cNvSpPr/>
      </xdr:nvSpPr>
      <xdr:spPr>
        <a:xfrm>
          <a:off x="7839075" y="10259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892BF710-748E-487C-9FD3-E4D366CF013E}"/>
            </a:ext>
          </a:extLst>
        </xdr:cNvPr>
        <xdr:cNvSpPr/>
      </xdr:nvSpPr>
      <xdr:spPr>
        <a:xfrm>
          <a:off x="7029450" y="10265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5B6A8920-E5D0-4A3D-93FA-B76DF3C85D28}"/>
            </a:ext>
          </a:extLst>
        </xdr:cNvPr>
        <xdr:cNvSpPr/>
      </xdr:nvSpPr>
      <xdr:spPr>
        <a:xfrm>
          <a:off x="6238875" y="10265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4290A2C-5ED7-430D-A923-27F943CA2DF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AF469C-64C9-4F48-B651-46ED0D7B777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EA9287A-BC09-4554-B316-D8BCF94EC08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32C541E-0079-421D-B862-8624ABE3BE6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39B418E-A107-4118-8B0D-6833D3C2370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160096</xdr:rowOff>
    </xdr:from>
    <xdr:to>
      <xdr:col>55</xdr:col>
      <xdr:colOff>50800</xdr:colOff>
      <xdr:row>64</xdr:row>
      <xdr:rowOff>90246</xdr:rowOff>
    </xdr:to>
    <xdr:sp macro="" textlink="">
      <xdr:nvSpPr>
        <xdr:cNvPr id="246" name="楕円 245">
          <a:extLst>
            <a:ext uri="{FF2B5EF4-FFF2-40B4-BE49-F238E27FC236}">
              <a16:creationId xmlns:a16="http://schemas.microsoft.com/office/drawing/2014/main" id="{E31FFD0D-3F66-483F-B09B-7B66D60147AA}"/>
            </a:ext>
          </a:extLst>
        </xdr:cNvPr>
        <xdr:cNvSpPr/>
      </xdr:nvSpPr>
      <xdr:spPr>
        <a:xfrm>
          <a:off x="9401175" y="1036454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75023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866A5390-FE8D-41AA-9345-FF70A72FE643}"/>
            </a:ext>
          </a:extLst>
        </xdr:cNvPr>
        <xdr:cNvSpPr txBox="1"/>
      </xdr:nvSpPr>
      <xdr:spPr>
        <a:xfrm>
          <a:off x="9467850" y="102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159745</xdr:rowOff>
    </xdr:from>
    <xdr:to>
      <xdr:col>50</xdr:col>
      <xdr:colOff>165100</xdr:colOff>
      <xdr:row>64</xdr:row>
      <xdr:rowOff>89895</xdr:rowOff>
    </xdr:to>
    <xdr:sp macro="" textlink="">
      <xdr:nvSpPr>
        <xdr:cNvPr id="248" name="楕円 247">
          <a:extLst>
            <a:ext uri="{FF2B5EF4-FFF2-40B4-BE49-F238E27FC236}">
              <a16:creationId xmlns:a16="http://schemas.microsoft.com/office/drawing/2014/main" id="{45AD952C-51F1-4528-9000-9B0A1E0B5547}"/>
            </a:ext>
          </a:extLst>
        </xdr:cNvPr>
        <xdr:cNvSpPr/>
      </xdr:nvSpPr>
      <xdr:spPr>
        <a:xfrm>
          <a:off x="8639175" y="103641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39095</xdr:rowOff>
    </xdr:from>
    <xdr:to>
      <xdr:col>55</xdr:col>
      <xdr:colOff>0</xdr:colOff>
      <xdr:row>64</xdr:row>
      <xdr:rowOff>39446</xdr:rowOff>
    </xdr:to>
    <xdr:cxnSp macro="">
      <xdr:nvCxnSpPr>
        <xdr:cNvPr id="249" name="直線コネクタ 248">
          <a:extLst>
            <a:ext uri="{FF2B5EF4-FFF2-40B4-BE49-F238E27FC236}">
              <a16:creationId xmlns:a16="http://schemas.microsoft.com/office/drawing/2014/main" id="{0096C11E-7411-4667-9C36-DD12F4416D42}"/>
            </a:ext>
          </a:extLst>
        </xdr:cNvPr>
        <xdr:cNvCxnSpPr/>
      </xdr:nvCxnSpPr>
      <xdr:spPr>
        <a:xfrm>
          <a:off x="8686800" y="10402295"/>
          <a:ext cx="74295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159695</xdr:rowOff>
    </xdr:from>
    <xdr:to>
      <xdr:col>46</xdr:col>
      <xdr:colOff>38100</xdr:colOff>
      <xdr:row>64</xdr:row>
      <xdr:rowOff>89845</xdr:rowOff>
    </xdr:to>
    <xdr:sp macro="" textlink="">
      <xdr:nvSpPr>
        <xdr:cNvPr id="250" name="楕円 249">
          <a:extLst>
            <a:ext uri="{FF2B5EF4-FFF2-40B4-BE49-F238E27FC236}">
              <a16:creationId xmlns:a16="http://schemas.microsoft.com/office/drawing/2014/main" id="{9C0D86D4-631B-4602-8497-940C548AAFBA}"/>
            </a:ext>
          </a:extLst>
        </xdr:cNvPr>
        <xdr:cNvSpPr/>
      </xdr:nvSpPr>
      <xdr:spPr>
        <a:xfrm>
          <a:off x="7839075" y="103641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39045</xdr:rowOff>
    </xdr:from>
    <xdr:to>
      <xdr:col>50</xdr:col>
      <xdr:colOff>114300</xdr:colOff>
      <xdr:row>64</xdr:row>
      <xdr:rowOff>39095</xdr:rowOff>
    </xdr:to>
    <xdr:cxnSp macro="">
      <xdr:nvCxnSpPr>
        <xdr:cNvPr id="251" name="直線コネクタ 250">
          <a:extLst>
            <a:ext uri="{FF2B5EF4-FFF2-40B4-BE49-F238E27FC236}">
              <a16:creationId xmlns:a16="http://schemas.microsoft.com/office/drawing/2014/main" id="{07E0B9EB-7604-4AAD-9C3C-16C705D34D81}"/>
            </a:ext>
          </a:extLst>
        </xdr:cNvPr>
        <xdr:cNvCxnSpPr/>
      </xdr:nvCxnSpPr>
      <xdr:spPr>
        <a:xfrm>
          <a:off x="7886700" y="10402245"/>
          <a:ext cx="8001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159701</xdr:rowOff>
    </xdr:from>
    <xdr:to>
      <xdr:col>41</xdr:col>
      <xdr:colOff>101600</xdr:colOff>
      <xdr:row>64</xdr:row>
      <xdr:rowOff>89851</xdr:rowOff>
    </xdr:to>
    <xdr:sp macro="" textlink="">
      <xdr:nvSpPr>
        <xdr:cNvPr id="252" name="楕円 251">
          <a:extLst>
            <a:ext uri="{FF2B5EF4-FFF2-40B4-BE49-F238E27FC236}">
              <a16:creationId xmlns:a16="http://schemas.microsoft.com/office/drawing/2014/main" id="{089C66DB-418F-498D-874E-0F9D2530DD37}"/>
            </a:ext>
          </a:extLst>
        </xdr:cNvPr>
        <xdr:cNvSpPr/>
      </xdr:nvSpPr>
      <xdr:spPr>
        <a:xfrm>
          <a:off x="7029450" y="103641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39045</xdr:rowOff>
    </xdr:from>
    <xdr:to>
      <xdr:col>45</xdr:col>
      <xdr:colOff>177800</xdr:colOff>
      <xdr:row>64</xdr:row>
      <xdr:rowOff>39051</xdr:rowOff>
    </xdr:to>
    <xdr:cxnSp macro="">
      <xdr:nvCxnSpPr>
        <xdr:cNvPr id="253" name="直線コネクタ 252">
          <a:extLst>
            <a:ext uri="{FF2B5EF4-FFF2-40B4-BE49-F238E27FC236}">
              <a16:creationId xmlns:a16="http://schemas.microsoft.com/office/drawing/2014/main" id="{B1DBCABB-9711-495D-94E0-9D876C0D5A40}"/>
            </a:ext>
          </a:extLst>
        </xdr:cNvPr>
        <xdr:cNvCxnSpPr/>
      </xdr:nvCxnSpPr>
      <xdr:spPr>
        <a:xfrm flipV="1">
          <a:off x="7077075" y="10402245"/>
          <a:ext cx="809625"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159738</xdr:rowOff>
    </xdr:from>
    <xdr:to>
      <xdr:col>36</xdr:col>
      <xdr:colOff>165100</xdr:colOff>
      <xdr:row>64</xdr:row>
      <xdr:rowOff>89888</xdr:rowOff>
    </xdr:to>
    <xdr:sp macro="" textlink="">
      <xdr:nvSpPr>
        <xdr:cNvPr id="254" name="楕円 253">
          <a:extLst>
            <a:ext uri="{FF2B5EF4-FFF2-40B4-BE49-F238E27FC236}">
              <a16:creationId xmlns:a16="http://schemas.microsoft.com/office/drawing/2014/main" id="{B019459A-0F44-4F1E-9181-E89DADFB3332}"/>
            </a:ext>
          </a:extLst>
        </xdr:cNvPr>
        <xdr:cNvSpPr/>
      </xdr:nvSpPr>
      <xdr:spPr>
        <a:xfrm>
          <a:off x="6238875" y="103641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39051</xdr:rowOff>
    </xdr:from>
    <xdr:to>
      <xdr:col>41</xdr:col>
      <xdr:colOff>50800</xdr:colOff>
      <xdr:row>64</xdr:row>
      <xdr:rowOff>39088</xdr:rowOff>
    </xdr:to>
    <xdr:cxnSp macro="">
      <xdr:nvCxnSpPr>
        <xdr:cNvPr id="255" name="直線コネクタ 254">
          <a:extLst>
            <a:ext uri="{FF2B5EF4-FFF2-40B4-BE49-F238E27FC236}">
              <a16:creationId xmlns:a16="http://schemas.microsoft.com/office/drawing/2014/main" id="{AFE6AE7D-42B3-4B1C-992C-10CB081CFD9B}"/>
            </a:ext>
          </a:extLst>
        </xdr:cNvPr>
        <xdr:cNvCxnSpPr/>
      </xdr:nvCxnSpPr>
      <xdr:spPr>
        <a:xfrm flipV="1">
          <a:off x="6286500" y="10402251"/>
          <a:ext cx="790575"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B0FDCF2-7851-490C-A4BC-976534C64023}"/>
            </a:ext>
          </a:extLst>
        </xdr:cNvPr>
        <xdr:cNvSpPr txBox="1"/>
      </xdr:nvSpPr>
      <xdr:spPr>
        <a:xfrm>
          <a:off x="8399995" y="100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3043AA8-5105-4F1D-8196-1C846ACCF4D1}"/>
            </a:ext>
          </a:extLst>
        </xdr:cNvPr>
        <xdr:cNvSpPr txBox="1"/>
      </xdr:nvSpPr>
      <xdr:spPr>
        <a:xfrm>
          <a:off x="7609420" y="1004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6D403C1-176F-4AA2-9C4E-285315E4B518}"/>
            </a:ext>
          </a:extLst>
        </xdr:cNvPr>
        <xdr:cNvSpPr txBox="1"/>
      </xdr:nvSpPr>
      <xdr:spPr>
        <a:xfrm>
          <a:off x="6818845" y="1005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DA77B5A-18D0-4065-94B3-25DDD7A1418A}"/>
            </a:ext>
          </a:extLst>
        </xdr:cNvPr>
        <xdr:cNvSpPr txBox="1"/>
      </xdr:nvSpPr>
      <xdr:spPr>
        <a:xfrm>
          <a:off x="6009220" y="1005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81022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F3AEE52C-6742-4159-8714-FD67749E0BAD}"/>
            </a:ext>
          </a:extLst>
        </xdr:cNvPr>
        <xdr:cNvSpPr txBox="1"/>
      </xdr:nvSpPr>
      <xdr:spPr>
        <a:xfrm>
          <a:off x="8429136" y="1044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80972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97FB3A1-B782-4BA1-8F62-E31CC999AE58}"/>
            </a:ext>
          </a:extLst>
        </xdr:cNvPr>
        <xdr:cNvSpPr txBox="1"/>
      </xdr:nvSpPr>
      <xdr:spPr>
        <a:xfrm>
          <a:off x="7648086" y="1044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80978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89D91B9C-0561-4A2D-A238-3A27FCE3266A}"/>
            </a:ext>
          </a:extLst>
        </xdr:cNvPr>
        <xdr:cNvSpPr txBox="1"/>
      </xdr:nvSpPr>
      <xdr:spPr>
        <a:xfrm>
          <a:off x="6847986" y="104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81015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3053C88-90B4-4BF4-A2F9-4A13A2611C57}"/>
            </a:ext>
          </a:extLst>
        </xdr:cNvPr>
        <xdr:cNvSpPr txBox="1"/>
      </xdr:nvSpPr>
      <xdr:spPr>
        <a:xfrm>
          <a:off x="6038361" y="104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E579DA3-633D-4E5D-AC6D-CB419C11B09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607E54A-AD35-4029-B3E2-F29DB4F241C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8983F32-78B5-4A45-8EB4-E299B3924BF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D9852AB-DFCC-4449-BC99-022B37EE5BAB}"/>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F57B0E1-77F6-410E-845D-8F92C0C0D5A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EC6B7D6-8D15-487B-802B-152FF534F09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74A61B4-0DB1-40B2-9200-11BC0086809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4A2A91C-40F7-4E78-BAC5-ACD481622CC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6032A70-A88E-4255-81E7-0A73E7CF778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97DC0AD-8A11-4F11-AB31-AEB2975E070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47D7DD7-F54D-45EB-B28B-0D40AE517FCD}"/>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C43F378-8D7B-464C-8E66-A54A3B2269DB}"/>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AB807B4-CB8C-473A-80D8-43FE24CAD5CD}"/>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D570942-1039-4C94-90E9-E4E0CAEE18E0}"/>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51361F0-C3CE-4DCE-8E21-B61BE21C8CD5}"/>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C2C43209-D54E-4E4E-AF1D-776B843D3D9E}"/>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7B714B2F-89E5-4E98-964C-ECCB87ABFB8E}"/>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55BBEEBB-E6F3-458F-A8A1-EBC11971395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B1B56157-B2B5-4277-9AE2-D8928C3F20D0}"/>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DB11E475-8870-47DC-B15E-DBABE42C683B}"/>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2749DE6A-3C4B-452D-9061-C00183DF7334}"/>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A8E209A3-07EE-436D-9A2C-69447BF6FCAC}"/>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EFDABFEF-7E4A-45D1-BBB7-0AC3C5A65928}"/>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4AA2074-270A-4201-948F-4588EB5AB1D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F0709B3-54DD-4483-9003-C150FB1078B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67227B13-125C-4FD2-8EC5-589C71310E3A}"/>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45FD8848-4F79-4955-8C2D-5010535743A4}"/>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679818B-1FE0-4CD6-93C9-EB73D679AB30}"/>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7759981-0380-429A-9FCE-0B9A604E5290}"/>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1D06A2B4-9F06-4526-A27A-87F6E4082C73}"/>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5E4834AD-88EC-45A6-ABD8-259A751AD119}"/>
            </a:ext>
          </a:extLst>
        </xdr:cNvPr>
        <xdr:cNvSpPr txBox="1"/>
      </xdr:nvSpPr>
      <xdr:spPr>
        <a:xfrm>
          <a:off x="4219575" y="1336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F98E84A2-CB6A-4343-B9C5-37D3803DDAA7}"/>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A7CCEE6C-64B4-4851-A61D-23F1F7E184CE}"/>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E8721191-5F38-4584-89DD-4E278FDEE932}"/>
            </a:ext>
          </a:extLst>
        </xdr:cNvPr>
        <xdr:cNvSpPr/>
      </xdr:nvSpPr>
      <xdr:spPr>
        <a:xfrm>
          <a:off x="2571750" y="13469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D5F977F9-8AF6-4DFE-A18E-405AF5C98626}"/>
            </a:ext>
          </a:extLst>
        </xdr:cNvPr>
        <xdr:cNvSpPr/>
      </xdr:nvSpPr>
      <xdr:spPr>
        <a:xfrm>
          <a:off x="1781175" y="13438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739B404B-2DB0-405F-B2A8-1DD0A01662E3}"/>
            </a:ext>
          </a:extLst>
        </xdr:cNvPr>
        <xdr:cNvSpPr/>
      </xdr:nvSpPr>
      <xdr:spPr>
        <a:xfrm>
          <a:off x="981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1952268-4136-4B8F-A3E6-1F6E51C34FE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867F1A9-CCEF-4F65-A831-4C986D7048C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C787820-2015-46AA-A619-CD85A1D38C4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3F94B64-D1BA-4CA1-97F0-342AB172B61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84B6702-AA90-4E71-8002-C7B12B370F8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54248</xdr:rowOff>
    </xdr:from>
    <xdr:to>
      <xdr:col>24</xdr:col>
      <xdr:colOff>114300</xdr:colOff>
      <xdr:row>84</xdr:row>
      <xdr:rowOff>155848</xdr:rowOff>
    </xdr:to>
    <xdr:sp macro="" textlink="">
      <xdr:nvSpPr>
        <xdr:cNvPr id="305" name="楕円 304">
          <a:extLst>
            <a:ext uri="{FF2B5EF4-FFF2-40B4-BE49-F238E27FC236}">
              <a16:creationId xmlns:a16="http://schemas.microsoft.com/office/drawing/2014/main" id="{275B940E-1F73-4140-BEAE-FE6F46291AC7}"/>
            </a:ext>
          </a:extLst>
        </xdr:cNvPr>
        <xdr:cNvSpPr/>
      </xdr:nvSpPr>
      <xdr:spPr>
        <a:xfrm>
          <a:off x="4124325" y="1365594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32675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ADA5DBD-F55C-4C93-96FA-5E889545965F}"/>
            </a:ext>
          </a:extLst>
        </xdr:cNvPr>
        <xdr:cNvSpPr txBox="1"/>
      </xdr:nvSpPr>
      <xdr:spPr>
        <a:xfrm>
          <a:off x="4219575" y="1363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307" name="楕円 306">
          <a:extLst>
            <a:ext uri="{FF2B5EF4-FFF2-40B4-BE49-F238E27FC236}">
              <a16:creationId xmlns:a16="http://schemas.microsoft.com/office/drawing/2014/main" id="{3B457F96-4A5B-487D-BD7C-B96EFD9AD8B5}"/>
            </a:ext>
          </a:extLst>
        </xdr:cNvPr>
        <xdr:cNvSpPr/>
      </xdr:nvSpPr>
      <xdr:spPr>
        <a:xfrm>
          <a:off x="3381375" y="136232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105048</xdr:rowOff>
    </xdr:to>
    <xdr:cxnSp macro="">
      <xdr:nvCxnSpPr>
        <xdr:cNvPr id="308" name="直線コネクタ 307">
          <a:extLst>
            <a:ext uri="{FF2B5EF4-FFF2-40B4-BE49-F238E27FC236}">
              <a16:creationId xmlns:a16="http://schemas.microsoft.com/office/drawing/2014/main" id="{881F3A25-200B-4C80-8429-FAFE0A264A49}"/>
            </a:ext>
          </a:extLst>
        </xdr:cNvPr>
        <xdr:cNvCxnSpPr/>
      </xdr:nvCxnSpPr>
      <xdr:spPr>
        <a:xfrm>
          <a:off x="3429000" y="13670914"/>
          <a:ext cx="75247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9" name="楕円 308">
          <a:extLst>
            <a:ext uri="{FF2B5EF4-FFF2-40B4-BE49-F238E27FC236}">
              <a16:creationId xmlns:a16="http://schemas.microsoft.com/office/drawing/2014/main" id="{00ABC14A-82D5-47D7-BB5A-85688E5EB727}"/>
            </a:ext>
          </a:extLst>
        </xdr:cNvPr>
        <xdr:cNvSpPr/>
      </xdr:nvSpPr>
      <xdr:spPr>
        <a:xfrm>
          <a:off x="2571750" y="1360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72389</xdr:rowOff>
    </xdr:to>
    <xdr:cxnSp macro="">
      <xdr:nvCxnSpPr>
        <xdr:cNvPr id="310" name="直線コネクタ 309">
          <a:extLst>
            <a:ext uri="{FF2B5EF4-FFF2-40B4-BE49-F238E27FC236}">
              <a16:creationId xmlns:a16="http://schemas.microsoft.com/office/drawing/2014/main" id="{C4EACBDC-DE28-4760-9402-2DA211973224}"/>
            </a:ext>
          </a:extLst>
        </xdr:cNvPr>
        <xdr:cNvCxnSpPr/>
      </xdr:nvCxnSpPr>
      <xdr:spPr>
        <a:xfrm>
          <a:off x="2619375" y="13639800"/>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60779</xdr:rowOff>
    </xdr:from>
    <xdr:to>
      <xdr:col>10</xdr:col>
      <xdr:colOff>165100</xdr:colOff>
      <xdr:row>84</xdr:row>
      <xdr:rowOff>162379</xdr:rowOff>
    </xdr:to>
    <xdr:sp macro="" textlink="">
      <xdr:nvSpPr>
        <xdr:cNvPr id="311" name="楕円 310">
          <a:extLst>
            <a:ext uri="{FF2B5EF4-FFF2-40B4-BE49-F238E27FC236}">
              <a16:creationId xmlns:a16="http://schemas.microsoft.com/office/drawing/2014/main" id="{5786BA7E-1D98-4E1A-8C25-576ABA406AE4}"/>
            </a:ext>
          </a:extLst>
        </xdr:cNvPr>
        <xdr:cNvSpPr/>
      </xdr:nvSpPr>
      <xdr:spPr>
        <a:xfrm>
          <a:off x="1781175" y="136656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111579</xdr:rowOff>
    </xdr:to>
    <xdr:cxnSp macro="">
      <xdr:nvCxnSpPr>
        <xdr:cNvPr id="312" name="直線コネクタ 311">
          <a:extLst>
            <a:ext uri="{FF2B5EF4-FFF2-40B4-BE49-F238E27FC236}">
              <a16:creationId xmlns:a16="http://schemas.microsoft.com/office/drawing/2014/main" id="{F4E0267E-62CA-4903-A3CE-11341100ACF7}"/>
            </a:ext>
          </a:extLst>
        </xdr:cNvPr>
        <xdr:cNvCxnSpPr/>
      </xdr:nvCxnSpPr>
      <xdr:spPr>
        <a:xfrm flipV="1">
          <a:off x="1828800" y="13639800"/>
          <a:ext cx="790575"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42818</xdr:rowOff>
    </xdr:from>
    <xdr:to>
      <xdr:col>6</xdr:col>
      <xdr:colOff>38100</xdr:colOff>
      <xdr:row>84</xdr:row>
      <xdr:rowOff>144418</xdr:rowOff>
    </xdr:to>
    <xdr:sp macro="" textlink="">
      <xdr:nvSpPr>
        <xdr:cNvPr id="313" name="楕円 312">
          <a:extLst>
            <a:ext uri="{FF2B5EF4-FFF2-40B4-BE49-F238E27FC236}">
              <a16:creationId xmlns:a16="http://schemas.microsoft.com/office/drawing/2014/main" id="{6696008D-C4B3-4DD9-A450-BA5827BC0334}"/>
            </a:ext>
          </a:extLst>
        </xdr:cNvPr>
        <xdr:cNvSpPr/>
      </xdr:nvSpPr>
      <xdr:spPr>
        <a:xfrm>
          <a:off x="981075" y="136476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93618</xdr:rowOff>
    </xdr:from>
    <xdr:to>
      <xdr:col>10</xdr:col>
      <xdr:colOff>114300</xdr:colOff>
      <xdr:row>84</xdr:row>
      <xdr:rowOff>111579</xdr:rowOff>
    </xdr:to>
    <xdr:cxnSp macro="">
      <xdr:nvCxnSpPr>
        <xdr:cNvPr id="314" name="直線コネクタ 313">
          <a:extLst>
            <a:ext uri="{FF2B5EF4-FFF2-40B4-BE49-F238E27FC236}">
              <a16:creationId xmlns:a16="http://schemas.microsoft.com/office/drawing/2014/main" id="{CFE84D47-D8FE-480A-AAFB-CEE97FC4B230}"/>
            </a:ext>
          </a:extLst>
        </xdr:cNvPr>
        <xdr:cNvCxnSpPr/>
      </xdr:nvCxnSpPr>
      <xdr:spPr>
        <a:xfrm>
          <a:off x="1028700" y="13695318"/>
          <a:ext cx="8001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BFC16309-EFC6-431F-B5FA-603582298072}"/>
            </a:ext>
          </a:extLst>
        </xdr:cNvPr>
        <xdr:cNvSpPr txBox="1"/>
      </xdr:nvSpPr>
      <xdr:spPr>
        <a:xfrm>
          <a:off x="3239144" y="132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34FA173F-BD42-45F3-9CCC-4E4A119AF63B}"/>
            </a:ext>
          </a:extLst>
        </xdr:cNvPr>
        <xdr:cNvSpPr txBox="1"/>
      </xdr:nvSpPr>
      <xdr:spPr>
        <a:xfrm>
          <a:off x="2439044" y="1325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4D52593B-C0B9-42E6-80DD-D8D85E19189A}"/>
            </a:ext>
          </a:extLst>
        </xdr:cNvPr>
        <xdr:cNvSpPr txBox="1"/>
      </xdr:nvSpPr>
      <xdr:spPr>
        <a:xfrm>
          <a:off x="1648469"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E0A62DE5-44B6-4B0A-A33B-BC96B9768033}"/>
            </a:ext>
          </a:extLst>
        </xdr:cNvPr>
        <xdr:cNvSpPr txBox="1"/>
      </xdr:nvSpPr>
      <xdr:spPr>
        <a:xfrm>
          <a:off x="848369" y="13200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319" name="n_1mainValue【公営住宅】&#10;有形固定資産減価償却率">
          <a:extLst>
            <a:ext uri="{FF2B5EF4-FFF2-40B4-BE49-F238E27FC236}">
              <a16:creationId xmlns:a16="http://schemas.microsoft.com/office/drawing/2014/main" id="{6F5B3507-3FE1-42BB-A72E-3565B026DE50}"/>
            </a:ext>
          </a:extLst>
        </xdr:cNvPr>
        <xdr:cNvSpPr txBox="1"/>
      </xdr:nvSpPr>
      <xdr:spPr>
        <a:xfrm>
          <a:off x="32391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20" name="n_2mainValue【公営住宅】&#10;有形固定資産減価償却率">
          <a:extLst>
            <a:ext uri="{FF2B5EF4-FFF2-40B4-BE49-F238E27FC236}">
              <a16:creationId xmlns:a16="http://schemas.microsoft.com/office/drawing/2014/main" id="{CF27827D-B571-4D79-9774-6AD112F0CDA5}"/>
            </a:ext>
          </a:extLst>
        </xdr:cNvPr>
        <xdr:cNvSpPr txBox="1"/>
      </xdr:nvSpPr>
      <xdr:spPr>
        <a:xfrm>
          <a:off x="2439044" y="1368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153506</xdr:rowOff>
    </xdr:from>
    <xdr:ext cx="405111" cy="259045"/>
    <xdr:sp macro="" textlink="">
      <xdr:nvSpPr>
        <xdr:cNvPr id="321" name="n_3mainValue【公営住宅】&#10;有形固定資産減価償却率">
          <a:extLst>
            <a:ext uri="{FF2B5EF4-FFF2-40B4-BE49-F238E27FC236}">
              <a16:creationId xmlns:a16="http://schemas.microsoft.com/office/drawing/2014/main" id="{EA5E7F33-857A-4125-94C1-6EEA93A4271E}"/>
            </a:ext>
          </a:extLst>
        </xdr:cNvPr>
        <xdr:cNvSpPr txBox="1"/>
      </xdr:nvSpPr>
      <xdr:spPr>
        <a:xfrm>
          <a:off x="1648469" y="1375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135545</xdr:rowOff>
    </xdr:from>
    <xdr:ext cx="405111" cy="259045"/>
    <xdr:sp macro="" textlink="">
      <xdr:nvSpPr>
        <xdr:cNvPr id="322" name="n_4mainValue【公営住宅】&#10;有形固定資産減価償却率">
          <a:extLst>
            <a:ext uri="{FF2B5EF4-FFF2-40B4-BE49-F238E27FC236}">
              <a16:creationId xmlns:a16="http://schemas.microsoft.com/office/drawing/2014/main" id="{E75C49B6-784E-4E18-B1D6-AE520BB4CFED}"/>
            </a:ext>
          </a:extLst>
        </xdr:cNvPr>
        <xdr:cNvSpPr txBox="1"/>
      </xdr:nvSpPr>
      <xdr:spPr>
        <a:xfrm>
          <a:off x="848369" y="1373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1EEE63A-AF3F-47C6-9D74-67270847202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6A7FAB3-8035-4A14-A24F-1A24422CB269}"/>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1CAB007-6DD9-4E33-B950-B312C9AEAC69}"/>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8E832D0-FE28-4EFA-8E92-97F921FD6A8E}"/>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0343D60-1ADA-4FEF-9EF2-C8F5C7AE920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D1CBABC-0253-4D55-BEB9-594385EE6D9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2FB0D13-CE65-4FB0-B27E-63C5C58604A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B681ACA-F7D5-4A4E-8ECC-B1F975EF8A2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D4B7200-D45B-42E8-800C-07293E148A2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CC17270-825C-4463-BFFC-8FCED184B02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817799A1-4054-4EF9-BC5B-6F5FB3B730DE}"/>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C0E9D40-395E-461A-9AFA-FE62A36F448B}"/>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D925DEBA-7DF6-46D5-AD87-87E7A26A3D05}"/>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2807181A-91FD-4704-9C6E-20131E187150}"/>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F8AEA94-CCE1-4B57-9B45-D856128611F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C49C162-F146-4D83-9A19-33736E4F9E1B}"/>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5FA9388-4510-45B8-8957-D7EFB49D0910}"/>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4DB08CC-6800-4477-A57E-D75BA6FBAF19}"/>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15EB70D-1C4B-4232-A12E-9BEB7755D2B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1F21149-49DC-4D6A-B9CD-3689262512D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FFA6D33-131F-4189-8CC9-35D0555B8DD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FF12D717-95FC-44A1-B592-24F4336CA9BD}"/>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9AC8DEB8-C23B-40A9-923F-48DB948CD0AB}"/>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ECA5C103-476C-4158-A858-9078E5D18339}"/>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B8F926DA-1EC8-4B22-9BC5-4CE405B974F5}"/>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100741CB-3E53-4D7E-B10D-F31221CD143A}"/>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6A7868FE-9D55-4745-AC3C-F98257FD51B8}"/>
            </a:ext>
          </a:extLst>
        </xdr:cNvPr>
        <xdr:cNvSpPr txBox="1"/>
      </xdr:nvSpPr>
      <xdr:spPr>
        <a:xfrm>
          <a:off x="9467850" y="13556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B0E1DBD0-3238-4820-9494-04B0FCFEF2A3}"/>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5C133093-30A0-46E1-9FB0-E21C0C2A24BA}"/>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E33A3A59-3F03-4F5C-A272-3556E465DEFB}"/>
            </a:ext>
          </a:extLst>
        </xdr:cNvPr>
        <xdr:cNvSpPr/>
      </xdr:nvSpPr>
      <xdr:spPr>
        <a:xfrm>
          <a:off x="7839075" y="137078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C207ADDC-F442-4E94-B293-532ECF205D97}"/>
            </a:ext>
          </a:extLst>
        </xdr:cNvPr>
        <xdr:cNvSpPr/>
      </xdr:nvSpPr>
      <xdr:spPr>
        <a:xfrm>
          <a:off x="7029450" y="137046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4FAB8E0C-7E8A-4920-AAA5-3843DC5949FF}"/>
            </a:ext>
          </a:extLst>
        </xdr:cNvPr>
        <xdr:cNvSpPr/>
      </xdr:nvSpPr>
      <xdr:spPr>
        <a:xfrm>
          <a:off x="6238875" y="1370601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FBF1B1A-E5FB-4D11-A779-9D11D734D52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23A8677-44FA-4302-B9A4-22A2B804C6F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2A5B6EC-AEFE-4EA5-9723-F773102AA41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135CFD-49E4-4F88-9C45-E727A158FBD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0DC4816-F514-46EE-8C2E-CBC19F4A65F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96114</xdr:rowOff>
    </xdr:from>
    <xdr:to>
      <xdr:col>55</xdr:col>
      <xdr:colOff>50800</xdr:colOff>
      <xdr:row>86</xdr:row>
      <xdr:rowOff>26264</xdr:rowOff>
    </xdr:to>
    <xdr:sp macro="" textlink="">
      <xdr:nvSpPr>
        <xdr:cNvPr id="360" name="楕円 359">
          <a:extLst>
            <a:ext uri="{FF2B5EF4-FFF2-40B4-BE49-F238E27FC236}">
              <a16:creationId xmlns:a16="http://schemas.microsoft.com/office/drawing/2014/main" id="{2FF33DBD-32DB-4C30-959A-E8A356453EFF}"/>
            </a:ext>
          </a:extLst>
        </xdr:cNvPr>
        <xdr:cNvSpPr/>
      </xdr:nvSpPr>
      <xdr:spPr>
        <a:xfrm>
          <a:off x="9401175" y="138597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11041</xdr:rowOff>
    </xdr:from>
    <xdr:ext cx="469744" cy="259045"/>
    <xdr:sp macro="" textlink="">
      <xdr:nvSpPr>
        <xdr:cNvPr id="361" name="【公営住宅】&#10;一人当たり面積該当値テキスト">
          <a:extLst>
            <a:ext uri="{FF2B5EF4-FFF2-40B4-BE49-F238E27FC236}">
              <a16:creationId xmlns:a16="http://schemas.microsoft.com/office/drawing/2014/main" id="{DD387BBF-5181-43AF-8A07-B17A3747760D}"/>
            </a:ext>
          </a:extLst>
        </xdr:cNvPr>
        <xdr:cNvSpPr txBox="1"/>
      </xdr:nvSpPr>
      <xdr:spPr>
        <a:xfrm>
          <a:off x="9467850" y="1377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95199</xdr:rowOff>
    </xdr:from>
    <xdr:to>
      <xdr:col>50</xdr:col>
      <xdr:colOff>165100</xdr:colOff>
      <xdr:row>86</xdr:row>
      <xdr:rowOff>25349</xdr:rowOff>
    </xdr:to>
    <xdr:sp macro="" textlink="">
      <xdr:nvSpPr>
        <xdr:cNvPr id="362" name="楕円 361">
          <a:extLst>
            <a:ext uri="{FF2B5EF4-FFF2-40B4-BE49-F238E27FC236}">
              <a16:creationId xmlns:a16="http://schemas.microsoft.com/office/drawing/2014/main" id="{98EC39AD-2F18-469E-8520-4CD0B339B6ED}"/>
            </a:ext>
          </a:extLst>
        </xdr:cNvPr>
        <xdr:cNvSpPr/>
      </xdr:nvSpPr>
      <xdr:spPr>
        <a:xfrm>
          <a:off x="8639175" y="138588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145999</xdr:rowOff>
    </xdr:from>
    <xdr:to>
      <xdr:col>55</xdr:col>
      <xdr:colOff>0</xdr:colOff>
      <xdr:row>85</xdr:row>
      <xdr:rowOff>146914</xdr:rowOff>
    </xdr:to>
    <xdr:cxnSp macro="">
      <xdr:nvCxnSpPr>
        <xdr:cNvPr id="363" name="直線コネクタ 362">
          <a:extLst>
            <a:ext uri="{FF2B5EF4-FFF2-40B4-BE49-F238E27FC236}">
              <a16:creationId xmlns:a16="http://schemas.microsoft.com/office/drawing/2014/main" id="{BBADBB4A-C4C8-4545-B40F-5025F3500209}"/>
            </a:ext>
          </a:extLst>
        </xdr:cNvPr>
        <xdr:cNvCxnSpPr/>
      </xdr:nvCxnSpPr>
      <xdr:spPr>
        <a:xfrm>
          <a:off x="8686800" y="13906449"/>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95199</xdr:rowOff>
    </xdr:from>
    <xdr:to>
      <xdr:col>46</xdr:col>
      <xdr:colOff>38100</xdr:colOff>
      <xdr:row>86</xdr:row>
      <xdr:rowOff>25349</xdr:rowOff>
    </xdr:to>
    <xdr:sp macro="" textlink="">
      <xdr:nvSpPr>
        <xdr:cNvPr id="364" name="楕円 363">
          <a:extLst>
            <a:ext uri="{FF2B5EF4-FFF2-40B4-BE49-F238E27FC236}">
              <a16:creationId xmlns:a16="http://schemas.microsoft.com/office/drawing/2014/main" id="{9FBFF47F-386E-413E-B876-5636E8D9CAED}"/>
            </a:ext>
          </a:extLst>
        </xdr:cNvPr>
        <xdr:cNvSpPr/>
      </xdr:nvSpPr>
      <xdr:spPr>
        <a:xfrm>
          <a:off x="7839075" y="138588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145999</xdr:rowOff>
    </xdr:from>
    <xdr:to>
      <xdr:col>50</xdr:col>
      <xdr:colOff>114300</xdr:colOff>
      <xdr:row>85</xdr:row>
      <xdr:rowOff>145999</xdr:rowOff>
    </xdr:to>
    <xdr:cxnSp macro="">
      <xdr:nvCxnSpPr>
        <xdr:cNvPr id="365" name="直線コネクタ 364">
          <a:extLst>
            <a:ext uri="{FF2B5EF4-FFF2-40B4-BE49-F238E27FC236}">
              <a16:creationId xmlns:a16="http://schemas.microsoft.com/office/drawing/2014/main" id="{81433313-0449-4E4B-9896-91DF9C780FDE}"/>
            </a:ext>
          </a:extLst>
        </xdr:cNvPr>
        <xdr:cNvCxnSpPr/>
      </xdr:nvCxnSpPr>
      <xdr:spPr>
        <a:xfrm>
          <a:off x="7886700" y="1390644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91999</xdr:rowOff>
    </xdr:from>
    <xdr:to>
      <xdr:col>41</xdr:col>
      <xdr:colOff>101600</xdr:colOff>
      <xdr:row>86</xdr:row>
      <xdr:rowOff>22149</xdr:rowOff>
    </xdr:to>
    <xdr:sp macro="" textlink="">
      <xdr:nvSpPr>
        <xdr:cNvPr id="366" name="楕円 365">
          <a:extLst>
            <a:ext uri="{FF2B5EF4-FFF2-40B4-BE49-F238E27FC236}">
              <a16:creationId xmlns:a16="http://schemas.microsoft.com/office/drawing/2014/main" id="{9856ECFC-A57B-4F0F-B07A-60EC8F11F085}"/>
            </a:ext>
          </a:extLst>
        </xdr:cNvPr>
        <xdr:cNvSpPr/>
      </xdr:nvSpPr>
      <xdr:spPr>
        <a:xfrm>
          <a:off x="7029450" y="138524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142799</xdr:rowOff>
    </xdr:from>
    <xdr:to>
      <xdr:col>45</xdr:col>
      <xdr:colOff>177800</xdr:colOff>
      <xdr:row>85</xdr:row>
      <xdr:rowOff>145999</xdr:rowOff>
    </xdr:to>
    <xdr:cxnSp macro="">
      <xdr:nvCxnSpPr>
        <xdr:cNvPr id="367" name="直線コネクタ 366">
          <a:extLst>
            <a:ext uri="{FF2B5EF4-FFF2-40B4-BE49-F238E27FC236}">
              <a16:creationId xmlns:a16="http://schemas.microsoft.com/office/drawing/2014/main" id="{F7BAD204-AE07-4249-AAC5-2B01BE7642BF}"/>
            </a:ext>
          </a:extLst>
        </xdr:cNvPr>
        <xdr:cNvCxnSpPr/>
      </xdr:nvCxnSpPr>
      <xdr:spPr>
        <a:xfrm>
          <a:off x="7077075" y="1390959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91999</xdr:rowOff>
    </xdr:from>
    <xdr:to>
      <xdr:col>36</xdr:col>
      <xdr:colOff>165100</xdr:colOff>
      <xdr:row>86</xdr:row>
      <xdr:rowOff>22149</xdr:rowOff>
    </xdr:to>
    <xdr:sp macro="" textlink="">
      <xdr:nvSpPr>
        <xdr:cNvPr id="368" name="楕円 367">
          <a:extLst>
            <a:ext uri="{FF2B5EF4-FFF2-40B4-BE49-F238E27FC236}">
              <a16:creationId xmlns:a16="http://schemas.microsoft.com/office/drawing/2014/main" id="{40F59A86-7DA6-458C-94F6-64A0DF7D72DE}"/>
            </a:ext>
          </a:extLst>
        </xdr:cNvPr>
        <xdr:cNvSpPr/>
      </xdr:nvSpPr>
      <xdr:spPr>
        <a:xfrm>
          <a:off x="6238875" y="138524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142799</xdr:rowOff>
    </xdr:from>
    <xdr:to>
      <xdr:col>41</xdr:col>
      <xdr:colOff>50800</xdr:colOff>
      <xdr:row>85</xdr:row>
      <xdr:rowOff>142799</xdr:rowOff>
    </xdr:to>
    <xdr:cxnSp macro="">
      <xdr:nvCxnSpPr>
        <xdr:cNvPr id="369" name="直線コネクタ 368">
          <a:extLst>
            <a:ext uri="{FF2B5EF4-FFF2-40B4-BE49-F238E27FC236}">
              <a16:creationId xmlns:a16="http://schemas.microsoft.com/office/drawing/2014/main" id="{691615D1-746B-431B-BAF8-5F57BDB14549}"/>
            </a:ext>
          </a:extLst>
        </xdr:cNvPr>
        <xdr:cNvCxnSpPr/>
      </xdr:nvCxnSpPr>
      <xdr:spPr>
        <a:xfrm>
          <a:off x="6286500" y="1390959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B5FC02B3-72D3-41E3-AAEA-67D50C0C15D8}"/>
            </a:ext>
          </a:extLst>
        </xdr:cNvPr>
        <xdr:cNvSpPr txBox="1"/>
      </xdr:nvSpPr>
      <xdr:spPr>
        <a:xfrm>
          <a:off x="8458277"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F945B4BE-EB8B-4B67-93ED-057D81B58C02}"/>
            </a:ext>
          </a:extLst>
        </xdr:cNvPr>
        <xdr:cNvSpPr txBox="1"/>
      </xdr:nvSpPr>
      <xdr:spPr>
        <a:xfrm>
          <a:off x="7677227" y="134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7BBCA441-BE0A-40E1-837C-E58C3BA3BEF3}"/>
            </a:ext>
          </a:extLst>
        </xdr:cNvPr>
        <xdr:cNvSpPr txBox="1"/>
      </xdr:nvSpPr>
      <xdr:spPr>
        <a:xfrm>
          <a:off x="6867602" y="134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68C0F4BD-B204-4066-9A3D-1DF2DF1E8B9F}"/>
            </a:ext>
          </a:extLst>
        </xdr:cNvPr>
        <xdr:cNvSpPr txBox="1"/>
      </xdr:nvSpPr>
      <xdr:spPr>
        <a:xfrm>
          <a:off x="6067502" y="134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16476</xdr:rowOff>
    </xdr:from>
    <xdr:ext cx="469744" cy="259045"/>
    <xdr:sp macro="" textlink="">
      <xdr:nvSpPr>
        <xdr:cNvPr id="374" name="n_1mainValue【公営住宅】&#10;一人当たり面積">
          <a:extLst>
            <a:ext uri="{FF2B5EF4-FFF2-40B4-BE49-F238E27FC236}">
              <a16:creationId xmlns:a16="http://schemas.microsoft.com/office/drawing/2014/main" id="{B3A4902E-E619-4EFD-9CAF-2C3F4C0A06FE}"/>
            </a:ext>
          </a:extLst>
        </xdr:cNvPr>
        <xdr:cNvSpPr txBox="1"/>
      </xdr:nvSpPr>
      <xdr:spPr>
        <a:xfrm>
          <a:off x="8458277" y="1394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16476</xdr:rowOff>
    </xdr:from>
    <xdr:ext cx="469744" cy="259045"/>
    <xdr:sp macro="" textlink="">
      <xdr:nvSpPr>
        <xdr:cNvPr id="375" name="n_2mainValue【公営住宅】&#10;一人当たり面積">
          <a:extLst>
            <a:ext uri="{FF2B5EF4-FFF2-40B4-BE49-F238E27FC236}">
              <a16:creationId xmlns:a16="http://schemas.microsoft.com/office/drawing/2014/main" id="{842E8FA1-C563-42E8-B538-B88D50A74BC5}"/>
            </a:ext>
          </a:extLst>
        </xdr:cNvPr>
        <xdr:cNvSpPr txBox="1"/>
      </xdr:nvSpPr>
      <xdr:spPr>
        <a:xfrm>
          <a:off x="7677227" y="1394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13276</xdr:rowOff>
    </xdr:from>
    <xdr:ext cx="469744" cy="259045"/>
    <xdr:sp macro="" textlink="">
      <xdr:nvSpPr>
        <xdr:cNvPr id="376" name="n_3mainValue【公営住宅】&#10;一人当たり面積">
          <a:extLst>
            <a:ext uri="{FF2B5EF4-FFF2-40B4-BE49-F238E27FC236}">
              <a16:creationId xmlns:a16="http://schemas.microsoft.com/office/drawing/2014/main" id="{41A313CE-A667-406D-BF01-EF1A276FE66B}"/>
            </a:ext>
          </a:extLst>
        </xdr:cNvPr>
        <xdr:cNvSpPr txBox="1"/>
      </xdr:nvSpPr>
      <xdr:spPr>
        <a:xfrm>
          <a:off x="6867602" y="139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13276</xdr:rowOff>
    </xdr:from>
    <xdr:ext cx="469744" cy="259045"/>
    <xdr:sp macro="" textlink="">
      <xdr:nvSpPr>
        <xdr:cNvPr id="377" name="n_4mainValue【公営住宅】&#10;一人当たり面積">
          <a:extLst>
            <a:ext uri="{FF2B5EF4-FFF2-40B4-BE49-F238E27FC236}">
              <a16:creationId xmlns:a16="http://schemas.microsoft.com/office/drawing/2014/main" id="{CFAA11A0-B334-4B85-92F1-B9BED91BC4D0}"/>
            </a:ext>
          </a:extLst>
        </xdr:cNvPr>
        <xdr:cNvSpPr txBox="1"/>
      </xdr:nvSpPr>
      <xdr:spPr>
        <a:xfrm>
          <a:off x="6067502" y="139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0D11FED-1768-4FF6-8359-1A76FF6052A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262C3FE-EB99-4E73-AB67-3FD1761DA7C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9D6DBAA-7383-4F15-879A-DC1ACA7237F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8925426-E705-4E2B-AE2D-65F0D8A7B0FA}"/>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3322763-3A56-4CC9-8781-F2FF12B0482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078438B-2626-4358-ACCC-E62C59A5B93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A238F1D-C5FC-4351-9BF7-3478DF60B31C}"/>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A311B077-A9C8-4B52-B84B-BB3DC41979C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4DB43AF-B670-4A4D-9B80-7CC9DAED65A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292605A-B8B2-47CC-B2CE-7EFE317BB2F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8EA8595-9F9D-4FEF-BD14-A372787DB7BB}"/>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B58AFF3-47BE-46F2-8A67-19604EB6C7B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95486D7-CD3D-44D7-8539-9D56257FA94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9453EA4-9BC7-487C-B192-96BE3BC13F93}"/>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60C9EE21-FD3C-4DD4-96A2-253637CC511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908D69FF-ADA3-4CAD-AE5A-4FF651955FF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D139E2A-5C84-458C-B068-5941C4F4001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6ED939B-281F-4605-8ED6-E048E6DF3D5A}"/>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AE3B0F8-6438-4D93-A26F-29F8923CA0F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5C9FB46-D7EA-4FBD-8CAC-295E01B24B3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8D15A84-3E02-44DE-9CBA-49CB72A0B223}"/>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6C05736C-F7A9-4D40-A54D-22B8A3601000}"/>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0437D3A-E03B-41E4-8B8D-DF75AB06686A}"/>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DEF083D-FF0F-402B-BB1E-CF5BB57273C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127AAF6-25A1-4396-A5CA-DE97231233F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272F0D3-DEF7-474C-AF87-DF83C0355FA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F28E5E71-ABE7-49DB-AB97-81053FE4516C}"/>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212CFE8C-CA42-426D-8241-B692A7360B08}"/>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B147A8A8-B02B-44D4-8E5E-4B1BD1F490BE}"/>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3BF72142-258A-4296-8AA9-9BBCEA72D27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B15827C5-7A7A-4F0D-9C12-2CFF5C1CFF42}"/>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53A9AC70-807F-48D0-91C2-5198A1EBE3D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F3792336-F67D-45ED-8696-61F14155E96D}"/>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59A43032-C937-4A12-911B-261C81851295}"/>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672E314D-0C32-43CD-9471-BAA730077AE6}"/>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1CB706DF-6725-43EA-BBFA-440F04787450}"/>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C9FF8A96-CE54-42A6-B8E4-40BEFBF989F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82894337-4784-4743-A472-EDB97C06292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10FF2593-EE86-4DD5-9E8F-522C941D4E66}"/>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97309F4B-C8A4-4183-9798-06552169E1D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3E0AC83E-3C55-47BF-A110-27B6E5B2FC53}"/>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C970310A-CD73-45A7-AECA-B068368F8BFA}"/>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76E94E70-A84D-408F-9D83-A2846931238F}"/>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736B385B-46B9-420B-A2E1-BA41CD1C8F2C}"/>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6EAE2ED5-1FA7-4443-BB5D-3E87433D9039}"/>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436280D-6192-4247-93F3-55B6215DDC84}"/>
            </a:ext>
          </a:extLst>
        </xdr:cNvPr>
        <xdr:cNvSpPr txBox="1"/>
      </xdr:nvSpPr>
      <xdr:spPr>
        <a:xfrm>
          <a:off x="14735175" y="602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9BA7779D-C938-474C-82E7-3E369D544D52}"/>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62ECF0C3-4F61-4E86-917B-5619DC0907A2}"/>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2BB435A7-9F77-445A-8A12-36082BA0AFBA}"/>
            </a:ext>
          </a:extLst>
        </xdr:cNvPr>
        <xdr:cNvSpPr/>
      </xdr:nvSpPr>
      <xdr:spPr>
        <a:xfrm>
          <a:off x="13096875" y="6036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64DDDF7F-76CC-43E5-997A-B56AA912F3E4}"/>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E0F4383F-8F01-40BA-BA6E-D3E8EE66A582}"/>
            </a:ext>
          </a:extLst>
        </xdr:cNvPr>
        <xdr:cNvSpPr/>
      </xdr:nvSpPr>
      <xdr:spPr>
        <a:xfrm>
          <a:off x="11487150" y="6040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BA5269E-12CC-471D-9703-BE9A1B24236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D7ADFBA-943B-449E-A08C-91A7C570291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CB039A7-E414-4D6E-8E53-7BF2CE855B3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65E299A-D285-437F-9781-4E23529C354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E44F44A-1E2C-4FB3-B9A8-6D0EE209DBB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160655</xdr:rowOff>
    </xdr:from>
    <xdr:to>
      <xdr:col>85</xdr:col>
      <xdr:colOff>177800</xdr:colOff>
      <xdr:row>36</xdr:row>
      <xdr:rowOff>90805</xdr:rowOff>
    </xdr:to>
    <xdr:sp macro="" textlink="">
      <xdr:nvSpPr>
        <xdr:cNvPr id="434" name="楕円 433">
          <a:extLst>
            <a:ext uri="{FF2B5EF4-FFF2-40B4-BE49-F238E27FC236}">
              <a16:creationId xmlns:a16="http://schemas.microsoft.com/office/drawing/2014/main" id="{1F0098A7-F93E-4F78-8734-607AF14859E8}"/>
            </a:ext>
          </a:extLst>
        </xdr:cNvPr>
        <xdr:cNvSpPr/>
      </xdr:nvSpPr>
      <xdr:spPr>
        <a:xfrm>
          <a:off x="14649450" y="58312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12082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815953B1-6524-440B-8C4C-E45A17BAC6AA}"/>
            </a:ext>
          </a:extLst>
        </xdr:cNvPr>
        <xdr:cNvSpPr txBox="1"/>
      </xdr:nvSpPr>
      <xdr:spPr>
        <a:xfrm>
          <a:off x="14735175" y="567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122555</xdr:rowOff>
    </xdr:from>
    <xdr:to>
      <xdr:col>81</xdr:col>
      <xdr:colOff>101600</xdr:colOff>
      <xdr:row>36</xdr:row>
      <xdr:rowOff>52705</xdr:rowOff>
    </xdr:to>
    <xdr:sp macro="" textlink="">
      <xdr:nvSpPr>
        <xdr:cNvPr id="436" name="楕円 435">
          <a:extLst>
            <a:ext uri="{FF2B5EF4-FFF2-40B4-BE49-F238E27FC236}">
              <a16:creationId xmlns:a16="http://schemas.microsoft.com/office/drawing/2014/main" id="{60601D61-1304-4BAA-BC11-B1518C779944}"/>
            </a:ext>
          </a:extLst>
        </xdr:cNvPr>
        <xdr:cNvSpPr/>
      </xdr:nvSpPr>
      <xdr:spPr>
        <a:xfrm>
          <a:off x="13887450" y="57931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xdr:rowOff>
    </xdr:from>
    <xdr:to>
      <xdr:col>85</xdr:col>
      <xdr:colOff>127000</xdr:colOff>
      <xdr:row>36</xdr:row>
      <xdr:rowOff>40005</xdr:rowOff>
    </xdr:to>
    <xdr:cxnSp macro="">
      <xdr:nvCxnSpPr>
        <xdr:cNvPr id="437" name="直線コネクタ 436">
          <a:extLst>
            <a:ext uri="{FF2B5EF4-FFF2-40B4-BE49-F238E27FC236}">
              <a16:creationId xmlns:a16="http://schemas.microsoft.com/office/drawing/2014/main" id="{69FC9F05-DA98-4D76-9CE1-C612F66EA9EB}"/>
            </a:ext>
          </a:extLst>
        </xdr:cNvPr>
        <xdr:cNvCxnSpPr/>
      </xdr:nvCxnSpPr>
      <xdr:spPr>
        <a:xfrm>
          <a:off x="13935075" y="583120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84455</xdr:rowOff>
    </xdr:from>
    <xdr:to>
      <xdr:col>76</xdr:col>
      <xdr:colOff>165100</xdr:colOff>
      <xdr:row>36</xdr:row>
      <xdr:rowOff>14605</xdr:rowOff>
    </xdr:to>
    <xdr:sp macro="" textlink="">
      <xdr:nvSpPr>
        <xdr:cNvPr id="438" name="楕円 437">
          <a:extLst>
            <a:ext uri="{FF2B5EF4-FFF2-40B4-BE49-F238E27FC236}">
              <a16:creationId xmlns:a16="http://schemas.microsoft.com/office/drawing/2014/main" id="{E9E1CBAB-F134-4359-8A4B-6CE909B782E0}"/>
            </a:ext>
          </a:extLst>
        </xdr:cNvPr>
        <xdr:cNvSpPr/>
      </xdr:nvSpPr>
      <xdr:spPr>
        <a:xfrm>
          <a:off x="13096875" y="57550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36</xdr:row>
      <xdr:rowOff>1905</xdr:rowOff>
    </xdr:to>
    <xdr:cxnSp macro="">
      <xdr:nvCxnSpPr>
        <xdr:cNvPr id="439" name="直線コネクタ 438">
          <a:extLst>
            <a:ext uri="{FF2B5EF4-FFF2-40B4-BE49-F238E27FC236}">
              <a16:creationId xmlns:a16="http://schemas.microsoft.com/office/drawing/2014/main" id="{32735FF1-D145-410F-82D3-3556B3667C20}"/>
            </a:ext>
          </a:extLst>
        </xdr:cNvPr>
        <xdr:cNvCxnSpPr/>
      </xdr:nvCxnSpPr>
      <xdr:spPr>
        <a:xfrm>
          <a:off x="13144500" y="580263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164465</xdr:rowOff>
    </xdr:from>
    <xdr:to>
      <xdr:col>72</xdr:col>
      <xdr:colOff>38100</xdr:colOff>
      <xdr:row>35</xdr:row>
      <xdr:rowOff>94615</xdr:rowOff>
    </xdr:to>
    <xdr:sp macro="" textlink="">
      <xdr:nvSpPr>
        <xdr:cNvPr id="440" name="楕円 439">
          <a:extLst>
            <a:ext uri="{FF2B5EF4-FFF2-40B4-BE49-F238E27FC236}">
              <a16:creationId xmlns:a16="http://schemas.microsoft.com/office/drawing/2014/main" id="{EC031B15-0F29-4772-A132-296B2DFA442D}"/>
            </a:ext>
          </a:extLst>
        </xdr:cNvPr>
        <xdr:cNvSpPr/>
      </xdr:nvSpPr>
      <xdr:spPr>
        <a:xfrm>
          <a:off x="12296775" y="5666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43815</xdr:rowOff>
    </xdr:from>
    <xdr:to>
      <xdr:col>76</xdr:col>
      <xdr:colOff>114300</xdr:colOff>
      <xdr:row>35</xdr:row>
      <xdr:rowOff>135255</xdr:rowOff>
    </xdr:to>
    <xdr:cxnSp macro="">
      <xdr:nvCxnSpPr>
        <xdr:cNvPr id="441" name="直線コネクタ 440">
          <a:extLst>
            <a:ext uri="{FF2B5EF4-FFF2-40B4-BE49-F238E27FC236}">
              <a16:creationId xmlns:a16="http://schemas.microsoft.com/office/drawing/2014/main" id="{A8A62197-EA23-4709-A87B-267D7DEF013F}"/>
            </a:ext>
          </a:extLst>
        </xdr:cNvPr>
        <xdr:cNvCxnSpPr/>
      </xdr:nvCxnSpPr>
      <xdr:spPr>
        <a:xfrm>
          <a:off x="12344400" y="5714365"/>
          <a:ext cx="8001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141605</xdr:rowOff>
    </xdr:from>
    <xdr:to>
      <xdr:col>67</xdr:col>
      <xdr:colOff>101600</xdr:colOff>
      <xdr:row>37</xdr:row>
      <xdr:rowOff>71755</xdr:rowOff>
    </xdr:to>
    <xdr:sp macro="" textlink="">
      <xdr:nvSpPr>
        <xdr:cNvPr id="442" name="楕円 441">
          <a:extLst>
            <a:ext uri="{FF2B5EF4-FFF2-40B4-BE49-F238E27FC236}">
              <a16:creationId xmlns:a16="http://schemas.microsoft.com/office/drawing/2014/main" id="{B4979788-13E7-4C68-B62B-E605238C44C4}"/>
            </a:ext>
          </a:extLst>
        </xdr:cNvPr>
        <xdr:cNvSpPr/>
      </xdr:nvSpPr>
      <xdr:spPr>
        <a:xfrm>
          <a:off x="11487150" y="59740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43815</xdr:rowOff>
    </xdr:from>
    <xdr:to>
      <xdr:col>71</xdr:col>
      <xdr:colOff>177800</xdr:colOff>
      <xdr:row>37</xdr:row>
      <xdr:rowOff>20955</xdr:rowOff>
    </xdr:to>
    <xdr:cxnSp macro="">
      <xdr:nvCxnSpPr>
        <xdr:cNvPr id="443" name="直線コネクタ 442">
          <a:extLst>
            <a:ext uri="{FF2B5EF4-FFF2-40B4-BE49-F238E27FC236}">
              <a16:creationId xmlns:a16="http://schemas.microsoft.com/office/drawing/2014/main" id="{8E617352-8555-46E4-907F-39A33EFBB5C2}"/>
            </a:ext>
          </a:extLst>
        </xdr:cNvPr>
        <xdr:cNvCxnSpPr/>
      </xdr:nvCxnSpPr>
      <xdr:spPr>
        <a:xfrm flipV="1">
          <a:off x="11534775" y="5714365"/>
          <a:ext cx="809625" cy="29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97CFE907-1D75-4B65-9574-F8974AAFA285}"/>
            </a:ext>
          </a:extLst>
        </xdr:cNvPr>
        <xdr:cNvSpPr txBox="1"/>
      </xdr:nvSpPr>
      <xdr:spPr>
        <a:xfrm>
          <a:off x="1374521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B084D2B2-85B5-40FE-AAE6-FDD1BBEDFC9B}"/>
            </a:ext>
          </a:extLst>
        </xdr:cNvPr>
        <xdr:cNvSpPr txBox="1"/>
      </xdr:nvSpPr>
      <xdr:spPr>
        <a:xfrm>
          <a:off x="12964169"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C2EE1C2-FC11-4A0C-A3EC-1C89BFA1C2B3}"/>
            </a:ext>
          </a:extLst>
        </xdr:cNvPr>
        <xdr:cNvSpPr txBox="1"/>
      </xdr:nvSpPr>
      <xdr:spPr>
        <a:xfrm>
          <a:off x="12164069"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3A245CF9-2FE2-4C2E-B821-270BAFE8A4DA}"/>
            </a:ext>
          </a:extLst>
        </xdr:cNvPr>
        <xdr:cNvSpPr txBox="1"/>
      </xdr:nvSpPr>
      <xdr:spPr>
        <a:xfrm>
          <a:off x="11354444" y="613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69232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5ADD2C4-34BB-43AA-9770-9E5185F2610E}"/>
            </a:ext>
          </a:extLst>
        </xdr:cNvPr>
        <xdr:cNvSpPr txBox="1"/>
      </xdr:nvSpPr>
      <xdr:spPr>
        <a:xfrm>
          <a:off x="13745219" y="55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31132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E503533B-785B-4252-A372-ECB8C15DCE55}"/>
            </a:ext>
          </a:extLst>
        </xdr:cNvPr>
        <xdr:cNvSpPr txBox="1"/>
      </xdr:nvSpPr>
      <xdr:spPr>
        <a:xfrm>
          <a:off x="12964169" y="55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111142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1C583EA1-16FE-492C-BF81-ED3822BCBE6F}"/>
            </a:ext>
          </a:extLst>
        </xdr:cNvPr>
        <xdr:cNvSpPr txBox="1"/>
      </xdr:nvSpPr>
      <xdr:spPr>
        <a:xfrm>
          <a:off x="12164069"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88282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DDE32E43-79C0-4F41-8AA6-613DE659A1BF}"/>
            </a:ext>
          </a:extLst>
        </xdr:cNvPr>
        <xdr:cNvSpPr txBox="1"/>
      </xdr:nvSpPr>
      <xdr:spPr>
        <a:xfrm>
          <a:off x="11354444"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AB9E5C7-F50A-4D94-81D2-D9E392D1B4A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D36ED1F-39FD-4E17-A256-5D0E75710DDC}"/>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7AB4428-E9D8-4F40-B276-072F20764977}"/>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E944A147-27FA-4750-B1A3-A6D541376ADE}"/>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CFEEF32-02C8-4FCC-B4D9-5C542009226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08B15D5-3DA0-411D-A1AB-F59E18FA09F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6CFB3A64-F0EA-45DE-9B70-A4BC22E161B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60D4615E-BFC6-4C2D-B46F-E3C92EB7072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45EFD31-191B-4864-B00A-CEC9E28F696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D37C73E-54E3-4470-84A6-3BD8184C624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BD3A077F-85F7-4BE4-ABF4-567F1D951F52}"/>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15879610-5F6C-4C65-84CA-F4691DD54F5E}"/>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C30B7D93-DF48-46CF-8CC4-C2E4B4CAE78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D9D97EA6-B953-43EA-A4C0-901AB0B58F51}"/>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F6124B38-1A88-4AAA-9076-D94E6D95589C}"/>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19C7D433-F8CF-4E10-8018-89AEA508ACD7}"/>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25320BF2-A435-4557-B57F-CB8D4590E173}"/>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5F9E9416-32A8-401A-AA99-33B8134AE963}"/>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C6B89249-98BE-4B82-A227-E5F658FB5937}"/>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1F9A9424-B527-48CF-8DAA-D5ABF7499F59}"/>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A41E9A3F-25D9-44E1-951C-40A1D5ACF9E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E7BAEDE8-953D-4CCC-B241-683699AA2E4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81E60DC1-BB45-49E3-80E2-3DE1933F421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FDA49383-1945-4D3A-A7A1-5136E38E0CEE}"/>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7E8911D8-E02B-4664-AA56-1399D8C21979}"/>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9CBCBD61-06E8-4247-890D-F648073E11CC}"/>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A5360E83-0480-435D-97AA-60FC34937093}"/>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6EDC7A37-49B5-4366-9031-EB38C84FB6F7}"/>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DDE0C9C-C0D9-4270-BC62-8A7092EC67F9}"/>
            </a:ext>
          </a:extLst>
        </xdr:cNvPr>
        <xdr:cNvSpPr txBox="1"/>
      </xdr:nvSpPr>
      <xdr:spPr>
        <a:xfrm>
          <a:off x="19992975" y="633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20297DDE-FACF-4C54-8836-597DDCB1A103}"/>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1F57A7F7-76B9-41FE-B479-4384ADA55BF5}"/>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C6CAD2BF-9C57-40B6-8DC6-083BEC4033FD}"/>
            </a:ext>
          </a:extLst>
        </xdr:cNvPr>
        <xdr:cNvSpPr/>
      </xdr:nvSpPr>
      <xdr:spPr>
        <a:xfrm>
          <a:off x="18345150" y="6474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251CCB3C-0919-41B8-9A89-87F261AA7FD6}"/>
            </a:ext>
          </a:extLst>
        </xdr:cNvPr>
        <xdr:cNvSpPr/>
      </xdr:nvSpPr>
      <xdr:spPr>
        <a:xfrm>
          <a:off x="17554575" y="6478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E2724F88-EA93-447E-8EED-6A3CF01088D2}"/>
            </a:ext>
          </a:extLst>
        </xdr:cNvPr>
        <xdr:cNvSpPr/>
      </xdr:nvSpPr>
      <xdr:spPr>
        <a:xfrm>
          <a:off x="16754475" y="6475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F5644AD-D207-4EFC-A790-6DEBBAB1974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DD6BDDE-342D-463B-9750-2BF44BFF4F9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12C17FD-B174-4608-A3B0-7239B21704F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3C3E844-D677-4BDA-B239-1A1BE2327BD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50AC89F-C281-45D2-8D0A-49947088FA8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120650</xdr:rowOff>
    </xdr:from>
    <xdr:to>
      <xdr:col>116</xdr:col>
      <xdr:colOff>114300</xdr:colOff>
      <xdr:row>41</xdr:row>
      <xdr:rowOff>50800</xdr:rowOff>
    </xdr:to>
    <xdr:sp macro="" textlink="">
      <xdr:nvSpPr>
        <xdr:cNvPr id="491" name="楕円 490">
          <a:extLst>
            <a:ext uri="{FF2B5EF4-FFF2-40B4-BE49-F238E27FC236}">
              <a16:creationId xmlns:a16="http://schemas.microsoft.com/office/drawing/2014/main" id="{65130124-C88E-446A-8672-104FDF4C0069}"/>
            </a:ext>
          </a:extLst>
        </xdr:cNvPr>
        <xdr:cNvSpPr/>
      </xdr:nvSpPr>
      <xdr:spPr>
        <a:xfrm>
          <a:off x="19897725" y="6600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99077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C86C40A8-6714-405B-9174-A791385D765B}"/>
            </a:ext>
          </a:extLst>
        </xdr:cNvPr>
        <xdr:cNvSpPr txBox="1"/>
      </xdr:nvSpPr>
      <xdr:spPr>
        <a:xfrm>
          <a:off x="19992975"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493" name="楕円 492">
          <a:extLst>
            <a:ext uri="{FF2B5EF4-FFF2-40B4-BE49-F238E27FC236}">
              <a16:creationId xmlns:a16="http://schemas.microsoft.com/office/drawing/2014/main" id="{5E0CA351-BB56-4771-81C8-6A121DD1662E}"/>
            </a:ext>
          </a:extLst>
        </xdr:cNvPr>
        <xdr:cNvSpPr/>
      </xdr:nvSpPr>
      <xdr:spPr>
        <a:xfrm>
          <a:off x="19154775" y="66008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0</xdr:rowOff>
    </xdr:from>
    <xdr:to>
      <xdr:col>116</xdr:col>
      <xdr:colOff>63500</xdr:colOff>
      <xdr:row>41</xdr:row>
      <xdr:rowOff>0</xdr:rowOff>
    </xdr:to>
    <xdr:cxnSp macro="">
      <xdr:nvCxnSpPr>
        <xdr:cNvPr id="494" name="直線コネクタ 493">
          <a:extLst>
            <a:ext uri="{FF2B5EF4-FFF2-40B4-BE49-F238E27FC236}">
              <a16:creationId xmlns:a16="http://schemas.microsoft.com/office/drawing/2014/main" id="{B00B0337-F0FC-4149-9824-E8F87A9524E4}"/>
            </a:ext>
          </a:extLst>
        </xdr:cNvPr>
        <xdr:cNvCxnSpPr/>
      </xdr:nvCxnSpPr>
      <xdr:spPr>
        <a:xfrm>
          <a:off x="19202400" y="6638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120650</xdr:rowOff>
    </xdr:from>
    <xdr:to>
      <xdr:col>107</xdr:col>
      <xdr:colOff>101600</xdr:colOff>
      <xdr:row>41</xdr:row>
      <xdr:rowOff>50800</xdr:rowOff>
    </xdr:to>
    <xdr:sp macro="" textlink="">
      <xdr:nvSpPr>
        <xdr:cNvPr id="495" name="楕円 494">
          <a:extLst>
            <a:ext uri="{FF2B5EF4-FFF2-40B4-BE49-F238E27FC236}">
              <a16:creationId xmlns:a16="http://schemas.microsoft.com/office/drawing/2014/main" id="{8A0B35D8-28E7-4E30-933C-20B8FADFF59A}"/>
            </a:ext>
          </a:extLst>
        </xdr:cNvPr>
        <xdr:cNvSpPr/>
      </xdr:nvSpPr>
      <xdr:spPr>
        <a:xfrm>
          <a:off x="18345150" y="6600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0</xdr:rowOff>
    </xdr:from>
    <xdr:to>
      <xdr:col>111</xdr:col>
      <xdr:colOff>177800</xdr:colOff>
      <xdr:row>41</xdr:row>
      <xdr:rowOff>0</xdr:rowOff>
    </xdr:to>
    <xdr:cxnSp macro="">
      <xdr:nvCxnSpPr>
        <xdr:cNvPr id="496" name="直線コネクタ 495">
          <a:extLst>
            <a:ext uri="{FF2B5EF4-FFF2-40B4-BE49-F238E27FC236}">
              <a16:creationId xmlns:a16="http://schemas.microsoft.com/office/drawing/2014/main" id="{E457A4A9-47D8-4BE5-89B1-E1DD2A47A6C2}"/>
            </a:ext>
          </a:extLst>
        </xdr:cNvPr>
        <xdr:cNvCxnSpPr/>
      </xdr:nvCxnSpPr>
      <xdr:spPr>
        <a:xfrm>
          <a:off x="18392775" y="6638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97" name="楕円 496">
          <a:extLst>
            <a:ext uri="{FF2B5EF4-FFF2-40B4-BE49-F238E27FC236}">
              <a16:creationId xmlns:a16="http://schemas.microsoft.com/office/drawing/2014/main" id="{22DF258D-6288-49D5-A357-AD42A1DF2722}"/>
            </a:ext>
          </a:extLst>
        </xdr:cNvPr>
        <xdr:cNvSpPr/>
      </xdr:nvSpPr>
      <xdr:spPr>
        <a:xfrm>
          <a:off x="17554575" y="65366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110490</xdr:rowOff>
    </xdr:from>
    <xdr:to>
      <xdr:col>107</xdr:col>
      <xdr:colOff>50800</xdr:colOff>
      <xdr:row>41</xdr:row>
      <xdr:rowOff>0</xdr:rowOff>
    </xdr:to>
    <xdr:cxnSp macro="">
      <xdr:nvCxnSpPr>
        <xdr:cNvPr id="498" name="直線コネクタ 497">
          <a:extLst>
            <a:ext uri="{FF2B5EF4-FFF2-40B4-BE49-F238E27FC236}">
              <a16:creationId xmlns:a16="http://schemas.microsoft.com/office/drawing/2014/main" id="{CF6AA2C1-53BC-44CD-B926-6D9C8724DD00}"/>
            </a:ext>
          </a:extLst>
        </xdr:cNvPr>
        <xdr:cNvCxnSpPr/>
      </xdr:nvCxnSpPr>
      <xdr:spPr>
        <a:xfrm>
          <a:off x="17602200" y="6584315"/>
          <a:ext cx="7905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90170</xdr:rowOff>
    </xdr:from>
    <xdr:to>
      <xdr:col>98</xdr:col>
      <xdr:colOff>38100</xdr:colOff>
      <xdr:row>41</xdr:row>
      <xdr:rowOff>20320</xdr:rowOff>
    </xdr:to>
    <xdr:sp macro="" textlink="">
      <xdr:nvSpPr>
        <xdr:cNvPr id="499" name="楕円 498">
          <a:extLst>
            <a:ext uri="{FF2B5EF4-FFF2-40B4-BE49-F238E27FC236}">
              <a16:creationId xmlns:a16="http://schemas.microsoft.com/office/drawing/2014/main" id="{EE892B30-B090-4ED7-BEA4-1BA93FA7B3D3}"/>
            </a:ext>
          </a:extLst>
        </xdr:cNvPr>
        <xdr:cNvSpPr/>
      </xdr:nvSpPr>
      <xdr:spPr>
        <a:xfrm>
          <a:off x="16754475" y="6563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110490</xdr:rowOff>
    </xdr:from>
    <xdr:to>
      <xdr:col>102</xdr:col>
      <xdr:colOff>114300</xdr:colOff>
      <xdr:row>40</xdr:row>
      <xdr:rowOff>140970</xdr:rowOff>
    </xdr:to>
    <xdr:cxnSp macro="">
      <xdr:nvCxnSpPr>
        <xdr:cNvPr id="500" name="直線コネクタ 499">
          <a:extLst>
            <a:ext uri="{FF2B5EF4-FFF2-40B4-BE49-F238E27FC236}">
              <a16:creationId xmlns:a16="http://schemas.microsoft.com/office/drawing/2014/main" id="{1321B671-5A53-409E-9756-54783F259975}"/>
            </a:ext>
          </a:extLst>
        </xdr:cNvPr>
        <xdr:cNvCxnSpPr/>
      </xdr:nvCxnSpPr>
      <xdr:spPr>
        <a:xfrm flipV="1">
          <a:off x="16802100" y="6584315"/>
          <a:ext cx="8001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4499A310-20BF-4CDC-B8EC-CD117CC9334F}"/>
            </a:ext>
          </a:extLst>
        </xdr:cNvPr>
        <xdr:cNvSpPr txBox="1"/>
      </xdr:nvSpPr>
      <xdr:spPr>
        <a:xfrm>
          <a:off x="189834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9FD39842-D105-4960-9255-B4E3EE26DFBF}"/>
            </a:ext>
          </a:extLst>
        </xdr:cNvPr>
        <xdr:cNvSpPr txBox="1"/>
      </xdr:nvSpPr>
      <xdr:spPr>
        <a:xfrm>
          <a:off x="18183302" y="62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EF9B4DCC-4CB6-4E98-BDE9-124127A1455D}"/>
            </a:ext>
          </a:extLst>
        </xdr:cNvPr>
        <xdr:cNvSpPr txBox="1"/>
      </xdr:nvSpPr>
      <xdr:spPr>
        <a:xfrm>
          <a:off x="17383202"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6DD315CD-41B1-4567-A8EF-939427A63CEF}"/>
            </a:ext>
          </a:extLst>
        </xdr:cNvPr>
        <xdr:cNvSpPr txBox="1"/>
      </xdr:nvSpPr>
      <xdr:spPr>
        <a:xfrm>
          <a:off x="165926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B303C7FB-9E9B-42E7-A8A1-F9CDDE7D25C2}"/>
            </a:ext>
          </a:extLst>
        </xdr:cNvPr>
        <xdr:cNvSpPr txBox="1"/>
      </xdr:nvSpPr>
      <xdr:spPr>
        <a:xfrm>
          <a:off x="18983402"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41927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CB4A66DB-BBE6-4743-ACEF-0E0FE7191688}"/>
            </a:ext>
          </a:extLst>
        </xdr:cNvPr>
        <xdr:cNvSpPr txBox="1"/>
      </xdr:nvSpPr>
      <xdr:spPr>
        <a:xfrm>
          <a:off x="18183302"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355C22AC-D605-4715-8D7E-5944C50BE7AA}"/>
            </a:ext>
          </a:extLst>
        </xdr:cNvPr>
        <xdr:cNvSpPr txBox="1"/>
      </xdr:nvSpPr>
      <xdr:spPr>
        <a:xfrm>
          <a:off x="17383202"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11447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FED9F243-96F7-43A6-A9B9-BF2F49879BCE}"/>
            </a:ext>
          </a:extLst>
        </xdr:cNvPr>
        <xdr:cNvSpPr txBox="1"/>
      </xdr:nvSpPr>
      <xdr:spPr>
        <a:xfrm>
          <a:off x="165926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7065974A-D5CE-4BB4-B4F8-4C915371CE8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BD24058-A94F-4F65-BEF9-29A8C99595B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517F23F4-4200-4637-8593-A4D61D4A895A}"/>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BA760FA9-7A8E-4815-BDFE-94D926AFD6D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1D61A7DA-E252-4933-B81A-A01DB85C254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1B39A2E5-2BDD-42E9-A0D4-BA2CC200313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97DF8022-9F54-4A5A-A653-3C9D48372B9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4233F5F-9D87-463F-BA8B-A0962DFBE45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BAA6CAA4-5A7C-4190-8F9F-8E2B4F0D3AA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94D1C866-9090-4D15-AA7E-BB9B2A40041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A77B18B-11B8-4A01-843F-DCE785579CCA}"/>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438F0748-6C78-4889-B8B2-8FBFD561D38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626C95C-239F-4AB9-B985-2586FA7A871B}"/>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C3B2542-7593-401E-B749-7A0286A41C1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71E40F0F-96C7-42F0-99C2-8199AA6C6792}"/>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C5E32DBA-5FA2-4809-BF6C-AA3CEE7131AA}"/>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41883A90-A0F5-4381-A044-AAB90806CAE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1769C540-4BFB-4058-8B83-29210D8B1A8F}"/>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FB186073-68E7-4246-92BD-358C5CADDDA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867E2F0-BEEF-4713-A37F-8AB0A58E0F3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2BD6A8B6-D6C7-4A62-AE99-EDF9D223324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B197998A-FEAC-4A1C-BE12-663C060A579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C49FC77E-E44A-4963-B88C-6DAABECBF412}"/>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68B137E4-1B13-40DD-B642-F1FDF6212C9E}"/>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EB54C56C-8796-4EB6-A650-D3E5211978D9}"/>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7F636005-F422-4DCE-B554-90EF85700ADE}"/>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820EFB4F-32A6-42B8-A19B-B9E034E8F730}"/>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CCD888E-F0FF-4DE0-930A-BC4B7D60828D}"/>
            </a:ext>
          </a:extLst>
        </xdr:cNvPr>
        <xdr:cNvSpPr txBox="1"/>
      </xdr:nvSpPr>
      <xdr:spPr>
        <a:xfrm>
          <a:off x="14735175" y="945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EF503CB-3BC8-42AC-969B-58BF8BBEF347}"/>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E51909BB-4EDC-44FA-83EF-8AE8A2E7B6DE}"/>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7E5671B8-D5D4-443C-BEFB-314B9D8374D0}"/>
            </a:ext>
          </a:extLst>
        </xdr:cNvPr>
        <xdr:cNvSpPr/>
      </xdr:nvSpPr>
      <xdr:spPr>
        <a:xfrm>
          <a:off x="13096875" y="9565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F516ADCB-732A-4BE1-8E5E-D356507EFA2F}"/>
            </a:ext>
          </a:extLst>
        </xdr:cNvPr>
        <xdr:cNvSpPr/>
      </xdr:nvSpPr>
      <xdr:spPr>
        <a:xfrm>
          <a:off x="12296775" y="95530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5BF367A2-B624-4CFE-9290-FD44E3D75AC8}"/>
            </a:ext>
          </a:extLst>
        </xdr:cNvPr>
        <xdr:cNvSpPr/>
      </xdr:nvSpPr>
      <xdr:spPr>
        <a:xfrm>
          <a:off x="11487150" y="9552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753B4D1-9AE2-445D-B682-DEB9E3E6E3A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982E76F-3DD5-4C11-B275-9A3F8F51A6C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65CFD4E-0042-4504-9650-EAED5C807C7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2D57A69-38B5-440B-81DF-636DF2D4C4F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425FB49-3284-4F30-A36A-AA6234B43BB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47" name="楕円 546">
          <a:extLst>
            <a:ext uri="{FF2B5EF4-FFF2-40B4-BE49-F238E27FC236}">
              <a16:creationId xmlns:a16="http://schemas.microsoft.com/office/drawing/2014/main" id="{BCCE5DC1-07D2-44AC-AF7C-42FD2BD4DF44}"/>
            </a:ext>
          </a:extLst>
        </xdr:cNvPr>
        <xdr:cNvSpPr/>
      </xdr:nvSpPr>
      <xdr:spPr>
        <a:xfrm>
          <a:off x="14649450" y="98292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92219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A1396A01-2D9C-4BC8-AEA4-FD8D5D914318}"/>
            </a:ext>
          </a:extLst>
        </xdr:cNvPr>
        <xdr:cNvSpPr txBox="1"/>
      </xdr:nvSpPr>
      <xdr:spPr>
        <a:xfrm>
          <a:off x="14735175"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84074</xdr:rowOff>
    </xdr:from>
    <xdr:to>
      <xdr:col>81</xdr:col>
      <xdr:colOff>101600</xdr:colOff>
      <xdr:row>61</xdr:row>
      <xdr:rowOff>14224</xdr:rowOff>
    </xdr:to>
    <xdr:sp macro="" textlink="">
      <xdr:nvSpPr>
        <xdr:cNvPr id="549" name="楕円 548">
          <a:extLst>
            <a:ext uri="{FF2B5EF4-FFF2-40B4-BE49-F238E27FC236}">
              <a16:creationId xmlns:a16="http://schemas.microsoft.com/office/drawing/2014/main" id="{58345799-7028-4D39-BBF8-5AC6C6E09CCE}"/>
            </a:ext>
          </a:extLst>
        </xdr:cNvPr>
        <xdr:cNvSpPr/>
      </xdr:nvSpPr>
      <xdr:spPr>
        <a:xfrm>
          <a:off x="13887450" y="980274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134874</xdr:rowOff>
    </xdr:from>
    <xdr:to>
      <xdr:col>85</xdr:col>
      <xdr:colOff>127000</xdr:colOff>
      <xdr:row>60</xdr:row>
      <xdr:rowOff>164592</xdr:rowOff>
    </xdr:to>
    <xdr:cxnSp macro="">
      <xdr:nvCxnSpPr>
        <xdr:cNvPr id="550" name="直線コネクタ 549">
          <a:extLst>
            <a:ext uri="{FF2B5EF4-FFF2-40B4-BE49-F238E27FC236}">
              <a16:creationId xmlns:a16="http://schemas.microsoft.com/office/drawing/2014/main" id="{420AA582-9485-4B92-A3A6-3CBDE986346C}"/>
            </a:ext>
          </a:extLst>
        </xdr:cNvPr>
        <xdr:cNvCxnSpPr/>
      </xdr:nvCxnSpPr>
      <xdr:spPr>
        <a:xfrm>
          <a:off x="13935075" y="9850374"/>
          <a:ext cx="762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61214</xdr:rowOff>
    </xdr:from>
    <xdr:to>
      <xdr:col>76</xdr:col>
      <xdr:colOff>165100</xdr:colOff>
      <xdr:row>60</xdr:row>
      <xdr:rowOff>162814</xdr:rowOff>
    </xdr:to>
    <xdr:sp macro="" textlink="">
      <xdr:nvSpPr>
        <xdr:cNvPr id="551" name="楕円 550">
          <a:extLst>
            <a:ext uri="{FF2B5EF4-FFF2-40B4-BE49-F238E27FC236}">
              <a16:creationId xmlns:a16="http://schemas.microsoft.com/office/drawing/2014/main" id="{85D2DC1B-A5F8-49E2-801C-5B4E03942E19}"/>
            </a:ext>
          </a:extLst>
        </xdr:cNvPr>
        <xdr:cNvSpPr/>
      </xdr:nvSpPr>
      <xdr:spPr>
        <a:xfrm>
          <a:off x="13096875" y="9779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112014</xdr:rowOff>
    </xdr:from>
    <xdr:to>
      <xdr:col>81</xdr:col>
      <xdr:colOff>50800</xdr:colOff>
      <xdr:row>60</xdr:row>
      <xdr:rowOff>134874</xdr:rowOff>
    </xdr:to>
    <xdr:cxnSp macro="">
      <xdr:nvCxnSpPr>
        <xdr:cNvPr id="552" name="直線コネクタ 551">
          <a:extLst>
            <a:ext uri="{FF2B5EF4-FFF2-40B4-BE49-F238E27FC236}">
              <a16:creationId xmlns:a16="http://schemas.microsoft.com/office/drawing/2014/main" id="{C841B5EA-BAA9-4EFB-9A0E-CD4122865657}"/>
            </a:ext>
          </a:extLst>
        </xdr:cNvPr>
        <xdr:cNvCxnSpPr/>
      </xdr:nvCxnSpPr>
      <xdr:spPr>
        <a:xfrm>
          <a:off x="13144500" y="9827514"/>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53" name="楕円 552">
          <a:extLst>
            <a:ext uri="{FF2B5EF4-FFF2-40B4-BE49-F238E27FC236}">
              <a16:creationId xmlns:a16="http://schemas.microsoft.com/office/drawing/2014/main" id="{E01A2732-27F7-4268-8053-40B3884C8D29}"/>
            </a:ext>
          </a:extLst>
        </xdr:cNvPr>
        <xdr:cNvSpPr/>
      </xdr:nvSpPr>
      <xdr:spPr>
        <a:xfrm>
          <a:off x="12296775" y="97561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112014</xdr:rowOff>
    </xdr:to>
    <xdr:cxnSp macro="">
      <xdr:nvCxnSpPr>
        <xdr:cNvPr id="554" name="直線コネクタ 553">
          <a:extLst>
            <a:ext uri="{FF2B5EF4-FFF2-40B4-BE49-F238E27FC236}">
              <a16:creationId xmlns:a16="http://schemas.microsoft.com/office/drawing/2014/main" id="{CABDD1FE-3A58-42CF-A20D-E428FB76E219}"/>
            </a:ext>
          </a:extLst>
        </xdr:cNvPr>
        <xdr:cNvCxnSpPr/>
      </xdr:nvCxnSpPr>
      <xdr:spPr>
        <a:xfrm>
          <a:off x="12344400" y="9803765"/>
          <a:ext cx="8001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58928</xdr:rowOff>
    </xdr:from>
    <xdr:to>
      <xdr:col>67</xdr:col>
      <xdr:colOff>101600</xdr:colOff>
      <xdr:row>60</xdr:row>
      <xdr:rowOff>160528</xdr:rowOff>
    </xdr:to>
    <xdr:sp macro="" textlink="">
      <xdr:nvSpPr>
        <xdr:cNvPr id="555" name="楕円 554">
          <a:extLst>
            <a:ext uri="{FF2B5EF4-FFF2-40B4-BE49-F238E27FC236}">
              <a16:creationId xmlns:a16="http://schemas.microsoft.com/office/drawing/2014/main" id="{5DAF4D5E-9548-42CE-8AFE-56CF65B6135E}"/>
            </a:ext>
          </a:extLst>
        </xdr:cNvPr>
        <xdr:cNvSpPr/>
      </xdr:nvSpPr>
      <xdr:spPr>
        <a:xfrm>
          <a:off x="11487150" y="97744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109728</xdr:rowOff>
    </xdr:to>
    <xdr:cxnSp macro="">
      <xdr:nvCxnSpPr>
        <xdr:cNvPr id="556" name="直線コネクタ 555">
          <a:extLst>
            <a:ext uri="{FF2B5EF4-FFF2-40B4-BE49-F238E27FC236}">
              <a16:creationId xmlns:a16="http://schemas.microsoft.com/office/drawing/2014/main" id="{FAB406FE-DBDE-46B1-8866-EE67F5FE8825}"/>
            </a:ext>
          </a:extLst>
        </xdr:cNvPr>
        <xdr:cNvCxnSpPr/>
      </xdr:nvCxnSpPr>
      <xdr:spPr>
        <a:xfrm flipV="1">
          <a:off x="11534775" y="9803765"/>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F094D9AE-E597-4781-8A49-FB4B809863ED}"/>
            </a:ext>
          </a:extLst>
        </xdr:cNvPr>
        <xdr:cNvSpPr txBox="1"/>
      </xdr:nvSpPr>
      <xdr:spPr>
        <a:xfrm>
          <a:off x="13745219"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B5193EEA-87C2-4ED4-A52E-3315D4EF667D}"/>
            </a:ext>
          </a:extLst>
        </xdr:cNvPr>
        <xdr:cNvSpPr txBox="1"/>
      </xdr:nvSpPr>
      <xdr:spPr>
        <a:xfrm>
          <a:off x="12964169" y="935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28396D37-E617-4159-A681-D8782E4C59F1}"/>
            </a:ext>
          </a:extLst>
        </xdr:cNvPr>
        <xdr:cNvSpPr txBox="1"/>
      </xdr:nvSpPr>
      <xdr:spPr>
        <a:xfrm>
          <a:off x="12164069" y="935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93C981B2-532E-42B3-8EED-CF5C8F6448C6}"/>
            </a:ext>
          </a:extLst>
        </xdr:cNvPr>
        <xdr:cNvSpPr txBox="1"/>
      </xdr:nvSpPr>
      <xdr:spPr>
        <a:xfrm>
          <a:off x="11354444" y="933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5351</xdr:rowOff>
    </xdr:from>
    <xdr:ext cx="405111" cy="259045"/>
    <xdr:sp macro="" textlink="">
      <xdr:nvSpPr>
        <xdr:cNvPr id="561" name="n_1mainValue【学校施設】&#10;有形固定資産減価償却率">
          <a:extLst>
            <a:ext uri="{FF2B5EF4-FFF2-40B4-BE49-F238E27FC236}">
              <a16:creationId xmlns:a16="http://schemas.microsoft.com/office/drawing/2014/main" id="{5DC51577-5D68-486A-AE46-1306B4E32D91}"/>
            </a:ext>
          </a:extLst>
        </xdr:cNvPr>
        <xdr:cNvSpPr txBox="1"/>
      </xdr:nvSpPr>
      <xdr:spPr>
        <a:xfrm>
          <a:off x="13745219" y="988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153941</xdr:rowOff>
    </xdr:from>
    <xdr:ext cx="405111" cy="259045"/>
    <xdr:sp macro="" textlink="">
      <xdr:nvSpPr>
        <xdr:cNvPr id="562" name="n_2mainValue【学校施設】&#10;有形固定資産減価償却率">
          <a:extLst>
            <a:ext uri="{FF2B5EF4-FFF2-40B4-BE49-F238E27FC236}">
              <a16:creationId xmlns:a16="http://schemas.microsoft.com/office/drawing/2014/main" id="{79AFF6A6-CE04-4281-A17A-589CF1B31B43}"/>
            </a:ext>
          </a:extLst>
        </xdr:cNvPr>
        <xdr:cNvSpPr txBox="1"/>
      </xdr:nvSpPr>
      <xdr:spPr>
        <a:xfrm>
          <a:off x="12964169" y="986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3" name="n_3mainValue【学校施設】&#10;有形固定資産減価償却率">
          <a:extLst>
            <a:ext uri="{FF2B5EF4-FFF2-40B4-BE49-F238E27FC236}">
              <a16:creationId xmlns:a16="http://schemas.microsoft.com/office/drawing/2014/main" id="{B867F7A5-D4E0-4379-B6AA-B8F2D008CAE3}"/>
            </a:ext>
          </a:extLst>
        </xdr:cNvPr>
        <xdr:cNvSpPr txBox="1"/>
      </xdr:nvSpPr>
      <xdr:spPr>
        <a:xfrm>
          <a:off x="12164069"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151655</xdr:rowOff>
    </xdr:from>
    <xdr:ext cx="405111" cy="259045"/>
    <xdr:sp macro="" textlink="">
      <xdr:nvSpPr>
        <xdr:cNvPr id="564" name="n_4mainValue【学校施設】&#10;有形固定資産減価償却率">
          <a:extLst>
            <a:ext uri="{FF2B5EF4-FFF2-40B4-BE49-F238E27FC236}">
              <a16:creationId xmlns:a16="http://schemas.microsoft.com/office/drawing/2014/main" id="{BE354426-AF3B-48DC-A143-1791DB9D8AC7}"/>
            </a:ext>
          </a:extLst>
        </xdr:cNvPr>
        <xdr:cNvSpPr txBox="1"/>
      </xdr:nvSpPr>
      <xdr:spPr>
        <a:xfrm>
          <a:off x="113544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D16C097F-0572-4059-B137-60FDFC40D7F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1B737F73-387B-438D-AC58-CE35FDABB94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3525D400-620F-4203-88D5-02D08310F7B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DD34FF12-9BF2-4F4D-81E0-AD203E0D1490}"/>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5F78B47D-7DDE-4E27-9147-71BD338F220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976D72C2-8EC9-43FA-97DC-9131E510A3B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7856CF37-1311-40E8-A0C2-F2DF8CBB3F78}"/>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67860350-CCE1-4039-A2ED-D2F99BC7524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DF30FB3-EDDD-4B9B-B309-DE1B2488DAB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7BBA6CD-49CB-4A1D-9327-A87578D29C3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9816FF3C-7A1F-4F44-8C9D-07975C043402}"/>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DB98D4D5-99E0-48D8-A844-76C19FDE10F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65CFA3C4-805C-4D10-81FC-B3F6EA41E079}"/>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244DE5C0-4AB8-44C9-9176-78E7AFBEAB3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47D16465-BA03-4027-B902-B98B0432F09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A0CBFEDA-CFC6-43A3-981D-8BA850DB5497}"/>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543EB48-A6E5-4C7B-91CA-DB11BF48D93D}"/>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A72E21C4-EFC2-4466-B492-9BDB7C253B3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DCA22CE1-D6E0-4743-804A-F8BBA10E66C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587BCAF7-B330-4C1D-A428-E06BAFE46518}"/>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21FA8B1A-2EBF-4C7E-A6D2-0546C94AFA5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1D3AD77A-219E-45C1-B221-DDFD04D3C82D}"/>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87B55A2-FD56-4DB7-85C0-B115A0877C5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32DA4779-70CC-43EC-8C52-D35ECDD64D18}"/>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B75D8BF6-B55E-4087-9400-7935A082AD13}"/>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5F7088C8-1092-4E76-8B3E-FA3214B69DE4}"/>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A899CB1C-0EFB-42F4-AA42-8498CAE2C94F}"/>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87C1E512-17E8-46DC-8061-271F4A44DBDA}"/>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6C90C540-04B0-4788-8058-BA0DEA8A8174}"/>
            </a:ext>
          </a:extLst>
        </xdr:cNvPr>
        <xdr:cNvSpPr txBox="1"/>
      </xdr:nvSpPr>
      <xdr:spPr>
        <a:xfrm>
          <a:off x="19992975" y="9983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13E9DAA5-9180-4474-80AB-172C16BD6986}"/>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AE5B3DE2-8FA4-4366-AE57-DB8764690AD0}"/>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FEC230C2-A34B-432A-88AF-30F073D3AB69}"/>
            </a:ext>
          </a:extLst>
        </xdr:cNvPr>
        <xdr:cNvSpPr/>
      </xdr:nvSpPr>
      <xdr:spPr>
        <a:xfrm>
          <a:off x="18345150" y="101229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C2059A9B-6E84-47C7-8EAF-9C1ACC0406F0}"/>
            </a:ext>
          </a:extLst>
        </xdr:cNvPr>
        <xdr:cNvSpPr/>
      </xdr:nvSpPr>
      <xdr:spPr>
        <a:xfrm>
          <a:off x="17554575" y="10126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8B97286F-1B0A-4868-83FA-1482CBDEB357}"/>
            </a:ext>
          </a:extLst>
        </xdr:cNvPr>
        <xdr:cNvSpPr/>
      </xdr:nvSpPr>
      <xdr:spPr>
        <a:xfrm>
          <a:off x="16754475" y="101253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5C0C32A-E57D-4292-87E2-551E1C00EC1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0D1053C-861E-4CB6-A121-F75893D5C00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4453609-2C41-4214-A723-68DE4FEDE2F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9874D48-B2DE-48D8-A692-78A99A53A4C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959682A-68C1-4F89-BC65-29D16D7E4FF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145224</xdr:rowOff>
    </xdr:from>
    <xdr:to>
      <xdr:col>116</xdr:col>
      <xdr:colOff>114300</xdr:colOff>
      <xdr:row>63</xdr:row>
      <xdr:rowOff>75374</xdr:rowOff>
    </xdr:to>
    <xdr:sp macro="" textlink="">
      <xdr:nvSpPr>
        <xdr:cNvPr id="604" name="楕円 603">
          <a:extLst>
            <a:ext uri="{FF2B5EF4-FFF2-40B4-BE49-F238E27FC236}">
              <a16:creationId xmlns:a16="http://schemas.microsoft.com/office/drawing/2014/main" id="{B419FF77-CC0E-465C-A037-8D995C7B6453}"/>
            </a:ext>
          </a:extLst>
        </xdr:cNvPr>
        <xdr:cNvSpPr/>
      </xdr:nvSpPr>
      <xdr:spPr>
        <a:xfrm>
          <a:off x="19897725" y="101813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64596</xdr:rowOff>
    </xdr:from>
    <xdr:ext cx="469744" cy="259045"/>
    <xdr:sp macro="" textlink="">
      <xdr:nvSpPr>
        <xdr:cNvPr id="605" name="【学校施設】&#10;一人当たり面積該当値テキスト">
          <a:extLst>
            <a:ext uri="{FF2B5EF4-FFF2-40B4-BE49-F238E27FC236}">
              <a16:creationId xmlns:a16="http://schemas.microsoft.com/office/drawing/2014/main" id="{AD31FB5D-6ADF-48B0-BAF8-C373340665D6}"/>
            </a:ext>
          </a:extLst>
        </xdr:cNvPr>
        <xdr:cNvSpPr txBox="1"/>
      </xdr:nvSpPr>
      <xdr:spPr>
        <a:xfrm>
          <a:off x="19992975" y="1010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143129</xdr:rowOff>
    </xdr:from>
    <xdr:to>
      <xdr:col>112</xdr:col>
      <xdr:colOff>38100</xdr:colOff>
      <xdr:row>63</xdr:row>
      <xdr:rowOff>73279</xdr:rowOff>
    </xdr:to>
    <xdr:sp macro="" textlink="">
      <xdr:nvSpPr>
        <xdr:cNvPr id="606" name="楕円 605">
          <a:extLst>
            <a:ext uri="{FF2B5EF4-FFF2-40B4-BE49-F238E27FC236}">
              <a16:creationId xmlns:a16="http://schemas.microsoft.com/office/drawing/2014/main" id="{88CF5F3B-544C-4622-92B8-1A1F24264ACC}"/>
            </a:ext>
          </a:extLst>
        </xdr:cNvPr>
        <xdr:cNvSpPr/>
      </xdr:nvSpPr>
      <xdr:spPr>
        <a:xfrm>
          <a:off x="19154775" y="101793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22479</xdr:rowOff>
    </xdr:from>
    <xdr:to>
      <xdr:col>116</xdr:col>
      <xdr:colOff>63500</xdr:colOff>
      <xdr:row>63</xdr:row>
      <xdr:rowOff>24574</xdr:rowOff>
    </xdr:to>
    <xdr:cxnSp macro="">
      <xdr:nvCxnSpPr>
        <xdr:cNvPr id="607" name="直線コネクタ 606">
          <a:extLst>
            <a:ext uri="{FF2B5EF4-FFF2-40B4-BE49-F238E27FC236}">
              <a16:creationId xmlns:a16="http://schemas.microsoft.com/office/drawing/2014/main" id="{4AF49333-C540-498D-BF2D-AF407A435267}"/>
            </a:ext>
          </a:extLst>
        </xdr:cNvPr>
        <xdr:cNvCxnSpPr/>
      </xdr:nvCxnSpPr>
      <xdr:spPr>
        <a:xfrm>
          <a:off x="19202400" y="10226929"/>
          <a:ext cx="752475"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08" name="楕円 607">
          <a:extLst>
            <a:ext uri="{FF2B5EF4-FFF2-40B4-BE49-F238E27FC236}">
              <a16:creationId xmlns:a16="http://schemas.microsoft.com/office/drawing/2014/main" id="{83C366A0-8006-4ABE-B309-78DDFB830DF3}"/>
            </a:ext>
          </a:extLst>
        </xdr:cNvPr>
        <xdr:cNvSpPr/>
      </xdr:nvSpPr>
      <xdr:spPr>
        <a:xfrm>
          <a:off x="18345150" y="101819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22479</xdr:rowOff>
    </xdr:from>
    <xdr:to>
      <xdr:col>111</xdr:col>
      <xdr:colOff>177800</xdr:colOff>
      <xdr:row>63</xdr:row>
      <xdr:rowOff>25146</xdr:rowOff>
    </xdr:to>
    <xdr:cxnSp macro="">
      <xdr:nvCxnSpPr>
        <xdr:cNvPr id="609" name="直線コネクタ 608">
          <a:extLst>
            <a:ext uri="{FF2B5EF4-FFF2-40B4-BE49-F238E27FC236}">
              <a16:creationId xmlns:a16="http://schemas.microsoft.com/office/drawing/2014/main" id="{EC7106B5-E958-4E93-BFA9-C3FB1C678EE8}"/>
            </a:ext>
          </a:extLst>
        </xdr:cNvPr>
        <xdr:cNvCxnSpPr/>
      </xdr:nvCxnSpPr>
      <xdr:spPr>
        <a:xfrm flipV="1">
          <a:off x="18392775" y="10226929"/>
          <a:ext cx="809625"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145986</xdr:rowOff>
    </xdr:from>
    <xdr:to>
      <xdr:col>102</xdr:col>
      <xdr:colOff>165100</xdr:colOff>
      <xdr:row>63</xdr:row>
      <xdr:rowOff>76136</xdr:rowOff>
    </xdr:to>
    <xdr:sp macro="" textlink="">
      <xdr:nvSpPr>
        <xdr:cNvPr id="610" name="楕円 609">
          <a:extLst>
            <a:ext uri="{FF2B5EF4-FFF2-40B4-BE49-F238E27FC236}">
              <a16:creationId xmlns:a16="http://schemas.microsoft.com/office/drawing/2014/main" id="{19D0131C-1C14-4438-AA46-DB73B44337BA}"/>
            </a:ext>
          </a:extLst>
        </xdr:cNvPr>
        <xdr:cNvSpPr/>
      </xdr:nvSpPr>
      <xdr:spPr>
        <a:xfrm>
          <a:off x="17554575" y="10182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25336</xdr:rowOff>
    </xdr:to>
    <xdr:cxnSp macro="">
      <xdr:nvCxnSpPr>
        <xdr:cNvPr id="611" name="直線コネクタ 610">
          <a:extLst>
            <a:ext uri="{FF2B5EF4-FFF2-40B4-BE49-F238E27FC236}">
              <a16:creationId xmlns:a16="http://schemas.microsoft.com/office/drawing/2014/main" id="{B44D7B3B-6ED0-489B-BA03-2432595E938B}"/>
            </a:ext>
          </a:extLst>
        </xdr:cNvPr>
        <xdr:cNvCxnSpPr/>
      </xdr:nvCxnSpPr>
      <xdr:spPr>
        <a:xfrm flipV="1">
          <a:off x="17602200" y="10229596"/>
          <a:ext cx="790575"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149225</xdr:rowOff>
    </xdr:from>
    <xdr:to>
      <xdr:col>98</xdr:col>
      <xdr:colOff>38100</xdr:colOff>
      <xdr:row>63</xdr:row>
      <xdr:rowOff>79375</xdr:rowOff>
    </xdr:to>
    <xdr:sp macro="" textlink="">
      <xdr:nvSpPr>
        <xdr:cNvPr id="612" name="楕円 611">
          <a:extLst>
            <a:ext uri="{FF2B5EF4-FFF2-40B4-BE49-F238E27FC236}">
              <a16:creationId xmlns:a16="http://schemas.microsoft.com/office/drawing/2014/main" id="{0E464DE2-028E-400B-B282-38F8A5A9CC94}"/>
            </a:ext>
          </a:extLst>
        </xdr:cNvPr>
        <xdr:cNvSpPr/>
      </xdr:nvSpPr>
      <xdr:spPr>
        <a:xfrm>
          <a:off x="16754475" y="10188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25336</xdr:rowOff>
    </xdr:from>
    <xdr:to>
      <xdr:col>102</xdr:col>
      <xdr:colOff>114300</xdr:colOff>
      <xdr:row>63</xdr:row>
      <xdr:rowOff>28575</xdr:rowOff>
    </xdr:to>
    <xdr:cxnSp macro="">
      <xdr:nvCxnSpPr>
        <xdr:cNvPr id="613" name="直線コネクタ 612">
          <a:extLst>
            <a:ext uri="{FF2B5EF4-FFF2-40B4-BE49-F238E27FC236}">
              <a16:creationId xmlns:a16="http://schemas.microsoft.com/office/drawing/2014/main" id="{AF369FE1-28D7-4102-9663-9E6BC18C7354}"/>
            </a:ext>
          </a:extLst>
        </xdr:cNvPr>
        <xdr:cNvCxnSpPr/>
      </xdr:nvCxnSpPr>
      <xdr:spPr>
        <a:xfrm flipV="1">
          <a:off x="16802100" y="102297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6BC92AAD-909B-4E37-BB21-466E4C9CC6E3}"/>
            </a:ext>
          </a:extLst>
        </xdr:cNvPr>
        <xdr:cNvSpPr txBox="1"/>
      </xdr:nvSpPr>
      <xdr:spPr>
        <a:xfrm>
          <a:off x="18983402" y="99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31A83526-CA24-4A5C-B158-7BAFE4FEEE36}"/>
            </a:ext>
          </a:extLst>
        </xdr:cNvPr>
        <xdr:cNvSpPr txBox="1"/>
      </xdr:nvSpPr>
      <xdr:spPr>
        <a:xfrm>
          <a:off x="18183302" y="990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4024A296-AE0E-4B07-842A-4F9E8B3B223D}"/>
            </a:ext>
          </a:extLst>
        </xdr:cNvPr>
        <xdr:cNvSpPr txBox="1"/>
      </xdr:nvSpPr>
      <xdr:spPr>
        <a:xfrm>
          <a:off x="17383202" y="99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93E42630-494B-4668-A7B1-B07BA7AD5314}"/>
            </a:ext>
          </a:extLst>
        </xdr:cNvPr>
        <xdr:cNvSpPr txBox="1"/>
      </xdr:nvSpPr>
      <xdr:spPr>
        <a:xfrm>
          <a:off x="16592627" y="99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64406</xdr:rowOff>
    </xdr:from>
    <xdr:ext cx="469744" cy="259045"/>
    <xdr:sp macro="" textlink="">
      <xdr:nvSpPr>
        <xdr:cNvPr id="618" name="n_1mainValue【学校施設】&#10;一人当たり面積">
          <a:extLst>
            <a:ext uri="{FF2B5EF4-FFF2-40B4-BE49-F238E27FC236}">
              <a16:creationId xmlns:a16="http://schemas.microsoft.com/office/drawing/2014/main" id="{61533220-6ABD-401F-BFF5-8571CE1CF38F}"/>
            </a:ext>
          </a:extLst>
        </xdr:cNvPr>
        <xdr:cNvSpPr txBox="1"/>
      </xdr:nvSpPr>
      <xdr:spPr>
        <a:xfrm>
          <a:off x="18983402" y="102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619" name="n_2mainValue【学校施設】&#10;一人当たり面積">
          <a:extLst>
            <a:ext uri="{FF2B5EF4-FFF2-40B4-BE49-F238E27FC236}">
              <a16:creationId xmlns:a16="http://schemas.microsoft.com/office/drawing/2014/main" id="{4B2FDFE4-5743-4FE5-B19F-572B10F20E6D}"/>
            </a:ext>
          </a:extLst>
        </xdr:cNvPr>
        <xdr:cNvSpPr txBox="1"/>
      </xdr:nvSpPr>
      <xdr:spPr>
        <a:xfrm>
          <a:off x="18183302"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67263</xdr:rowOff>
    </xdr:from>
    <xdr:ext cx="469744" cy="259045"/>
    <xdr:sp macro="" textlink="">
      <xdr:nvSpPr>
        <xdr:cNvPr id="620" name="n_3mainValue【学校施設】&#10;一人当たり面積">
          <a:extLst>
            <a:ext uri="{FF2B5EF4-FFF2-40B4-BE49-F238E27FC236}">
              <a16:creationId xmlns:a16="http://schemas.microsoft.com/office/drawing/2014/main" id="{AED82E8B-700A-4AD9-8CF4-69FEA29C4FAC}"/>
            </a:ext>
          </a:extLst>
        </xdr:cNvPr>
        <xdr:cNvSpPr txBox="1"/>
      </xdr:nvSpPr>
      <xdr:spPr>
        <a:xfrm>
          <a:off x="17383202" y="102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70502</xdr:rowOff>
    </xdr:from>
    <xdr:ext cx="469744" cy="259045"/>
    <xdr:sp macro="" textlink="">
      <xdr:nvSpPr>
        <xdr:cNvPr id="621" name="n_4mainValue【学校施設】&#10;一人当たり面積">
          <a:extLst>
            <a:ext uri="{FF2B5EF4-FFF2-40B4-BE49-F238E27FC236}">
              <a16:creationId xmlns:a16="http://schemas.microsoft.com/office/drawing/2014/main" id="{243F2006-4F4E-4A57-87E8-99689F107292}"/>
            </a:ext>
          </a:extLst>
        </xdr:cNvPr>
        <xdr:cNvSpPr txBox="1"/>
      </xdr:nvSpPr>
      <xdr:spPr>
        <a:xfrm>
          <a:off x="165926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198B117-6FB3-4E78-B459-A936A8298B8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9DFFBB23-6520-481E-B294-DD932B47C32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BE63CEED-C228-4182-8BCD-3CE40548A7E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3D17715-63AD-4468-A6DE-043BC895A3F3}"/>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D7A3E34-0837-475C-8BAF-B646ACF7F25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1E16E685-2080-46DF-8FD5-64CE012FA99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C9F8BE7E-8F95-4877-9623-CEE441B771D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818DE0A7-C134-468C-84E4-23350ACDBEA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74A8FCD4-7710-4B81-910E-FC8E09BBEE4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49D74C31-75AF-41B4-BB61-56ED2BD6189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7BF7E154-8353-4FA7-894E-DD75438F7D8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87BC57E4-69E0-41BC-8BBF-F48C6B1F8045}"/>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379E2E03-5443-474F-AA11-970A2D9DC0A9}"/>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8D00A3A3-9B5A-4F7D-8B78-A134B2360F4D}"/>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A0CB0C63-AC1C-45FE-A9DD-E9B0B991E81B}"/>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809FCC5C-B1BC-469F-9F97-3F598FBBBB8A}"/>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8E715D57-1C7D-46E3-AEC7-CDFD5618AA28}"/>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4ABAF5D-D5B2-474C-B905-330CBED84A17}"/>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16F6B205-41B0-4D1E-A6EA-226EDE3161EE}"/>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CE06E26-9134-4A40-8B16-F27445F8B62F}"/>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78BC8F2C-6E53-4859-971F-AF29496C57BB}"/>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1FC7501D-3FE5-4A3C-8884-ECCEC4D61191}"/>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1B730C8F-9E3B-4B79-8E9F-3F74EE7D6100}"/>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AFD0162-BB25-4998-965C-1F3EAAC61A0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A0754A90-AC6B-4978-8888-59F9B85BAC7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F90ECB40-96F2-437E-87BE-D81013CD1F6D}"/>
            </a:ext>
          </a:extLst>
        </xdr:cNvPr>
        <xdr:cNvCxnSpPr/>
      </xdr:nvCxnSpPr>
      <xdr:spPr>
        <a:xfrm flipV="1">
          <a:off x="14696439" y="12583069"/>
          <a:ext cx="0" cy="150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910540CA-ADAD-48B4-8669-1DA35F104720}"/>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BFED050-6226-4B91-8686-3A103514699F}"/>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9516B464-2737-46A5-B14B-DAC62BD9A5D0}"/>
            </a:ext>
          </a:extLst>
        </xdr:cNvPr>
        <xdr:cNvSpPr txBox="1"/>
      </xdr:nvSpPr>
      <xdr:spPr>
        <a:xfrm>
          <a:off x="14735175" y="123709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3C697676-BC87-424F-9830-67EF92AA485C}"/>
            </a:ext>
          </a:extLst>
        </xdr:cNvPr>
        <xdr:cNvCxnSpPr/>
      </xdr:nvCxnSpPr>
      <xdr:spPr>
        <a:xfrm>
          <a:off x="14611350" y="125830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977447B3-B422-45FB-87ED-F60A619744A2}"/>
            </a:ext>
          </a:extLst>
        </xdr:cNvPr>
        <xdr:cNvSpPr txBox="1"/>
      </xdr:nvSpPr>
      <xdr:spPr>
        <a:xfrm>
          <a:off x="14735175" y="13170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9C746405-039C-462E-A198-B46BC804E539}"/>
            </a:ext>
          </a:extLst>
        </xdr:cNvPr>
        <xdr:cNvSpPr/>
      </xdr:nvSpPr>
      <xdr:spPr>
        <a:xfrm>
          <a:off x="14649450" y="133060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6E6E4403-30AF-4A5C-953E-17B010DCE53B}"/>
            </a:ext>
          </a:extLst>
        </xdr:cNvPr>
        <xdr:cNvSpPr/>
      </xdr:nvSpPr>
      <xdr:spPr>
        <a:xfrm>
          <a:off x="138874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03A63EBA-6403-4A1B-823A-2C63F7ECA0E1}"/>
            </a:ext>
          </a:extLst>
        </xdr:cNvPr>
        <xdr:cNvSpPr/>
      </xdr:nvSpPr>
      <xdr:spPr>
        <a:xfrm>
          <a:off x="13096875" y="13361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08C28EA3-3F7B-4E66-9BFD-0BEC88CB76BC}"/>
            </a:ext>
          </a:extLst>
        </xdr:cNvPr>
        <xdr:cNvSpPr/>
      </xdr:nvSpPr>
      <xdr:spPr>
        <a:xfrm>
          <a:off x="12296775" y="13353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D4FBDA6F-E564-43DB-8DEA-4981AA247B78}"/>
            </a:ext>
          </a:extLst>
        </xdr:cNvPr>
        <xdr:cNvSpPr/>
      </xdr:nvSpPr>
      <xdr:spPr>
        <a:xfrm>
          <a:off x="114871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F69B130-4ABD-4C2D-A008-3B2B243EE07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D1BBE8F-3767-41E3-A9A6-345CDC01999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22ECE30-D75F-4569-A263-6250D0F7E2D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E6CBB50-0411-41D7-AB1E-7C89DFA5584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1D00941-B863-4B72-A2AE-43FF9FC1AF1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142421</xdr:rowOff>
    </xdr:from>
    <xdr:to>
      <xdr:col>85</xdr:col>
      <xdr:colOff>177800</xdr:colOff>
      <xdr:row>86</xdr:row>
      <xdr:rowOff>72571</xdr:rowOff>
    </xdr:to>
    <xdr:sp macro="" textlink="">
      <xdr:nvSpPr>
        <xdr:cNvPr id="663" name="楕円 662">
          <a:extLst>
            <a:ext uri="{FF2B5EF4-FFF2-40B4-BE49-F238E27FC236}">
              <a16:creationId xmlns:a16="http://schemas.microsoft.com/office/drawing/2014/main" id="{2F63D30F-898E-4721-B52F-AFED6358A4D6}"/>
            </a:ext>
          </a:extLst>
        </xdr:cNvPr>
        <xdr:cNvSpPr/>
      </xdr:nvSpPr>
      <xdr:spPr>
        <a:xfrm>
          <a:off x="14649450" y="139092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120848</xdr:rowOff>
    </xdr:from>
    <xdr:ext cx="405111" cy="259045"/>
    <xdr:sp macro="" textlink="">
      <xdr:nvSpPr>
        <xdr:cNvPr id="664" name="【児童館】&#10;有形固定資産減価償却率該当値テキスト">
          <a:extLst>
            <a:ext uri="{FF2B5EF4-FFF2-40B4-BE49-F238E27FC236}">
              <a16:creationId xmlns:a16="http://schemas.microsoft.com/office/drawing/2014/main" id="{597536EE-DB1D-4BD9-A5E0-8F2686280E57}"/>
            </a:ext>
          </a:extLst>
        </xdr:cNvPr>
        <xdr:cNvSpPr txBox="1"/>
      </xdr:nvSpPr>
      <xdr:spPr>
        <a:xfrm>
          <a:off x="14735175" y="1388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103232</xdr:rowOff>
    </xdr:from>
    <xdr:to>
      <xdr:col>81</xdr:col>
      <xdr:colOff>101600</xdr:colOff>
      <xdr:row>86</xdr:row>
      <xdr:rowOff>33382</xdr:rowOff>
    </xdr:to>
    <xdr:sp macro="" textlink="">
      <xdr:nvSpPr>
        <xdr:cNvPr id="665" name="楕円 664">
          <a:extLst>
            <a:ext uri="{FF2B5EF4-FFF2-40B4-BE49-F238E27FC236}">
              <a16:creationId xmlns:a16="http://schemas.microsoft.com/office/drawing/2014/main" id="{D68F7939-8C71-454C-B3BA-0F01D8B79177}"/>
            </a:ext>
          </a:extLst>
        </xdr:cNvPr>
        <xdr:cNvSpPr/>
      </xdr:nvSpPr>
      <xdr:spPr>
        <a:xfrm>
          <a:off x="13887450" y="1387003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154032</xdr:rowOff>
    </xdr:from>
    <xdr:to>
      <xdr:col>85</xdr:col>
      <xdr:colOff>127000</xdr:colOff>
      <xdr:row>86</xdr:row>
      <xdr:rowOff>21771</xdr:rowOff>
    </xdr:to>
    <xdr:cxnSp macro="">
      <xdr:nvCxnSpPr>
        <xdr:cNvPr id="666" name="直線コネクタ 665">
          <a:extLst>
            <a:ext uri="{FF2B5EF4-FFF2-40B4-BE49-F238E27FC236}">
              <a16:creationId xmlns:a16="http://schemas.microsoft.com/office/drawing/2014/main" id="{29923D83-569A-41EF-9F2E-61FA2E6946E5}"/>
            </a:ext>
          </a:extLst>
        </xdr:cNvPr>
        <xdr:cNvCxnSpPr/>
      </xdr:nvCxnSpPr>
      <xdr:spPr>
        <a:xfrm>
          <a:off x="13935075" y="13917657"/>
          <a:ext cx="762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62412</xdr:rowOff>
    </xdr:from>
    <xdr:to>
      <xdr:col>76</xdr:col>
      <xdr:colOff>165100</xdr:colOff>
      <xdr:row>85</xdr:row>
      <xdr:rowOff>164012</xdr:rowOff>
    </xdr:to>
    <xdr:sp macro="" textlink="">
      <xdr:nvSpPr>
        <xdr:cNvPr id="667" name="楕円 666">
          <a:extLst>
            <a:ext uri="{FF2B5EF4-FFF2-40B4-BE49-F238E27FC236}">
              <a16:creationId xmlns:a16="http://schemas.microsoft.com/office/drawing/2014/main" id="{06E2C787-B97C-471D-B120-0AB14D49A8DD}"/>
            </a:ext>
          </a:extLst>
        </xdr:cNvPr>
        <xdr:cNvSpPr/>
      </xdr:nvSpPr>
      <xdr:spPr>
        <a:xfrm>
          <a:off x="13096875" y="138292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113212</xdr:rowOff>
    </xdr:from>
    <xdr:to>
      <xdr:col>81</xdr:col>
      <xdr:colOff>50800</xdr:colOff>
      <xdr:row>85</xdr:row>
      <xdr:rowOff>154032</xdr:rowOff>
    </xdr:to>
    <xdr:cxnSp macro="">
      <xdr:nvCxnSpPr>
        <xdr:cNvPr id="668" name="直線コネクタ 667">
          <a:extLst>
            <a:ext uri="{FF2B5EF4-FFF2-40B4-BE49-F238E27FC236}">
              <a16:creationId xmlns:a16="http://schemas.microsoft.com/office/drawing/2014/main" id="{9118044D-1F5E-4D65-9837-912D1A05923E}"/>
            </a:ext>
          </a:extLst>
        </xdr:cNvPr>
        <xdr:cNvCxnSpPr/>
      </xdr:nvCxnSpPr>
      <xdr:spPr>
        <a:xfrm>
          <a:off x="13144500" y="13876837"/>
          <a:ext cx="790575"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23223</xdr:rowOff>
    </xdr:from>
    <xdr:to>
      <xdr:col>72</xdr:col>
      <xdr:colOff>38100</xdr:colOff>
      <xdr:row>85</xdr:row>
      <xdr:rowOff>124823</xdr:rowOff>
    </xdr:to>
    <xdr:sp macro="" textlink="">
      <xdr:nvSpPr>
        <xdr:cNvPr id="669" name="楕円 668">
          <a:extLst>
            <a:ext uri="{FF2B5EF4-FFF2-40B4-BE49-F238E27FC236}">
              <a16:creationId xmlns:a16="http://schemas.microsoft.com/office/drawing/2014/main" id="{4F125D0A-9720-4202-9CC1-FB0BFA870DE6}"/>
            </a:ext>
          </a:extLst>
        </xdr:cNvPr>
        <xdr:cNvSpPr/>
      </xdr:nvSpPr>
      <xdr:spPr>
        <a:xfrm>
          <a:off x="12296775" y="137900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74023</xdr:rowOff>
    </xdr:from>
    <xdr:to>
      <xdr:col>76</xdr:col>
      <xdr:colOff>114300</xdr:colOff>
      <xdr:row>85</xdr:row>
      <xdr:rowOff>113212</xdr:rowOff>
    </xdr:to>
    <xdr:cxnSp macro="">
      <xdr:nvCxnSpPr>
        <xdr:cNvPr id="670" name="直線コネクタ 669">
          <a:extLst>
            <a:ext uri="{FF2B5EF4-FFF2-40B4-BE49-F238E27FC236}">
              <a16:creationId xmlns:a16="http://schemas.microsoft.com/office/drawing/2014/main" id="{5EFB9531-6485-491E-A19A-696144EDC9B4}"/>
            </a:ext>
          </a:extLst>
        </xdr:cNvPr>
        <xdr:cNvCxnSpPr/>
      </xdr:nvCxnSpPr>
      <xdr:spPr>
        <a:xfrm>
          <a:off x="12344400" y="13837648"/>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155484</xdr:rowOff>
    </xdr:from>
    <xdr:to>
      <xdr:col>67</xdr:col>
      <xdr:colOff>101600</xdr:colOff>
      <xdr:row>85</xdr:row>
      <xdr:rowOff>85634</xdr:rowOff>
    </xdr:to>
    <xdr:sp macro="" textlink="">
      <xdr:nvSpPr>
        <xdr:cNvPr id="671" name="楕円 670">
          <a:extLst>
            <a:ext uri="{FF2B5EF4-FFF2-40B4-BE49-F238E27FC236}">
              <a16:creationId xmlns:a16="http://schemas.microsoft.com/office/drawing/2014/main" id="{E1F59AF1-2EA3-48BF-8BD2-2AD357AF96AB}"/>
            </a:ext>
          </a:extLst>
        </xdr:cNvPr>
        <xdr:cNvSpPr/>
      </xdr:nvSpPr>
      <xdr:spPr>
        <a:xfrm>
          <a:off x="11487150" y="137571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34834</xdr:rowOff>
    </xdr:from>
    <xdr:to>
      <xdr:col>71</xdr:col>
      <xdr:colOff>177800</xdr:colOff>
      <xdr:row>85</xdr:row>
      <xdr:rowOff>74023</xdr:rowOff>
    </xdr:to>
    <xdr:cxnSp macro="">
      <xdr:nvCxnSpPr>
        <xdr:cNvPr id="672" name="直線コネクタ 671">
          <a:extLst>
            <a:ext uri="{FF2B5EF4-FFF2-40B4-BE49-F238E27FC236}">
              <a16:creationId xmlns:a16="http://schemas.microsoft.com/office/drawing/2014/main" id="{4B1B58BD-15DA-4643-BCF8-3D7A48E92D3B}"/>
            </a:ext>
          </a:extLst>
        </xdr:cNvPr>
        <xdr:cNvCxnSpPr/>
      </xdr:nvCxnSpPr>
      <xdr:spPr>
        <a:xfrm>
          <a:off x="11534775" y="13795284"/>
          <a:ext cx="809625" cy="4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A9CDBB8B-ECE0-4B20-88D7-1A66A4AD2D49}"/>
            </a:ext>
          </a:extLst>
        </xdr:cNvPr>
        <xdr:cNvSpPr txBox="1"/>
      </xdr:nvSpPr>
      <xdr:spPr>
        <a:xfrm>
          <a:off x="13745219"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A0D1161C-11F1-405D-84C5-BE90438C7A11}"/>
            </a:ext>
          </a:extLst>
        </xdr:cNvPr>
        <xdr:cNvSpPr txBox="1"/>
      </xdr:nvSpPr>
      <xdr:spPr>
        <a:xfrm>
          <a:off x="12964169" y="1314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8DFE59BE-FA3F-430A-B70A-B8C69C563BAC}"/>
            </a:ext>
          </a:extLst>
        </xdr:cNvPr>
        <xdr:cNvSpPr txBox="1"/>
      </xdr:nvSpPr>
      <xdr:spPr>
        <a:xfrm>
          <a:off x="12164069" y="131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4B401693-8831-4FF6-B88E-115DDED27B9A}"/>
            </a:ext>
          </a:extLst>
        </xdr:cNvPr>
        <xdr:cNvSpPr txBox="1"/>
      </xdr:nvSpPr>
      <xdr:spPr>
        <a:xfrm>
          <a:off x="11354444" y="13128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24509</xdr:rowOff>
    </xdr:from>
    <xdr:ext cx="405111" cy="259045"/>
    <xdr:sp macro="" textlink="">
      <xdr:nvSpPr>
        <xdr:cNvPr id="677" name="n_1mainValue【児童館】&#10;有形固定資産減価償却率">
          <a:extLst>
            <a:ext uri="{FF2B5EF4-FFF2-40B4-BE49-F238E27FC236}">
              <a16:creationId xmlns:a16="http://schemas.microsoft.com/office/drawing/2014/main" id="{9A9FFB84-AC7E-445D-BC5C-CC83610DD059}"/>
            </a:ext>
          </a:extLst>
        </xdr:cNvPr>
        <xdr:cNvSpPr txBox="1"/>
      </xdr:nvSpPr>
      <xdr:spPr>
        <a:xfrm>
          <a:off x="13745219" y="1395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155139</xdr:rowOff>
    </xdr:from>
    <xdr:ext cx="405111" cy="259045"/>
    <xdr:sp macro="" textlink="">
      <xdr:nvSpPr>
        <xdr:cNvPr id="678" name="n_2mainValue【児童館】&#10;有形固定資産減価償却率">
          <a:extLst>
            <a:ext uri="{FF2B5EF4-FFF2-40B4-BE49-F238E27FC236}">
              <a16:creationId xmlns:a16="http://schemas.microsoft.com/office/drawing/2014/main" id="{6228BBC3-C5D8-4A1C-AD0B-008686B0C814}"/>
            </a:ext>
          </a:extLst>
        </xdr:cNvPr>
        <xdr:cNvSpPr txBox="1"/>
      </xdr:nvSpPr>
      <xdr:spPr>
        <a:xfrm>
          <a:off x="12964169" y="1391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115950</xdr:rowOff>
    </xdr:from>
    <xdr:ext cx="405111" cy="259045"/>
    <xdr:sp macro="" textlink="">
      <xdr:nvSpPr>
        <xdr:cNvPr id="679" name="n_3mainValue【児童館】&#10;有形固定資産減価償却率">
          <a:extLst>
            <a:ext uri="{FF2B5EF4-FFF2-40B4-BE49-F238E27FC236}">
              <a16:creationId xmlns:a16="http://schemas.microsoft.com/office/drawing/2014/main" id="{95C15F7B-0DB0-460A-B43D-3298BCF90B21}"/>
            </a:ext>
          </a:extLst>
        </xdr:cNvPr>
        <xdr:cNvSpPr txBox="1"/>
      </xdr:nvSpPr>
      <xdr:spPr>
        <a:xfrm>
          <a:off x="12164069" y="1387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76761</xdr:rowOff>
    </xdr:from>
    <xdr:ext cx="405111" cy="259045"/>
    <xdr:sp macro="" textlink="">
      <xdr:nvSpPr>
        <xdr:cNvPr id="680" name="n_4mainValue【児童館】&#10;有形固定資産減価償却率">
          <a:extLst>
            <a:ext uri="{FF2B5EF4-FFF2-40B4-BE49-F238E27FC236}">
              <a16:creationId xmlns:a16="http://schemas.microsoft.com/office/drawing/2014/main" id="{4320D6DA-2AC6-4256-A370-9F020BE8DC90}"/>
            </a:ext>
          </a:extLst>
        </xdr:cNvPr>
        <xdr:cNvSpPr txBox="1"/>
      </xdr:nvSpPr>
      <xdr:spPr>
        <a:xfrm>
          <a:off x="11354444" y="1384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D9236839-4B7C-4B0B-A679-FE167C337E9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A73FE42-63C1-474F-A874-B751ED81BA59}"/>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75452617-8FE4-4736-9B2A-A6B7B29919B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A12E13AF-15CC-476A-BAC9-320AAF5AF7E0}"/>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5744E21C-8264-4A22-99FD-CA72CBF099C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B152E8BE-7556-4D66-8EEE-99B1C04DA037}"/>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5C7F407B-CEC7-4CCB-9633-50E054E2CE0B}"/>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39C2C0D3-2CAD-46F3-9195-B979F643261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526DE6C2-1F1C-4061-B2CB-F08C3A53BA0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A6AB99CC-A218-49C1-90EA-0979E0D498C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4640D765-FA20-45BE-B4D9-0D73098A545C}"/>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41D3DB89-8E4B-4A53-BF55-C09EE459B71B}"/>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3E61FB37-1B8F-4A59-8638-08776612A91E}"/>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A14D22AB-4F51-45BB-92D5-E1EC4876B09F}"/>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79AF6BF0-5B7C-4FD9-ADFA-F7409B984ED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4B60F5AB-A24A-4712-B29B-FED8A29EA679}"/>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2C5B5949-74D8-4E81-BCDC-13BE7399F80F}"/>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23F1CA2E-E2AF-4C3D-A121-8D402D62BC28}"/>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D3081937-B768-4D42-894C-71980AB65A57}"/>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658BBAB8-AFA7-4DCA-B512-3832E505E01A}"/>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ADCAF8B9-2438-4770-BB45-A1059B15166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A81579F4-9EB2-4E9D-B775-1C9BC3023EA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CD8EBE34-ED03-4A57-8BE1-88725CD33C8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E2EA8BE7-6E7F-4DC3-9C78-39E10E0A49D7}"/>
            </a:ext>
          </a:extLst>
        </xdr:cNvPr>
        <xdr:cNvCxnSpPr/>
      </xdr:nvCxnSpPr>
      <xdr:spPr>
        <a:xfrm flipV="1">
          <a:off x="19954239" y="12649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E083B117-4F74-4E40-AF7C-7311062A3795}"/>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1C4F0839-9760-47E0-9943-C5CA12B09732}"/>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AE9928F3-6115-477E-978B-51AB6F6B9484}"/>
            </a:ext>
          </a:extLst>
        </xdr:cNvPr>
        <xdr:cNvSpPr txBox="1"/>
      </xdr:nvSpPr>
      <xdr:spPr>
        <a:xfrm>
          <a:off x="199929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8A3D3A2E-C3FE-4A5C-9CBA-76797A569B1F}"/>
            </a:ext>
          </a:extLst>
        </xdr:cNvPr>
        <xdr:cNvCxnSpPr/>
      </xdr:nvCxnSpPr>
      <xdr:spPr>
        <a:xfrm>
          <a:off x="198786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DB4B8CF3-E3D0-46E7-899A-BD374EFE2F2A}"/>
            </a:ext>
          </a:extLst>
        </xdr:cNvPr>
        <xdr:cNvSpPr txBox="1"/>
      </xdr:nvSpPr>
      <xdr:spPr>
        <a:xfrm>
          <a:off x="19992975" y="1338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57ADAF21-0DDF-4F79-9E95-61BB588950DA}"/>
            </a:ext>
          </a:extLst>
        </xdr:cNvPr>
        <xdr:cNvSpPr/>
      </xdr:nvSpPr>
      <xdr:spPr>
        <a:xfrm>
          <a:off x="19897725"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3F69020D-4FCC-4AB1-9A1E-713414F471EB}"/>
            </a:ext>
          </a:extLst>
        </xdr:cNvPr>
        <xdr:cNvSpPr/>
      </xdr:nvSpPr>
      <xdr:spPr>
        <a:xfrm>
          <a:off x="191547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28D16080-FAF3-4CD6-9615-E332EDE9819E}"/>
            </a:ext>
          </a:extLst>
        </xdr:cNvPr>
        <xdr:cNvSpPr/>
      </xdr:nvSpPr>
      <xdr:spPr>
        <a:xfrm>
          <a:off x="18345150"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D569B16C-2EBD-4301-A984-06FF52D7EE4C}"/>
            </a:ext>
          </a:extLst>
        </xdr:cNvPr>
        <xdr:cNvSpPr/>
      </xdr:nvSpPr>
      <xdr:spPr>
        <a:xfrm>
          <a:off x="175545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170F1354-7A0F-4726-AD8C-3212D4F8C864}"/>
            </a:ext>
          </a:extLst>
        </xdr:cNvPr>
        <xdr:cNvSpPr/>
      </xdr:nvSpPr>
      <xdr:spPr>
        <a:xfrm>
          <a:off x="167544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EDE9387-FB13-4C58-A1C3-1F8F1420A1B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4549AA4-B31E-425A-BFB3-0BC3790A149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A646D53-403A-4112-9FA7-46215E5A118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3A47E55-197D-4EC3-A2F0-F8129F8CBA0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E984A3F-4FCA-4DFA-9548-A314CD72C11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20" name="楕円 719">
          <a:extLst>
            <a:ext uri="{FF2B5EF4-FFF2-40B4-BE49-F238E27FC236}">
              <a16:creationId xmlns:a16="http://schemas.microsoft.com/office/drawing/2014/main" id="{34CE0C3D-2AFB-46FF-8577-5447ACE3C1DE}"/>
            </a:ext>
          </a:extLst>
        </xdr:cNvPr>
        <xdr:cNvSpPr/>
      </xdr:nvSpPr>
      <xdr:spPr>
        <a:xfrm>
          <a:off x="19897725" y="13830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21" name="【児童館】&#10;一人当たり面積該当値テキスト">
          <a:extLst>
            <a:ext uri="{FF2B5EF4-FFF2-40B4-BE49-F238E27FC236}">
              <a16:creationId xmlns:a16="http://schemas.microsoft.com/office/drawing/2014/main" id="{A9E054B9-2AE5-43DB-8D5C-757DADB5694D}"/>
            </a:ext>
          </a:extLst>
        </xdr:cNvPr>
        <xdr:cNvSpPr txBox="1"/>
      </xdr:nvSpPr>
      <xdr:spPr>
        <a:xfrm>
          <a:off x="199929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22" name="楕円 721">
          <a:extLst>
            <a:ext uri="{FF2B5EF4-FFF2-40B4-BE49-F238E27FC236}">
              <a16:creationId xmlns:a16="http://schemas.microsoft.com/office/drawing/2014/main" id="{C3453445-D571-4AC2-A9FF-3F548B209E04}"/>
            </a:ext>
          </a:extLst>
        </xdr:cNvPr>
        <xdr:cNvSpPr/>
      </xdr:nvSpPr>
      <xdr:spPr>
        <a:xfrm>
          <a:off x="19154775" y="13830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23" name="直線コネクタ 722">
          <a:extLst>
            <a:ext uri="{FF2B5EF4-FFF2-40B4-BE49-F238E27FC236}">
              <a16:creationId xmlns:a16="http://schemas.microsoft.com/office/drawing/2014/main" id="{9D8089DC-32B8-441D-9A69-547D84DC10F3}"/>
            </a:ext>
          </a:extLst>
        </xdr:cNvPr>
        <xdr:cNvCxnSpPr/>
      </xdr:nvCxnSpPr>
      <xdr:spPr>
        <a:xfrm>
          <a:off x="19202400" y="13877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24" name="楕円 723">
          <a:extLst>
            <a:ext uri="{FF2B5EF4-FFF2-40B4-BE49-F238E27FC236}">
              <a16:creationId xmlns:a16="http://schemas.microsoft.com/office/drawing/2014/main" id="{8A0B690E-D792-4E87-9986-6D0EB66B44B2}"/>
            </a:ext>
          </a:extLst>
        </xdr:cNvPr>
        <xdr:cNvSpPr/>
      </xdr:nvSpPr>
      <xdr:spPr>
        <a:xfrm>
          <a:off x="18345150" y="13830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5" name="直線コネクタ 724">
          <a:extLst>
            <a:ext uri="{FF2B5EF4-FFF2-40B4-BE49-F238E27FC236}">
              <a16:creationId xmlns:a16="http://schemas.microsoft.com/office/drawing/2014/main" id="{230B59E3-C3A7-4E53-9A4F-4F1DF04E1D99}"/>
            </a:ext>
          </a:extLst>
        </xdr:cNvPr>
        <xdr:cNvCxnSpPr/>
      </xdr:nvCxnSpPr>
      <xdr:spPr>
        <a:xfrm>
          <a:off x="18392775" y="13877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6" name="楕円 725">
          <a:extLst>
            <a:ext uri="{FF2B5EF4-FFF2-40B4-BE49-F238E27FC236}">
              <a16:creationId xmlns:a16="http://schemas.microsoft.com/office/drawing/2014/main" id="{DC28673B-DC06-4BE7-A7CA-169FE038CBF0}"/>
            </a:ext>
          </a:extLst>
        </xdr:cNvPr>
        <xdr:cNvSpPr/>
      </xdr:nvSpPr>
      <xdr:spPr>
        <a:xfrm>
          <a:off x="17554575" y="13830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27" name="直線コネクタ 726">
          <a:extLst>
            <a:ext uri="{FF2B5EF4-FFF2-40B4-BE49-F238E27FC236}">
              <a16:creationId xmlns:a16="http://schemas.microsoft.com/office/drawing/2014/main" id="{5900331B-294B-4BF9-9F16-0A775C86DDA6}"/>
            </a:ext>
          </a:extLst>
        </xdr:cNvPr>
        <xdr:cNvCxnSpPr/>
      </xdr:nvCxnSpPr>
      <xdr:spPr>
        <a:xfrm>
          <a:off x="17602200" y="13877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8" name="楕円 727">
          <a:extLst>
            <a:ext uri="{FF2B5EF4-FFF2-40B4-BE49-F238E27FC236}">
              <a16:creationId xmlns:a16="http://schemas.microsoft.com/office/drawing/2014/main" id="{22B462A8-8167-4BB4-A1CC-4C73C5EE6584}"/>
            </a:ext>
          </a:extLst>
        </xdr:cNvPr>
        <xdr:cNvSpPr/>
      </xdr:nvSpPr>
      <xdr:spPr>
        <a:xfrm>
          <a:off x="16754475" y="13830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29" name="直線コネクタ 728">
          <a:extLst>
            <a:ext uri="{FF2B5EF4-FFF2-40B4-BE49-F238E27FC236}">
              <a16:creationId xmlns:a16="http://schemas.microsoft.com/office/drawing/2014/main" id="{9DFCFB3D-0D82-4781-8CDF-707457E21673}"/>
            </a:ext>
          </a:extLst>
        </xdr:cNvPr>
        <xdr:cNvCxnSpPr/>
      </xdr:nvCxnSpPr>
      <xdr:spPr>
        <a:xfrm>
          <a:off x="16802100" y="13877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05F430AF-5ECF-4701-8A1E-B40AECB680EC}"/>
            </a:ext>
          </a:extLst>
        </xdr:cNvPr>
        <xdr:cNvSpPr txBox="1"/>
      </xdr:nvSpPr>
      <xdr:spPr>
        <a:xfrm>
          <a:off x="189834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BDD4AADA-D3EC-4581-83A5-412684FB9EF4}"/>
            </a:ext>
          </a:extLst>
        </xdr:cNvPr>
        <xdr:cNvSpPr txBox="1"/>
      </xdr:nvSpPr>
      <xdr:spPr>
        <a:xfrm>
          <a:off x="181833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7014A704-0F75-4F55-9160-1E8C2EFEDC7A}"/>
            </a:ext>
          </a:extLst>
        </xdr:cNvPr>
        <xdr:cNvSpPr txBox="1"/>
      </xdr:nvSpPr>
      <xdr:spPr>
        <a:xfrm>
          <a:off x="173832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1DD2C621-68DB-4261-A0EE-69C9B825F2D5}"/>
            </a:ext>
          </a:extLst>
        </xdr:cNvPr>
        <xdr:cNvSpPr txBox="1"/>
      </xdr:nvSpPr>
      <xdr:spPr>
        <a:xfrm>
          <a:off x="1659262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34" name="n_1mainValue【児童館】&#10;一人当たり面積">
          <a:extLst>
            <a:ext uri="{FF2B5EF4-FFF2-40B4-BE49-F238E27FC236}">
              <a16:creationId xmlns:a16="http://schemas.microsoft.com/office/drawing/2014/main" id="{6570D591-088A-455A-B289-AFBE33EE94B8}"/>
            </a:ext>
          </a:extLst>
        </xdr:cNvPr>
        <xdr:cNvSpPr txBox="1"/>
      </xdr:nvSpPr>
      <xdr:spPr>
        <a:xfrm>
          <a:off x="18983402"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35" name="n_2mainValue【児童館】&#10;一人当たり面積">
          <a:extLst>
            <a:ext uri="{FF2B5EF4-FFF2-40B4-BE49-F238E27FC236}">
              <a16:creationId xmlns:a16="http://schemas.microsoft.com/office/drawing/2014/main" id="{B16AE0E2-B2FE-41E0-A53E-4705C0DD1321}"/>
            </a:ext>
          </a:extLst>
        </xdr:cNvPr>
        <xdr:cNvSpPr txBox="1"/>
      </xdr:nvSpPr>
      <xdr:spPr>
        <a:xfrm>
          <a:off x="18183302"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36" name="n_3mainValue【児童館】&#10;一人当たり面積">
          <a:extLst>
            <a:ext uri="{FF2B5EF4-FFF2-40B4-BE49-F238E27FC236}">
              <a16:creationId xmlns:a16="http://schemas.microsoft.com/office/drawing/2014/main" id="{3CB60917-2B96-4631-990B-3B461AA9EB34}"/>
            </a:ext>
          </a:extLst>
        </xdr:cNvPr>
        <xdr:cNvSpPr txBox="1"/>
      </xdr:nvSpPr>
      <xdr:spPr>
        <a:xfrm>
          <a:off x="17383202"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37" name="n_4mainValue【児童館】&#10;一人当たり面積">
          <a:extLst>
            <a:ext uri="{FF2B5EF4-FFF2-40B4-BE49-F238E27FC236}">
              <a16:creationId xmlns:a16="http://schemas.microsoft.com/office/drawing/2014/main" id="{33992A72-E172-4F77-B220-A7EC592CBE15}"/>
            </a:ext>
          </a:extLst>
        </xdr:cNvPr>
        <xdr:cNvSpPr txBox="1"/>
      </xdr:nvSpPr>
      <xdr:spPr>
        <a:xfrm>
          <a:off x="165926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972EFB70-93F9-49C6-B77B-A365F297CA7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9F20F7AF-91CF-4FE8-8ADD-CDA00C0C83A1}"/>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36FF1B89-8E29-4CB8-A983-550BDA41C78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7AF25F3E-A9B7-4894-93B5-44AC6917205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A74A8E46-96A0-4BB1-9DD2-217E70E61CF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9826574-8596-4598-8BA5-4E89E58920A8}"/>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30D95F91-0AB9-4C5E-AFCF-956413DE2ED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E1B19D3-6CA2-4E77-BEF0-87000E9A6B7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B70C27CA-E988-4FF4-B23E-E458DD22F9E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503BD675-3BC0-446A-B00F-2344CE694FE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2F3EEB18-6CC8-4741-881D-E76E57478780}"/>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DF50920A-6E86-4645-8C87-7A720551380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42ABFFE2-B661-4EBE-8E4E-02B42669227F}"/>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5E1B02D7-E969-4C8D-A8F2-26CF76A1CAD3}"/>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6EC0A27A-5DB1-4A74-B8A6-CBDEA71C2203}"/>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3261B020-152D-4EB7-8744-1113161BF682}"/>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725F997D-0C61-49F5-9BD5-F912267E6C20}"/>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3A350C0C-B241-44B0-BED1-8E2CB0A9AF0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BD7B7020-2380-41FA-B5B4-6A25B95A3AD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DB606E84-12EC-44F1-84F2-FEB2E5A281B1}"/>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73471D54-D6DA-4112-9BA9-8952817BE99A}"/>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56F13256-8EC6-41E0-8F6D-2DECA2F058B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9B4BE3C8-B17F-4C8F-85A6-88A007E97282}"/>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6D220AC2-319F-4A58-AF7E-5BF95873470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422A34B-7698-4FB3-9D0C-4992938D239B}"/>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7EF59AB0-AD81-4D78-9477-4C3600889184}"/>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5C33F03D-3440-43F8-A305-4540766C8498}"/>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23E466FB-9F11-4D90-8268-755B59758637}"/>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DABB23A7-71AB-4910-9B38-7F99C441327F}"/>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FF55E62B-77E3-49A7-8DC4-C594531380AF}"/>
            </a:ext>
          </a:extLst>
        </xdr:cNvPr>
        <xdr:cNvSpPr txBox="1"/>
      </xdr:nvSpPr>
      <xdr:spPr>
        <a:xfrm>
          <a:off x="14735175" y="1674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408D6C09-6000-45DC-AFBD-534981D95E7C}"/>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8BB69B1F-F2D8-4F78-9261-3738B729225F}"/>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7B9904E6-095B-4773-95D7-8975035CCDFE}"/>
            </a:ext>
          </a:extLst>
        </xdr:cNvPr>
        <xdr:cNvSpPr/>
      </xdr:nvSpPr>
      <xdr:spPr>
        <a:xfrm>
          <a:off x="13096875" y="16889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656ABA53-4221-4C23-9D6E-6D883661EE91}"/>
            </a:ext>
          </a:extLst>
        </xdr:cNvPr>
        <xdr:cNvSpPr/>
      </xdr:nvSpPr>
      <xdr:spPr>
        <a:xfrm>
          <a:off x="12296775" y="168332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7B9477DE-351B-48A0-ADBB-8BC7440D42F3}"/>
            </a:ext>
          </a:extLst>
        </xdr:cNvPr>
        <xdr:cNvSpPr/>
      </xdr:nvSpPr>
      <xdr:spPr>
        <a:xfrm>
          <a:off x="11487150"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8CA0DFE-12DB-42C5-BB3F-E7D9710D063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04E8F8C-F335-43C2-B896-C87C88D9882A}"/>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B91353A-4E64-4AAD-95EA-557BE85D595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2EF2982-5D54-4DFF-AB01-97D10D30D7E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B0F2867-C5AE-4A96-BE1F-2474E5A011A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23495</xdr:rowOff>
    </xdr:from>
    <xdr:to>
      <xdr:col>85</xdr:col>
      <xdr:colOff>177800</xdr:colOff>
      <xdr:row>105</xdr:row>
      <xdr:rowOff>125095</xdr:rowOff>
    </xdr:to>
    <xdr:sp macro="" textlink="">
      <xdr:nvSpPr>
        <xdr:cNvPr id="778" name="楕円 777">
          <a:extLst>
            <a:ext uri="{FF2B5EF4-FFF2-40B4-BE49-F238E27FC236}">
              <a16:creationId xmlns:a16="http://schemas.microsoft.com/office/drawing/2014/main" id="{678A5796-1037-4640-A079-ED32082AC14B}"/>
            </a:ext>
          </a:extLst>
        </xdr:cNvPr>
        <xdr:cNvSpPr/>
      </xdr:nvSpPr>
      <xdr:spPr>
        <a:xfrm>
          <a:off x="14649450" y="170287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1922</xdr:rowOff>
    </xdr:from>
    <xdr:ext cx="405111" cy="259045"/>
    <xdr:sp macro="" textlink="">
      <xdr:nvSpPr>
        <xdr:cNvPr id="779" name="【公民館】&#10;有形固定資産減価償却率該当値テキスト">
          <a:extLst>
            <a:ext uri="{FF2B5EF4-FFF2-40B4-BE49-F238E27FC236}">
              <a16:creationId xmlns:a16="http://schemas.microsoft.com/office/drawing/2014/main" id="{0B9D1127-85FE-4D46-B876-32B6EDF46791}"/>
            </a:ext>
          </a:extLst>
        </xdr:cNvPr>
        <xdr:cNvSpPr txBox="1"/>
      </xdr:nvSpPr>
      <xdr:spPr>
        <a:xfrm>
          <a:off x="14735175"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153036</xdr:rowOff>
    </xdr:from>
    <xdr:to>
      <xdr:col>81</xdr:col>
      <xdr:colOff>101600</xdr:colOff>
      <xdr:row>105</xdr:row>
      <xdr:rowOff>83186</xdr:rowOff>
    </xdr:to>
    <xdr:sp macro="" textlink="">
      <xdr:nvSpPr>
        <xdr:cNvPr id="780" name="楕円 779">
          <a:extLst>
            <a:ext uri="{FF2B5EF4-FFF2-40B4-BE49-F238E27FC236}">
              <a16:creationId xmlns:a16="http://schemas.microsoft.com/office/drawing/2014/main" id="{513A4561-4DF7-43A7-A17C-5A0D65818C1B}"/>
            </a:ext>
          </a:extLst>
        </xdr:cNvPr>
        <xdr:cNvSpPr/>
      </xdr:nvSpPr>
      <xdr:spPr>
        <a:xfrm>
          <a:off x="13887450" y="16993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32386</xdr:rowOff>
    </xdr:from>
    <xdr:to>
      <xdr:col>85</xdr:col>
      <xdr:colOff>127000</xdr:colOff>
      <xdr:row>105</xdr:row>
      <xdr:rowOff>74295</xdr:rowOff>
    </xdr:to>
    <xdr:cxnSp macro="">
      <xdr:nvCxnSpPr>
        <xdr:cNvPr id="781" name="直線コネクタ 780">
          <a:extLst>
            <a:ext uri="{FF2B5EF4-FFF2-40B4-BE49-F238E27FC236}">
              <a16:creationId xmlns:a16="http://schemas.microsoft.com/office/drawing/2014/main" id="{307ADC46-FBDE-4D63-A160-89041665A406}"/>
            </a:ext>
          </a:extLst>
        </xdr:cNvPr>
        <xdr:cNvCxnSpPr/>
      </xdr:nvCxnSpPr>
      <xdr:spPr>
        <a:xfrm>
          <a:off x="13935075" y="17031336"/>
          <a:ext cx="762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82" name="楕円 781">
          <a:extLst>
            <a:ext uri="{FF2B5EF4-FFF2-40B4-BE49-F238E27FC236}">
              <a16:creationId xmlns:a16="http://schemas.microsoft.com/office/drawing/2014/main" id="{CDBE9C99-12DF-4BFC-96CC-D27608C8A2FF}"/>
            </a:ext>
          </a:extLst>
        </xdr:cNvPr>
        <xdr:cNvSpPr/>
      </xdr:nvSpPr>
      <xdr:spPr>
        <a:xfrm>
          <a:off x="13096875" y="16951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105</xdr:row>
      <xdr:rowOff>32386</xdr:rowOff>
    </xdr:to>
    <xdr:cxnSp macro="">
      <xdr:nvCxnSpPr>
        <xdr:cNvPr id="783" name="直線コネクタ 782">
          <a:extLst>
            <a:ext uri="{FF2B5EF4-FFF2-40B4-BE49-F238E27FC236}">
              <a16:creationId xmlns:a16="http://schemas.microsoft.com/office/drawing/2014/main" id="{CAF75E73-45D7-4528-B5DD-967A3E7C9018}"/>
            </a:ext>
          </a:extLst>
        </xdr:cNvPr>
        <xdr:cNvCxnSpPr/>
      </xdr:nvCxnSpPr>
      <xdr:spPr>
        <a:xfrm>
          <a:off x="13144500" y="16998950"/>
          <a:ext cx="7905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69214</xdr:rowOff>
    </xdr:from>
    <xdr:to>
      <xdr:col>72</xdr:col>
      <xdr:colOff>38100</xdr:colOff>
      <xdr:row>104</xdr:row>
      <xdr:rowOff>170814</xdr:rowOff>
    </xdr:to>
    <xdr:sp macro="" textlink="">
      <xdr:nvSpPr>
        <xdr:cNvPr id="784" name="楕円 783">
          <a:extLst>
            <a:ext uri="{FF2B5EF4-FFF2-40B4-BE49-F238E27FC236}">
              <a16:creationId xmlns:a16="http://schemas.microsoft.com/office/drawing/2014/main" id="{6A158E3A-50D4-48BF-B7B5-762BBF7C3D4E}"/>
            </a:ext>
          </a:extLst>
        </xdr:cNvPr>
        <xdr:cNvSpPr/>
      </xdr:nvSpPr>
      <xdr:spPr>
        <a:xfrm>
          <a:off x="12296775" y="169062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120014</xdr:rowOff>
    </xdr:from>
    <xdr:to>
      <xdr:col>76</xdr:col>
      <xdr:colOff>114300</xdr:colOff>
      <xdr:row>104</xdr:row>
      <xdr:rowOff>161925</xdr:rowOff>
    </xdr:to>
    <xdr:cxnSp macro="">
      <xdr:nvCxnSpPr>
        <xdr:cNvPr id="785" name="直線コネクタ 784">
          <a:extLst>
            <a:ext uri="{FF2B5EF4-FFF2-40B4-BE49-F238E27FC236}">
              <a16:creationId xmlns:a16="http://schemas.microsoft.com/office/drawing/2014/main" id="{EC441601-965A-4650-922F-71D8888478DE}"/>
            </a:ext>
          </a:extLst>
        </xdr:cNvPr>
        <xdr:cNvCxnSpPr/>
      </xdr:nvCxnSpPr>
      <xdr:spPr>
        <a:xfrm>
          <a:off x="12344400" y="16963389"/>
          <a:ext cx="8001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29211</xdr:rowOff>
    </xdr:from>
    <xdr:to>
      <xdr:col>67</xdr:col>
      <xdr:colOff>101600</xdr:colOff>
      <xdr:row>104</xdr:row>
      <xdr:rowOff>130811</xdr:rowOff>
    </xdr:to>
    <xdr:sp macro="" textlink="">
      <xdr:nvSpPr>
        <xdr:cNvPr id="786" name="楕円 785">
          <a:extLst>
            <a:ext uri="{FF2B5EF4-FFF2-40B4-BE49-F238E27FC236}">
              <a16:creationId xmlns:a16="http://schemas.microsoft.com/office/drawing/2014/main" id="{74286492-8739-406C-9EA2-9A97BF19B5C0}"/>
            </a:ext>
          </a:extLst>
        </xdr:cNvPr>
        <xdr:cNvSpPr/>
      </xdr:nvSpPr>
      <xdr:spPr>
        <a:xfrm>
          <a:off x="11487150" y="16866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80011</xdr:rowOff>
    </xdr:from>
    <xdr:to>
      <xdr:col>71</xdr:col>
      <xdr:colOff>177800</xdr:colOff>
      <xdr:row>104</xdr:row>
      <xdr:rowOff>120014</xdr:rowOff>
    </xdr:to>
    <xdr:cxnSp macro="">
      <xdr:nvCxnSpPr>
        <xdr:cNvPr id="787" name="直線コネクタ 786">
          <a:extLst>
            <a:ext uri="{FF2B5EF4-FFF2-40B4-BE49-F238E27FC236}">
              <a16:creationId xmlns:a16="http://schemas.microsoft.com/office/drawing/2014/main" id="{59B8FE49-9BDB-412D-914D-1FDC1DA2FEC4}"/>
            </a:ext>
          </a:extLst>
        </xdr:cNvPr>
        <xdr:cNvCxnSpPr/>
      </xdr:nvCxnSpPr>
      <xdr:spPr>
        <a:xfrm>
          <a:off x="11534775" y="16923386"/>
          <a:ext cx="809625"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856E5221-BC55-4E66-AA14-3D9BA313098B}"/>
            </a:ext>
          </a:extLst>
        </xdr:cNvPr>
        <xdr:cNvSpPr txBox="1"/>
      </xdr:nvSpPr>
      <xdr:spPr>
        <a:xfrm>
          <a:off x="13745219"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3F1987F2-74FE-4F47-BCD2-E9B2C1C3395B}"/>
            </a:ext>
          </a:extLst>
        </xdr:cNvPr>
        <xdr:cNvSpPr txBox="1"/>
      </xdr:nvSpPr>
      <xdr:spPr>
        <a:xfrm>
          <a:off x="12964169" y="1667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35802118-A6F4-462E-95B1-4045491E0DED}"/>
            </a:ext>
          </a:extLst>
        </xdr:cNvPr>
        <xdr:cNvSpPr txBox="1"/>
      </xdr:nvSpPr>
      <xdr:spPr>
        <a:xfrm>
          <a:off x="1216406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F0B3AF1D-E7F1-4732-AE44-4C29D87C7DE1}"/>
            </a:ext>
          </a:extLst>
        </xdr:cNvPr>
        <xdr:cNvSpPr txBox="1"/>
      </xdr:nvSpPr>
      <xdr:spPr>
        <a:xfrm>
          <a:off x="113544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74313</xdr:rowOff>
    </xdr:from>
    <xdr:ext cx="405111" cy="259045"/>
    <xdr:sp macro="" textlink="">
      <xdr:nvSpPr>
        <xdr:cNvPr id="792" name="n_1mainValue【公民館】&#10;有形固定資産減価償却率">
          <a:extLst>
            <a:ext uri="{FF2B5EF4-FFF2-40B4-BE49-F238E27FC236}">
              <a16:creationId xmlns:a16="http://schemas.microsoft.com/office/drawing/2014/main" id="{814D2972-6A13-40F7-A847-09EA351D3A22}"/>
            </a:ext>
          </a:extLst>
        </xdr:cNvPr>
        <xdr:cNvSpPr txBox="1"/>
      </xdr:nvSpPr>
      <xdr:spPr>
        <a:xfrm>
          <a:off x="13745219"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32402</xdr:rowOff>
    </xdr:from>
    <xdr:ext cx="405111" cy="259045"/>
    <xdr:sp macro="" textlink="">
      <xdr:nvSpPr>
        <xdr:cNvPr id="793" name="n_2mainValue【公民館】&#10;有形固定資産減価償却率">
          <a:extLst>
            <a:ext uri="{FF2B5EF4-FFF2-40B4-BE49-F238E27FC236}">
              <a16:creationId xmlns:a16="http://schemas.microsoft.com/office/drawing/2014/main" id="{21340505-EF15-471C-8057-CA8A563C2F99}"/>
            </a:ext>
          </a:extLst>
        </xdr:cNvPr>
        <xdr:cNvSpPr txBox="1"/>
      </xdr:nvSpPr>
      <xdr:spPr>
        <a:xfrm>
          <a:off x="12964169" y="1703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161941</xdr:rowOff>
    </xdr:from>
    <xdr:ext cx="405111" cy="259045"/>
    <xdr:sp macro="" textlink="">
      <xdr:nvSpPr>
        <xdr:cNvPr id="794" name="n_3mainValue【公民館】&#10;有形固定資産減価償却率">
          <a:extLst>
            <a:ext uri="{FF2B5EF4-FFF2-40B4-BE49-F238E27FC236}">
              <a16:creationId xmlns:a16="http://schemas.microsoft.com/office/drawing/2014/main" id="{78D513AF-42E9-4316-94A5-AB837834DC2D}"/>
            </a:ext>
          </a:extLst>
        </xdr:cNvPr>
        <xdr:cNvSpPr txBox="1"/>
      </xdr:nvSpPr>
      <xdr:spPr>
        <a:xfrm>
          <a:off x="12164069"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121938</xdr:rowOff>
    </xdr:from>
    <xdr:ext cx="405111" cy="259045"/>
    <xdr:sp macro="" textlink="">
      <xdr:nvSpPr>
        <xdr:cNvPr id="795" name="n_4mainValue【公民館】&#10;有形固定資産減価償却率">
          <a:extLst>
            <a:ext uri="{FF2B5EF4-FFF2-40B4-BE49-F238E27FC236}">
              <a16:creationId xmlns:a16="http://schemas.microsoft.com/office/drawing/2014/main" id="{2156E0CE-D25A-4BC2-BA81-EC2DD8F27C7F}"/>
            </a:ext>
          </a:extLst>
        </xdr:cNvPr>
        <xdr:cNvSpPr txBox="1"/>
      </xdr:nvSpPr>
      <xdr:spPr>
        <a:xfrm>
          <a:off x="11354444" y="1696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5BE16C26-B167-49A9-BD81-BE97BD51601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A98FF81-4AE7-4676-B69C-27FA5371F3E8}"/>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A44055E4-512E-41FA-B83C-3572D3AA065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C68B8DBA-A167-4B84-8E64-DD4710724BF1}"/>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EBD7326D-02BB-4CBE-8603-CA711CE86FD1}"/>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BE8A9EC0-F7FE-4138-BF10-53DA2E95108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8D2BD322-6611-45BA-9519-E5551298541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989E29E0-5B7A-48A0-AC47-2943A926FAE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8B82709C-156F-47E3-8710-567441D22CCA}"/>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7F8853D2-AEEF-4740-8136-DB714978F04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8B718B4F-4066-4D49-A669-7CC3A0305A5E}"/>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AA7BDB54-DEDF-40E7-BAB0-15E7BC4B28C3}"/>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756969C8-C13D-4C51-9384-33750AD33B0C}"/>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291FB5E4-870F-4F3F-8F47-156715056C20}"/>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6764CF1F-DEA4-4A1F-BBBD-0F0F5E1FC360}"/>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B6397F86-9545-49D1-A3D5-09CA5B53550B}"/>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E812672C-C1F3-497C-8C7C-02B1E3E14CC8}"/>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A8FD8B46-0D74-4F4F-8866-BF89247A9516}"/>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F626FA06-F02E-4EB3-B303-2FA670645FDF}"/>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3838C9AC-D415-4680-A116-506704BB1323}"/>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D9543CF5-0123-45C5-9CDE-B21773774E83}"/>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676E3637-63E3-4014-80FE-C1ED961C20D4}"/>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1A502F85-6F09-4959-9F8B-982E62CCD47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92E04C88-92AA-4EF9-A8B4-DF71AA75D82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2FEF2EF2-E745-4DA3-A756-FBC360958F7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326C4BC1-024D-44C1-BDB7-C468F960F002}"/>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213CDE01-42BD-4D0F-AE2E-030A9D4369BF}"/>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D7644A67-37E2-4F2D-B5BB-62DEE04F417F}"/>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A666DC05-031C-4904-B280-8A0AFF0B31E6}"/>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F27B740B-59C4-4CB6-AA09-0CF449E3861A}"/>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C2077B66-B700-48D2-B855-0CCFECF1AAE2}"/>
            </a:ext>
          </a:extLst>
        </xdr:cNvPr>
        <xdr:cNvSpPr txBox="1"/>
      </xdr:nvSpPr>
      <xdr:spPr>
        <a:xfrm>
          <a:off x="19992975" y="17233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519DF32B-0BA5-418E-B7F9-A54663E84DD5}"/>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6771775D-730C-4BB5-99CF-F2035B4E3E4A}"/>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D802EAD2-ED95-4D18-AA84-34C32774F823}"/>
            </a:ext>
          </a:extLst>
        </xdr:cNvPr>
        <xdr:cNvSpPr/>
      </xdr:nvSpPr>
      <xdr:spPr>
        <a:xfrm>
          <a:off x="18345150" y="17375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7E4768E3-41B6-4758-894D-1F943F8602E7}"/>
            </a:ext>
          </a:extLst>
        </xdr:cNvPr>
        <xdr:cNvSpPr/>
      </xdr:nvSpPr>
      <xdr:spPr>
        <a:xfrm>
          <a:off x="17554575" y="173660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6B75B154-70BF-4DBD-9D8C-640EF8C30223}"/>
            </a:ext>
          </a:extLst>
        </xdr:cNvPr>
        <xdr:cNvSpPr/>
      </xdr:nvSpPr>
      <xdr:spPr>
        <a:xfrm>
          <a:off x="16754475" y="17375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3A639C3-9988-4352-BA60-A0AA26E7DB2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9ABE1D6-F0ED-4C47-A0FE-BC06326961E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8F8E62A-921B-43AB-A5CA-A567A4718807}"/>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6B51873-B714-484D-A7E8-7C3400BBCDE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7E9BFC0-AABE-41E7-A13C-25081CDF59B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18869</xdr:rowOff>
    </xdr:from>
    <xdr:to>
      <xdr:col>116</xdr:col>
      <xdr:colOff>114300</xdr:colOff>
      <xdr:row>108</xdr:row>
      <xdr:rowOff>120469</xdr:rowOff>
    </xdr:to>
    <xdr:sp macro="" textlink="">
      <xdr:nvSpPr>
        <xdr:cNvPr id="837" name="楕円 836">
          <a:extLst>
            <a:ext uri="{FF2B5EF4-FFF2-40B4-BE49-F238E27FC236}">
              <a16:creationId xmlns:a16="http://schemas.microsoft.com/office/drawing/2014/main" id="{5F9BADBB-9DDC-473B-91D2-F83EBF201F07}"/>
            </a:ext>
          </a:extLst>
        </xdr:cNvPr>
        <xdr:cNvSpPr/>
      </xdr:nvSpPr>
      <xdr:spPr>
        <a:xfrm>
          <a:off x="19897725" y="175067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105246</xdr:rowOff>
    </xdr:from>
    <xdr:ext cx="469744" cy="259045"/>
    <xdr:sp macro="" textlink="">
      <xdr:nvSpPr>
        <xdr:cNvPr id="838" name="【公民館】&#10;一人当たり面積該当値テキスト">
          <a:extLst>
            <a:ext uri="{FF2B5EF4-FFF2-40B4-BE49-F238E27FC236}">
              <a16:creationId xmlns:a16="http://schemas.microsoft.com/office/drawing/2014/main" id="{D8E86A2A-11E2-4574-B140-B382353B4F1D}"/>
            </a:ext>
          </a:extLst>
        </xdr:cNvPr>
        <xdr:cNvSpPr txBox="1"/>
      </xdr:nvSpPr>
      <xdr:spPr>
        <a:xfrm>
          <a:off x="19992975" y="1742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839" name="楕円 838">
          <a:extLst>
            <a:ext uri="{FF2B5EF4-FFF2-40B4-BE49-F238E27FC236}">
              <a16:creationId xmlns:a16="http://schemas.microsoft.com/office/drawing/2014/main" id="{5DB072A7-9AA3-4B55-A547-74B611C28C13}"/>
            </a:ext>
          </a:extLst>
        </xdr:cNvPr>
        <xdr:cNvSpPr/>
      </xdr:nvSpPr>
      <xdr:spPr>
        <a:xfrm>
          <a:off x="19154775" y="175003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69669</xdr:rowOff>
    </xdr:to>
    <xdr:cxnSp macro="">
      <xdr:nvCxnSpPr>
        <xdr:cNvPr id="840" name="直線コネクタ 839">
          <a:extLst>
            <a:ext uri="{FF2B5EF4-FFF2-40B4-BE49-F238E27FC236}">
              <a16:creationId xmlns:a16="http://schemas.microsoft.com/office/drawing/2014/main" id="{43315217-A83C-4A37-9F7B-BF7443CEC1E9}"/>
            </a:ext>
          </a:extLst>
        </xdr:cNvPr>
        <xdr:cNvCxnSpPr/>
      </xdr:nvCxnSpPr>
      <xdr:spPr>
        <a:xfrm>
          <a:off x="19202400" y="1755747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841" name="楕円 840">
          <a:extLst>
            <a:ext uri="{FF2B5EF4-FFF2-40B4-BE49-F238E27FC236}">
              <a16:creationId xmlns:a16="http://schemas.microsoft.com/office/drawing/2014/main" id="{F4C81C40-987B-453A-9C61-527B3C2D8D7F}"/>
            </a:ext>
          </a:extLst>
        </xdr:cNvPr>
        <xdr:cNvSpPr/>
      </xdr:nvSpPr>
      <xdr:spPr>
        <a:xfrm>
          <a:off x="18345150" y="1750032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842" name="直線コネクタ 841">
          <a:extLst>
            <a:ext uri="{FF2B5EF4-FFF2-40B4-BE49-F238E27FC236}">
              <a16:creationId xmlns:a16="http://schemas.microsoft.com/office/drawing/2014/main" id="{33137FEF-7887-4B79-BD76-431E58BD9E61}"/>
            </a:ext>
          </a:extLst>
        </xdr:cNvPr>
        <xdr:cNvCxnSpPr/>
      </xdr:nvCxnSpPr>
      <xdr:spPr>
        <a:xfrm>
          <a:off x="18392775" y="1755747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843" name="楕円 842">
          <a:extLst>
            <a:ext uri="{FF2B5EF4-FFF2-40B4-BE49-F238E27FC236}">
              <a16:creationId xmlns:a16="http://schemas.microsoft.com/office/drawing/2014/main" id="{D73781ED-BE32-4C94-B755-74C7FB18E2E1}"/>
            </a:ext>
          </a:extLst>
        </xdr:cNvPr>
        <xdr:cNvSpPr/>
      </xdr:nvSpPr>
      <xdr:spPr>
        <a:xfrm>
          <a:off x="17554575" y="175003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844" name="直線コネクタ 843">
          <a:extLst>
            <a:ext uri="{FF2B5EF4-FFF2-40B4-BE49-F238E27FC236}">
              <a16:creationId xmlns:a16="http://schemas.microsoft.com/office/drawing/2014/main" id="{C13EA18D-DD0F-4A90-9285-B550D77AFBA5}"/>
            </a:ext>
          </a:extLst>
        </xdr:cNvPr>
        <xdr:cNvCxnSpPr/>
      </xdr:nvCxnSpPr>
      <xdr:spPr>
        <a:xfrm>
          <a:off x="17602200" y="1755747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845" name="楕円 844">
          <a:extLst>
            <a:ext uri="{FF2B5EF4-FFF2-40B4-BE49-F238E27FC236}">
              <a16:creationId xmlns:a16="http://schemas.microsoft.com/office/drawing/2014/main" id="{5F49758A-78E9-456B-8BDF-6FE09D8653D7}"/>
            </a:ext>
          </a:extLst>
        </xdr:cNvPr>
        <xdr:cNvSpPr/>
      </xdr:nvSpPr>
      <xdr:spPr>
        <a:xfrm>
          <a:off x="16754475" y="175003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846" name="直線コネクタ 845">
          <a:extLst>
            <a:ext uri="{FF2B5EF4-FFF2-40B4-BE49-F238E27FC236}">
              <a16:creationId xmlns:a16="http://schemas.microsoft.com/office/drawing/2014/main" id="{B5180D4F-366B-45E3-8F09-9611BBC13B2A}"/>
            </a:ext>
          </a:extLst>
        </xdr:cNvPr>
        <xdr:cNvCxnSpPr/>
      </xdr:nvCxnSpPr>
      <xdr:spPr>
        <a:xfrm>
          <a:off x="16802100" y="1755747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CC057431-CDE1-4134-8C50-67DFA899E401}"/>
            </a:ext>
          </a:extLst>
        </xdr:cNvPr>
        <xdr:cNvSpPr txBox="1"/>
      </xdr:nvSpPr>
      <xdr:spPr>
        <a:xfrm>
          <a:off x="18983402"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FC08C3FB-1FFC-4023-8F4A-B3B0A37F18C3}"/>
            </a:ext>
          </a:extLst>
        </xdr:cNvPr>
        <xdr:cNvSpPr txBox="1"/>
      </xdr:nvSpPr>
      <xdr:spPr>
        <a:xfrm>
          <a:off x="18183302"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6BA2A185-DBBE-4F2C-9FF7-63CE30F19D3D}"/>
            </a:ext>
          </a:extLst>
        </xdr:cNvPr>
        <xdr:cNvSpPr txBox="1"/>
      </xdr:nvSpPr>
      <xdr:spPr>
        <a:xfrm>
          <a:off x="17383202" y="171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151AB63E-A2E3-4CB2-8B2C-82F5C45B4B04}"/>
            </a:ext>
          </a:extLst>
        </xdr:cNvPr>
        <xdr:cNvSpPr txBox="1"/>
      </xdr:nvSpPr>
      <xdr:spPr>
        <a:xfrm>
          <a:off x="16592627"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851" name="n_1mainValue【公民館】&#10;一人当たり面積">
          <a:extLst>
            <a:ext uri="{FF2B5EF4-FFF2-40B4-BE49-F238E27FC236}">
              <a16:creationId xmlns:a16="http://schemas.microsoft.com/office/drawing/2014/main" id="{BCABC273-5FA2-4758-B944-805E8CF9221E}"/>
            </a:ext>
          </a:extLst>
        </xdr:cNvPr>
        <xdr:cNvSpPr txBox="1"/>
      </xdr:nvSpPr>
      <xdr:spPr>
        <a:xfrm>
          <a:off x="18983402" y="175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852" name="n_2mainValue【公民館】&#10;一人当たり面積">
          <a:extLst>
            <a:ext uri="{FF2B5EF4-FFF2-40B4-BE49-F238E27FC236}">
              <a16:creationId xmlns:a16="http://schemas.microsoft.com/office/drawing/2014/main" id="{06E74A89-B334-4E94-AA42-53A81F2F83E6}"/>
            </a:ext>
          </a:extLst>
        </xdr:cNvPr>
        <xdr:cNvSpPr txBox="1"/>
      </xdr:nvSpPr>
      <xdr:spPr>
        <a:xfrm>
          <a:off x="18183302" y="175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853" name="n_3mainValue【公民館】&#10;一人当たり面積">
          <a:extLst>
            <a:ext uri="{FF2B5EF4-FFF2-40B4-BE49-F238E27FC236}">
              <a16:creationId xmlns:a16="http://schemas.microsoft.com/office/drawing/2014/main" id="{30CE1F88-4635-4C84-B1DC-046F69AC2712}"/>
            </a:ext>
          </a:extLst>
        </xdr:cNvPr>
        <xdr:cNvSpPr txBox="1"/>
      </xdr:nvSpPr>
      <xdr:spPr>
        <a:xfrm>
          <a:off x="17383202" y="175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854" name="n_4mainValue【公民館】&#10;一人当たり面積">
          <a:extLst>
            <a:ext uri="{FF2B5EF4-FFF2-40B4-BE49-F238E27FC236}">
              <a16:creationId xmlns:a16="http://schemas.microsoft.com/office/drawing/2014/main" id="{68098D2D-BE1F-4F20-8E4D-1CC91767CFA5}"/>
            </a:ext>
          </a:extLst>
        </xdr:cNvPr>
        <xdr:cNvSpPr txBox="1"/>
      </xdr:nvSpPr>
      <xdr:spPr>
        <a:xfrm>
          <a:off x="16592627" y="175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2B4A6868-8FB3-448D-91AC-1604C4F9C28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73577FE0-2731-42BA-B7C0-71B85F7C837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481FA119-1DEA-45AB-AB1C-F3749892FEA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施設を除き、類似団体と比較して、有形固定資産減価償却率が高くなっている。道路は特に高くなっているが、理由としては固定資産台帳作成時において、過去の工事状況の把握が困難だった結果、更新等による償却資産を未計上とせざるを得なかったためである。老朽化した道路等については、適切に工事や修繕を行っているため、使用・安全上の問題はなく、台帳整備後の工事等は償却資産に反映している。他の施設も老朽化が進んでいるが、順次、長寿命化工事や改修工事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2E93C9-FFDE-48C6-AF9C-4CC00EACA93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4D7A1D-F53B-4E1F-9AB8-873F1C58F00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18F634-8D06-4B53-AC82-613FE5A4544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4A1FC6-0762-459A-8AA6-A5999FD291B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B291AC-811F-40DA-9356-CCAFD3B4AF0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54CF26-987E-4A49-8500-0FCE6E57C6F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61593C-FADD-4BBC-9FE9-AA36A3274C8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2CF0A5-B281-4D46-9190-1598E917894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C0D75A-1C1A-470F-B7C6-48A2BB725B1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C14F17-9489-43F3-AE47-D7B5CC15FC0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81,946
81,146
19.17
40,524,004
38,366,118
1,819,949
17,955,590
36,175,963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5BE9ED-51A6-43F6-90AF-92CFD8412F8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9AF7D4-A454-4671-BD30-D52FFCFBC7B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39C1CA-2475-4A05-A100-6EB0C6CCA1F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4986AA-D663-4336-905B-27E022D0A41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C6E37F-9D2C-45A5-BF10-896523C7CA3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714251E-0AB0-43B2-A592-492E3F38171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4F21E8-3DF8-4CD1-B658-A969319D3DB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F2D6D3-99E2-40BF-A9AC-68EC8343DED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03DB68-F14A-4751-A484-4EEC3366CB3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E3DE3F-0D9D-47A0-B55F-BAC48A18FE1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F4606B-4C7A-404A-A0CC-A5D7C0ADB88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689882-9499-48AB-98E2-04BBB83EF75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2996F6-4E0D-4486-9CCB-1C0FEA2C501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0E4DB6-1A1B-43E7-A923-7ED878B4509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A96AB8-DE89-4AB2-AC6C-36C039D4E3F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D58620-85A1-4A8E-9F2E-D1F4A07C8BE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BE4A3E-9427-45B6-B3AD-97E6839E5A4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F32FD0-4B05-4717-B0E0-23BD6829986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621547-E102-4B2A-858A-DD390B8E106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145D7A1-FD1E-46EB-A5AE-40E757925ACB}"/>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F602C5-75BD-4475-8A93-680897F6050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18E96E-D5E6-4386-80BB-857167EAAE2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38CC57-8323-4D0D-832D-18B533DD0B32}"/>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2154E6-6F3E-4C41-8601-51DA5B0D00C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648B32-B0B8-471A-A7D2-7081CDC210F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15A0EB-0297-4D2F-8C50-8FC5FD5D18D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1C0FB9-C60E-4B51-BC41-36A092D32D2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E5B83B-AB1F-4ADA-B631-637E11FFFB13}"/>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12725A-B508-48C8-B1C0-83DB57FA693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CCA1C4-2212-4140-9200-5CD2B0AE206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E600EE-58C7-4C3C-824D-906870224D3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5EA2ED-5624-4CA6-8793-1B51627AE01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20D241C-5C9A-46F1-8070-F638E2210E5C}"/>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684CAE-7A55-4559-A7C0-092C85287263}"/>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057F88D-7183-4488-9665-61E687FC8FB1}"/>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FDE35BF-7CF3-4B92-9C04-9E5D597250D5}"/>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8EEDD12-71B8-44F0-9878-9B3B23771DD5}"/>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F9EEEFB-60FD-4FD9-B43A-F4EE4ADF8E4C}"/>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D04476E-E519-43B9-A083-32B572227C75}"/>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E5A4377-3EBB-41EB-B4CD-40AA1F571682}"/>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752AD19-5C63-4F1C-8ACF-5A633618B17B}"/>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E4A3B84-371F-49CA-A197-6C48A4F35D0A}"/>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0931868-94C9-4181-90E9-589A7CFF0935}"/>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C1B968B-5DEE-4F18-A033-80A2AEE55C6C}"/>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3BBAC3-87E9-46E7-BF24-5B7D64E49B9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36F7F61-8924-4FCE-8BD3-69B2A0B7B01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8B40D119-EFC1-4C04-9FD3-392E610A40D1}"/>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613FAC76-7980-4153-8B73-DC964D1D6BD4}"/>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433E8EB8-557F-4306-8AC5-244221C1560F}"/>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4305AADF-0167-425E-8C6D-E8B9A6A40F31}"/>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D9693198-B756-40D8-B8D7-1E66B1E39C8D}"/>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8A978774-C817-4511-BA32-417846479597}"/>
            </a:ext>
          </a:extLst>
        </xdr:cNvPr>
        <xdr:cNvSpPr txBox="1"/>
      </xdr:nvSpPr>
      <xdr:spPr>
        <a:xfrm>
          <a:off x="4219575" y="597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7467B67-0552-4DE2-998B-06C6FFBC0314}"/>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FE19CCF5-D5DA-45D2-AF9D-0F1EBB741C54}"/>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908A9D4C-FC51-4DC1-9F3D-E0F44EE41867}"/>
            </a:ext>
          </a:extLst>
        </xdr:cNvPr>
        <xdr:cNvSpPr/>
      </xdr:nvSpPr>
      <xdr:spPr>
        <a:xfrm>
          <a:off x="2571750" y="60412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BBC7B7B1-5364-4204-9A64-40F8CC05A818}"/>
            </a:ext>
          </a:extLst>
        </xdr:cNvPr>
        <xdr:cNvSpPr/>
      </xdr:nvSpPr>
      <xdr:spPr>
        <a:xfrm>
          <a:off x="1781175" y="60214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F84B8A05-B553-416D-98C9-29CBE19A0D70}"/>
            </a:ext>
          </a:extLst>
        </xdr:cNvPr>
        <xdr:cNvSpPr/>
      </xdr:nvSpPr>
      <xdr:spPr>
        <a:xfrm>
          <a:off x="9810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ED2C5D-706A-4AAF-B681-74F1266AC68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0CEF9D-1EFA-4C56-AFFA-3404E31CB89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C88C7C-9D63-4C1D-B029-1081A927E54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305D67-138A-409A-82D4-EE4381D748F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CD16548-A1B2-41EE-B152-96AD8F0E655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4" name="楕円 73">
          <a:extLst>
            <a:ext uri="{FF2B5EF4-FFF2-40B4-BE49-F238E27FC236}">
              <a16:creationId xmlns:a16="http://schemas.microsoft.com/office/drawing/2014/main" id="{313834D5-B513-4170-9855-BCA160B9296A}"/>
            </a:ext>
          </a:extLst>
        </xdr:cNvPr>
        <xdr:cNvSpPr/>
      </xdr:nvSpPr>
      <xdr:spPr>
        <a:xfrm>
          <a:off x="4124325" y="6374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2680E0D6-1609-43C3-8205-D4DAEADAD8D0}"/>
            </a:ext>
          </a:extLst>
        </xdr:cNvPr>
        <xdr:cNvSpPr txBox="1"/>
      </xdr:nvSpPr>
      <xdr:spPr>
        <a:xfrm>
          <a:off x="4219575"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27033</xdr:rowOff>
    </xdr:from>
    <xdr:to>
      <xdr:col>20</xdr:col>
      <xdr:colOff>38100</xdr:colOff>
      <xdr:row>39</xdr:row>
      <xdr:rowOff>128633</xdr:rowOff>
    </xdr:to>
    <xdr:sp macro="" textlink="">
      <xdr:nvSpPr>
        <xdr:cNvPr id="76" name="楕円 75">
          <a:extLst>
            <a:ext uri="{FF2B5EF4-FFF2-40B4-BE49-F238E27FC236}">
              <a16:creationId xmlns:a16="http://schemas.microsoft.com/office/drawing/2014/main" id="{38CD584C-B9CE-4A94-B2E9-478B0D413DFF}"/>
            </a:ext>
          </a:extLst>
        </xdr:cNvPr>
        <xdr:cNvSpPr/>
      </xdr:nvSpPr>
      <xdr:spPr>
        <a:xfrm>
          <a:off x="3381375" y="63452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77833</xdr:rowOff>
    </xdr:from>
    <xdr:to>
      <xdr:col>24</xdr:col>
      <xdr:colOff>63500</xdr:colOff>
      <xdr:row>39</xdr:row>
      <xdr:rowOff>110490</xdr:rowOff>
    </xdr:to>
    <xdr:cxnSp macro="">
      <xdr:nvCxnSpPr>
        <xdr:cNvPr id="77" name="直線コネクタ 76">
          <a:extLst>
            <a:ext uri="{FF2B5EF4-FFF2-40B4-BE49-F238E27FC236}">
              <a16:creationId xmlns:a16="http://schemas.microsoft.com/office/drawing/2014/main" id="{7864706C-C4AB-4518-876E-F703F8FECB85}"/>
            </a:ext>
          </a:extLst>
        </xdr:cNvPr>
        <xdr:cNvCxnSpPr/>
      </xdr:nvCxnSpPr>
      <xdr:spPr>
        <a:xfrm>
          <a:off x="3429000" y="6392908"/>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a:extLst>
            <a:ext uri="{FF2B5EF4-FFF2-40B4-BE49-F238E27FC236}">
              <a16:creationId xmlns:a16="http://schemas.microsoft.com/office/drawing/2014/main" id="{CBA20177-3CE2-497B-BDE0-73369D3E18F1}"/>
            </a:ext>
          </a:extLst>
        </xdr:cNvPr>
        <xdr:cNvSpPr/>
      </xdr:nvSpPr>
      <xdr:spPr>
        <a:xfrm>
          <a:off x="2571750" y="63158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77833</xdr:rowOff>
    </xdr:to>
    <xdr:cxnSp macro="">
      <xdr:nvCxnSpPr>
        <xdr:cNvPr id="79" name="直線コネクタ 78">
          <a:extLst>
            <a:ext uri="{FF2B5EF4-FFF2-40B4-BE49-F238E27FC236}">
              <a16:creationId xmlns:a16="http://schemas.microsoft.com/office/drawing/2014/main" id="{E03998DE-914A-41CB-9E2A-458D0CB42D44}"/>
            </a:ext>
          </a:extLst>
        </xdr:cNvPr>
        <xdr:cNvCxnSpPr/>
      </xdr:nvCxnSpPr>
      <xdr:spPr>
        <a:xfrm>
          <a:off x="2619375" y="6363426"/>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133169</xdr:rowOff>
    </xdr:from>
    <xdr:to>
      <xdr:col>10</xdr:col>
      <xdr:colOff>165100</xdr:colOff>
      <xdr:row>39</xdr:row>
      <xdr:rowOff>63319</xdr:rowOff>
    </xdr:to>
    <xdr:sp macro="" textlink="">
      <xdr:nvSpPr>
        <xdr:cNvPr id="80" name="楕円 79">
          <a:extLst>
            <a:ext uri="{FF2B5EF4-FFF2-40B4-BE49-F238E27FC236}">
              <a16:creationId xmlns:a16="http://schemas.microsoft.com/office/drawing/2014/main" id="{08D32883-F92E-4253-BD4E-962B5F6EC9B6}"/>
            </a:ext>
          </a:extLst>
        </xdr:cNvPr>
        <xdr:cNvSpPr/>
      </xdr:nvSpPr>
      <xdr:spPr>
        <a:xfrm>
          <a:off x="1781175" y="62863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12519</xdr:rowOff>
    </xdr:from>
    <xdr:to>
      <xdr:col>15</xdr:col>
      <xdr:colOff>50800</xdr:colOff>
      <xdr:row>39</xdr:row>
      <xdr:rowOff>45176</xdr:rowOff>
    </xdr:to>
    <xdr:cxnSp macro="">
      <xdr:nvCxnSpPr>
        <xdr:cNvPr id="81" name="直線コネクタ 80">
          <a:extLst>
            <a:ext uri="{FF2B5EF4-FFF2-40B4-BE49-F238E27FC236}">
              <a16:creationId xmlns:a16="http://schemas.microsoft.com/office/drawing/2014/main" id="{C60377D1-C652-485B-871E-9FBFD2CB6CAA}"/>
            </a:ext>
          </a:extLst>
        </xdr:cNvPr>
        <xdr:cNvCxnSpPr/>
      </xdr:nvCxnSpPr>
      <xdr:spPr>
        <a:xfrm>
          <a:off x="1828800" y="6324419"/>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a:extLst>
            <a:ext uri="{FF2B5EF4-FFF2-40B4-BE49-F238E27FC236}">
              <a16:creationId xmlns:a16="http://schemas.microsoft.com/office/drawing/2014/main" id="{76325DFA-05D6-4D81-B809-809F330F589A}"/>
            </a:ext>
          </a:extLst>
        </xdr:cNvPr>
        <xdr:cNvSpPr/>
      </xdr:nvSpPr>
      <xdr:spPr>
        <a:xfrm>
          <a:off x="981075" y="629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12519</xdr:rowOff>
    </xdr:from>
    <xdr:to>
      <xdr:col>10</xdr:col>
      <xdr:colOff>114300</xdr:colOff>
      <xdr:row>39</xdr:row>
      <xdr:rowOff>19050</xdr:rowOff>
    </xdr:to>
    <xdr:cxnSp macro="">
      <xdr:nvCxnSpPr>
        <xdr:cNvPr id="83" name="直線コネクタ 82">
          <a:extLst>
            <a:ext uri="{FF2B5EF4-FFF2-40B4-BE49-F238E27FC236}">
              <a16:creationId xmlns:a16="http://schemas.microsoft.com/office/drawing/2014/main" id="{B6CCBC97-FF16-4A3E-9C56-162EB95AABC8}"/>
            </a:ext>
          </a:extLst>
        </xdr:cNvPr>
        <xdr:cNvCxnSpPr/>
      </xdr:nvCxnSpPr>
      <xdr:spPr>
        <a:xfrm flipV="1">
          <a:off x="1028700" y="6324419"/>
          <a:ext cx="8001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6ABDD502-F917-4A7F-AC01-FF480E7234BE}"/>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4CC2F42A-BFF3-4249-B2B3-147A0073613D}"/>
            </a:ext>
          </a:extLst>
        </xdr:cNvPr>
        <xdr:cNvSpPr txBox="1"/>
      </xdr:nvSpPr>
      <xdr:spPr>
        <a:xfrm>
          <a:off x="2439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C65C19B3-892F-4065-9809-7C842A5FF170}"/>
            </a:ext>
          </a:extLst>
        </xdr:cNvPr>
        <xdr:cNvSpPr txBox="1"/>
      </xdr:nvSpPr>
      <xdr:spPr>
        <a:xfrm>
          <a:off x="1648469"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3DBA36BF-13BC-4888-8F77-1379C24508D2}"/>
            </a:ext>
          </a:extLst>
        </xdr:cNvPr>
        <xdr:cNvSpPr txBox="1"/>
      </xdr:nvSpPr>
      <xdr:spPr>
        <a:xfrm>
          <a:off x="8483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119760</xdr:rowOff>
    </xdr:from>
    <xdr:ext cx="405111" cy="259045"/>
    <xdr:sp macro="" textlink="">
      <xdr:nvSpPr>
        <xdr:cNvPr id="88" name="n_1mainValue【図書館】&#10;有形固定資産減価償却率">
          <a:extLst>
            <a:ext uri="{FF2B5EF4-FFF2-40B4-BE49-F238E27FC236}">
              <a16:creationId xmlns:a16="http://schemas.microsoft.com/office/drawing/2014/main" id="{A1A4210F-0190-42F9-9EDB-149AAE0E9F5D}"/>
            </a:ext>
          </a:extLst>
        </xdr:cNvPr>
        <xdr:cNvSpPr txBox="1"/>
      </xdr:nvSpPr>
      <xdr:spPr>
        <a:xfrm>
          <a:off x="3239144" y="6438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9" name="n_2mainValue【図書館】&#10;有形固定資産減価償却率">
          <a:extLst>
            <a:ext uri="{FF2B5EF4-FFF2-40B4-BE49-F238E27FC236}">
              <a16:creationId xmlns:a16="http://schemas.microsoft.com/office/drawing/2014/main" id="{4B802027-8B51-4DE3-9B53-821917B90B6F}"/>
            </a:ext>
          </a:extLst>
        </xdr:cNvPr>
        <xdr:cNvSpPr txBox="1"/>
      </xdr:nvSpPr>
      <xdr:spPr>
        <a:xfrm>
          <a:off x="2439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54446</xdr:rowOff>
    </xdr:from>
    <xdr:ext cx="405111" cy="259045"/>
    <xdr:sp macro="" textlink="">
      <xdr:nvSpPr>
        <xdr:cNvPr id="90" name="n_3mainValue【図書館】&#10;有形固定資産減価償却率">
          <a:extLst>
            <a:ext uri="{FF2B5EF4-FFF2-40B4-BE49-F238E27FC236}">
              <a16:creationId xmlns:a16="http://schemas.microsoft.com/office/drawing/2014/main" id="{77DBF91C-6C09-4802-895F-F9E6664A62F1}"/>
            </a:ext>
          </a:extLst>
        </xdr:cNvPr>
        <xdr:cNvSpPr txBox="1"/>
      </xdr:nvSpPr>
      <xdr:spPr>
        <a:xfrm>
          <a:off x="1648469" y="63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a:extLst>
            <a:ext uri="{FF2B5EF4-FFF2-40B4-BE49-F238E27FC236}">
              <a16:creationId xmlns:a16="http://schemas.microsoft.com/office/drawing/2014/main" id="{AC9278D6-A12A-45CA-8182-BEDA6862EF91}"/>
            </a:ext>
          </a:extLst>
        </xdr:cNvPr>
        <xdr:cNvSpPr txBox="1"/>
      </xdr:nvSpPr>
      <xdr:spPr>
        <a:xfrm>
          <a:off x="84836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6D45F35-A249-491E-A0F2-048138AFF5D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23FC511-FB2F-432E-A8BA-4B1F7C59129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F9FD667-6803-4E3D-AE8A-D77389E942DD}"/>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7F56AAA-D12E-473F-A558-32D1B405638A}"/>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84AA6A6-B9B2-4AA8-9460-E6DC50AA859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E2CB6E7-B5E3-408C-8C63-B28F16EBFD7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567593-C8DC-49C8-87ED-F01796BD5F5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2865767-85AD-4431-8B59-4508967DEE2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82EA783-D0E6-4178-97AF-CEC39A2186ED}"/>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FB8196F-A462-43B3-99A6-8923B9F0F82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20B36D1C-3256-4F16-B14B-282771D272DD}"/>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EE7AA59-E4C6-477C-84EE-08390CE43CC0}"/>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D725DBD-95BA-4AB1-9CF8-23D743CFA98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6CD48D6-1716-46DA-9A24-E8E09CBF001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70C524FB-E800-4BAB-B0A9-179A9040514F}"/>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F251573D-620E-457D-9C8F-EDE2547D6901}"/>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0AF506D-125A-43F3-8AFE-CCF93E2F16B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A7DA1FE0-29CD-4BFB-8819-59D258FD292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76A77A1-0538-4D2C-BE67-9CC50D71291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3F3BF581-8900-472B-A320-0D92B17B1EB1}"/>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F0BA357B-6E75-48E2-BA19-0A6FAD804048}"/>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5DD37EBC-0480-4FD2-8514-DD1C47416B8B}"/>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FA6CDC00-B1B4-4A2A-9746-1458634F1A85}"/>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8B811C0D-0C0C-4D30-9EAC-03196024A7D4}"/>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32B7D9E-8993-406D-9992-987D2D3D34C9}"/>
            </a:ext>
          </a:extLst>
        </xdr:cNvPr>
        <xdr:cNvSpPr txBox="1"/>
      </xdr:nvSpPr>
      <xdr:spPr>
        <a:xfrm>
          <a:off x="946785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1EA5311E-4DF6-44D6-8C86-4436A8730A6F}"/>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14E32251-37D4-4781-8271-1AB1CD39B164}"/>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66C78F63-F04C-452F-8E81-A92D9D34E047}"/>
            </a:ext>
          </a:extLst>
        </xdr:cNvPr>
        <xdr:cNvSpPr/>
      </xdr:nvSpPr>
      <xdr:spPr>
        <a:xfrm>
          <a:off x="7839075" y="6383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799A0A22-073C-44FF-86DD-B474ED63B3C0}"/>
            </a:ext>
          </a:extLst>
        </xdr:cNvPr>
        <xdr:cNvSpPr/>
      </xdr:nvSpPr>
      <xdr:spPr>
        <a:xfrm>
          <a:off x="7029450" y="6391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4278A95A-3BBE-4D37-881A-3CAADA0E84C6}"/>
            </a:ext>
          </a:extLst>
        </xdr:cNvPr>
        <xdr:cNvSpPr/>
      </xdr:nvSpPr>
      <xdr:spPr>
        <a:xfrm>
          <a:off x="6238875" y="6391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A58A6AE-D09E-4AA3-8A13-9EF6E97F976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D14720C-02E7-4FB3-80CC-15EDA533933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36FE29D-3A7A-4FD4-9638-9D343892AC5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AE7CFB-3B48-4726-A7BD-2C77ED51D66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A7C7D7E-E949-4D30-BCE0-939102565AC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27" name="楕円 126">
          <a:extLst>
            <a:ext uri="{FF2B5EF4-FFF2-40B4-BE49-F238E27FC236}">
              <a16:creationId xmlns:a16="http://schemas.microsoft.com/office/drawing/2014/main" id="{C9242A99-9192-455A-9B24-B7D4CE3DC804}"/>
            </a:ext>
          </a:extLst>
        </xdr:cNvPr>
        <xdr:cNvSpPr/>
      </xdr:nvSpPr>
      <xdr:spPr>
        <a:xfrm>
          <a:off x="9401175" y="64319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95267</xdr:rowOff>
    </xdr:from>
    <xdr:ext cx="469744" cy="259045"/>
    <xdr:sp macro="" textlink="">
      <xdr:nvSpPr>
        <xdr:cNvPr id="128" name="【図書館】&#10;一人当たり面積該当値テキスト">
          <a:extLst>
            <a:ext uri="{FF2B5EF4-FFF2-40B4-BE49-F238E27FC236}">
              <a16:creationId xmlns:a16="http://schemas.microsoft.com/office/drawing/2014/main" id="{E27B31C7-12C6-4B74-9EA8-D70DBB5A26E2}"/>
            </a:ext>
          </a:extLst>
        </xdr:cNvPr>
        <xdr:cNvSpPr txBox="1"/>
      </xdr:nvSpPr>
      <xdr:spPr>
        <a:xfrm>
          <a:off x="9467850"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9" name="楕円 128">
          <a:extLst>
            <a:ext uri="{FF2B5EF4-FFF2-40B4-BE49-F238E27FC236}">
              <a16:creationId xmlns:a16="http://schemas.microsoft.com/office/drawing/2014/main" id="{AEFEEF60-69DF-4168-BFB2-F445B01B35D8}"/>
            </a:ext>
          </a:extLst>
        </xdr:cNvPr>
        <xdr:cNvSpPr/>
      </xdr:nvSpPr>
      <xdr:spPr>
        <a:xfrm>
          <a:off x="8639175" y="6426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167640</xdr:rowOff>
    </xdr:to>
    <xdr:cxnSp macro="">
      <xdr:nvCxnSpPr>
        <xdr:cNvPr id="130" name="直線コネクタ 129">
          <a:extLst>
            <a:ext uri="{FF2B5EF4-FFF2-40B4-BE49-F238E27FC236}">
              <a16:creationId xmlns:a16="http://schemas.microsoft.com/office/drawing/2014/main" id="{A0B8F9FA-1F51-499A-91BE-E796B1AECB10}"/>
            </a:ext>
          </a:extLst>
        </xdr:cNvPr>
        <xdr:cNvCxnSpPr/>
      </xdr:nvCxnSpPr>
      <xdr:spPr>
        <a:xfrm>
          <a:off x="8686800" y="647382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31" name="楕円 130">
          <a:extLst>
            <a:ext uri="{FF2B5EF4-FFF2-40B4-BE49-F238E27FC236}">
              <a16:creationId xmlns:a16="http://schemas.microsoft.com/office/drawing/2014/main" id="{14AE4BCA-6286-4A15-9D4C-FA438179AE56}"/>
            </a:ext>
          </a:extLst>
        </xdr:cNvPr>
        <xdr:cNvSpPr/>
      </xdr:nvSpPr>
      <xdr:spPr>
        <a:xfrm>
          <a:off x="7839075" y="6426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32" name="直線コネクタ 131">
          <a:extLst>
            <a:ext uri="{FF2B5EF4-FFF2-40B4-BE49-F238E27FC236}">
              <a16:creationId xmlns:a16="http://schemas.microsoft.com/office/drawing/2014/main" id="{7DB7D461-7683-4BD9-8127-03A20529D777}"/>
            </a:ext>
          </a:extLst>
        </xdr:cNvPr>
        <xdr:cNvCxnSpPr/>
      </xdr:nvCxnSpPr>
      <xdr:spPr>
        <a:xfrm>
          <a:off x="7886700" y="64738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33" name="楕円 132">
          <a:extLst>
            <a:ext uri="{FF2B5EF4-FFF2-40B4-BE49-F238E27FC236}">
              <a16:creationId xmlns:a16="http://schemas.microsoft.com/office/drawing/2014/main" id="{6A9441B3-55A1-4C86-9A7B-00D33EE2196E}"/>
            </a:ext>
          </a:extLst>
        </xdr:cNvPr>
        <xdr:cNvSpPr/>
      </xdr:nvSpPr>
      <xdr:spPr>
        <a:xfrm>
          <a:off x="7029450" y="6426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34" name="直線コネクタ 133">
          <a:extLst>
            <a:ext uri="{FF2B5EF4-FFF2-40B4-BE49-F238E27FC236}">
              <a16:creationId xmlns:a16="http://schemas.microsoft.com/office/drawing/2014/main" id="{3096D890-85C2-4331-A3A7-A6E117D9F2D2}"/>
            </a:ext>
          </a:extLst>
        </xdr:cNvPr>
        <xdr:cNvCxnSpPr/>
      </xdr:nvCxnSpPr>
      <xdr:spPr>
        <a:xfrm>
          <a:off x="7077075" y="64738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5" name="楕円 134">
          <a:extLst>
            <a:ext uri="{FF2B5EF4-FFF2-40B4-BE49-F238E27FC236}">
              <a16:creationId xmlns:a16="http://schemas.microsoft.com/office/drawing/2014/main" id="{E660AABB-0753-43B1-BE21-1A1C539F8C2E}"/>
            </a:ext>
          </a:extLst>
        </xdr:cNvPr>
        <xdr:cNvSpPr/>
      </xdr:nvSpPr>
      <xdr:spPr>
        <a:xfrm>
          <a:off x="6238875" y="64319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161925</xdr:rowOff>
    </xdr:from>
    <xdr:to>
      <xdr:col>41</xdr:col>
      <xdr:colOff>50800</xdr:colOff>
      <xdr:row>39</xdr:row>
      <xdr:rowOff>167640</xdr:rowOff>
    </xdr:to>
    <xdr:cxnSp macro="">
      <xdr:nvCxnSpPr>
        <xdr:cNvPr id="136" name="直線コネクタ 135">
          <a:extLst>
            <a:ext uri="{FF2B5EF4-FFF2-40B4-BE49-F238E27FC236}">
              <a16:creationId xmlns:a16="http://schemas.microsoft.com/office/drawing/2014/main" id="{1C2C5CD3-2A74-4BC2-AFD8-DFDB4C724123}"/>
            </a:ext>
          </a:extLst>
        </xdr:cNvPr>
        <xdr:cNvCxnSpPr/>
      </xdr:nvCxnSpPr>
      <xdr:spPr>
        <a:xfrm flipV="1">
          <a:off x="6286500" y="6473825"/>
          <a:ext cx="7905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3F099E00-488E-46DC-8CA8-FDB92B2CCBE3}"/>
            </a:ext>
          </a:extLst>
        </xdr:cNvPr>
        <xdr:cNvSpPr txBox="1"/>
      </xdr:nvSpPr>
      <xdr:spPr>
        <a:xfrm>
          <a:off x="845827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C7CE6BD7-6A8E-432B-96B5-F6DEF1223C15}"/>
            </a:ext>
          </a:extLst>
        </xdr:cNvPr>
        <xdr:cNvSpPr txBox="1"/>
      </xdr:nvSpPr>
      <xdr:spPr>
        <a:xfrm>
          <a:off x="76772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A8D6336A-D182-4901-98A1-94F836B6A32A}"/>
            </a:ext>
          </a:extLst>
        </xdr:cNvPr>
        <xdr:cNvSpPr txBox="1"/>
      </xdr:nvSpPr>
      <xdr:spPr>
        <a:xfrm>
          <a:off x="6867602"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812DC0E9-BCDB-4D65-BFAB-A0D810F4A0B3}"/>
            </a:ext>
          </a:extLst>
        </xdr:cNvPr>
        <xdr:cNvSpPr txBox="1"/>
      </xdr:nvSpPr>
      <xdr:spPr>
        <a:xfrm>
          <a:off x="6067502"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41" name="n_1mainValue【図書館】&#10;一人当たり面積">
          <a:extLst>
            <a:ext uri="{FF2B5EF4-FFF2-40B4-BE49-F238E27FC236}">
              <a16:creationId xmlns:a16="http://schemas.microsoft.com/office/drawing/2014/main" id="{271E3EA4-501A-4C5A-907A-ED3A3F7F171E}"/>
            </a:ext>
          </a:extLst>
        </xdr:cNvPr>
        <xdr:cNvSpPr txBox="1"/>
      </xdr:nvSpPr>
      <xdr:spPr>
        <a:xfrm>
          <a:off x="845827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42" name="n_2mainValue【図書館】&#10;一人当たり面積">
          <a:extLst>
            <a:ext uri="{FF2B5EF4-FFF2-40B4-BE49-F238E27FC236}">
              <a16:creationId xmlns:a16="http://schemas.microsoft.com/office/drawing/2014/main" id="{45A9C63C-EBD5-4ADE-856D-21CBD1E342B5}"/>
            </a:ext>
          </a:extLst>
        </xdr:cNvPr>
        <xdr:cNvSpPr txBox="1"/>
      </xdr:nvSpPr>
      <xdr:spPr>
        <a:xfrm>
          <a:off x="76772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43" name="n_3mainValue【図書館】&#10;一人当たり面積">
          <a:extLst>
            <a:ext uri="{FF2B5EF4-FFF2-40B4-BE49-F238E27FC236}">
              <a16:creationId xmlns:a16="http://schemas.microsoft.com/office/drawing/2014/main" id="{51B32875-B176-48F1-B0B1-FDEE628071B1}"/>
            </a:ext>
          </a:extLst>
        </xdr:cNvPr>
        <xdr:cNvSpPr txBox="1"/>
      </xdr:nvSpPr>
      <xdr:spPr>
        <a:xfrm>
          <a:off x="6867602"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mainValue【図書館】&#10;一人当たり面積">
          <a:extLst>
            <a:ext uri="{FF2B5EF4-FFF2-40B4-BE49-F238E27FC236}">
              <a16:creationId xmlns:a16="http://schemas.microsoft.com/office/drawing/2014/main" id="{7A4B13A8-7D80-4070-92AE-E20FC107F737}"/>
            </a:ext>
          </a:extLst>
        </xdr:cNvPr>
        <xdr:cNvSpPr txBox="1"/>
      </xdr:nvSpPr>
      <xdr:spPr>
        <a:xfrm>
          <a:off x="6067502" y="65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A6D4A36-D7AB-4531-AE2B-3AE1A44715A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D66EA03-5A82-4837-B7B3-081356ED8A9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DB48EF82-976A-4F9F-9165-46F7E6517A36}"/>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561E0F41-3690-4CBE-BED4-5DEBA39B482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EFD50CE-5C1E-40BC-B44E-CD9AA8FEB3E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6E1CD923-DD8A-49CE-9867-92668A503DE2}"/>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42F86954-55F7-4A07-8BD9-75CC06893AD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3C5AB63-7EE1-43A8-AB20-E1CCA102B1F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F8421F2-9D3E-4E2B-8B94-F8DE1669F0A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EF0BE6B-D40D-4608-9E94-59E673F3D59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7B2524C-82D7-49E9-B646-4B4ECD2CA7F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3A092AEA-63D5-4A93-9E86-1D35789A77A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74563A88-143B-4878-B3FE-0C7EFD5F86FA}"/>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1EA244FE-5B23-4789-90A8-2B9ED7960C3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25092CC-3A62-41EA-AFDD-BE03C2F6FFE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C73BFED0-0AE1-4ABD-8556-92607C97324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E53FBCDA-5BBB-489C-B7E3-3E30DE79401C}"/>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7ADEEDB-1809-49C9-BBDC-16DD4262C06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D865E979-E05C-4BD0-9F1E-1E025D0CD03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8F92BA48-9715-406D-BFD1-94C577C2568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D2A07C2B-ECC9-4100-8451-DB4DBF331D95}"/>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C118150-66E1-4F9D-B5FC-9D7114DCD00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BCF68882-03B8-435A-B0C8-A45B4E6FB5EC}"/>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8150B0D4-ACF4-4460-BC1F-A56E078B740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666D9019-78AD-40E7-9DE2-0AA28141CDFA}"/>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D6321760-69CB-477B-B5FE-D989737C8DDF}"/>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C8E7DD84-F4C8-44A8-A935-D641C4A85B8E}"/>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EE50F6EA-77BD-4E84-845C-73EFFA272CF6}"/>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3A4E915-6348-4299-9A70-81C6F97AEFF9}"/>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4786A115-9AA2-4295-8DF3-826CDE8FEDB4}"/>
            </a:ext>
          </a:extLst>
        </xdr:cNvPr>
        <xdr:cNvSpPr txBox="1"/>
      </xdr:nvSpPr>
      <xdr:spPr>
        <a:xfrm>
          <a:off x="4219575" y="960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1AD8B560-76C3-40BF-A790-A223FC2B38C5}"/>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C6BA8C9E-493A-4902-B6EB-6907F88E5B21}"/>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8D942F9C-5163-4E6F-B89F-099F05AD626F}"/>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EBF8F68D-7E76-470D-ABDF-B0C444E07F4E}"/>
            </a:ext>
          </a:extLst>
        </xdr:cNvPr>
        <xdr:cNvSpPr/>
      </xdr:nvSpPr>
      <xdr:spPr>
        <a:xfrm>
          <a:off x="1781175" y="9714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83777097-68F1-43AD-B068-244EDE4A894A}"/>
            </a:ext>
          </a:extLst>
        </xdr:cNvPr>
        <xdr:cNvSpPr/>
      </xdr:nvSpPr>
      <xdr:spPr>
        <a:xfrm>
          <a:off x="9810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DBCE68C-0C33-4EC4-80FE-2BB43F5D177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2D0D298-9300-4B1A-B1B0-858F9DD7538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EF04B4E-4E51-427F-A00E-B03421F2183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758941F-8C86-4D29-B71A-642D9DE2B4D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B264A3E-CB28-448A-A33F-EA21993EFD1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85" name="楕円 184">
          <a:extLst>
            <a:ext uri="{FF2B5EF4-FFF2-40B4-BE49-F238E27FC236}">
              <a16:creationId xmlns:a16="http://schemas.microsoft.com/office/drawing/2014/main" id="{6836F781-661E-4BA0-BB49-ACED19502C8C}"/>
            </a:ext>
          </a:extLst>
        </xdr:cNvPr>
        <xdr:cNvSpPr/>
      </xdr:nvSpPr>
      <xdr:spPr>
        <a:xfrm>
          <a:off x="4124325" y="98748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34090C40-F5C3-4271-BEAA-E3CA159C263F}"/>
            </a:ext>
          </a:extLst>
        </xdr:cNvPr>
        <xdr:cNvSpPr txBox="1"/>
      </xdr:nvSpPr>
      <xdr:spPr>
        <a:xfrm>
          <a:off x="4219575" y="9859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126365</xdr:rowOff>
    </xdr:from>
    <xdr:to>
      <xdr:col>20</xdr:col>
      <xdr:colOff>38100</xdr:colOff>
      <xdr:row>61</xdr:row>
      <xdr:rowOff>56515</xdr:rowOff>
    </xdr:to>
    <xdr:sp macro="" textlink="">
      <xdr:nvSpPr>
        <xdr:cNvPr id="187" name="楕円 186">
          <a:extLst>
            <a:ext uri="{FF2B5EF4-FFF2-40B4-BE49-F238E27FC236}">
              <a16:creationId xmlns:a16="http://schemas.microsoft.com/office/drawing/2014/main" id="{977857C4-E94E-4622-A0A5-7AE1DA20F4BF}"/>
            </a:ext>
          </a:extLst>
        </xdr:cNvPr>
        <xdr:cNvSpPr/>
      </xdr:nvSpPr>
      <xdr:spPr>
        <a:xfrm>
          <a:off x="3381375" y="9838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xdr:rowOff>
    </xdr:from>
    <xdr:to>
      <xdr:col>24</xdr:col>
      <xdr:colOff>63500</xdr:colOff>
      <xdr:row>61</xdr:row>
      <xdr:rowOff>41910</xdr:rowOff>
    </xdr:to>
    <xdr:cxnSp macro="">
      <xdr:nvCxnSpPr>
        <xdr:cNvPr id="188" name="直線コネクタ 187">
          <a:extLst>
            <a:ext uri="{FF2B5EF4-FFF2-40B4-BE49-F238E27FC236}">
              <a16:creationId xmlns:a16="http://schemas.microsoft.com/office/drawing/2014/main" id="{A38564CF-BFCC-4E88-BBC6-E2D8807F06B9}"/>
            </a:ext>
          </a:extLst>
        </xdr:cNvPr>
        <xdr:cNvCxnSpPr/>
      </xdr:nvCxnSpPr>
      <xdr:spPr>
        <a:xfrm>
          <a:off x="3429000" y="9886315"/>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89" name="楕円 188">
          <a:extLst>
            <a:ext uri="{FF2B5EF4-FFF2-40B4-BE49-F238E27FC236}">
              <a16:creationId xmlns:a16="http://schemas.microsoft.com/office/drawing/2014/main" id="{AF413F2E-E770-4199-9155-9398A0906C71}"/>
            </a:ext>
          </a:extLst>
        </xdr:cNvPr>
        <xdr:cNvSpPr/>
      </xdr:nvSpPr>
      <xdr:spPr>
        <a:xfrm>
          <a:off x="2571750" y="9798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5715</xdr:rowOff>
    </xdr:to>
    <xdr:cxnSp macro="">
      <xdr:nvCxnSpPr>
        <xdr:cNvPr id="190" name="直線コネクタ 189">
          <a:extLst>
            <a:ext uri="{FF2B5EF4-FFF2-40B4-BE49-F238E27FC236}">
              <a16:creationId xmlns:a16="http://schemas.microsoft.com/office/drawing/2014/main" id="{C48EEBB0-0625-45C1-92B2-5C17280770C5}"/>
            </a:ext>
          </a:extLst>
        </xdr:cNvPr>
        <xdr:cNvCxnSpPr/>
      </xdr:nvCxnSpPr>
      <xdr:spPr>
        <a:xfrm>
          <a:off x="2619375" y="9855835"/>
          <a:ext cx="8096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1" name="楕円 190">
          <a:extLst>
            <a:ext uri="{FF2B5EF4-FFF2-40B4-BE49-F238E27FC236}">
              <a16:creationId xmlns:a16="http://schemas.microsoft.com/office/drawing/2014/main" id="{CF518B50-360A-4E50-AAE2-5FF4B5A6A9B4}"/>
            </a:ext>
          </a:extLst>
        </xdr:cNvPr>
        <xdr:cNvSpPr/>
      </xdr:nvSpPr>
      <xdr:spPr>
        <a:xfrm>
          <a:off x="1781175" y="97561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137160</xdr:rowOff>
    </xdr:to>
    <xdr:cxnSp macro="">
      <xdr:nvCxnSpPr>
        <xdr:cNvPr id="192" name="直線コネクタ 191">
          <a:extLst>
            <a:ext uri="{FF2B5EF4-FFF2-40B4-BE49-F238E27FC236}">
              <a16:creationId xmlns:a16="http://schemas.microsoft.com/office/drawing/2014/main" id="{FE965674-CF02-4D0B-86C0-2E509C44F88D}"/>
            </a:ext>
          </a:extLst>
        </xdr:cNvPr>
        <xdr:cNvCxnSpPr/>
      </xdr:nvCxnSpPr>
      <xdr:spPr>
        <a:xfrm>
          <a:off x="1828800" y="9803765"/>
          <a:ext cx="79057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3" name="楕円 192">
          <a:extLst>
            <a:ext uri="{FF2B5EF4-FFF2-40B4-BE49-F238E27FC236}">
              <a16:creationId xmlns:a16="http://schemas.microsoft.com/office/drawing/2014/main" id="{90F88DF8-23C6-47B9-B0D0-413C3A010C4B}"/>
            </a:ext>
          </a:extLst>
        </xdr:cNvPr>
        <xdr:cNvSpPr/>
      </xdr:nvSpPr>
      <xdr:spPr>
        <a:xfrm>
          <a:off x="981075" y="9716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91440</xdr:rowOff>
    </xdr:to>
    <xdr:cxnSp macro="">
      <xdr:nvCxnSpPr>
        <xdr:cNvPr id="194" name="直線コネクタ 193">
          <a:extLst>
            <a:ext uri="{FF2B5EF4-FFF2-40B4-BE49-F238E27FC236}">
              <a16:creationId xmlns:a16="http://schemas.microsoft.com/office/drawing/2014/main" id="{1356FAA6-03DA-4E81-941B-9461D083A874}"/>
            </a:ext>
          </a:extLst>
        </xdr:cNvPr>
        <xdr:cNvCxnSpPr/>
      </xdr:nvCxnSpPr>
      <xdr:spPr>
        <a:xfrm>
          <a:off x="1028700" y="9764395"/>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E10F0D0E-DF99-4054-9EF5-44F0ECAF3B03}"/>
            </a:ext>
          </a:extLst>
        </xdr:cNvPr>
        <xdr:cNvSpPr txBox="1"/>
      </xdr:nvSpPr>
      <xdr:spPr>
        <a:xfrm>
          <a:off x="32391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55F521D1-14DF-44FC-80A2-5E61A41A0663}"/>
            </a:ext>
          </a:extLst>
        </xdr:cNvPr>
        <xdr:cNvSpPr txBox="1"/>
      </xdr:nvSpPr>
      <xdr:spPr>
        <a:xfrm>
          <a:off x="2439044"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FA7E8FAB-D201-45AA-B26D-6F9FBEF02C75}"/>
            </a:ext>
          </a:extLst>
        </xdr:cNvPr>
        <xdr:cNvSpPr txBox="1"/>
      </xdr:nvSpPr>
      <xdr:spPr>
        <a:xfrm>
          <a:off x="1648469"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1A6331B5-4440-492B-8EE2-0ADA3F96C4BF}"/>
            </a:ext>
          </a:extLst>
        </xdr:cNvPr>
        <xdr:cNvSpPr txBox="1"/>
      </xdr:nvSpPr>
      <xdr:spPr>
        <a:xfrm>
          <a:off x="8483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47642</xdr:rowOff>
    </xdr:from>
    <xdr:ext cx="405111" cy="259045"/>
    <xdr:sp macro="" textlink="">
      <xdr:nvSpPr>
        <xdr:cNvPr id="199" name="n_1mainValue【体育館・プール】&#10;有形固定資産減価償却率">
          <a:extLst>
            <a:ext uri="{FF2B5EF4-FFF2-40B4-BE49-F238E27FC236}">
              <a16:creationId xmlns:a16="http://schemas.microsoft.com/office/drawing/2014/main" id="{DAC3EF58-E948-4284-A62B-7B9645F97752}"/>
            </a:ext>
          </a:extLst>
        </xdr:cNvPr>
        <xdr:cNvSpPr txBox="1"/>
      </xdr:nvSpPr>
      <xdr:spPr>
        <a:xfrm>
          <a:off x="32391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0" name="n_2mainValue【体育館・プール】&#10;有形固定資産減価償却率">
          <a:extLst>
            <a:ext uri="{FF2B5EF4-FFF2-40B4-BE49-F238E27FC236}">
              <a16:creationId xmlns:a16="http://schemas.microsoft.com/office/drawing/2014/main" id="{84DCD316-1C44-4C9B-973A-F93084AAC308}"/>
            </a:ext>
          </a:extLst>
        </xdr:cNvPr>
        <xdr:cNvSpPr txBox="1"/>
      </xdr:nvSpPr>
      <xdr:spPr>
        <a:xfrm>
          <a:off x="2439044"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201" name="n_3mainValue【体育館・プール】&#10;有形固定資産減価償却率">
          <a:extLst>
            <a:ext uri="{FF2B5EF4-FFF2-40B4-BE49-F238E27FC236}">
              <a16:creationId xmlns:a16="http://schemas.microsoft.com/office/drawing/2014/main" id="{978B7902-75A7-4098-8CD5-042B1BBE5FC6}"/>
            </a:ext>
          </a:extLst>
        </xdr:cNvPr>
        <xdr:cNvSpPr txBox="1"/>
      </xdr:nvSpPr>
      <xdr:spPr>
        <a:xfrm>
          <a:off x="1648469"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2" name="n_4mainValue【体育館・プール】&#10;有形固定資産減価償却率">
          <a:extLst>
            <a:ext uri="{FF2B5EF4-FFF2-40B4-BE49-F238E27FC236}">
              <a16:creationId xmlns:a16="http://schemas.microsoft.com/office/drawing/2014/main" id="{85944C77-7661-46C6-81C8-6ACC341DEF88}"/>
            </a:ext>
          </a:extLst>
        </xdr:cNvPr>
        <xdr:cNvSpPr txBox="1"/>
      </xdr:nvSpPr>
      <xdr:spPr>
        <a:xfrm>
          <a:off x="848369"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CF6270D-2CA0-495E-BB71-D0F2B17BDC3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42056CC-69EE-4175-8400-0D272D54289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149CADA-2881-44A6-A842-4D2665D77E5C}"/>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48AA96-5FB7-4600-B06B-F3704D23A68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956CCFA-7AFD-4D51-AC43-572C0D4DB5E3}"/>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46D82AB2-7DAF-4BC4-B96C-9E56220E45E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00FA113-7136-4A01-888A-FA31D32E2900}"/>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8AD50A5-D9CA-4EE2-80F9-207F91A1B95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7B7C669-1433-4957-AC7C-F9FEEF74116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7C46E92-E551-40F4-A6EB-2E8BC97050B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3276C433-9C53-452F-88A3-40CD04DDF6BD}"/>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7C02CCDE-25BC-470A-9EF5-7948094B314E}"/>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511B35DA-DC04-496C-9C64-DEBB39CAFFE3}"/>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19025DC1-28AE-491D-BB62-11F9288845C2}"/>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35D70CC9-F7A5-48BB-BD3A-B9A5E1F1B319}"/>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FD210BD1-6E55-45A6-837F-9A5404430FB0}"/>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D05CC70A-25CC-4420-BCE4-67AF50945B7F}"/>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D1FAA2EE-0069-4990-ADA0-0CF5DB5450B6}"/>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E72DDC97-43DF-497E-BE8C-A9ADD35587FB}"/>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D70353AB-D712-4961-B1EE-37183DA896F4}"/>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94EA32DE-7119-48FB-BF97-74E1FF937477}"/>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543CE853-687C-49C9-8E9F-2EA92AA9EE08}"/>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7D2EE47-2A15-4B3C-964C-C7F3DAF38F7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27AA9A9-7200-4C83-8586-6BED05D58A0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356B7A0-60C9-4D5A-BC96-D5852FD6FF2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6BB26EE0-7DD2-4494-846E-C5C7B582C115}"/>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3A079395-F22E-4204-A95A-41EAEE1B2699}"/>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57C4BA2A-75EE-4D70-831D-B5459E8E8460}"/>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EACAA106-D507-4F33-9CF6-5B7654918090}"/>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4BBAC612-266E-439C-91F5-4B469EEE5F61}"/>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FBA4E0CB-4C1F-45E2-A6FC-55A8E4E8F829}"/>
            </a:ext>
          </a:extLst>
        </xdr:cNvPr>
        <xdr:cNvSpPr txBox="1"/>
      </xdr:nvSpPr>
      <xdr:spPr>
        <a:xfrm>
          <a:off x="9467850" y="10068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E8A72A86-952C-423B-8FBC-41B63CF565BB}"/>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594B3D8D-6BF5-437C-82C4-AB4102C3D7E1}"/>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270D74B0-E22A-4DB4-BA7A-7A66E36ABF27}"/>
            </a:ext>
          </a:extLst>
        </xdr:cNvPr>
        <xdr:cNvSpPr/>
      </xdr:nvSpPr>
      <xdr:spPr>
        <a:xfrm>
          <a:off x="7839075" y="10156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AC804878-0BAE-4F4D-B3D5-A5CCFAA3A212}"/>
            </a:ext>
          </a:extLst>
        </xdr:cNvPr>
        <xdr:cNvSpPr/>
      </xdr:nvSpPr>
      <xdr:spPr>
        <a:xfrm>
          <a:off x="7029450" y="102010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EC9F6A26-18AE-4B43-9CCB-701948AD48F2}"/>
            </a:ext>
          </a:extLst>
        </xdr:cNvPr>
        <xdr:cNvSpPr/>
      </xdr:nvSpPr>
      <xdr:spPr>
        <a:xfrm>
          <a:off x="6238875" y="10202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4664FCE-7A79-4859-989B-8CB8C4DBFCC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B57F635-6742-4D02-9C50-9A976D03A1B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BC818F5-2E7F-44D6-BA0D-6F096FAB1BA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C54E6BB-057D-4D9C-8952-FC73BEE48A6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0795B3-68C0-4D31-BD27-0A5EB137EF4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76563</xdr:rowOff>
    </xdr:from>
    <xdr:to>
      <xdr:col>55</xdr:col>
      <xdr:colOff>50800</xdr:colOff>
      <xdr:row>64</xdr:row>
      <xdr:rowOff>6713</xdr:rowOff>
    </xdr:to>
    <xdr:sp macro="" textlink="">
      <xdr:nvSpPr>
        <xdr:cNvPr id="244" name="楕円 243">
          <a:extLst>
            <a:ext uri="{FF2B5EF4-FFF2-40B4-BE49-F238E27FC236}">
              <a16:creationId xmlns:a16="http://schemas.microsoft.com/office/drawing/2014/main" id="{1CC2CBEE-34FD-4E02-AA40-C559DEB9C35F}"/>
            </a:ext>
          </a:extLst>
        </xdr:cNvPr>
        <xdr:cNvSpPr/>
      </xdr:nvSpPr>
      <xdr:spPr>
        <a:xfrm>
          <a:off x="9401175" y="1027783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54990</xdr:rowOff>
    </xdr:from>
    <xdr:ext cx="469744" cy="259045"/>
    <xdr:sp macro="" textlink="">
      <xdr:nvSpPr>
        <xdr:cNvPr id="245" name="【体育館・プール】&#10;一人当たり面積該当値テキスト">
          <a:extLst>
            <a:ext uri="{FF2B5EF4-FFF2-40B4-BE49-F238E27FC236}">
              <a16:creationId xmlns:a16="http://schemas.microsoft.com/office/drawing/2014/main" id="{65521B9F-0A04-4730-9B2E-30C8D9D40EDA}"/>
            </a:ext>
          </a:extLst>
        </xdr:cNvPr>
        <xdr:cNvSpPr txBox="1"/>
      </xdr:nvSpPr>
      <xdr:spPr>
        <a:xfrm>
          <a:off x="9467850" y="1025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74930</xdr:rowOff>
    </xdr:from>
    <xdr:to>
      <xdr:col>50</xdr:col>
      <xdr:colOff>165100</xdr:colOff>
      <xdr:row>64</xdr:row>
      <xdr:rowOff>5080</xdr:rowOff>
    </xdr:to>
    <xdr:sp macro="" textlink="">
      <xdr:nvSpPr>
        <xdr:cNvPr id="246" name="楕円 245">
          <a:extLst>
            <a:ext uri="{FF2B5EF4-FFF2-40B4-BE49-F238E27FC236}">
              <a16:creationId xmlns:a16="http://schemas.microsoft.com/office/drawing/2014/main" id="{9D1DE638-C989-4F9F-8CAE-E5ED935BAABC}"/>
            </a:ext>
          </a:extLst>
        </xdr:cNvPr>
        <xdr:cNvSpPr/>
      </xdr:nvSpPr>
      <xdr:spPr>
        <a:xfrm>
          <a:off x="8639175" y="10276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127363</xdr:rowOff>
    </xdr:to>
    <xdr:cxnSp macro="">
      <xdr:nvCxnSpPr>
        <xdr:cNvPr id="247" name="直線コネクタ 246">
          <a:extLst>
            <a:ext uri="{FF2B5EF4-FFF2-40B4-BE49-F238E27FC236}">
              <a16:creationId xmlns:a16="http://schemas.microsoft.com/office/drawing/2014/main" id="{E32752D8-EEF6-4D2E-99E8-BC14696A980F}"/>
            </a:ext>
          </a:extLst>
        </xdr:cNvPr>
        <xdr:cNvCxnSpPr/>
      </xdr:nvCxnSpPr>
      <xdr:spPr>
        <a:xfrm>
          <a:off x="8686800" y="10323830"/>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48" name="楕円 247">
          <a:extLst>
            <a:ext uri="{FF2B5EF4-FFF2-40B4-BE49-F238E27FC236}">
              <a16:creationId xmlns:a16="http://schemas.microsoft.com/office/drawing/2014/main" id="{29354619-9C42-47CA-AF80-E2C6914871EB}"/>
            </a:ext>
          </a:extLst>
        </xdr:cNvPr>
        <xdr:cNvSpPr/>
      </xdr:nvSpPr>
      <xdr:spPr>
        <a:xfrm>
          <a:off x="7839075" y="10276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125730</xdr:rowOff>
    </xdr:from>
    <xdr:to>
      <xdr:col>50</xdr:col>
      <xdr:colOff>114300</xdr:colOff>
      <xdr:row>63</xdr:row>
      <xdr:rowOff>125730</xdr:rowOff>
    </xdr:to>
    <xdr:cxnSp macro="">
      <xdr:nvCxnSpPr>
        <xdr:cNvPr id="249" name="直線コネクタ 248">
          <a:extLst>
            <a:ext uri="{FF2B5EF4-FFF2-40B4-BE49-F238E27FC236}">
              <a16:creationId xmlns:a16="http://schemas.microsoft.com/office/drawing/2014/main" id="{84F16DE4-67ED-4AC4-AA70-3BFD2A7B9571}"/>
            </a:ext>
          </a:extLst>
        </xdr:cNvPr>
        <xdr:cNvCxnSpPr/>
      </xdr:nvCxnSpPr>
      <xdr:spPr>
        <a:xfrm>
          <a:off x="7886700" y="103238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250" name="楕円 249">
          <a:extLst>
            <a:ext uri="{FF2B5EF4-FFF2-40B4-BE49-F238E27FC236}">
              <a16:creationId xmlns:a16="http://schemas.microsoft.com/office/drawing/2014/main" id="{DE4208F3-6CC3-467E-B977-2BBB29077DAB}"/>
            </a:ext>
          </a:extLst>
        </xdr:cNvPr>
        <xdr:cNvSpPr/>
      </xdr:nvSpPr>
      <xdr:spPr>
        <a:xfrm>
          <a:off x="7029450" y="10276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125730</xdr:rowOff>
    </xdr:to>
    <xdr:cxnSp macro="">
      <xdr:nvCxnSpPr>
        <xdr:cNvPr id="251" name="直線コネクタ 250">
          <a:extLst>
            <a:ext uri="{FF2B5EF4-FFF2-40B4-BE49-F238E27FC236}">
              <a16:creationId xmlns:a16="http://schemas.microsoft.com/office/drawing/2014/main" id="{B0A4402D-C706-4825-AD56-1B770C5D6A5C}"/>
            </a:ext>
          </a:extLst>
        </xdr:cNvPr>
        <xdr:cNvCxnSpPr/>
      </xdr:nvCxnSpPr>
      <xdr:spPr>
        <a:xfrm>
          <a:off x="7077075" y="1032383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74930</xdr:rowOff>
    </xdr:from>
    <xdr:to>
      <xdr:col>36</xdr:col>
      <xdr:colOff>165100</xdr:colOff>
      <xdr:row>64</xdr:row>
      <xdr:rowOff>5080</xdr:rowOff>
    </xdr:to>
    <xdr:sp macro="" textlink="">
      <xdr:nvSpPr>
        <xdr:cNvPr id="252" name="楕円 251">
          <a:extLst>
            <a:ext uri="{FF2B5EF4-FFF2-40B4-BE49-F238E27FC236}">
              <a16:creationId xmlns:a16="http://schemas.microsoft.com/office/drawing/2014/main" id="{EBC4093F-6F27-4B6E-88BC-8085F57FC703}"/>
            </a:ext>
          </a:extLst>
        </xdr:cNvPr>
        <xdr:cNvSpPr/>
      </xdr:nvSpPr>
      <xdr:spPr>
        <a:xfrm>
          <a:off x="6238875" y="10276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125730</xdr:rowOff>
    </xdr:from>
    <xdr:to>
      <xdr:col>41</xdr:col>
      <xdr:colOff>50800</xdr:colOff>
      <xdr:row>63</xdr:row>
      <xdr:rowOff>125730</xdr:rowOff>
    </xdr:to>
    <xdr:cxnSp macro="">
      <xdr:nvCxnSpPr>
        <xdr:cNvPr id="253" name="直線コネクタ 252">
          <a:extLst>
            <a:ext uri="{FF2B5EF4-FFF2-40B4-BE49-F238E27FC236}">
              <a16:creationId xmlns:a16="http://schemas.microsoft.com/office/drawing/2014/main" id="{754DDA52-C288-4441-A7D8-31FB751FCAE0}"/>
            </a:ext>
          </a:extLst>
        </xdr:cNvPr>
        <xdr:cNvCxnSpPr/>
      </xdr:nvCxnSpPr>
      <xdr:spPr>
        <a:xfrm>
          <a:off x="6286500" y="1032383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7D5013F7-5737-4991-8D66-747AC860BA7A}"/>
            </a:ext>
          </a:extLst>
        </xdr:cNvPr>
        <xdr:cNvSpPr txBox="1"/>
      </xdr:nvSpPr>
      <xdr:spPr>
        <a:xfrm>
          <a:off x="8458277"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A81573D1-47BA-4F4B-82CE-9021E6EF0F33}"/>
            </a:ext>
          </a:extLst>
        </xdr:cNvPr>
        <xdr:cNvSpPr txBox="1"/>
      </xdr:nvSpPr>
      <xdr:spPr>
        <a:xfrm>
          <a:off x="7677227" y="994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28A182F5-0E54-461D-BA22-722EF35C0074}"/>
            </a:ext>
          </a:extLst>
        </xdr:cNvPr>
        <xdr:cNvSpPr txBox="1"/>
      </xdr:nvSpPr>
      <xdr:spPr>
        <a:xfrm>
          <a:off x="6867602"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A1011E86-DA15-438F-9FB3-0E00D91AB60C}"/>
            </a:ext>
          </a:extLst>
        </xdr:cNvPr>
        <xdr:cNvSpPr txBox="1"/>
      </xdr:nvSpPr>
      <xdr:spPr>
        <a:xfrm>
          <a:off x="6067502" y="100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167657</xdr:rowOff>
    </xdr:from>
    <xdr:ext cx="469744" cy="259045"/>
    <xdr:sp macro="" textlink="">
      <xdr:nvSpPr>
        <xdr:cNvPr id="258" name="n_1mainValue【体育館・プール】&#10;一人当たり面積">
          <a:extLst>
            <a:ext uri="{FF2B5EF4-FFF2-40B4-BE49-F238E27FC236}">
              <a16:creationId xmlns:a16="http://schemas.microsoft.com/office/drawing/2014/main" id="{1A07A7D0-1FA4-403F-87DD-E788D82AD2AB}"/>
            </a:ext>
          </a:extLst>
        </xdr:cNvPr>
        <xdr:cNvSpPr txBox="1"/>
      </xdr:nvSpPr>
      <xdr:spPr>
        <a:xfrm>
          <a:off x="845827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259" name="n_2mainValue【体育館・プール】&#10;一人当たり面積">
          <a:extLst>
            <a:ext uri="{FF2B5EF4-FFF2-40B4-BE49-F238E27FC236}">
              <a16:creationId xmlns:a16="http://schemas.microsoft.com/office/drawing/2014/main" id="{F785A364-9BA9-4AA3-A028-1DF3B1F17820}"/>
            </a:ext>
          </a:extLst>
        </xdr:cNvPr>
        <xdr:cNvSpPr txBox="1"/>
      </xdr:nvSpPr>
      <xdr:spPr>
        <a:xfrm>
          <a:off x="76772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260" name="n_3mainValue【体育館・プール】&#10;一人当たり面積">
          <a:extLst>
            <a:ext uri="{FF2B5EF4-FFF2-40B4-BE49-F238E27FC236}">
              <a16:creationId xmlns:a16="http://schemas.microsoft.com/office/drawing/2014/main" id="{9D65473D-690A-40D3-8E74-D32D86D00687}"/>
            </a:ext>
          </a:extLst>
        </xdr:cNvPr>
        <xdr:cNvSpPr txBox="1"/>
      </xdr:nvSpPr>
      <xdr:spPr>
        <a:xfrm>
          <a:off x="6867602"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167657</xdr:rowOff>
    </xdr:from>
    <xdr:ext cx="469744" cy="259045"/>
    <xdr:sp macro="" textlink="">
      <xdr:nvSpPr>
        <xdr:cNvPr id="261" name="n_4mainValue【体育館・プール】&#10;一人当たり面積">
          <a:extLst>
            <a:ext uri="{FF2B5EF4-FFF2-40B4-BE49-F238E27FC236}">
              <a16:creationId xmlns:a16="http://schemas.microsoft.com/office/drawing/2014/main" id="{97F12898-FEB1-4822-A78F-ADE34EBF38FC}"/>
            </a:ext>
          </a:extLst>
        </xdr:cNvPr>
        <xdr:cNvSpPr txBox="1"/>
      </xdr:nvSpPr>
      <xdr:spPr>
        <a:xfrm>
          <a:off x="6067502"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958853F-B8B8-451A-BC0F-EBDDC670F62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637D3E0-FDB1-435D-9300-F4D7658A2C2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5F1CBBF-86CB-443D-B3A8-24648D38E80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CE86ECE-5807-449B-9C2E-CAB11FD0ED69}"/>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183328E-529C-4B96-AC01-C2F77A52080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8FFBA95-18E3-486B-B396-69EA1C449CF8}"/>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D0BEDF4-75C7-4D47-B108-57958581386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B74A181-B479-4AA8-9386-00D038E225D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86BBC3D-82BE-4B4F-9DCA-FE2774DE1D9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423E170-8D6D-4625-A2F1-822D18CBF53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3BC487E-2469-4AAB-82A3-4312C5BC7CAA}"/>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0D6CF87-DC62-4F6C-A15A-EE9E386D2182}"/>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9F3B4D1-DBD2-4BD1-969C-6A1088E78942}"/>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99C1FE8-9E96-423D-9E03-79198303E580}"/>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83CE4E3-55DA-4C86-B5CF-58D0B02D0A15}"/>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1675088-CABE-4148-9BD6-C0CF2074528E}"/>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4EA5AF8-81C0-49CC-A084-A3B3417322F5}"/>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285E8D8-E605-4A08-847E-69DFE46D6E76}"/>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2304906-32E3-433D-A546-02736B58858F}"/>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7D81086-D652-4BB4-83F4-E01D0439C895}"/>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79B74A5-9ACD-416C-A83C-7F7A06051873}"/>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5EC4935-B9B1-46B4-B028-89F9857ABCCE}"/>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EFC9C638-0634-4300-B59F-DE0FF9FF5362}"/>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E5CC2E2-0539-470F-9A36-42114AB8EEB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F9E8D1C-00FE-440D-B7FD-9914DDD3DF2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DE35896-347F-47A9-A991-9979A21E92D6}"/>
            </a:ext>
          </a:extLst>
        </xdr:cNvPr>
        <xdr:cNvCxnSpPr/>
      </xdr:nvCxnSpPr>
      <xdr:spPr>
        <a:xfrm flipV="1">
          <a:off x="4180840" y="12732023"/>
          <a:ext cx="0" cy="135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F8232EE-D0B2-4CB1-850D-3F1FB18E1543}"/>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2410567-4B15-42D2-B3A2-B1F2B9DD97AD}"/>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4C4BF7C0-4250-43B3-A044-98D4F7E2699B}"/>
            </a:ext>
          </a:extLst>
        </xdr:cNvPr>
        <xdr:cNvSpPr txBox="1"/>
      </xdr:nvSpPr>
      <xdr:spPr>
        <a:xfrm>
          <a:off x="4219575" y="125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286C8194-CDA5-45D3-9490-CCCE1826A09D}"/>
            </a:ext>
          </a:extLst>
        </xdr:cNvPr>
        <xdr:cNvCxnSpPr/>
      </xdr:nvCxnSpPr>
      <xdr:spPr>
        <a:xfrm>
          <a:off x="4105275" y="12732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C207A71-C8E0-4854-AB94-5F21EFD02B39}"/>
            </a:ext>
          </a:extLst>
        </xdr:cNvPr>
        <xdr:cNvSpPr txBox="1"/>
      </xdr:nvSpPr>
      <xdr:spPr>
        <a:xfrm>
          <a:off x="4219575" y="13332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A1EAFD29-D3CA-4178-A463-7DC05CD9BBB5}"/>
            </a:ext>
          </a:extLst>
        </xdr:cNvPr>
        <xdr:cNvSpPr/>
      </xdr:nvSpPr>
      <xdr:spPr>
        <a:xfrm>
          <a:off x="4124325" y="134679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27772A0E-0589-44C9-B499-67DB27D825CD}"/>
            </a:ext>
          </a:extLst>
        </xdr:cNvPr>
        <xdr:cNvSpPr/>
      </xdr:nvSpPr>
      <xdr:spPr>
        <a:xfrm>
          <a:off x="3381375" y="134368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2283EEF9-7BAB-46C6-A763-7108360BFCE6}"/>
            </a:ext>
          </a:extLst>
        </xdr:cNvPr>
        <xdr:cNvSpPr/>
      </xdr:nvSpPr>
      <xdr:spPr>
        <a:xfrm>
          <a:off x="2571750" y="13433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368BF29B-4EF6-4681-B4A9-F3683CFB2B89}"/>
            </a:ext>
          </a:extLst>
        </xdr:cNvPr>
        <xdr:cNvSpPr/>
      </xdr:nvSpPr>
      <xdr:spPr>
        <a:xfrm>
          <a:off x="1781175" y="13394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4AE98D00-58A3-4E77-ADA5-EB26D6951ED7}"/>
            </a:ext>
          </a:extLst>
        </xdr:cNvPr>
        <xdr:cNvSpPr/>
      </xdr:nvSpPr>
      <xdr:spPr>
        <a:xfrm>
          <a:off x="981075" y="1339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798A985-BF67-48C2-870B-C83E3F20826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EEDE1C1-2EE7-440D-A414-48C194E25B3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7667A68-4D45-4834-9564-A27C579CCDD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A75F609-147C-46B4-A40A-AC97046279D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1B3EBB-C122-4BCB-9035-A848B03BD83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168548</xdr:rowOff>
    </xdr:from>
    <xdr:to>
      <xdr:col>24</xdr:col>
      <xdr:colOff>114300</xdr:colOff>
      <xdr:row>86</xdr:row>
      <xdr:rowOff>98698</xdr:rowOff>
    </xdr:to>
    <xdr:sp macro="" textlink="">
      <xdr:nvSpPr>
        <xdr:cNvPr id="303" name="楕円 302">
          <a:extLst>
            <a:ext uri="{FF2B5EF4-FFF2-40B4-BE49-F238E27FC236}">
              <a16:creationId xmlns:a16="http://schemas.microsoft.com/office/drawing/2014/main" id="{B7969A51-C129-4EFC-B261-F9EC743676BD}"/>
            </a:ext>
          </a:extLst>
        </xdr:cNvPr>
        <xdr:cNvSpPr/>
      </xdr:nvSpPr>
      <xdr:spPr>
        <a:xfrm>
          <a:off x="4124325" y="1392264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83475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524F570-D0CD-4000-928E-885EA540F62C}"/>
            </a:ext>
          </a:extLst>
        </xdr:cNvPr>
        <xdr:cNvSpPr txBox="1"/>
      </xdr:nvSpPr>
      <xdr:spPr>
        <a:xfrm>
          <a:off x="4219575"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157118</xdr:rowOff>
    </xdr:from>
    <xdr:to>
      <xdr:col>20</xdr:col>
      <xdr:colOff>38100</xdr:colOff>
      <xdr:row>86</xdr:row>
      <xdr:rowOff>87268</xdr:rowOff>
    </xdr:to>
    <xdr:sp macro="" textlink="">
      <xdr:nvSpPr>
        <xdr:cNvPr id="305" name="楕円 304">
          <a:extLst>
            <a:ext uri="{FF2B5EF4-FFF2-40B4-BE49-F238E27FC236}">
              <a16:creationId xmlns:a16="http://schemas.microsoft.com/office/drawing/2014/main" id="{EFDB45E7-C58B-436D-AD84-8DD0236B36D5}"/>
            </a:ext>
          </a:extLst>
        </xdr:cNvPr>
        <xdr:cNvSpPr/>
      </xdr:nvSpPr>
      <xdr:spPr>
        <a:xfrm>
          <a:off x="3381375" y="1392391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36468</xdr:rowOff>
    </xdr:from>
    <xdr:to>
      <xdr:col>24</xdr:col>
      <xdr:colOff>63500</xdr:colOff>
      <xdr:row>86</xdr:row>
      <xdr:rowOff>47898</xdr:rowOff>
    </xdr:to>
    <xdr:cxnSp macro="">
      <xdr:nvCxnSpPr>
        <xdr:cNvPr id="306" name="直線コネクタ 305">
          <a:extLst>
            <a:ext uri="{FF2B5EF4-FFF2-40B4-BE49-F238E27FC236}">
              <a16:creationId xmlns:a16="http://schemas.microsoft.com/office/drawing/2014/main" id="{2C6D4D0D-5673-4689-89D8-29B9CBB0A11C}"/>
            </a:ext>
          </a:extLst>
        </xdr:cNvPr>
        <xdr:cNvCxnSpPr/>
      </xdr:nvCxnSpPr>
      <xdr:spPr>
        <a:xfrm>
          <a:off x="3429000" y="13962018"/>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145687</xdr:rowOff>
    </xdr:from>
    <xdr:to>
      <xdr:col>15</xdr:col>
      <xdr:colOff>101600</xdr:colOff>
      <xdr:row>86</xdr:row>
      <xdr:rowOff>75837</xdr:rowOff>
    </xdr:to>
    <xdr:sp macro="" textlink="">
      <xdr:nvSpPr>
        <xdr:cNvPr id="307" name="楕円 306">
          <a:extLst>
            <a:ext uri="{FF2B5EF4-FFF2-40B4-BE49-F238E27FC236}">
              <a16:creationId xmlns:a16="http://schemas.microsoft.com/office/drawing/2014/main" id="{FBD12A51-080A-49AB-927B-93B38CD02F49}"/>
            </a:ext>
          </a:extLst>
        </xdr:cNvPr>
        <xdr:cNvSpPr/>
      </xdr:nvSpPr>
      <xdr:spPr>
        <a:xfrm>
          <a:off x="2571750" y="139061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25037</xdr:rowOff>
    </xdr:from>
    <xdr:to>
      <xdr:col>19</xdr:col>
      <xdr:colOff>177800</xdr:colOff>
      <xdr:row>86</xdr:row>
      <xdr:rowOff>36468</xdr:rowOff>
    </xdr:to>
    <xdr:cxnSp macro="">
      <xdr:nvCxnSpPr>
        <xdr:cNvPr id="308" name="直線コネクタ 307">
          <a:extLst>
            <a:ext uri="{FF2B5EF4-FFF2-40B4-BE49-F238E27FC236}">
              <a16:creationId xmlns:a16="http://schemas.microsoft.com/office/drawing/2014/main" id="{0271055A-F588-422D-B427-1DA61722540A}"/>
            </a:ext>
          </a:extLst>
        </xdr:cNvPr>
        <xdr:cNvCxnSpPr/>
      </xdr:nvCxnSpPr>
      <xdr:spPr>
        <a:xfrm>
          <a:off x="2619375" y="13953762"/>
          <a:ext cx="80962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129358</xdr:rowOff>
    </xdr:from>
    <xdr:to>
      <xdr:col>10</xdr:col>
      <xdr:colOff>165100</xdr:colOff>
      <xdr:row>86</xdr:row>
      <xdr:rowOff>59508</xdr:rowOff>
    </xdr:to>
    <xdr:sp macro="" textlink="">
      <xdr:nvSpPr>
        <xdr:cNvPr id="309" name="楕円 308">
          <a:extLst>
            <a:ext uri="{FF2B5EF4-FFF2-40B4-BE49-F238E27FC236}">
              <a16:creationId xmlns:a16="http://schemas.microsoft.com/office/drawing/2014/main" id="{76AE20DE-5EF3-4DDD-8B53-956645AFF130}"/>
            </a:ext>
          </a:extLst>
        </xdr:cNvPr>
        <xdr:cNvSpPr/>
      </xdr:nvSpPr>
      <xdr:spPr>
        <a:xfrm>
          <a:off x="1781175" y="13889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8708</xdr:rowOff>
    </xdr:from>
    <xdr:to>
      <xdr:col>15</xdr:col>
      <xdr:colOff>50800</xdr:colOff>
      <xdr:row>86</xdr:row>
      <xdr:rowOff>25037</xdr:rowOff>
    </xdr:to>
    <xdr:cxnSp macro="">
      <xdr:nvCxnSpPr>
        <xdr:cNvPr id="310" name="直線コネクタ 309">
          <a:extLst>
            <a:ext uri="{FF2B5EF4-FFF2-40B4-BE49-F238E27FC236}">
              <a16:creationId xmlns:a16="http://schemas.microsoft.com/office/drawing/2014/main" id="{923BE54D-BCDD-411E-9CBD-21295F3E8A16}"/>
            </a:ext>
          </a:extLst>
        </xdr:cNvPr>
        <xdr:cNvCxnSpPr/>
      </xdr:nvCxnSpPr>
      <xdr:spPr>
        <a:xfrm>
          <a:off x="1828800" y="13937433"/>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95069</xdr:rowOff>
    </xdr:from>
    <xdr:to>
      <xdr:col>6</xdr:col>
      <xdr:colOff>38100</xdr:colOff>
      <xdr:row>86</xdr:row>
      <xdr:rowOff>25219</xdr:rowOff>
    </xdr:to>
    <xdr:sp macro="" textlink="">
      <xdr:nvSpPr>
        <xdr:cNvPr id="311" name="楕円 310">
          <a:extLst>
            <a:ext uri="{FF2B5EF4-FFF2-40B4-BE49-F238E27FC236}">
              <a16:creationId xmlns:a16="http://schemas.microsoft.com/office/drawing/2014/main" id="{87595F67-B5A0-4EB8-9D35-3AAE2E42A460}"/>
            </a:ext>
          </a:extLst>
        </xdr:cNvPr>
        <xdr:cNvSpPr/>
      </xdr:nvSpPr>
      <xdr:spPr>
        <a:xfrm>
          <a:off x="981075" y="138586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145869</xdr:rowOff>
    </xdr:from>
    <xdr:to>
      <xdr:col>10</xdr:col>
      <xdr:colOff>114300</xdr:colOff>
      <xdr:row>86</xdr:row>
      <xdr:rowOff>8708</xdr:rowOff>
    </xdr:to>
    <xdr:cxnSp macro="">
      <xdr:nvCxnSpPr>
        <xdr:cNvPr id="312" name="直線コネクタ 311">
          <a:extLst>
            <a:ext uri="{FF2B5EF4-FFF2-40B4-BE49-F238E27FC236}">
              <a16:creationId xmlns:a16="http://schemas.microsoft.com/office/drawing/2014/main" id="{746C63E8-AF8A-43A0-9B48-2D5755D988E3}"/>
            </a:ext>
          </a:extLst>
        </xdr:cNvPr>
        <xdr:cNvCxnSpPr/>
      </xdr:nvCxnSpPr>
      <xdr:spPr>
        <a:xfrm>
          <a:off x="1028700" y="13906319"/>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3EE62E33-5DCC-448A-AF8E-F5CB76512DD1}"/>
            </a:ext>
          </a:extLst>
        </xdr:cNvPr>
        <xdr:cNvSpPr txBox="1"/>
      </xdr:nvSpPr>
      <xdr:spPr>
        <a:xfrm>
          <a:off x="3239144" y="1323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E90FF5DE-427C-4027-B11C-6D475BDD24E3}"/>
            </a:ext>
          </a:extLst>
        </xdr:cNvPr>
        <xdr:cNvSpPr txBox="1"/>
      </xdr:nvSpPr>
      <xdr:spPr>
        <a:xfrm>
          <a:off x="2439044" y="1322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F765FE85-A9AC-4E71-8BC1-264B9EC9E1C9}"/>
            </a:ext>
          </a:extLst>
        </xdr:cNvPr>
        <xdr:cNvSpPr txBox="1"/>
      </xdr:nvSpPr>
      <xdr:spPr>
        <a:xfrm>
          <a:off x="1648469" y="131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5724DE23-B7AB-4170-9A47-8C11C11E5A3F}"/>
            </a:ext>
          </a:extLst>
        </xdr:cNvPr>
        <xdr:cNvSpPr txBox="1"/>
      </xdr:nvSpPr>
      <xdr:spPr>
        <a:xfrm>
          <a:off x="848369" y="131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78395</xdr:rowOff>
    </xdr:from>
    <xdr:ext cx="405111" cy="259045"/>
    <xdr:sp macro="" textlink="">
      <xdr:nvSpPr>
        <xdr:cNvPr id="317" name="n_1mainValue【福祉施設】&#10;有形固定資産減価償却率">
          <a:extLst>
            <a:ext uri="{FF2B5EF4-FFF2-40B4-BE49-F238E27FC236}">
              <a16:creationId xmlns:a16="http://schemas.microsoft.com/office/drawing/2014/main" id="{4BBBA4CB-DCA2-43B7-B357-7F5A32B5C3B8}"/>
            </a:ext>
          </a:extLst>
        </xdr:cNvPr>
        <xdr:cNvSpPr txBox="1"/>
      </xdr:nvSpPr>
      <xdr:spPr>
        <a:xfrm>
          <a:off x="323914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66964</xdr:rowOff>
    </xdr:from>
    <xdr:ext cx="405111" cy="259045"/>
    <xdr:sp macro="" textlink="">
      <xdr:nvSpPr>
        <xdr:cNvPr id="318" name="n_2mainValue【福祉施設】&#10;有形固定資産減価償却率">
          <a:extLst>
            <a:ext uri="{FF2B5EF4-FFF2-40B4-BE49-F238E27FC236}">
              <a16:creationId xmlns:a16="http://schemas.microsoft.com/office/drawing/2014/main" id="{2506F3DA-48DC-4C94-9029-ED43519CFD93}"/>
            </a:ext>
          </a:extLst>
        </xdr:cNvPr>
        <xdr:cNvSpPr txBox="1"/>
      </xdr:nvSpPr>
      <xdr:spPr>
        <a:xfrm>
          <a:off x="2439044" y="1398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50635</xdr:rowOff>
    </xdr:from>
    <xdr:ext cx="405111" cy="259045"/>
    <xdr:sp macro="" textlink="">
      <xdr:nvSpPr>
        <xdr:cNvPr id="319" name="n_3mainValue【福祉施設】&#10;有形固定資産減価償却率">
          <a:extLst>
            <a:ext uri="{FF2B5EF4-FFF2-40B4-BE49-F238E27FC236}">
              <a16:creationId xmlns:a16="http://schemas.microsoft.com/office/drawing/2014/main" id="{A77E7507-1EA4-4D5B-8729-3888DD1C8340}"/>
            </a:ext>
          </a:extLst>
        </xdr:cNvPr>
        <xdr:cNvSpPr txBox="1"/>
      </xdr:nvSpPr>
      <xdr:spPr>
        <a:xfrm>
          <a:off x="1648469" y="1397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16346</xdr:rowOff>
    </xdr:from>
    <xdr:ext cx="405111" cy="259045"/>
    <xdr:sp macro="" textlink="">
      <xdr:nvSpPr>
        <xdr:cNvPr id="320" name="n_4mainValue【福祉施設】&#10;有形固定資産減価償却率">
          <a:extLst>
            <a:ext uri="{FF2B5EF4-FFF2-40B4-BE49-F238E27FC236}">
              <a16:creationId xmlns:a16="http://schemas.microsoft.com/office/drawing/2014/main" id="{6D4CF52E-DC9A-48BB-B2DC-7E71D942CA61}"/>
            </a:ext>
          </a:extLst>
        </xdr:cNvPr>
        <xdr:cNvSpPr txBox="1"/>
      </xdr:nvSpPr>
      <xdr:spPr>
        <a:xfrm>
          <a:off x="848369" y="1394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FEB8C4-3F30-4E84-B312-A3C5827E9AA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0DDE041-11F0-498C-A385-EF208C068D0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FC588CE-053F-444A-A119-8F59CCDA6402}"/>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285FA52-200F-427D-B4D9-88B50FC38B7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C016603-01FB-43A3-85B8-D4ED83174047}"/>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0C3B9FD-AE8B-45F6-8383-DB23E1C47F67}"/>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72E4E4A-1FF1-48CE-AB6B-875121F72B47}"/>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32B4349-C258-41F7-B0DF-0314B03A60E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0FEE553-4497-490D-BC05-D949AF9AF0E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18E8489-C7F2-4D85-8722-F3FFF76673E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86C1AAF2-ED24-42E2-8105-D77A58988A40}"/>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CA321C29-6F85-41A0-90F0-B3E20E83B1A7}"/>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AE534F4E-E257-40A7-98DC-7CC18DF3B2BF}"/>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14AD628-8709-4004-813C-634732AFF0BD}"/>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AA263D65-24F7-40EF-AB09-0CF49DBA4843}"/>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8AA05096-4026-444F-9E6B-F48044BD815D}"/>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37DAB4F-5404-4919-9317-7437DA1F48D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CA2A01E-FF7F-4F4D-A7DF-532F497C28A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16889B8-82B2-411F-987E-E723E026BF6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35A6861C-24C3-4CFA-8084-79B32DD53EB0}"/>
            </a:ext>
          </a:extLst>
        </xdr:cNvPr>
        <xdr:cNvCxnSpPr/>
      </xdr:nvCxnSpPr>
      <xdr:spPr>
        <a:xfrm flipV="1">
          <a:off x="9429115" y="12694286"/>
          <a:ext cx="0" cy="114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9C9F3D52-E242-44BE-B349-6CA6D0C39DA7}"/>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940FA184-5E65-433B-99F4-4D5225F4F42F}"/>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8E5F8DFA-E11B-466F-948E-24ADCA0F2A3B}"/>
            </a:ext>
          </a:extLst>
        </xdr:cNvPr>
        <xdr:cNvSpPr txBox="1"/>
      </xdr:nvSpPr>
      <xdr:spPr>
        <a:xfrm>
          <a:off x="9467850" y="124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DC8CAD71-190D-4195-BC70-31213075847F}"/>
            </a:ext>
          </a:extLst>
        </xdr:cNvPr>
        <xdr:cNvCxnSpPr/>
      </xdr:nvCxnSpPr>
      <xdr:spPr>
        <a:xfrm>
          <a:off x="9363075" y="12694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CDD0D2A9-30DB-4AA1-AE01-02C5E6E4BE4F}"/>
            </a:ext>
          </a:extLst>
        </xdr:cNvPr>
        <xdr:cNvSpPr txBox="1"/>
      </xdr:nvSpPr>
      <xdr:spPr>
        <a:xfrm>
          <a:off x="9467850" y="1330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76BEBDCE-66EE-4706-9545-181A1E6FF62E}"/>
            </a:ext>
          </a:extLst>
        </xdr:cNvPr>
        <xdr:cNvSpPr/>
      </xdr:nvSpPr>
      <xdr:spPr>
        <a:xfrm>
          <a:off x="9401175" y="13446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26707747-221A-4F39-8728-22C699F1DAE2}"/>
            </a:ext>
          </a:extLst>
        </xdr:cNvPr>
        <xdr:cNvSpPr/>
      </xdr:nvSpPr>
      <xdr:spPr>
        <a:xfrm>
          <a:off x="86391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B3422694-8859-4024-97D2-E8D49A93DBAC}"/>
            </a:ext>
          </a:extLst>
        </xdr:cNvPr>
        <xdr:cNvSpPr/>
      </xdr:nvSpPr>
      <xdr:spPr>
        <a:xfrm>
          <a:off x="78390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992951F6-A88D-455E-AD9E-8F26C41DD75E}"/>
            </a:ext>
          </a:extLst>
        </xdr:cNvPr>
        <xdr:cNvSpPr/>
      </xdr:nvSpPr>
      <xdr:spPr>
        <a:xfrm>
          <a:off x="7029450" y="13495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337A488A-B354-447F-BC7C-D5E9E827C7E5}"/>
            </a:ext>
          </a:extLst>
        </xdr:cNvPr>
        <xdr:cNvSpPr/>
      </xdr:nvSpPr>
      <xdr:spPr>
        <a:xfrm>
          <a:off x="6238875" y="13486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721AD93-F61E-4185-A465-4D085290947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28BB48E-AC9F-43AC-95FB-84FA2C5CFA1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F3FE222-307F-4B4E-BD1D-35121BFBBC6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13D2E4E-2C53-45AD-8C4F-B84A5661E8F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09B6E88-0659-4E84-921A-46F79B18350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56" name="楕円 355">
          <a:extLst>
            <a:ext uri="{FF2B5EF4-FFF2-40B4-BE49-F238E27FC236}">
              <a16:creationId xmlns:a16="http://schemas.microsoft.com/office/drawing/2014/main" id="{EE1DAD00-9F48-472B-BBE5-E6EF400A937E}"/>
            </a:ext>
          </a:extLst>
        </xdr:cNvPr>
        <xdr:cNvSpPr/>
      </xdr:nvSpPr>
      <xdr:spPr>
        <a:xfrm>
          <a:off x="9401175" y="137318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57" name="【福祉施設】&#10;一人当たり面積該当値テキスト">
          <a:extLst>
            <a:ext uri="{FF2B5EF4-FFF2-40B4-BE49-F238E27FC236}">
              <a16:creationId xmlns:a16="http://schemas.microsoft.com/office/drawing/2014/main" id="{BA55C44A-4C65-401B-8605-F3E4079DC48A}"/>
            </a:ext>
          </a:extLst>
        </xdr:cNvPr>
        <xdr:cNvSpPr txBox="1"/>
      </xdr:nvSpPr>
      <xdr:spPr>
        <a:xfrm>
          <a:off x="9467850"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58" name="楕円 357">
          <a:extLst>
            <a:ext uri="{FF2B5EF4-FFF2-40B4-BE49-F238E27FC236}">
              <a16:creationId xmlns:a16="http://schemas.microsoft.com/office/drawing/2014/main" id="{23A9C0D7-12CE-4230-8AAD-FA16F5ABC4D7}"/>
            </a:ext>
          </a:extLst>
        </xdr:cNvPr>
        <xdr:cNvSpPr/>
      </xdr:nvSpPr>
      <xdr:spPr>
        <a:xfrm>
          <a:off x="8639175" y="13731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59" name="直線コネクタ 358">
          <a:extLst>
            <a:ext uri="{FF2B5EF4-FFF2-40B4-BE49-F238E27FC236}">
              <a16:creationId xmlns:a16="http://schemas.microsoft.com/office/drawing/2014/main" id="{9CC7CE8D-CF2B-4DB9-9B0E-5DD6EBB58F54}"/>
            </a:ext>
          </a:extLst>
        </xdr:cNvPr>
        <xdr:cNvCxnSpPr/>
      </xdr:nvCxnSpPr>
      <xdr:spPr>
        <a:xfrm>
          <a:off x="8686800" y="13769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60" name="楕円 359">
          <a:extLst>
            <a:ext uri="{FF2B5EF4-FFF2-40B4-BE49-F238E27FC236}">
              <a16:creationId xmlns:a16="http://schemas.microsoft.com/office/drawing/2014/main" id="{4F35865F-42D0-4E3A-BA5E-79F6C96E8120}"/>
            </a:ext>
          </a:extLst>
        </xdr:cNvPr>
        <xdr:cNvSpPr/>
      </xdr:nvSpPr>
      <xdr:spPr>
        <a:xfrm>
          <a:off x="7839075" y="137318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61" name="直線コネクタ 360">
          <a:extLst>
            <a:ext uri="{FF2B5EF4-FFF2-40B4-BE49-F238E27FC236}">
              <a16:creationId xmlns:a16="http://schemas.microsoft.com/office/drawing/2014/main" id="{0E6433CD-5D39-4D39-A8A3-F8D22EB46613}"/>
            </a:ext>
          </a:extLst>
        </xdr:cNvPr>
        <xdr:cNvCxnSpPr/>
      </xdr:nvCxnSpPr>
      <xdr:spPr>
        <a:xfrm>
          <a:off x="7886700" y="13769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2" name="楕円 361">
          <a:extLst>
            <a:ext uri="{FF2B5EF4-FFF2-40B4-BE49-F238E27FC236}">
              <a16:creationId xmlns:a16="http://schemas.microsoft.com/office/drawing/2014/main" id="{5D2C079D-B747-4EBC-8096-BB254DB40C5E}"/>
            </a:ext>
          </a:extLst>
        </xdr:cNvPr>
        <xdr:cNvSpPr/>
      </xdr:nvSpPr>
      <xdr:spPr>
        <a:xfrm>
          <a:off x="7029450" y="13731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3" name="直線コネクタ 362">
          <a:extLst>
            <a:ext uri="{FF2B5EF4-FFF2-40B4-BE49-F238E27FC236}">
              <a16:creationId xmlns:a16="http://schemas.microsoft.com/office/drawing/2014/main" id="{C6600AA4-8B85-40AF-8077-07E4AF3D5161}"/>
            </a:ext>
          </a:extLst>
        </xdr:cNvPr>
        <xdr:cNvCxnSpPr/>
      </xdr:nvCxnSpPr>
      <xdr:spPr>
        <a:xfrm>
          <a:off x="7077075" y="137699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4" name="楕円 363">
          <a:extLst>
            <a:ext uri="{FF2B5EF4-FFF2-40B4-BE49-F238E27FC236}">
              <a16:creationId xmlns:a16="http://schemas.microsoft.com/office/drawing/2014/main" id="{F4DF8BC3-765C-4CA7-A492-8F48798CA2AC}"/>
            </a:ext>
          </a:extLst>
        </xdr:cNvPr>
        <xdr:cNvSpPr/>
      </xdr:nvSpPr>
      <xdr:spPr>
        <a:xfrm>
          <a:off x="6238875" y="13731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5" name="直線コネクタ 364">
          <a:extLst>
            <a:ext uri="{FF2B5EF4-FFF2-40B4-BE49-F238E27FC236}">
              <a16:creationId xmlns:a16="http://schemas.microsoft.com/office/drawing/2014/main" id="{5DAED8B4-7811-48BA-8A1D-9FA73526F8A3}"/>
            </a:ext>
          </a:extLst>
        </xdr:cNvPr>
        <xdr:cNvCxnSpPr/>
      </xdr:nvCxnSpPr>
      <xdr:spPr>
        <a:xfrm>
          <a:off x="6286500" y="137699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0E1EFD30-C836-483D-8E20-91CCCE58CA4F}"/>
            </a:ext>
          </a:extLst>
        </xdr:cNvPr>
        <xdr:cNvSpPr txBox="1"/>
      </xdr:nvSpPr>
      <xdr:spPr>
        <a:xfrm>
          <a:off x="8458277"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20F77EC0-93AA-4082-B117-D92386302FD7}"/>
            </a:ext>
          </a:extLst>
        </xdr:cNvPr>
        <xdr:cNvSpPr txBox="1"/>
      </xdr:nvSpPr>
      <xdr:spPr>
        <a:xfrm>
          <a:off x="76772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7648CB22-F7E6-4F79-B712-FCB645AA64F3}"/>
            </a:ext>
          </a:extLst>
        </xdr:cNvPr>
        <xdr:cNvSpPr txBox="1"/>
      </xdr:nvSpPr>
      <xdr:spPr>
        <a:xfrm>
          <a:off x="6867602"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2EDE47E8-8A5D-41EF-9DA7-B020B1A33BF4}"/>
            </a:ext>
          </a:extLst>
        </xdr:cNvPr>
        <xdr:cNvSpPr txBox="1"/>
      </xdr:nvSpPr>
      <xdr:spPr>
        <a:xfrm>
          <a:off x="6067502" y="1327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70" name="n_1mainValue【福祉施設】&#10;一人当たり面積">
          <a:extLst>
            <a:ext uri="{FF2B5EF4-FFF2-40B4-BE49-F238E27FC236}">
              <a16:creationId xmlns:a16="http://schemas.microsoft.com/office/drawing/2014/main" id="{EB7FF849-FC27-4F01-A035-29738A28FC6B}"/>
            </a:ext>
          </a:extLst>
        </xdr:cNvPr>
        <xdr:cNvSpPr txBox="1"/>
      </xdr:nvSpPr>
      <xdr:spPr>
        <a:xfrm>
          <a:off x="8458277" y="138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71" name="n_2mainValue【福祉施設】&#10;一人当たり面積">
          <a:extLst>
            <a:ext uri="{FF2B5EF4-FFF2-40B4-BE49-F238E27FC236}">
              <a16:creationId xmlns:a16="http://schemas.microsoft.com/office/drawing/2014/main" id="{4667DE77-749E-409C-A228-46F4F576B067}"/>
            </a:ext>
          </a:extLst>
        </xdr:cNvPr>
        <xdr:cNvSpPr txBox="1"/>
      </xdr:nvSpPr>
      <xdr:spPr>
        <a:xfrm>
          <a:off x="7677227" y="138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2" name="n_3mainValue【福祉施設】&#10;一人当たり面積">
          <a:extLst>
            <a:ext uri="{FF2B5EF4-FFF2-40B4-BE49-F238E27FC236}">
              <a16:creationId xmlns:a16="http://schemas.microsoft.com/office/drawing/2014/main" id="{1CC3313F-6E08-4FBB-BEA0-16356D694C71}"/>
            </a:ext>
          </a:extLst>
        </xdr:cNvPr>
        <xdr:cNvSpPr txBox="1"/>
      </xdr:nvSpPr>
      <xdr:spPr>
        <a:xfrm>
          <a:off x="6867602" y="138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6DEAF19B-1953-4DC8-825D-B941AA07F169}"/>
            </a:ext>
          </a:extLst>
        </xdr:cNvPr>
        <xdr:cNvSpPr txBox="1"/>
      </xdr:nvSpPr>
      <xdr:spPr>
        <a:xfrm>
          <a:off x="6067502" y="138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D6CD0AE-4D5E-4237-A877-FF39EF7AA7D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BCA92F7-1DE5-47E1-9D8E-DB563A341D79}"/>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9AAEDDD-B71D-4FA3-B497-C3DFFA04D7ED}"/>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62D09D8-6426-4135-83DB-177E380F9E4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0031379-6142-4B39-B6BF-27106312E8D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8A4A25EA-8A26-4506-9200-B501C9A023DF}"/>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D5BD3493-7FCB-4ED5-8DF8-01822D418D38}"/>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1F33C3FA-B0E9-4DEC-B89D-7BDB233FF39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2DD8AFDD-EA43-4D56-A6C4-900BEC35646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66044EC-A447-4978-8A33-7EF5AB2BB09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F54C9FC-C442-4C62-8470-7C0AA51AC43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BB6CE3E8-56B1-4ED3-9F5E-68D0E101DEB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9A5BF5C7-C672-4E1F-AC0B-A69F69978E8B}"/>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CFCCB2CE-997B-499B-AC81-AE0D9E6394D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AF15EBAF-F73F-46CC-B3D0-43548C43C383}"/>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579CAF9E-4100-484D-8705-3B472257143D}"/>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48AA707E-EC47-4EF3-A745-24D14421EC17}"/>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DF90356B-5312-478E-B262-01A87E1D6C44}"/>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87B3AC71-EE24-448E-A46F-6081572A0BC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3E9A25A6-66F1-41EF-8DE7-D504B06218F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C4F3BC71-A090-4BAA-A0F6-1B81A6D86BE7}"/>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B7C14103-2645-4E9E-B70E-8F0B4B33FE7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E1092A88-58CC-4AC3-93D3-9D20F9D4209D}"/>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D15A6EC3-7C8E-4A7A-A69B-4A9971210098}"/>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FED407D6-BAA0-442C-B1C6-4CE329A9D68C}"/>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8FC7D779-2BE4-4DB4-B18C-42B46C0051F7}"/>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210ABBD1-C715-4B16-8001-C54EE390D55B}"/>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2C7BD108-DB90-4CC7-B24F-5859762FF607}"/>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8E6D40BD-580C-4D6D-ADB3-841B8C0E4B10}"/>
            </a:ext>
          </a:extLst>
        </xdr:cNvPr>
        <xdr:cNvSpPr txBox="1"/>
      </xdr:nvSpPr>
      <xdr:spPr>
        <a:xfrm>
          <a:off x="4219575" y="1684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FB2A715C-6E76-4F5F-9B5B-D68840DD5F10}"/>
            </a:ext>
          </a:extLst>
        </xdr:cNvPr>
        <xdr:cNvSpPr/>
      </xdr:nvSpPr>
      <xdr:spPr>
        <a:xfrm>
          <a:off x="4124325" y="16870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372926D3-6DA0-4D40-9C94-96C32BDEF1DD}"/>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62092FD3-3406-4F2F-883B-B35180C8A0C8}"/>
            </a:ext>
          </a:extLst>
        </xdr:cNvPr>
        <xdr:cNvSpPr/>
      </xdr:nvSpPr>
      <xdr:spPr>
        <a:xfrm>
          <a:off x="2571750" y="16841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91418302-6254-4587-8D85-B028B0D8FF4E}"/>
            </a:ext>
          </a:extLst>
        </xdr:cNvPr>
        <xdr:cNvSpPr/>
      </xdr:nvSpPr>
      <xdr:spPr>
        <a:xfrm>
          <a:off x="1781175" y="16847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544DA0CE-0F6E-4583-900D-45F2660C27AB}"/>
            </a:ext>
          </a:extLst>
        </xdr:cNvPr>
        <xdr:cNvSpPr/>
      </xdr:nvSpPr>
      <xdr:spPr>
        <a:xfrm>
          <a:off x="981075" y="16838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3C5852E-8F99-476D-8D04-A79B3F9C9E7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F9D540D-2215-410E-BB6C-84F10244D04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A1A5868-50CB-445E-9F66-A0177235268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D4A7214-9DAE-45FB-A966-A9BBCA5E121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EAC39BA-5085-4375-9633-F2A6AB14E43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129539</xdr:rowOff>
    </xdr:from>
    <xdr:to>
      <xdr:col>24</xdr:col>
      <xdr:colOff>114300</xdr:colOff>
      <xdr:row>103</xdr:row>
      <xdr:rowOff>59689</xdr:rowOff>
    </xdr:to>
    <xdr:sp macro="" textlink="">
      <xdr:nvSpPr>
        <xdr:cNvPr id="413" name="楕円 412">
          <a:extLst>
            <a:ext uri="{FF2B5EF4-FFF2-40B4-BE49-F238E27FC236}">
              <a16:creationId xmlns:a16="http://schemas.microsoft.com/office/drawing/2014/main" id="{C0DDBDF1-EF19-4529-B9BD-587DE59F872B}"/>
            </a:ext>
          </a:extLst>
        </xdr:cNvPr>
        <xdr:cNvSpPr/>
      </xdr:nvSpPr>
      <xdr:spPr>
        <a:xfrm>
          <a:off x="4124325" y="166427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152416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3AB30DB4-5390-42F7-AB6E-0CB2F27E2D3D}"/>
            </a:ext>
          </a:extLst>
        </xdr:cNvPr>
        <xdr:cNvSpPr txBox="1"/>
      </xdr:nvSpPr>
      <xdr:spPr>
        <a:xfrm>
          <a:off x="4219575" y="1650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129539</xdr:rowOff>
    </xdr:from>
    <xdr:to>
      <xdr:col>20</xdr:col>
      <xdr:colOff>38100</xdr:colOff>
      <xdr:row>102</xdr:row>
      <xdr:rowOff>59689</xdr:rowOff>
    </xdr:to>
    <xdr:sp macro="" textlink="">
      <xdr:nvSpPr>
        <xdr:cNvPr id="415" name="楕円 414">
          <a:extLst>
            <a:ext uri="{FF2B5EF4-FFF2-40B4-BE49-F238E27FC236}">
              <a16:creationId xmlns:a16="http://schemas.microsoft.com/office/drawing/2014/main" id="{0C9AC9C8-8952-440C-BFBD-E526B37EBD28}"/>
            </a:ext>
          </a:extLst>
        </xdr:cNvPr>
        <xdr:cNvSpPr/>
      </xdr:nvSpPr>
      <xdr:spPr>
        <a:xfrm>
          <a:off x="3381375" y="164807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8889</xdr:rowOff>
    </xdr:from>
    <xdr:to>
      <xdr:col>24</xdr:col>
      <xdr:colOff>63500</xdr:colOff>
      <xdr:row>103</xdr:row>
      <xdr:rowOff>8889</xdr:rowOff>
    </xdr:to>
    <xdr:cxnSp macro="">
      <xdr:nvCxnSpPr>
        <xdr:cNvPr id="416" name="直線コネクタ 415">
          <a:extLst>
            <a:ext uri="{FF2B5EF4-FFF2-40B4-BE49-F238E27FC236}">
              <a16:creationId xmlns:a16="http://schemas.microsoft.com/office/drawing/2014/main" id="{2C5DB658-BED9-4E39-AB19-DB0740F4C031}"/>
            </a:ext>
          </a:extLst>
        </xdr:cNvPr>
        <xdr:cNvCxnSpPr/>
      </xdr:nvCxnSpPr>
      <xdr:spPr>
        <a:xfrm>
          <a:off x="3429000" y="16528414"/>
          <a:ext cx="75247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107950</xdr:rowOff>
    </xdr:from>
    <xdr:to>
      <xdr:col>15</xdr:col>
      <xdr:colOff>101600</xdr:colOff>
      <xdr:row>103</xdr:row>
      <xdr:rowOff>38100</xdr:rowOff>
    </xdr:to>
    <xdr:sp macro="" textlink="">
      <xdr:nvSpPr>
        <xdr:cNvPr id="417" name="楕円 416">
          <a:extLst>
            <a:ext uri="{FF2B5EF4-FFF2-40B4-BE49-F238E27FC236}">
              <a16:creationId xmlns:a16="http://schemas.microsoft.com/office/drawing/2014/main" id="{DF68949A-A721-40A2-84E2-3A2F0D8AA7A1}"/>
            </a:ext>
          </a:extLst>
        </xdr:cNvPr>
        <xdr:cNvSpPr/>
      </xdr:nvSpPr>
      <xdr:spPr>
        <a:xfrm>
          <a:off x="2571750" y="16621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8889</xdr:rowOff>
    </xdr:from>
    <xdr:to>
      <xdr:col>19</xdr:col>
      <xdr:colOff>177800</xdr:colOff>
      <xdr:row>102</xdr:row>
      <xdr:rowOff>158750</xdr:rowOff>
    </xdr:to>
    <xdr:cxnSp macro="">
      <xdr:nvCxnSpPr>
        <xdr:cNvPr id="418" name="直線コネクタ 417">
          <a:extLst>
            <a:ext uri="{FF2B5EF4-FFF2-40B4-BE49-F238E27FC236}">
              <a16:creationId xmlns:a16="http://schemas.microsoft.com/office/drawing/2014/main" id="{78FBC492-878A-47BE-95E6-ACA5643DE09F}"/>
            </a:ext>
          </a:extLst>
        </xdr:cNvPr>
        <xdr:cNvCxnSpPr/>
      </xdr:nvCxnSpPr>
      <xdr:spPr>
        <a:xfrm flipV="1">
          <a:off x="2619375" y="16528414"/>
          <a:ext cx="809625" cy="1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80011</xdr:rowOff>
    </xdr:from>
    <xdr:to>
      <xdr:col>10</xdr:col>
      <xdr:colOff>165100</xdr:colOff>
      <xdr:row>103</xdr:row>
      <xdr:rowOff>10161</xdr:rowOff>
    </xdr:to>
    <xdr:sp macro="" textlink="">
      <xdr:nvSpPr>
        <xdr:cNvPr id="419" name="楕円 418">
          <a:extLst>
            <a:ext uri="{FF2B5EF4-FFF2-40B4-BE49-F238E27FC236}">
              <a16:creationId xmlns:a16="http://schemas.microsoft.com/office/drawing/2014/main" id="{317AE1F4-3E43-4133-A53B-0F3D797069A5}"/>
            </a:ext>
          </a:extLst>
        </xdr:cNvPr>
        <xdr:cNvSpPr/>
      </xdr:nvSpPr>
      <xdr:spPr>
        <a:xfrm>
          <a:off x="1781175" y="165995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130811</xdr:rowOff>
    </xdr:from>
    <xdr:to>
      <xdr:col>15</xdr:col>
      <xdr:colOff>50800</xdr:colOff>
      <xdr:row>102</xdr:row>
      <xdr:rowOff>158750</xdr:rowOff>
    </xdr:to>
    <xdr:cxnSp macro="">
      <xdr:nvCxnSpPr>
        <xdr:cNvPr id="420" name="直線コネクタ 419">
          <a:extLst>
            <a:ext uri="{FF2B5EF4-FFF2-40B4-BE49-F238E27FC236}">
              <a16:creationId xmlns:a16="http://schemas.microsoft.com/office/drawing/2014/main" id="{1071EA8D-96DB-4603-A30C-621861DA1745}"/>
            </a:ext>
          </a:extLst>
        </xdr:cNvPr>
        <xdr:cNvCxnSpPr/>
      </xdr:nvCxnSpPr>
      <xdr:spPr>
        <a:xfrm>
          <a:off x="1828800" y="16647161"/>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57150</xdr:rowOff>
    </xdr:from>
    <xdr:to>
      <xdr:col>6</xdr:col>
      <xdr:colOff>38100</xdr:colOff>
      <xdr:row>102</xdr:row>
      <xdr:rowOff>158750</xdr:rowOff>
    </xdr:to>
    <xdr:sp macro="" textlink="">
      <xdr:nvSpPr>
        <xdr:cNvPr id="421" name="楕円 420">
          <a:extLst>
            <a:ext uri="{FF2B5EF4-FFF2-40B4-BE49-F238E27FC236}">
              <a16:creationId xmlns:a16="http://schemas.microsoft.com/office/drawing/2014/main" id="{5C1DD8F2-C162-4AC4-86A1-F27A0F046CE9}"/>
            </a:ext>
          </a:extLst>
        </xdr:cNvPr>
        <xdr:cNvSpPr/>
      </xdr:nvSpPr>
      <xdr:spPr>
        <a:xfrm>
          <a:off x="981075" y="165735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107950</xdr:rowOff>
    </xdr:from>
    <xdr:to>
      <xdr:col>10</xdr:col>
      <xdr:colOff>114300</xdr:colOff>
      <xdr:row>102</xdr:row>
      <xdr:rowOff>130811</xdr:rowOff>
    </xdr:to>
    <xdr:cxnSp macro="">
      <xdr:nvCxnSpPr>
        <xdr:cNvPr id="422" name="直線コネクタ 421">
          <a:extLst>
            <a:ext uri="{FF2B5EF4-FFF2-40B4-BE49-F238E27FC236}">
              <a16:creationId xmlns:a16="http://schemas.microsoft.com/office/drawing/2014/main" id="{EC568B0F-B064-462D-B0D0-624DEEFB32BB}"/>
            </a:ext>
          </a:extLst>
        </xdr:cNvPr>
        <xdr:cNvCxnSpPr/>
      </xdr:nvCxnSpPr>
      <xdr:spPr>
        <a:xfrm>
          <a:off x="1028700" y="16621125"/>
          <a:ext cx="8001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9BA97E17-B255-4843-BBDE-0CDB0CCE6F01}"/>
            </a:ext>
          </a:extLst>
        </xdr:cNvPr>
        <xdr:cNvSpPr txBox="1"/>
      </xdr:nvSpPr>
      <xdr:spPr>
        <a:xfrm>
          <a:off x="3239144"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C4792001-082E-47CE-9EF4-9C575F981D7A}"/>
            </a:ext>
          </a:extLst>
        </xdr:cNvPr>
        <xdr:cNvSpPr txBox="1"/>
      </xdr:nvSpPr>
      <xdr:spPr>
        <a:xfrm>
          <a:off x="24390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9BAC958C-BA5D-4A9E-9DA7-1104395BE957}"/>
            </a:ext>
          </a:extLst>
        </xdr:cNvPr>
        <xdr:cNvSpPr txBox="1"/>
      </xdr:nvSpPr>
      <xdr:spPr>
        <a:xfrm>
          <a:off x="1648469" y="1693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396B8D0D-57C4-4B34-8248-1F487B1CBB50}"/>
            </a:ext>
          </a:extLst>
        </xdr:cNvPr>
        <xdr:cNvSpPr txBox="1"/>
      </xdr:nvSpPr>
      <xdr:spPr>
        <a:xfrm>
          <a:off x="848369"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76216</xdr:rowOff>
    </xdr:from>
    <xdr:ext cx="405111" cy="259045"/>
    <xdr:sp macro="" textlink="">
      <xdr:nvSpPr>
        <xdr:cNvPr id="427" name="n_1mainValue【市民会館】&#10;有形固定資産減価償却率">
          <a:extLst>
            <a:ext uri="{FF2B5EF4-FFF2-40B4-BE49-F238E27FC236}">
              <a16:creationId xmlns:a16="http://schemas.microsoft.com/office/drawing/2014/main" id="{825A9828-ABE4-4838-BBC0-4E47CA315923}"/>
            </a:ext>
          </a:extLst>
        </xdr:cNvPr>
        <xdr:cNvSpPr txBox="1"/>
      </xdr:nvSpPr>
      <xdr:spPr>
        <a:xfrm>
          <a:off x="3239144" y="1626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54627</xdr:rowOff>
    </xdr:from>
    <xdr:ext cx="405111" cy="259045"/>
    <xdr:sp macro="" textlink="">
      <xdr:nvSpPr>
        <xdr:cNvPr id="428" name="n_2mainValue【市民会館】&#10;有形固定資産減価償却率">
          <a:extLst>
            <a:ext uri="{FF2B5EF4-FFF2-40B4-BE49-F238E27FC236}">
              <a16:creationId xmlns:a16="http://schemas.microsoft.com/office/drawing/2014/main" id="{0868BAB8-F18A-4463-8EDF-239EB7799BF9}"/>
            </a:ext>
          </a:extLst>
        </xdr:cNvPr>
        <xdr:cNvSpPr txBox="1"/>
      </xdr:nvSpPr>
      <xdr:spPr>
        <a:xfrm>
          <a:off x="2439044" y="1640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26688</xdr:rowOff>
    </xdr:from>
    <xdr:ext cx="405111" cy="259045"/>
    <xdr:sp macro="" textlink="">
      <xdr:nvSpPr>
        <xdr:cNvPr id="429" name="n_3mainValue【市民会館】&#10;有形固定資産減価償却率">
          <a:extLst>
            <a:ext uri="{FF2B5EF4-FFF2-40B4-BE49-F238E27FC236}">
              <a16:creationId xmlns:a16="http://schemas.microsoft.com/office/drawing/2014/main" id="{62315E75-E09C-42DD-801A-900C689FD8D7}"/>
            </a:ext>
          </a:extLst>
        </xdr:cNvPr>
        <xdr:cNvSpPr txBox="1"/>
      </xdr:nvSpPr>
      <xdr:spPr>
        <a:xfrm>
          <a:off x="1648469" y="1638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3827</xdr:rowOff>
    </xdr:from>
    <xdr:ext cx="405111" cy="259045"/>
    <xdr:sp macro="" textlink="">
      <xdr:nvSpPr>
        <xdr:cNvPr id="430" name="n_4mainValue【市民会館】&#10;有形固定資産減価償却率">
          <a:extLst>
            <a:ext uri="{FF2B5EF4-FFF2-40B4-BE49-F238E27FC236}">
              <a16:creationId xmlns:a16="http://schemas.microsoft.com/office/drawing/2014/main" id="{9A20F8A0-22DB-4AEB-B980-3660DC2A6052}"/>
            </a:ext>
          </a:extLst>
        </xdr:cNvPr>
        <xdr:cNvSpPr txBox="1"/>
      </xdr:nvSpPr>
      <xdr:spPr>
        <a:xfrm>
          <a:off x="848369" y="1636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A430B3F4-316F-4C43-B6C2-FFB45F665EA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1B4D58E8-9D5E-41DB-A8A1-A4FBE16A829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66FC9989-D4F7-4513-B4DF-5C39E7B5E0F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13C8261E-F3BA-4E42-8C13-795A2E71ADCB}"/>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1E1EBAE4-8BCB-4694-9090-E6511CC2C50F}"/>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F194A491-9604-40ED-B5DF-30481B39E9C7}"/>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9CD985EE-367E-4689-9D0C-39182512375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6B5D2E08-1073-4112-9B8B-0EEAD750126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1E466908-9666-4292-96A5-59C0F84B894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D05F3115-8A85-4C5B-8D4E-8C5764892D4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A9719066-2C66-4583-B29E-490B4F3BE65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2DB0E0C0-F1B1-46A2-AB27-54A7BCB45A72}"/>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6D5F5DD1-1796-4965-9B21-DE621588B6DA}"/>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1B0566D3-F440-45CD-A7E8-1378CDBB6F4F}"/>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D4B3C8A1-1269-4929-B414-7C79C47AE3EA}"/>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71CBE3C4-5646-4401-B1B1-1BB3B4D72175}"/>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155339D6-2E40-4A2B-A7FF-BEEA7CF5D4FA}"/>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E71B470F-6DBA-4A49-82A2-2204E96C1721}"/>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41BE241F-CECF-4C13-94CC-573AB35EBB4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D5DFACA7-BCA1-401A-A33A-730AC113EDD6}"/>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14791E39-7CE8-416F-8AF7-E386A60FDC3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F967B3F5-FCAD-4901-BC7F-C3CDF030CECC}"/>
            </a:ext>
          </a:extLst>
        </xdr:cNvPr>
        <xdr:cNvCxnSpPr/>
      </xdr:nvCxnSpPr>
      <xdr:spPr>
        <a:xfrm flipV="1">
          <a:off x="9429115" y="16438372"/>
          <a:ext cx="0" cy="109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153895B2-EDA9-4D15-A7B9-F82572B2AE78}"/>
            </a:ext>
          </a:extLst>
        </xdr:cNvPr>
        <xdr:cNvSpPr txBox="1"/>
      </xdr:nvSpPr>
      <xdr:spPr>
        <a:xfrm>
          <a:off x="946785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5FD3BF1E-70E6-49FA-8E9C-CC3CF11298E8}"/>
            </a:ext>
          </a:extLst>
        </xdr:cNvPr>
        <xdr:cNvCxnSpPr/>
      </xdr:nvCxnSpPr>
      <xdr:spPr>
        <a:xfrm>
          <a:off x="9363075" y="17538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4287F1F7-BEB2-4EFF-83EF-68000A097BCB}"/>
            </a:ext>
          </a:extLst>
        </xdr:cNvPr>
        <xdr:cNvSpPr txBox="1"/>
      </xdr:nvSpPr>
      <xdr:spPr>
        <a:xfrm>
          <a:off x="9467850" y="16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64273CC7-F4DC-487F-9FAC-955116BE5887}"/>
            </a:ext>
          </a:extLst>
        </xdr:cNvPr>
        <xdr:cNvCxnSpPr/>
      </xdr:nvCxnSpPr>
      <xdr:spPr>
        <a:xfrm>
          <a:off x="9363075" y="1643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4216F084-F7D8-4580-9274-C4124379B3BE}"/>
            </a:ext>
          </a:extLst>
        </xdr:cNvPr>
        <xdr:cNvSpPr txBox="1"/>
      </xdr:nvSpPr>
      <xdr:spPr>
        <a:xfrm>
          <a:off x="9467850" y="1711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1369015-266E-45DF-B6ED-0A2D8AADAD1E}"/>
            </a:ext>
          </a:extLst>
        </xdr:cNvPr>
        <xdr:cNvSpPr/>
      </xdr:nvSpPr>
      <xdr:spPr>
        <a:xfrm>
          <a:off x="9401175" y="1725256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7DDFE656-926B-4799-B4E9-EEC5E394AFE6}"/>
            </a:ext>
          </a:extLst>
        </xdr:cNvPr>
        <xdr:cNvSpPr/>
      </xdr:nvSpPr>
      <xdr:spPr>
        <a:xfrm>
          <a:off x="8639175" y="172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B28FE52D-41B1-4F6C-81FD-5CC2785F6E3F}"/>
            </a:ext>
          </a:extLst>
        </xdr:cNvPr>
        <xdr:cNvSpPr/>
      </xdr:nvSpPr>
      <xdr:spPr>
        <a:xfrm>
          <a:off x="7839075" y="17249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9F91B435-A881-4F7C-A376-3FEF5011343E}"/>
            </a:ext>
          </a:extLst>
        </xdr:cNvPr>
        <xdr:cNvSpPr/>
      </xdr:nvSpPr>
      <xdr:spPr>
        <a:xfrm>
          <a:off x="7029450" y="172479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F452882A-C4A1-4320-A653-AEF38B757008}"/>
            </a:ext>
          </a:extLst>
        </xdr:cNvPr>
        <xdr:cNvSpPr/>
      </xdr:nvSpPr>
      <xdr:spPr>
        <a:xfrm>
          <a:off x="6238875" y="17247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1F126ED-25E8-4CFC-B308-5BA9895B622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1F639AE-B842-4F55-8C19-7F653D0ADD1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433AEB11-C180-49CB-9134-56C2EC8C843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F37C03A-3E31-4DEB-BA49-2D4E4C07B31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E3B7CB3-F065-4896-AF00-6C7B875BC3E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468" name="楕円 467">
          <a:extLst>
            <a:ext uri="{FF2B5EF4-FFF2-40B4-BE49-F238E27FC236}">
              <a16:creationId xmlns:a16="http://schemas.microsoft.com/office/drawing/2014/main" id="{F1221DE0-3CC0-41B0-B20C-5EC610AD78A3}"/>
            </a:ext>
          </a:extLst>
        </xdr:cNvPr>
        <xdr:cNvSpPr/>
      </xdr:nvSpPr>
      <xdr:spPr>
        <a:xfrm>
          <a:off x="9401175" y="1733397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154703</xdr:rowOff>
    </xdr:from>
    <xdr:ext cx="469744" cy="259045"/>
    <xdr:sp macro="" textlink="">
      <xdr:nvSpPr>
        <xdr:cNvPr id="469" name="【市民会館】&#10;一人当たり面積該当値テキスト">
          <a:extLst>
            <a:ext uri="{FF2B5EF4-FFF2-40B4-BE49-F238E27FC236}">
              <a16:creationId xmlns:a16="http://schemas.microsoft.com/office/drawing/2014/main" id="{AB4CE371-8E3E-48BF-92C5-B7B978387F7D}"/>
            </a:ext>
          </a:extLst>
        </xdr:cNvPr>
        <xdr:cNvSpPr txBox="1"/>
      </xdr:nvSpPr>
      <xdr:spPr>
        <a:xfrm>
          <a:off x="9467850" y="1731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70" name="楕円 469">
          <a:extLst>
            <a:ext uri="{FF2B5EF4-FFF2-40B4-BE49-F238E27FC236}">
              <a16:creationId xmlns:a16="http://schemas.microsoft.com/office/drawing/2014/main" id="{D8E6A3CC-E923-483C-AB24-1C04E9AB144C}"/>
            </a:ext>
          </a:extLst>
        </xdr:cNvPr>
        <xdr:cNvSpPr/>
      </xdr:nvSpPr>
      <xdr:spPr>
        <a:xfrm>
          <a:off x="8639175" y="17328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55626</xdr:rowOff>
    </xdr:to>
    <xdr:cxnSp macro="">
      <xdr:nvCxnSpPr>
        <xdr:cNvPr id="471" name="直線コネクタ 470">
          <a:extLst>
            <a:ext uri="{FF2B5EF4-FFF2-40B4-BE49-F238E27FC236}">
              <a16:creationId xmlns:a16="http://schemas.microsoft.com/office/drawing/2014/main" id="{1DD16B76-898A-4420-B8A3-AF6688393A7D}"/>
            </a:ext>
          </a:extLst>
        </xdr:cNvPr>
        <xdr:cNvCxnSpPr/>
      </xdr:nvCxnSpPr>
      <xdr:spPr>
        <a:xfrm>
          <a:off x="8686800" y="17376139"/>
          <a:ext cx="74295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72" name="楕円 471">
          <a:extLst>
            <a:ext uri="{FF2B5EF4-FFF2-40B4-BE49-F238E27FC236}">
              <a16:creationId xmlns:a16="http://schemas.microsoft.com/office/drawing/2014/main" id="{7EF36568-4E73-4B89-974D-2D7B3F4019D0}"/>
            </a:ext>
          </a:extLst>
        </xdr:cNvPr>
        <xdr:cNvSpPr/>
      </xdr:nvSpPr>
      <xdr:spPr>
        <a:xfrm>
          <a:off x="7839075" y="173285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53339</xdr:rowOff>
    </xdr:to>
    <xdr:cxnSp macro="">
      <xdr:nvCxnSpPr>
        <xdr:cNvPr id="473" name="直線コネクタ 472">
          <a:extLst>
            <a:ext uri="{FF2B5EF4-FFF2-40B4-BE49-F238E27FC236}">
              <a16:creationId xmlns:a16="http://schemas.microsoft.com/office/drawing/2014/main" id="{ADD71616-80C8-47B8-BFE7-7D34DCFE8D59}"/>
            </a:ext>
          </a:extLst>
        </xdr:cNvPr>
        <xdr:cNvCxnSpPr/>
      </xdr:nvCxnSpPr>
      <xdr:spPr>
        <a:xfrm>
          <a:off x="7886700" y="173761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74" name="楕円 473">
          <a:extLst>
            <a:ext uri="{FF2B5EF4-FFF2-40B4-BE49-F238E27FC236}">
              <a16:creationId xmlns:a16="http://schemas.microsoft.com/office/drawing/2014/main" id="{6B00C4FB-E3F5-40F5-8BC4-520A0CE9D03C}"/>
            </a:ext>
          </a:extLst>
        </xdr:cNvPr>
        <xdr:cNvSpPr/>
      </xdr:nvSpPr>
      <xdr:spPr>
        <a:xfrm>
          <a:off x="7029450" y="17328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53339</xdr:rowOff>
    </xdr:to>
    <xdr:cxnSp macro="">
      <xdr:nvCxnSpPr>
        <xdr:cNvPr id="475" name="直線コネクタ 474">
          <a:extLst>
            <a:ext uri="{FF2B5EF4-FFF2-40B4-BE49-F238E27FC236}">
              <a16:creationId xmlns:a16="http://schemas.microsoft.com/office/drawing/2014/main" id="{C2A10591-8F19-4FB8-8A45-3A4093891A61}"/>
            </a:ext>
          </a:extLst>
        </xdr:cNvPr>
        <xdr:cNvCxnSpPr/>
      </xdr:nvCxnSpPr>
      <xdr:spPr>
        <a:xfrm>
          <a:off x="7077075" y="1737613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476" name="楕円 475">
          <a:extLst>
            <a:ext uri="{FF2B5EF4-FFF2-40B4-BE49-F238E27FC236}">
              <a16:creationId xmlns:a16="http://schemas.microsoft.com/office/drawing/2014/main" id="{7141FD1D-D0A8-4CFE-99C7-B80CA9874B94}"/>
            </a:ext>
          </a:extLst>
        </xdr:cNvPr>
        <xdr:cNvSpPr/>
      </xdr:nvSpPr>
      <xdr:spPr>
        <a:xfrm>
          <a:off x="6238875" y="17328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53339</xdr:rowOff>
    </xdr:to>
    <xdr:cxnSp macro="">
      <xdr:nvCxnSpPr>
        <xdr:cNvPr id="477" name="直線コネクタ 476">
          <a:extLst>
            <a:ext uri="{FF2B5EF4-FFF2-40B4-BE49-F238E27FC236}">
              <a16:creationId xmlns:a16="http://schemas.microsoft.com/office/drawing/2014/main" id="{3B8D97B8-0C71-4299-83D6-6C0E2194A299}"/>
            </a:ext>
          </a:extLst>
        </xdr:cNvPr>
        <xdr:cNvCxnSpPr/>
      </xdr:nvCxnSpPr>
      <xdr:spPr>
        <a:xfrm>
          <a:off x="6286500" y="173761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A237C79C-2D63-4AC8-AFB6-E6DB45F98F10}"/>
            </a:ext>
          </a:extLst>
        </xdr:cNvPr>
        <xdr:cNvSpPr txBox="1"/>
      </xdr:nvSpPr>
      <xdr:spPr>
        <a:xfrm>
          <a:off x="8458277" y="1704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8AF4E217-FA9E-4045-850C-EC8F1AA04291}"/>
            </a:ext>
          </a:extLst>
        </xdr:cNvPr>
        <xdr:cNvSpPr txBox="1"/>
      </xdr:nvSpPr>
      <xdr:spPr>
        <a:xfrm>
          <a:off x="7677227"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B61141FE-3A78-422D-B294-A23337890F26}"/>
            </a:ext>
          </a:extLst>
        </xdr:cNvPr>
        <xdr:cNvSpPr txBox="1"/>
      </xdr:nvSpPr>
      <xdr:spPr>
        <a:xfrm>
          <a:off x="6867602" y="170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ACB3FDCF-B44B-4FB4-B30C-FA9F8DE0C9F2}"/>
            </a:ext>
          </a:extLst>
        </xdr:cNvPr>
        <xdr:cNvSpPr txBox="1"/>
      </xdr:nvSpPr>
      <xdr:spPr>
        <a:xfrm>
          <a:off x="6067502" y="170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82" name="n_1mainValue【市民会館】&#10;一人当たり面積">
          <a:extLst>
            <a:ext uri="{FF2B5EF4-FFF2-40B4-BE49-F238E27FC236}">
              <a16:creationId xmlns:a16="http://schemas.microsoft.com/office/drawing/2014/main" id="{CED17776-C3EE-4E97-8E76-4E2FD755A6A6}"/>
            </a:ext>
          </a:extLst>
        </xdr:cNvPr>
        <xdr:cNvSpPr txBox="1"/>
      </xdr:nvSpPr>
      <xdr:spPr>
        <a:xfrm>
          <a:off x="8458277" y="1742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83" name="n_2mainValue【市民会館】&#10;一人当たり面積">
          <a:extLst>
            <a:ext uri="{FF2B5EF4-FFF2-40B4-BE49-F238E27FC236}">
              <a16:creationId xmlns:a16="http://schemas.microsoft.com/office/drawing/2014/main" id="{ECA9E4EB-E6DB-4A5C-B8F6-B0B68C153EBE}"/>
            </a:ext>
          </a:extLst>
        </xdr:cNvPr>
        <xdr:cNvSpPr txBox="1"/>
      </xdr:nvSpPr>
      <xdr:spPr>
        <a:xfrm>
          <a:off x="7677227" y="1742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84" name="n_3mainValue【市民会館】&#10;一人当たり面積">
          <a:extLst>
            <a:ext uri="{FF2B5EF4-FFF2-40B4-BE49-F238E27FC236}">
              <a16:creationId xmlns:a16="http://schemas.microsoft.com/office/drawing/2014/main" id="{8A3ADCD0-3FEA-414B-9EAD-607E91AAE796}"/>
            </a:ext>
          </a:extLst>
        </xdr:cNvPr>
        <xdr:cNvSpPr txBox="1"/>
      </xdr:nvSpPr>
      <xdr:spPr>
        <a:xfrm>
          <a:off x="6867602" y="1742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485" name="n_4mainValue【市民会館】&#10;一人当たり面積">
          <a:extLst>
            <a:ext uri="{FF2B5EF4-FFF2-40B4-BE49-F238E27FC236}">
              <a16:creationId xmlns:a16="http://schemas.microsoft.com/office/drawing/2014/main" id="{D9495098-A35F-4AA2-801A-F44B108AF7D1}"/>
            </a:ext>
          </a:extLst>
        </xdr:cNvPr>
        <xdr:cNvSpPr txBox="1"/>
      </xdr:nvSpPr>
      <xdr:spPr>
        <a:xfrm>
          <a:off x="6067502" y="1742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52FBB51E-3B00-4324-9F9B-9E42A268F63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D969027E-F89C-43F4-A878-9B62EB75BBD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3DB00DFC-2E4B-48E9-BA71-CB7D23E34D2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5EF08692-EE77-4763-8DB4-58C00658998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80866783-A76A-445E-92B2-52C2B5F5838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F3591AD4-4F24-440D-8238-2AED48F076D1}"/>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A3CF27EC-E8F4-4706-8193-F0192FB6FBCD}"/>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AD3FEE4-1A24-443B-805F-4B0D45EA88B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C5728A2-E681-4632-872E-2CB4A4BD230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E2CD517F-461B-418E-984E-A7012FD3BD2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E95C0D35-C99E-429C-9F2D-DD3878C0F5D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8C038F9C-D026-4403-9444-6311474AD879}"/>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28C9B334-84E4-45A2-931F-6FD3CDC8E43B}"/>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905B465F-29FB-431B-A3FF-E8BDE633DF74}"/>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516FE642-EE87-4C9A-BD72-B2E058BC4685}"/>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FF30DA50-1AD4-4E69-951D-C990C19A2090}"/>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228FCECC-FBC3-400A-B414-9F7FD6A577B0}"/>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8A2D5F5C-02EE-4B80-ABDF-05E002595443}"/>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2FAC6408-AE73-4B7E-8BF6-DAB5339113C7}"/>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DB79ED60-52F5-41F1-989A-B4BB06B43F4A}"/>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3B9A7B49-B8D4-4AFF-9D2A-EDA90DF0C783}"/>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C1B134E-62A0-4C6D-A4B1-CC3C155B3215}"/>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33A20CBD-D23E-4835-BF15-45883DBE436B}"/>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93EA57F5-5EEE-4B6C-AE88-45638DAAD4D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CA32DFFA-6584-4EDA-9442-9716980781A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37DE74A2-7C70-4390-8920-1988E86C56DE}"/>
            </a:ext>
          </a:extLst>
        </xdr:cNvPr>
        <xdr:cNvCxnSpPr/>
      </xdr:nvCxnSpPr>
      <xdr:spPr>
        <a:xfrm flipV="1">
          <a:off x="14696439" y="5536021"/>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BB22611-46CE-4B86-B339-6AEF4100F58D}"/>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4EEE568D-7D25-44B8-98CC-48BE7C83C58B}"/>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4E19BA4-8DCF-48DA-BBD5-02184EFB3AC2}"/>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33BBCF2D-ED41-4FAA-9A4B-66B0FA0DD5AC}"/>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FDAA9B54-22A2-4FF1-8739-4754D10FE9CD}"/>
            </a:ext>
          </a:extLst>
        </xdr:cNvPr>
        <xdr:cNvSpPr txBox="1"/>
      </xdr:nvSpPr>
      <xdr:spPr>
        <a:xfrm>
          <a:off x="14735175" y="61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41E6D348-9EAF-4542-97EC-BF5B1D5B18AA}"/>
            </a:ext>
          </a:extLst>
        </xdr:cNvPr>
        <xdr:cNvSpPr/>
      </xdr:nvSpPr>
      <xdr:spPr>
        <a:xfrm>
          <a:off x="14649450" y="6276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440CB7C3-20A0-46A2-9F38-6F4BE3E28D6E}"/>
            </a:ext>
          </a:extLst>
        </xdr:cNvPr>
        <xdr:cNvSpPr/>
      </xdr:nvSpPr>
      <xdr:spPr>
        <a:xfrm>
          <a:off x="138874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559A2D10-B31C-4F37-BD25-420E818C3486}"/>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66B0F82-E7BE-4157-9DD7-75327FA8B411}"/>
            </a:ext>
          </a:extLst>
        </xdr:cNvPr>
        <xdr:cNvSpPr/>
      </xdr:nvSpPr>
      <xdr:spPr>
        <a:xfrm>
          <a:off x="12296775" y="6211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65EB9ECC-2327-40B3-BBFE-ABD2F3DFA925}"/>
            </a:ext>
          </a:extLst>
        </xdr:cNvPr>
        <xdr:cNvSpPr/>
      </xdr:nvSpPr>
      <xdr:spPr>
        <a:xfrm>
          <a:off x="11487150" y="61916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5D627DF-844B-45E2-AFC4-AB24AEA9632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B130394-794B-42FE-A6F5-60972A6DC15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A0A3E4F-8ECA-48FD-8707-B4F8FA57069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82E00F7-2F1C-415E-AA82-91F9236A7A6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ECEC7E6-D75B-453A-A724-A0BD0D00BEA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527" name="楕円 526">
          <a:extLst>
            <a:ext uri="{FF2B5EF4-FFF2-40B4-BE49-F238E27FC236}">
              <a16:creationId xmlns:a16="http://schemas.microsoft.com/office/drawing/2014/main" id="{A0EB3AC2-8A9E-4629-AFB8-05F8E6C00602}"/>
            </a:ext>
          </a:extLst>
        </xdr:cNvPr>
        <xdr:cNvSpPr/>
      </xdr:nvSpPr>
      <xdr:spPr>
        <a:xfrm>
          <a:off x="14649450" y="656435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53E28635-451E-4E44-8EC1-2A5845036C45}"/>
            </a:ext>
          </a:extLst>
        </xdr:cNvPr>
        <xdr:cNvSpPr txBox="1"/>
      </xdr:nvSpPr>
      <xdr:spPr>
        <a:xfrm>
          <a:off x="14735175" y="654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54791</xdr:rowOff>
    </xdr:from>
    <xdr:to>
      <xdr:col>81</xdr:col>
      <xdr:colOff>101600</xdr:colOff>
      <xdr:row>40</xdr:row>
      <xdr:rowOff>156391</xdr:rowOff>
    </xdr:to>
    <xdr:sp macro="" textlink="">
      <xdr:nvSpPr>
        <xdr:cNvPr id="529" name="楕円 528">
          <a:extLst>
            <a:ext uri="{FF2B5EF4-FFF2-40B4-BE49-F238E27FC236}">
              <a16:creationId xmlns:a16="http://schemas.microsoft.com/office/drawing/2014/main" id="{D6040F77-2912-4F45-8390-2D5826475485}"/>
            </a:ext>
          </a:extLst>
        </xdr:cNvPr>
        <xdr:cNvSpPr/>
      </xdr:nvSpPr>
      <xdr:spPr>
        <a:xfrm>
          <a:off x="13887450" y="65317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105591</xdr:rowOff>
    </xdr:from>
    <xdr:to>
      <xdr:col>85</xdr:col>
      <xdr:colOff>127000</xdr:colOff>
      <xdr:row>40</xdr:row>
      <xdr:rowOff>134983</xdr:rowOff>
    </xdr:to>
    <xdr:cxnSp macro="">
      <xdr:nvCxnSpPr>
        <xdr:cNvPr id="530" name="直線コネクタ 529">
          <a:extLst>
            <a:ext uri="{FF2B5EF4-FFF2-40B4-BE49-F238E27FC236}">
              <a16:creationId xmlns:a16="http://schemas.microsoft.com/office/drawing/2014/main" id="{83A8552D-875D-454D-A806-C98096AEFB90}"/>
            </a:ext>
          </a:extLst>
        </xdr:cNvPr>
        <xdr:cNvCxnSpPr/>
      </xdr:nvCxnSpPr>
      <xdr:spPr>
        <a:xfrm>
          <a:off x="13935075" y="6579416"/>
          <a:ext cx="762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531" name="楕円 530">
          <a:extLst>
            <a:ext uri="{FF2B5EF4-FFF2-40B4-BE49-F238E27FC236}">
              <a16:creationId xmlns:a16="http://schemas.microsoft.com/office/drawing/2014/main" id="{A599C46B-22E2-4B62-B5EA-294793C6153D}"/>
            </a:ext>
          </a:extLst>
        </xdr:cNvPr>
        <xdr:cNvSpPr/>
      </xdr:nvSpPr>
      <xdr:spPr>
        <a:xfrm>
          <a:off x="13096875" y="65039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105591</xdr:rowOff>
    </xdr:to>
    <xdr:cxnSp macro="">
      <xdr:nvCxnSpPr>
        <xdr:cNvPr id="532" name="直線コネクタ 531">
          <a:extLst>
            <a:ext uri="{FF2B5EF4-FFF2-40B4-BE49-F238E27FC236}">
              <a16:creationId xmlns:a16="http://schemas.microsoft.com/office/drawing/2014/main" id="{3E994742-4992-4332-A0C1-FC21CFBDC03B}"/>
            </a:ext>
          </a:extLst>
        </xdr:cNvPr>
        <xdr:cNvCxnSpPr/>
      </xdr:nvCxnSpPr>
      <xdr:spPr>
        <a:xfrm>
          <a:off x="13144500" y="6551567"/>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165826</xdr:rowOff>
    </xdr:from>
    <xdr:to>
      <xdr:col>72</xdr:col>
      <xdr:colOff>38100</xdr:colOff>
      <xdr:row>40</xdr:row>
      <xdr:rowOff>95976</xdr:rowOff>
    </xdr:to>
    <xdr:sp macro="" textlink="">
      <xdr:nvSpPr>
        <xdr:cNvPr id="533" name="楕円 532">
          <a:extLst>
            <a:ext uri="{FF2B5EF4-FFF2-40B4-BE49-F238E27FC236}">
              <a16:creationId xmlns:a16="http://schemas.microsoft.com/office/drawing/2014/main" id="{76D6E245-07D2-4382-90A9-9D3680D30311}"/>
            </a:ext>
          </a:extLst>
        </xdr:cNvPr>
        <xdr:cNvSpPr/>
      </xdr:nvSpPr>
      <xdr:spPr>
        <a:xfrm>
          <a:off x="12296775" y="64777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40</xdr:row>
      <xdr:rowOff>74567</xdr:rowOff>
    </xdr:to>
    <xdr:cxnSp macro="">
      <xdr:nvCxnSpPr>
        <xdr:cNvPr id="534" name="直線コネクタ 533">
          <a:extLst>
            <a:ext uri="{FF2B5EF4-FFF2-40B4-BE49-F238E27FC236}">
              <a16:creationId xmlns:a16="http://schemas.microsoft.com/office/drawing/2014/main" id="{41A79D6B-F925-4D64-B0BC-83969DCDBA7C}"/>
            </a:ext>
          </a:extLst>
        </xdr:cNvPr>
        <xdr:cNvCxnSpPr/>
      </xdr:nvCxnSpPr>
      <xdr:spPr>
        <a:xfrm>
          <a:off x="12344400" y="6525351"/>
          <a:ext cx="8001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134801</xdr:rowOff>
    </xdr:from>
    <xdr:to>
      <xdr:col>67</xdr:col>
      <xdr:colOff>101600</xdr:colOff>
      <xdr:row>40</xdr:row>
      <xdr:rowOff>64951</xdr:rowOff>
    </xdr:to>
    <xdr:sp macro="" textlink="">
      <xdr:nvSpPr>
        <xdr:cNvPr id="535" name="楕円 534">
          <a:extLst>
            <a:ext uri="{FF2B5EF4-FFF2-40B4-BE49-F238E27FC236}">
              <a16:creationId xmlns:a16="http://schemas.microsoft.com/office/drawing/2014/main" id="{39166007-346E-4E2A-8B8E-70177B1ACEB2}"/>
            </a:ext>
          </a:extLst>
        </xdr:cNvPr>
        <xdr:cNvSpPr/>
      </xdr:nvSpPr>
      <xdr:spPr>
        <a:xfrm>
          <a:off x="11487150" y="64498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14151</xdr:rowOff>
    </xdr:from>
    <xdr:to>
      <xdr:col>71</xdr:col>
      <xdr:colOff>177800</xdr:colOff>
      <xdr:row>40</xdr:row>
      <xdr:rowOff>45176</xdr:rowOff>
    </xdr:to>
    <xdr:cxnSp macro="">
      <xdr:nvCxnSpPr>
        <xdr:cNvPr id="536" name="直線コネクタ 535">
          <a:extLst>
            <a:ext uri="{FF2B5EF4-FFF2-40B4-BE49-F238E27FC236}">
              <a16:creationId xmlns:a16="http://schemas.microsoft.com/office/drawing/2014/main" id="{9369AA4E-E7F8-4509-A6D7-91A9F24031B3}"/>
            </a:ext>
          </a:extLst>
        </xdr:cNvPr>
        <xdr:cNvCxnSpPr/>
      </xdr:nvCxnSpPr>
      <xdr:spPr>
        <a:xfrm>
          <a:off x="11534775" y="6487976"/>
          <a:ext cx="809625"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D600B162-8DDD-46E3-958C-C0FCE50823FD}"/>
            </a:ext>
          </a:extLst>
        </xdr:cNvPr>
        <xdr:cNvSpPr txBox="1"/>
      </xdr:nvSpPr>
      <xdr:spPr>
        <a:xfrm>
          <a:off x="13745219" y="605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9D35EED6-18F5-45A8-8FC0-F38E0DE65287}"/>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87DBE421-97BD-4D71-BB6B-C486650BFE3A}"/>
            </a:ext>
          </a:extLst>
        </xdr:cNvPr>
        <xdr:cNvSpPr txBox="1"/>
      </xdr:nvSpPr>
      <xdr:spPr>
        <a:xfrm>
          <a:off x="12164069" y="5999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B64B26E2-C001-404D-80CB-994405F08502}"/>
            </a:ext>
          </a:extLst>
        </xdr:cNvPr>
        <xdr:cNvSpPr txBox="1"/>
      </xdr:nvSpPr>
      <xdr:spPr>
        <a:xfrm>
          <a:off x="11354444" y="598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147518</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176D87EA-B31C-4E3C-AF11-0919E2396EFD}"/>
            </a:ext>
          </a:extLst>
        </xdr:cNvPr>
        <xdr:cNvSpPr txBox="1"/>
      </xdr:nvSpPr>
      <xdr:spPr>
        <a:xfrm>
          <a:off x="13745219" y="662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B669DF73-7C06-4B35-95AE-C29E59DD7297}"/>
            </a:ext>
          </a:extLst>
        </xdr:cNvPr>
        <xdr:cNvSpPr txBox="1"/>
      </xdr:nvSpPr>
      <xdr:spPr>
        <a:xfrm>
          <a:off x="12964169" y="659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87103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12A03F85-F6CB-4B63-953E-3B386178B623}"/>
            </a:ext>
          </a:extLst>
        </xdr:cNvPr>
        <xdr:cNvSpPr txBox="1"/>
      </xdr:nvSpPr>
      <xdr:spPr>
        <a:xfrm>
          <a:off x="12164069" y="656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56078</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28A2190D-4FB3-4183-893D-1646788C4DC2}"/>
            </a:ext>
          </a:extLst>
        </xdr:cNvPr>
        <xdr:cNvSpPr txBox="1"/>
      </xdr:nvSpPr>
      <xdr:spPr>
        <a:xfrm>
          <a:off x="11354444" y="653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657F6D07-E5C6-405F-92BB-250220064DD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7EA2CCE4-9A3B-4061-B7F3-CD444826DD0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294B07C5-57B6-4037-BC0C-A998A3AE80D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404BA9DD-6C9F-4E82-9B69-89F1ACB98F3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E56BE395-85D5-4D3E-A5B9-C2359C98CD03}"/>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E26009D8-36BB-405B-99AC-2A593CC1AA8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6151CD36-0E0C-4153-93C7-5A5CB6E9261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2A22CE7A-3C64-4141-8853-D9A55C6E75C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5A2FC0EC-F928-4189-A24C-292624171CD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896363A9-617B-499D-82BD-E85D5CD1E6D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45D958FF-DAA5-4BB6-9E3B-580531CFDC10}"/>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92C9E4F8-767B-4DD9-8371-832E5D0DCE76}"/>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85CDECFA-47BD-44C5-8BC0-C52FA8E603B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45B03059-7A8A-4017-9B54-787036A392C3}"/>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7162DC26-AC60-48F7-B6E3-CA42F230CD2B}"/>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827A0819-97F9-40FF-8BFA-8F602BDE3418}"/>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869E2995-DCED-4ACF-98C8-39554A455C49}"/>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50DF629-709E-4C56-A987-219810D5173B}"/>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FC9DE4E4-38A8-4D47-A067-F4B823E1BB3F}"/>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160C3487-09CD-43E4-960F-A2A4AFD38C69}"/>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E745C776-1427-4784-9853-192A3BE5A4F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F52AEA2A-A1D9-4FB2-9927-0A1D103DF27B}"/>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45AD93F2-0AD6-4C35-AFA8-BB75129704D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D1889912-840C-476C-82CB-A918398B8308}"/>
            </a:ext>
          </a:extLst>
        </xdr:cNvPr>
        <xdr:cNvCxnSpPr/>
      </xdr:nvCxnSpPr>
      <xdr:spPr>
        <a:xfrm flipV="1">
          <a:off x="19954239" y="5657317"/>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3D6882C3-D665-4DF2-B9E6-20ED476A2E96}"/>
            </a:ext>
          </a:extLst>
        </xdr:cNvPr>
        <xdr:cNvSpPr txBox="1"/>
      </xdr:nvSpPr>
      <xdr:spPr>
        <a:xfrm>
          <a:off x="19992975" y="684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EAC0C9C9-2180-42D2-9E59-1C42E35D1C28}"/>
            </a:ext>
          </a:extLst>
        </xdr:cNvPr>
        <xdr:cNvCxnSpPr/>
      </xdr:nvCxnSpPr>
      <xdr:spPr>
        <a:xfrm>
          <a:off x="19878675" y="6838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74595DA-40B4-4B93-BEFE-92F91DB73B32}"/>
            </a:ext>
          </a:extLst>
        </xdr:cNvPr>
        <xdr:cNvSpPr txBox="1"/>
      </xdr:nvSpPr>
      <xdr:spPr>
        <a:xfrm>
          <a:off x="19992975" y="54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FB836338-3247-4B1F-9DB3-39861690B143}"/>
            </a:ext>
          </a:extLst>
        </xdr:cNvPr>
        <xdr:cNvCxnSpPr/>
      </xdr:nvCxnSpPr>
      <xdr:spPr>
        <a:xfrm>
          <a:off x="19878675" y="5657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ED52E9DF-FA6B-4BC7-8CF3-2BE5908A471E}"/>
            </a:ext>
          </a:extLst>
        </xdr:cNvPr>
        <xdr:cNvSpPr txBox="1"/>
      </xdr:nvSpPr>
      <xdr:spPr>
        <a:xfrm>
          <a:off x="19992975" y="6496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88DA787B-FD02-4824-98B2-44D85B7B2884}"/>
            </a:ext>
          </a:extLst>
        </xdr:cNvPr>
        <xdr:cNvSpPr/>
      </xdr:nvSpPr>
      <xdr:spPr>
        <a:xfrm>
          <a:off x="19897725" y="6635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E1A0685F-CD3B-4D7A-9246-A4E32FE53801}"/>
            </a:ext>
          </a:extLst>
        </xdr:cNvPr>
        <xdr:cNvSpPr/>
      </xdr:nvSpPr>
      <xdr:spPr>
        <a:xfrm>
          <a:off x="19154775" y="6647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255CD930-FB48-47A0-9AA5-7435245D739B}"/>
            </a:ext>
          </a:extLst>
        </xdr:cNvPr>
        <xdr:cNvSpPr/>
      </xdr:nvSpPr>
      <xdr:spPr>
        <a:xfrm>
          <a:off x="18345150" y="66587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51FD0801-18E6-473D-9E66-DDC660F31984}"/>
            </a:ext>
          </a:extLst>
        </xdr:cNvPr>
        <xdr:cNvSpPr/>
      </xdr:nvSpPr>
      <xdr:spPr>
        <a:xfrm>
          <a:off x="17554575" y="66589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C37D075E-3819-4AF6-BCE7-02D8F3FA2DC7}"/>
            </a:ext>
          </a:extLst>
        </xdr:cNvPr>
        <xdr:cNvSpPr/>
      </xdr:nvSpPr>
      <xdr:spPr>
        <a:xfrm>
          <a:off x="16754475" y="6667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BA5ED08-096A-4440-9CD2-79B14C69CC4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D4FB5A7-974D-4503-A29D-ECBFE2D087D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9255A0B-AA91-4AF7-88BF-5EAE553254A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D65F6C0-8570-4A13-AF26-BFABFDCEC0C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1C85C33-D87F-4B54-A8DD-FD95189B851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62226</xdr:rowOff>
    </xdr:from>
    <xdr:to>
      <xdr:col>116</xdr:col>
      <xdr:colOff>114300</xdr:colOff>
      <xdr:row>41</xdr:row>
      <xdr:rowOff>163826</xdr:rowOff>
    </xdr:to>
    <xdr:sp macro="" textlink="">
      <xdr:nvSpPr>
        <xdr:cNvPr id="584" name="楕円 583">
          <a:extLst>
            <a:ext uri="{FF2B5EF4-FFF2-40B4-BE49-F238E27FC236}">
              <a16:creationId xmlns:a16="http://schemas.microsoft.com/office/drawing/2014/main" id="{91EDB7B5-34C6-484E-A06E-D17ED285D73E}"/>
            </a:ext>
          </a:extLst>
        </xdr:cNvPr>
        <xdr:cNvSpPr/>
      </xdr:nvSpPr>
      <xdr:spPr>
        <a:xfrm>
          <a:off x="19897725" y="67043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148603</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7EF4DA80-8F91-4DC9-B709-4B2023A8D7B6}"/>
            </a:ext>
          </a:extLst>
        </xdr:cNvPr>
        <xdr:cNvSpPr txBox="1"/>
      </xdr:nvSpPr>
      <xdr:spPr>
        <a:xfrm>
          <a:off x="19992975" y="66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61302</xdr:rowOff>
    </xdr:from>
    <xdr:to>
      <xdr:col>112</xdr:col>
      <xdr:colOff>38100</xdr:colOff>
      <xdr:row>41</xdr:row>
      <xdr:rowOff>162902</xdr:rowOff>
    </xdr:to>
    <xdr:sp macro="" textlink="">
      <xdr:nvSpPr>
        <xdr:cNvPr id="586" name="楕円 585">
          <a:extLst>
            <a:ext uri="{FF2B5EF4-FFF2-40B4-BE49-F238E27FC236}">
              <a16:creationId xmlns:a16="http://schemas.microsoft.com/office/drawing/2014/main" id="{B74D9307-2208-4E8E-8A37-15C4D4F6E0D6}"/>
            </a:ext>
          </a:extLst>
        </xdr:cNvPr>
        <xdr:cNvSpPr/>
      </xdr:nvSpPr>
      <xdr:spPr>
        <a:xfrm>
          <a:off x="19154775" y="67034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112102</xdr:rowOff>
    </xdr:from>
    <xdr:to>
      <xdr:col>116</xdr:col>
      <xdr:colOff>63500</xdr:colOff>
      <xdr:row>41</xdr:row>
      <xdr:rowOff>113026</xdr:rowOff>
    </xdr:to>
    <xdr:cxnSp macro="">
      <xdr:nvCxnSpPr>
        <xdr:cNvPr id="587" name="直線コネクタ 586">
          <a:extLst>
            <a:ext uri="{FF2B5EF4-FFF2-40B4-BE49-F238E27FC236}">
              <a16:creationId xmlns:a16="http://schemas.microsoft.com/office/drawing/2014/main" id="{76F8EEEC-03FA-45F3-98AE-315E11B74AF0}"/>
            </a:ext>
          </a:extLst>
        </xdr:cNvPr>
        <xdr:cNvCxnSpPr/>
      </xdr:nvCxnSpPr>
      <xdr:spPr>
        <a:xfrm>
          <a:off x="19202400" y="6751027"/>
          <a:ext cx="752475"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61492</xdr:rowOff>
    </xdr:from>
    <xdr:to>
      <xdr:col>107</xdr:col>
      <xdr:colOff>101600</xdr:colOff>
      <xdr:row>41</xdr:row>
      <xdr:rowOff>163092</xdr:rowOff>
    </xdr:to>
    <xdr:sp macro="" textlink="">
      <xdr:nvSpPr>
        <xdr:cNvPr id="588" name="楕円 587">
          <a:extLst>
            <a:ext uri="{FF2B5EF4-FFF2-40B4-BE49-F238E27FC236}">
              <a16:creationId xmlns:a16="http://schemas.microsoft.com/office/drawing/2014/main" id="{D68A52EA-71E6-4770-8449-FF95E67313D6}"/>
            </a:ext>
          </a:extLst>
        </xdr:cNvPr>
        <xdr:cNvSpPr/>
      </xdr:nvSpPr>
      <xdr:spPr>
        <a:xfrm>
          <a:off x="18345150" y="67035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112102</xdr:rowOff>
    </xdr:from>
    <xdr:to>
      <xdr:col>111</xdr:col>
      <xdr:colOff>177800</xdr:colOff>
      <xdr:row>41</xdr:row>
      <xdr:rowOff>112292</xdr:rowOff>
    </xdr:to>
    <xdr:cxnSp macro="">
      <xdr:nvCxnSpPr>
        <xdr:cNvPr id="589" name="直線コネクタ 588">
          <a:extLst>
            <a:ext uri="{FF2B5EF4-FFF2-40B4-BE49-F238E27FC236}">
              <a16:creationId xmlns:a16="http://schemas.microsoft.com/office/drawing/2014/main" id="{6237EC6F-D619-4358-BB53-96825142E977}"/>
            </a:ext>
          </a:extLst>
        </xdr:cNvPr>
        <xdr:cNvCxnSpPr/>
      </xdr:nvCxnSpPr>
      <xdr:spPr>
        <a:xfrm flipV="1">
          <a:off x="18392775" y="6751027"/>
          <a:ext cx="809625"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61405</xdr:rowOff>
    </xdr:from>
    <xdr:to>
      <xdr:col>102</xdr:col>
      <xdr:colOff>165100</xdr:colOff>
      <xdr:row>41</xdr:row>
      <xdr:rowOff>163005</xdr:rowOff>
    </xdr:to>
    <xdr:sp macro="" textlink="">
      <xdr:nvSpPr>
        <xdr:cNvPr id="590" name="楕円 589">
          <a:extLst>
            <a:ext uri="{FF2B5EF4-FFF2-40B4-BE49-F238E27FC236}">
              <a16:creationId xmlns:a16="http://schemas.microsoft.com/office/drawing/2014/main" id="{69D55451-CC28-4DF7-B985-2E9E2E7AC65A}"/>
            </a:ext>
          </a:extLst>
        </xdr:cNvPr>
        <xdr:cNvSpPr/>
      </xdr:nvSpPr>
      <xdr:spPr>
        <a:xfrm>
          <a:off x="17554575" y="6703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112205</xdr:rowOff>
    </xdr:from>
    <xdr:to>
      <xdr:col>107</xdr:col>
      <xdr:colOff>50800</xdr:colOff>
      <xdr:row>41</xdr:row>
      <xdr:rowOff>112292</xdr:rowOff>
    </xdr:to>
    <xdr:cxnSp macro="">
      <xdr:nvCxnSpPr>
        <xdr:cNvPr id="591" name="直線コネクタ 590">
          <a:extLst>
            <a:ext uri="{FF2B5EF4-FFF2-40B4-BE49-F238E27FC236}">
              <a16:creationId xmlns:a16="http://schemas.microsoft.com/office/drawing/2014/main" id="{56C523F2-7D72-41DC-A0FE-697E5A2B60F0}"/>
            </a:ext>
          </a:extLst>
        </xdr:cNvPr>
        <xdr:cNvCxnSpPr/>
      </xdr:nvCxnSpPr>
      <xdr:spPr>
        <a:xfrm>
          <a:off x="17602200" y="6751130"/>
          <a:ext cx="790575"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61439</xdr:rowOff>
    </xdr:from>
    <xdr:to>
      <xdr:col>98</xdr:col>
      <xdr:colOff>38100</xdr:colOff>
      <xdr:row>41</xdr:row>
      <xdr:rowOff>163039</xdr:rowOff>
    </xdr:to>
    <xdr:sp macro="" textlink="">
      <xdr:nvSpPr>
        <xdr:cNvPr id="592" name="楕円 591">
          <a:extLst>
            <a:ext uri="{FF2B5EF4-FFF2-40B4-BE49-F238E27FC236}">
              <a16:creationId xmlns:a16="http://schemas.microsoft.com/office/drawing/2014/main" id="{B5147716-6C99-4C29-90AA-B4DC638FC69B}"/>
            </a:ext>
          </a:extLst>
        </xdr:cNvPr>
        <xdr:cNvSpPr/>
      </xdr:nvSpPr>
      <xdr:spPr>
        <a:xfrm>
          <a:off x="16754475" y="67035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112205</xdr:rowOff>
    </xdr:from>
    <xdr:to>
      <xdr:col>102</xdr:col>
      <xdr:colOff>114300</xdr:colOff>
      <xdr:row>41</xdr:row>
      <xdr:rowOff>112239</xdr:rowOff>
    </xdr:to>
    <xdr:cxnSp macro="">
      <xdr:nvCxnSpPr>
        <xdr:cNvPr id="593" name="直線コネクタ 592">
          <a:extLst>
            <a:ext uri="{FF2B5EF4-FFF2-40B4-BE49-F238E27FC236}">
              <a16:creationId xmlns:a16="http://schemas.microsoft.com/office/drawing/2014/main" id="{7822C64F-85CA-466B-9ED8-6F6481E4E317}"/>
            </a:ext>
          </a:extLst>
        </xdr:cNvPr>
        <xdr:cNvCxnSpPr/>
      </xdr:nvCxnSpPr>
      <xdr:spPr>
        <a:xfrm flipV="1">
          <a:off x="16802100" y="6751130"/>
          <a:ext cx="8001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EABBEE72-F674-406F-A4C3-00A4786BE05B}"/>
            </a:ext>
          </a:extLst>
        </xdr:cNvPr>
        <xdr:cNvSpPr txBox="1"/>
      </xdr:nvSpPr>
      <xdr:spPr>
        <a:xfrm>
          <a:off x="18944736" y="64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5527E3F7-56A2-4182-8A22-599C2C87ED72}"/>
            </a:ext>
          </a:extLst>
        </xdr:cNvPr>
        <xdr:cNvSpPr txBox="1"/>
      </xdr:nvSpPr>
      <xdr:spPr>
        <a:xfrm>
          <a:off x="18163686" y="64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BAC59131-CB54-415C-ACCD-7BE851C076B8}"/>
            </a:ext>
          </a:extLst>
        </xdr:cNvPr>
        <xdr:cNvSpPr txBox="1"/>
      </xdr:nvSpPr>
      <xdr:spPr>
        <a:xfrm>
          <a:off x="17354061" y="6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BB999156-7DFD-4F47-8A05-1FD332E76C76}"/>
            </a:ext>
          </a:extLst>
        </xdr:cNvPr>
        <xdr:cNvSpPr txBox="1"/>
      </xdr:nvSpPr>
      <xdr:spPr>
        <a:xfrm>
          <a:off x="16563486" y="64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154029</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59B92992-F58C-48A1-8167-63DC20173F44}"/>
            </a:ext>
          </a:extLst>
        </xdr:cNvPr>
        <xdr:cNvSpPr txBox="1"/>
      </xdr:nvSpPr>
      <xdr:spPr>
        <a:xfrm>
          <a:off x="18944736" y="67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154219</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FB022176-08F5-4218-9D9B-BB9E65474410}"/>
            </a:ext>
          </a:extLst>
        </xdr:cNvPr>
        <xdr:cNvSpPr txBox="1"/>
      </xdr:nvSpPr>
      <xdr:spPr>
        <a:xfrm>
          <a:off x="18163686" y="67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154132</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8E4BCB37-02E2-48C0-AF91-F8146CBE8083}"/>
            </a:ext>
          </a:extLst>
        </xdr:cNvPr>
        <xdr:cNvSpPr txBox="1"/>
      </xdr:nvSpPr>
      <xdr:spPr>
        <a:xfrm>
          <a:off x="17354061" y="67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154166</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5C99F28D-0808-481B-89B9-2D919BF1F44E}"/>
            </a:ext>
          </a:extLst>
        </xdr:cNvPr>
        <xdr:cNvSpPr txBox="1"/>
      </xdr:nvSpPr>
      <xdr:spPr>
        <a:xfrm>
          <a:off x="16563486" y="679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912F6430-8268-4968-AE3F-3C8899EA4BA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E307A9E9-E8C9-4259-A15B-85050E69416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68BE9088-BBCA-4BBC-9695-9095A1EAC27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4AF66F29-5D18-434C-B727-C23263AC8955}"/>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C05E528D-7293-48DA-A610-84707E0B4F6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D18CA1A7-612B-46CF-9332-B9EDF8B34B6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691F2B78-4AC5-4BD6-87B2-468686C4C71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A6C66ACA-EF21-43EE-93F6-9AEBFD97B61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5BFE0054-2C9F-45D8-B2FE-A2919A52BEF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FB0C530E-78BA-49EF-9517-953E625F382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B8689E99-AC17-4C31-9873-FAF85CE91F22}"/>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86A77DEA-8C3D-4884-BF42-158E27A99519}"/>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6679D504-FE7E-4529-B3E9-A54295341D84}"/>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6FCEDBD2-F35A-4998-870C-00A5868F41CD}"/>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380B1115-AE08-4B97-95EF-20CC03A3C81C}"/>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891BB3E2-FB93-4963-849D-F0B26DA41863}"/>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81351219-7801-4B39-A66A-EE6225E8258F}"/>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FB790CC5-6D51-4088-86BB-B211E0376932}"/>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C39ECBD3-325C-422D-A4F8-EFC827FC8BE9}"/>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6FB2D0AE-A2C1-4059-BD54-F39F5C89D7FB}"/>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D025B9C7-D64E-431E-B6C0-52061B0B17F9}"/>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A1318879-225F-4926-B1B3-6849E4622516}"/>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490ABD85-2E6A-46BB-9332-23DF77F7A375}"/>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ED5340C4-45D2-4166-838B-EC01184A3B4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2D3E920D-5CA9-4D7A-9156-C533D7EB139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2AF3B044-E528-40F3-BCB5-80A3F3507270}"/>
            </a:ext>
          </a:extLst>
        </xdr:cNvPr>
        <xdr:cNvCxnSpPr/>
      </xdr:nvCxnSpPr>
      <xdr:spPr>
        <a:xfrm flipV="1">
          <a:off x="14696439" y="9077688"/>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836881E7-78DD-4C2F-BEC2-E55268CD3DD8}"/>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2E545251-4E9A-443A-AB28-8FD24B8E9EE3}"/>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6BD07498-F716-46FC-811F-14F5086DFBE0}"/>
            </a:ext>
          </a:extLst>
        </xdr:cNvPr>
        <xdr:cNvSpPr txBox="1"/>
      </xdr:nvSpPr>
      <xdr:spPr>
        <a:xfrm>
          <a:off x="14735175" y="8875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E0E87DF8-4ADB-43EA-9EDF-28340E848492}"/>
            </a:ext>
          </a:extLst>
        </xdr:cNvPr>
        <xdr:cNvCxnSpPr/>
      </xdr:nvCxnSpPr>
      <xdr:spPr>
        <a:xfrm>
          <a:off x="14611350" y="9077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4C3A00B-9F4E-4C4B-9115-2FD514507A5F}"/>
            </a:ext>
          </a:extLst>
        </xdr:cNvPr>
        <xdr:cNvSpPr txBox="1"/>
      </xdr:nvSpPr>
      <xdr:spPr>
        <a:xfrm>
          <a:off x="14735175" y="9487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57A13564-6A8A-4D23-8E50-168991CF99CE}"/>
            </a:ext>
          </a:extLst>
        </xdr:cNvPr>
        <xdr:cNvSpPr/>
      </xdr:nvSpPr>
      <xdr:spPr>
        <a:xfrm>
          <a:off x="14649450" y="9626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7CBFA5D1-F736-449B-AFEE-93146B657EB6}"/>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DC32C119-07B9-4D82-A7C3-8A40F4265207}"/>
            </a:ext>
          </a:extLst>
        </xdr:cNvPr>
        <xdr:cNvSpPr/>
      </xdr:nvSpPr>
      <xdr:spPr>
        <a:xfrm>
          <a:off x="13096875" y="9564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7D8C6BDE-908E-4089-BB19-FF34AAF15AB5}"/>
            </a:ext>
          </a:extLst>
        </xdr:cNvPr>
        <xdr:cNvSpPr/>
      </xdr:nvSpPr>
      <xdr:spPr>
        <a:xfrm>
          <a:off x="12296775" y="95530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E8A942C0-1F8D-4EBD-86CC-B10D7D8ACCFD}"/>
            </a:ext>
          </a:extLst>
        </xdr:cNvPr>
        <xdr:cNvSpPr/>
      </xdr:nvSpPr>
      <xdr:spPr>
        <a:xfrm>
          <a:off x="11487150" y="9517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170D3DE-A200-4270-A849-8017513BF44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52A3C2F-4103-4FD9-9930-299D8F1A4B3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FF795D2-B837-4F5B-925B-9799353308C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5F76D0C-2C4B-438E-971F-D6F59221876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A51862D-CA39-4D24-A90F-CB5CB3EBB1A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43" name="楕円 642">
          <a:extLst>
            <a:ext uri="{FF2B5EF4-FFF2-40B4-BE49-F238E27FC236}">
              <a16:creationId xmlns:a16="http://schemas.microsoft.com/office/drawing/2014/main" id="{CCF09BCB-C3C8-4773-85E9-CD1640226D4A}"/>
            </a:ext>
          </a:extLst>
        </xdr:cNvPr>
        <xdr:cNvSpPr/>
      </xdr:nvSpPr>
      <xdr:spPr>
        <a:xfrm>
          <a:off x="14649450" y="101355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8898499F-8B12-4B53-A5C9-25CD7EB9A923}"/>
            </a:ext>
          </a:extLst>
        </xdr:cNvPr>
        <xdr:cNvSpPr txBox="1"/>
      </xdr:nvSpPr>
      <xdr:spPr>
        <a:xfrm>
          <a:off x="14735175" y="1011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45" name="楕円 644">
          <a:extLst>
            <a:ext uri="{FF2B5EF4-FFF2-40B4-BE49-F238E27FC236}">
              <a16:creationId xmlns:a16="http://schemas.microsoft.com/office/drawing/2014/main" id="{A20ED3D5-3EAF-4AE4-AA3B-A05E0CD9818A}"/>
            </a:ext>
          </a:extLst>
        </xdr:cNvPr>
        <xdr:cNvSpPr/>
      </xdr:nvSpPr>
      <xdr:spPr>
        <a:xfrm>
          <a:off x="13887450" y="10106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146957</xdr:rowOff>
    </xdr:to>
    <xdr:cxnSp macro="">
      <xdr:nvCxnSpPr>
        <xdr:cNvPr id="646" name="直線コネクタ 645">
          <a:extLst>
            <a:ext uri="{FF2B5EF4-FFF2-40B4-BE49-F238E27FC236}">
              <a16:creationId xmlns:a16="http://schemas.microsoft.com/office/drawing/2014/main" id="{3C6E9FD7-10DA-4118-AC26-B45718023A4F}"/>
            </a:ext>
          </a:extLst>
        </xdr:cNvPr>
        <xdr:cNvCxnSpPr/>
      </xdr:nvCxnSpPr>
      <xdr:spPr>
        <a:xfrm>
          <a:off x="13935075" y="10153650"/>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47" name="楕円 646">
          <a:extLst>
            <a:ext uri="{FF2B5EF4-FFF2-40B4-BE49-F238E27FC236}">
              <a16:creationId xmlns:a16="http://schemas.microsoft.com/office/drawing/2014/main" id="{FB8BB2F2-202A-49FE-A6FA-95878C3D0436}"/>
            </a:ext>
          </a:extLst>
        </xdr:cNvPr>
        <xdr:cNvSpPr/>
      </xdr:nvSpPr>
      <xdr:spPr>
        <a:xfrm>
          <a:off x="13096875" y="100670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648" name="直線コネクタ 647">
          <a:extLst>
            <a:ext uri="{FF2B5EF4-FFF2-40B4-BE49-F238E27FC236}">
              <a16:creationId xmlns:a16="http://schemas.microsoft.com/office/drawing/2014/main" id="{53499924-9C7F-4008-B3AD-B56E7CD8E16A}"/>
            </a:ext>
          </a:extLst>
        </xdr:cNvPr>
        <xdr:cNvCxnSpPr/>
      </xdr:nvCxnSpPr>
      <xdr:spPr>
        <a:xfrm>
          <a:off x="13144500" y="10124168"/>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649" name="楕円 648">
          <a:extLst>
            <a:ext uri="{FF2B5EF4-FFF2-40B4-BE49-F238E27FC236}">
              <a16:creationId xmlns:a16="http://schemas.microsoft.com/office/drawing/2014/main" id="{A55277C4-A406-4A8D-8472-9888FD4B1CD3}"/>
            </a:ext>
          </a:extLst>
        </xdr:cNvPr>
        <xdr:cNvSpPr/>
      </xdr:nvSpPr>
      <xdr:spPr>
        <a:xfrm>
          <a:off x="12296775" y="10037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81643</xdr:rowOff>
    </xdr:to>
    <xdr:cxnSp macro="">
      <xdr:nvCxnSpPr>
        <xdr:cNvPr id="650" name="直線コネクタ 649">
          <a:extLst>
            <a:ext uri="{FF2B5EF4-FFF2-40B4-BE49-F238E27FC236}">
              <a16:creationId xmlns:a16="http://schemas.microsoft.com/office/drawing/2014/main" id="{DBB93C4F-7FD4-4538-A5BB-2DF60FCFB8B8}"/>
            </a:ext>
          </a:extLst>
        </xdr:cNvPr>
        <xdr:cNvCxnSpPr/>
      </xdr:nvCxnSpPr>
      <xdr:spPr>
        <a:xfrm>
          <a:off x="12344400" y="10085160"/>
          <a:ext cx="8001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651" name="楕円 650">
          <a:extLst>
            <a:ext uri="{FF2B5EF4-FFF2-40B4-BE49-F238E27FC236}">
              <a16:creationId xmlns:a16="http://schemas.microsoft.com/office/drawing/2014/main" id="{73295B20-4CBF-46B7-8BE7-74C55593BF4E}"/>
            </a:ext>
          </a:extLst>
        </xdr:cNvPr>
        <xdr:cNvSpPr/>
      </xdr:nvSpPr>
      <xdr:spPr>
        <a:xfrm>
          <a:off x="11487150" y="100175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48985</xdr:rowOff>
    </xdr:to>
    <xdr:cxnSp macro="">
      <xdr:nvCxnSpPr>
        <xdr:cNvPr id="652" name="直線コネクタ 651">
          <a:extLst>
            <a:ext uri="{FF2B5EF4-FFF2-40B4-BE49-F238E27FC236}">
              <a16:creationId xmlns:a16="http://schemas.microsoft.com/office/drawing/2014/main" id="{991E6647-116C-4500-8F78-D7FCBA30206D}"/>
            </a:ext>
          </a:extLst>
        </xdr:cNvPr>
        <xdr:cNvCxnSpPr/>
      </xdr:nvCxnSpPr>
      <xdr:spPr>
        <a:xfrm>
          <a:off x="11534775" y="10055678"/>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D8241D40-1F3E-45AD-B85C-5AF8BF55E3D9}"/>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17DEA338-5DC4-4336-A4E5-BF709B150223}"/>
            </a:ext>
          </a:extLst>
        </xdr:cNvPr>
        <xdr:cNvSpPr txBox="1"/>
      </xdr:nvSpPr>
      <xdr:spPr>
        <a:xfrm>
          <a:off x="12964169" y="936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3DD1C4AB-343A-4AD1-A22C-EE654FA38CBB}"/>
            </a:ext>
          </a:extLst>
        </xdr:cNvPr>
        <xdr:cNvSpPr txBox="1"/>
      </xdr:nvSpPr>
      <xdr:spPr>
        <a:xfrm>
          <a:off x="12164069" y="933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1CAC7F2A-CC67-47D8-A160-F6DDE6D53F67}"/>
            </a:ext>
          </a:extLst>
        </xdr:cNvPr>
        <xdr:cNvSpPr txBox="1"/>
      </xdr:nvSpPr>
      <xdr:spPr>
        <a:xfrm>
          <a:off x="11354444" y="930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B84B4782-81A1-46E9-8C19-12393BA1CC3F}"/>
            </a:ext>
          </a:extLst>
        </xdr:cNvPr>
        <xdr:cNvSpPr txBox="1"/>
      </xdr:nvSpPr>
      <xdr:spPr>
        <a:xfrm>
          <a:off x="13745219" y="1019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CA6EFB45-4AC6-4950-B2D0-6628679CD580}"/>
            </a:ext>
          </a:extLst>
        </xdr:cNvPr>
        <xdr:cNvSpPr txBox="1"/>
      </xdr:nvSpPr>
      <xdr:spPr>
        <a:xfrm>
          <a:off x="12964169" y="1016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A9DEEBCE-28BC-4CEB-92EF-D082CC800512}"/>
            </a:ext>
          </a:extLst>
        </xdr:cNvPr>
        <xdr:cNvSpPr txBox="1"/>
      </xdr:nvSpPr>
      <xdr:spPr>
        <a:xfrm>
          <a:off x="12164069" y="1012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FF36198C-5367-4DB0-9CE8-4CE23AA6F6AC}"/>
            </a:ext>
          </a:extLst>
        </xdr:cNvPr>
        <xdr:cNvSpPr txBox="1"/>
      </xdr:nvSpPr>
      <xdr:spPr>
        <a:xfrm>
          <a:off x="11354444" y="1009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225B5188-2D33-4716-B9BF-AD7A923815C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80F2311C-4490-4D6D-A6F1-B6550CA9853B}"/>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886F564A-E289-40E7-BED2-C32356A13BF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EBB86F77-5278-42F4-B85B-77CCEC5AE887}"/>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83545CAD-C5C4-4E3D-B3EA-7D928E4B486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4ACE64-0936-47CC-8FF9-C14E6A6FC68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C4F6EE2D-B699-45DD-A61F-6617B403886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63E8AE05-1DD3-4E23-A8F3-717EEF9C662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3EF4B6D1-1CF9-4CF3-8CDC-CA35C48D05F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F518D98-1B89-4BAF-AE67-7A5DFA20BD5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5D6DC5FB-E613-4447-94B6-EC145C88299A}"/>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481EEC62-952B-4200-AA31-353BC4279C70}"/>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1480D69D-0B23-4E41-ABB8-B1775DBC985E}"/>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921EB407-6185-441A-B230-5C4937BCD6FF}"/>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25093B42-0E4C-4199-81B6-0D6B3611ABC9}"/>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759F522D-BE3A-4DD5-A890-F1E42CC6271F}"/>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94287630-2430-4298-8270-E79B40992451}"/>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3DCE30A4-89EE-478E-A737-0FF7D0637038}"/>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90969A77-A536-4C31-A530-92469A091C6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C4D96C55-9D85-4699-A65A-CCD412D4418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4C5EA846-F1E1-4854-A247-DF4EF4512A2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8B9D790A-F54B-4987-8C6F-C2D8AE50EB0A}"/>
            </a:ext>
          </a:extLst>
        </xdr:cNvPr>
        <xdr:cNvCxnSpPr/>
      </xdr:nvCxnSpPr>
      <xdr:spPr>
        <a:xfrm flipV="1">
          <a:off x="19954239" y="9036177"/>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56ABD4F6-8ED9-41D7-BDDF-E0CD15AE9369}"/>
            </a:ext>
          </a:extLst>
        </xdr:cNvPr>
        <xdr:cNvSpPr txBox="1"/>
      </xdr:nvSpPr>
      <xdr:spPr>
        <a:xfrm>
          <a:off x="19992975" y="103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2F1ED359-2B01-4FD0-8B43-E8BF7B7DB4B7}"/>
            </a:ext>
          </a:extLst>
        </xdr:cNvPr>
        <xdr:cNvCxnSpPr/>
      </xdr:nvCxnSpPr>
      <xdr:spPr>
        <a:xfrm>
          <a:off x="19878675" y="10354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B4408795-A4B5-40C8-99F5-AF713541E771}"/>
            </a:ext>
          </a:extLst>
        </xdr:cNvPr>
        <xdr:cNvSpPr txBox="1"/>
      </xdr:nvSpPr>
      <xdr:spPr>
        <a:xfrm>
          <a:off x="19992975" y="88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EF33B51E-BCD5-4DF4-AB42-6C5E3FAFF682}"/>
            </a:ext>
          </a:extLst>
        </xdr:cNvPr>
        <xdr:cNvCxnSpPr/>
      </xdr:nvCxnSpPr>
      <xdr:spPr>
        <a:xfrm>
          <a:off x="19878675" y="90361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582FDA1E-389E-44BC-B143-2788D4312642}"/>
            </a:ext>
          </a:extLst>
        </xdr:cNvPr>
        <xdr:cNvSpPr txBox="1"/>
      </xdr:nvSpPr>
      <xdr:spPr>
        <a:xfrm>
          <a:off x="19992975" y="1003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8AB085B1-BD01-494E-8AF9-5F24F360FB4A}"/>
            </a:ext>
          </a:extLst>
        </xdr:cNvPr>
        <xdr:cNvSpPr/>
      </xdr:nvSpPr>
      <xdr:spPr>
        <a:xfrm>
          <a:off x="19897725" y="10171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43378FA6-5D05-4B30-8446-7A7F70E60D81}"/>
            </a:ext>
          </a:extLst>
        </xdr:cNvPr>
        <xdr:cNvSpPr/>
      </xdr:nvSpPr>
      <xdr:spPr>
        <a:xfrm>
          <a:off x="19154775" y="10163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E1CE10D1-856B-4722-B31C-0ACF9946E342}"/>
            </a:ext>
          </a:extLst>
        </xdr:cNvPr>
        <xdr:cNvSpPr/>
      </xdr:nvSpPr>
      <xdr:spPr>
        <a:xfrm>
          <a:off x="18345150" y="101636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5D84D512-9C1B-45A2-95B0-DF39C5B70DEA}"/>
            </a:ext>
          </a:extLst>
        </xdr:cNvPr>
        <xdr:cNvSpPr/>
      </xdr:nvSpPr>
      <xdr:spPr>
        <a:xfrm>
          <a:off x="17554575" y="10171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D212D4B7-92DE-409A-9E60-08F1B60A4299}"/>
            </a:ext>
          </a:extLst>
        </xdr:cNvPr>
        <xdr:cNvSpPr/>
      </xdr:nvSpPr>
      <xdr:spPr>
        <a:xfrm>
          <a:off x="16754475" y="10171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355C122-4A19-4C8F-A715-B576FFB162D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3943EBD-9A6B-4C7E-8C34-90B2193D77C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E14A2178-0786-4D50-8ADC-E74A7F64B61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9436EF4-DAF6-4792-A090-63DB69FF395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02B4ADA-99D0-4463-AF21-BAE2411FE66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79502</xdr:rowOff>
    </xdr:from>
    <xdr:to>
      <xdr:col>116</xdr:col>
      <xdr:colOff>114300</xdr:colOff>
      <xdr:row>64</xdr:row>
      <xdr:rowOff>9652</xdr:rowOff>
    </xdr:to>
    <xdr:sp macro="" textlink="">
      <xdr:nvSpPr>
        <xdr:cNvPr id="698" name="楕円 697">
          <a:extLst>
            <a:ext uri="{FF2B5EF4-FFF2-40B4-BE49-F238E27FC236}">
              <a16:creationId xmlns:a16="http://schemas.microsoft.com/office/drawing/2014/main" id="{5CA4848D-3A6F-4DCA-BFB6-D2CFCC9197D9}"/>
            </a:ext>
          </a:extLst>
        </xdr:cNvPr>
        <xdr:cNvSpPr/>
      </xdr:nvSpPr>
      <xdr:spPr>
        <a:xfrm>
          <a:off x="19897725" y="102839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165879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96794A65-56E8-41C7-B433-0C0CD3153293}"/>
            </a:ext>
          </a:extLst>
        </xdr:cNvPr>
        <xdr:cNvSpPr txBox="1"/>
      </xdr:nvSpPr>
      <xdr:spPr>
        <a:xfrm>
          <a:off x="19992975" y="1020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79502</xdr:rowOff>
    </xdr:from>
    <xdr:to>
      <xdr:col>112</xdr:col>
      <xdr:colOff>38100</xdr:colOff>
      <xdr:row>64</xdr:row>
      <xdr:rowOff>9652</xdr:rowOff>
    </xdr:to>
    <xdr:sp macro="" textlink="">
      <xdr:nvSpPr>
        <xdr:cNvPr id="700" name="楕円 699">
          <a:extLst>
            <a:ext uri="{FF2B5EF4-FFF2-40B4-BE49-F238E27FC236}">
              <a16:creationId xmlns:a16="http://schemas.microsoft.com/office/drawing/2014/main" id="{2537C7D9-054B-4AF4-A2DF-120B2641A74D}"/>
            </a:ext>
          </a:extLst>
        </xdr:cNvPr>
        <xdr:cNvSpPr/>
      </xdr:nvSpPr>
      <xdr:spPr>
        <a:xfrm>
          <a:off x="19154775" y="102839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130302</xdr:rowOff>
    </xdr:from>
    <xdr:to>
      <xdr:col>116</xdr:col>
      <xdr:colOff>63500</xdr:colOff>
      <xdr:row>63</xdr:row>
      <xdr:rowOff>130302</xdr:rowOff>
    </xdr:to>
    <xdr:cxnSp macro="">
      <xdr:nvCxnSpPr>
        <xdr:cNvPr id="701" name="直線コネクタ 700">
          <a:extLst>
            <a:ext uri="{FF2B5EF4-FFF2-40B4-BE49-F238E27FC236}">
              <a16:creationId xmlns:a16="http://schemas.microsoft.com/office/drawing/2014/main" id="{5305F56E-BC3D-4407-971E-3C0FB1A1D2B7}"/>
            </a:ext>
          </a:extLst>
        </xdr:cNvPr>
        <xdr:cNvCxnSpPr/>
      </xdr:nvCxnSpPr>
      <xdr:spPr>
        <a:xfrm>
          <a:off x="19202400" y="1033157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79502</xdr:rowOff>
    </xdr:from>
    <xdr:to>
      <xdr:col>107</xdr:col>
      <xdr:colOff>101600</xdr:colOff>
      <xdr:row>64</xdr:row>
      <xdr:rowOff>9652</xdr:rowOff>
    </xdr:to>
    <xdr:sp macro="" textlink="">
      <xdr:nvSpPr>
        <xdr:cNvPr id="702" name="楕円 701">
          <a:extLst>
            <a:ext uri="{FF2B5EF4-FFF2-40B4-BE49-F238E27FC236}">
              <a16:creationId xmlns:a16="http://schemas.microsoft.com/office/drawing/2014/main" id="{FB4571A9-F408-4B33-BC22-FC149E3D1199}"/>
            </a:ext>
          </a:extLst>
        </xdr:cNvPr>
        <xdr:cNvSpPr/>
      </xdr:nvSpPr>
      <xdr:spPr>
        <a:xfrm>
          <a:off x="18345150" y="102839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130302</xdr:rowOff>
    </xdr:from>
    <xdr:to>
      <xdr:col>111</xdr:col>
      <xdr:colOff>177800</xdr:colOff>
      <xdr:row>63</xdr:row>
      <xdr:rowOff>130302</xdr:rowOff>
    </xdr:to>
    <xdr:cxnSp macro="">
      <xdr:nvCxnSpPr>
        <xdr:cNvPr id="703" name="直線コネクタ 702">
          <a:extLst>
            <a:ext uri="{FF2B5EF4-FFF2-40B4-BE49-F238E27FC236}">
              <a16:creationId xmlns:a16="http://schemas.microsoft.com/office/drawing/2014/main" id="{4470DEAA-1440-40FC-A8D5-5E109B012801}"/>
            </a:ext>
          </a:extLst>
        </xdr:cNvPr>
        <xdr:cNvCxnSpPr/>
      </xdr:nvCxnSpPr>
      <xdr:spPr>
        <a:xfrm>
          <a:off x="18392775" y="1033157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79502</xdr:rowOff>
    </xdr:from>
    <xdr:to>
      <xdr:col>102</xdr:col>
      <xdr:colOff>165100</xdr:colOff>
      <xdr:row>64</xdr:row>
      <xdr:rowOff>9652</xdr:rowOff>
    </xdr:to>
    <xdr:sp macro="" textlink="">
      <xdr:nvSpPr>
        <xdr:cNvPr id="704" name="楕円 703">
          <a:extLst>
            <a:ext uri="{FF2B5EF4-FFF2-40B4-BE49-F238E27FC236}">
              <a16:creationId xmlns:a16="http://schemas.microsoft.com/office/drawing/2014/main" id="{1F28707F-EEE5-4B73-AFA0-6C586BCFB0F0}"/>
            </a:ext>
          </a:extLst>
        </xdr:cNvPr>
        <xdr:cNvSpPr/>
      </xdr:nvSpPr>
      <xdr:spPr>
        <a:xfrm>
          <a:off x="17554575" y="102839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130302</xdr:rowOff>
    </xdr:from>
    <xdr:to>
      <xdr:col>107</xdr:col>
      <xdr:colOff>50800</xdr:colOff>
      <xdr:row>63</xdr:row>
      <xdr:rowOff>130302</xdr:rowOff>
    </xdr:to>
    <xdr:cxnSp macro="">
      <xdr:nvCxnSpPr>
        <xdr:cNvPr id="705" name="直線コネクタ 704">
          <a:extLst>
            <a:ext uri="{FF2B5EF4-FFF2-40B4-BE49-F238E27FC236}">
              <a16:creationId xmlns:a16="http://schemas.microsoft.com/office/drawing/2014/main" id="{792EDC98-41F5-405F-B3AA-158BEB960B72}"/>
            </a:ext>
          </a:extLst>
        </xdr:cNvPr>
        <xdr:cNvCxnSpPr/>
      </xdr:nvCxnSpPr>
      <xdr:spPr>
        <a:xfrm>
          <a:off x="17602200" y="1033157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79502</xdr:rowOff>
    </xdr:from>
    <xdr:to>
      <xdr:col>98</xdr:col>
      <xdr:colOff>38100</xdr:colOff>
      <xdr:row>64</xdr:row>
      <xdr:rowOff>9652</xdr:rowOff>
    </xdr:to>
    <xdr:sp macro="" textlink="">
      <xdr:nvSpPr>
        <xdr:cNvPr id="706" name="楕円 705">
          <a:extLst>
            <a:ext uri="{FF2B5EF4-FFF2-40B4-BE49-F238E27FC236}">
              <a16:creationId xmlns:a16="http://schemas.microsoft.com/office/drawing/2014/main" id="{E12CD298-6964-470B-9B8A-AEBA465F1CF1}"/>
            </a:ext>
          </a:extLst>
        </xdr:cNvPr>
        <xdr:cNvSpPr/>
      </xdr:nvSpPr>
      <xdr:spPr>
        <a:xfrm>
          <a:off x="16754475" y="102839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130302</xdr:rowOff>
    </xdr:from>
    <xdr:to>
      <xdr:col>102</xdr:col>
      <xdr:colOff>114300</xdr:colOff>
      <xdr:row>63</xdr:row>
      <xdr:rowOff>130302</xdr:rowOff>
    </xdr:to>
    <xdr:cxnSp macro="">
      <xdr:nvCxnSpPr>
        <xdr:cNvPr id="707" name="直線コネクタ 706">
          <a:extLst>
            <a:ext uri="{FF2B5EF4-FFF2-40B4-BE49-F238E27FC236}">
              <a16:creationId xmlns:a16="http://schemas.microsoft.com/office/drawing/2014/main" id="{BDADCC51-FB14-4C09-B2B8-2CBF89126650}"/>
            </a:ext>
          </a:extLst>
        </xdr:cNvPr>
        <xdr:cNvCxnSpPr/>
      </xdr:nvCxnSpPr>
      <xdr:spPr>
        <a:xfrm>
          <a:off x="16802100" y="1033157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AD2F5D5E-34C4-41F8-A87C-0CC9EC44E4BB}"/>
            </a:ext>
          </a:extLst>
        </xdr:cNvPr>
        <xdr:cNvSpPr txBox="1"/>
      </xdr:nvSpPr>
      <xdr:spPr>
        <a:xfrm>
          <a:off x="189834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A5379606-B017-4C5C-978E-73A077684323}"/>
            </a:ext>
          </a:extLst>
        </xdr:cNvPr>
        <xdr:cNvSpPr txBox="1"/>
      </xdr:nvSpPr>
      <xdr:spPr>
        <a:xfrm>
          <a:off x="181833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D8E6F546-D5F4-485B-9B3C-543BC696F2C7}"/>
            </a:ext>
          </a:extLst>
        </xdr:cNvPr>
        <xdr:cNvSpPr txBox="1"/>
      </xdr:nvSpPr>
      <xdr:spPr>
        <a:xfrm>
          <a:off x="17383202"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04D33F5E-61EB-485B-9E39-1D842A43CB94}"/>
            </a:ext>
          </a:extLst>
        </xdr:cNvPr>
        <xdr:cNvSpPr txBox="1"/>
      </xdr:nvSpPr>
      <xdr:spPr>
        <a:xfrm>
          <a:off x="165926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779</xdr:rowOff>
    </xdr:from>
    <xdr:ext cx="469744" cy="259045"/>
    <xdr:sp macro="" textlink="">
      <xdr:nvSpPr>
        <xdr:cNvPr id="712" name="n_1mainValue【保健センター・保健所】&#10;一人当たり面積">
          <a:extLst>
            <a:ext uri="{FF2B5EF4-FFF2-40B4-BE49-F238E27FC236}">
              <a16:creationId xmlns:a16="http://schemas.microsoft.com/office/drawing/2014/main" id="{CF05AE68-F632-4310-8520-868FA63AA309}"/>
            </a:ext>
          </a:extLst>
        </xdr:cNvPr>
        <xdr:cNvSpPr txBox="1"/>
      </xdr:nvSpPr>
      <xdr:spPr>
        <a:xfrm>
          <a:off x="18983402" y="10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779</xdr:rowOff>
    </xdr:from>
    <xdr:ext cx="469744" cy="259045"/>
    <xdr:sp macro="" textlink="">
      <xdr:nvSpPr>
        <xdr:cNvPr id="713" name="n_2mainValue【保健センター・保健所】&#10;一人当たり面積">
          <a:extLst>
            <a:ext uri="{FF2B5EF4-FFF2-40B4-BE49-F238E27FC236}">
              <a16:creationId xmlns:a16="http://schemas.microsoft.com/office/drawing/2014/main" id="{D46FDA6F-0F7C-4851-B558-D05BEE878752}"/>
            </a:ext>
          </a:extLst>
        </xdr:cNvPr>
        <xdr:cNvSpPr txBox="1"/>
      </xdr:nvSpPr>
      <xdr:spPr>
        <a:xfrm>
          <a:off x="18183302" y="10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779</xdr:rowOff>
    </xdr:from>
    <xdr:ext cx="469744" cy="259045"/>
    <xdr:sp macro="" textlink="">
      <xdr:nvSpPr>
        <xdr:cNvPr id="714" name="n_3mainValue【保健センター・保健所】&#10;一人当たり面積">
          <a:extLst>
            <a:ext uri="{FF2B5EF4-FFF2-40B4-BE49-F238E27FC236}">
              <a16:creationId xmlns:a16="http://schemas.microsoft.com/office/drawing/2014/main" id="{42E84941-2314-4DDE-A635-494DAE653384}"/>
            </a:ext>
          </a:extLst>
        </xdr:cNvPr>
        <xdr:cNvSpPr txBox="1"/>
      </xdr:nvSpPr>
      <xdr:spPr>
        <a:xfrm>
          <a:off x="17383202" y="10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779</xdr:rowOff>
    </xdr:from>
    <xdr:ext cx="469744" cy="259045"/>
    <xdr:sp macro="" textlink="">
      <xdr:nvSpPr>
        <xdr:cNvPr id="715" name="n_4mainValue【保健センター・保健所】&#10;一人当たり面積">
          <a:extLst>
            <a:ext uri="{FF2B5EF4-FFF2-40B4-BE49-F238E27FC236}">
              <a16:creationId xmlns:a16="http://schemas.microsoft.com/office/drawing/2014/main" id="{F80FCFC2-A56F-4DAD-821F-A4CE62FF1C2E}"/>
            </a:ext>
          </a:extLst>
        </xdr:cNvPr>
        <xdr:cNvSpPr txBox="1"/>
      </xdr:nvSpPr>
      <xdr:spPr>
        <a:xfrm>
          <a:off x="16592627" y="10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4E834139-FCCD-4A5E-9F40-AC4AFFBE7D9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297E2B32-CD2D-4026-B03E-FC9B6B827B1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D4CCD62A-8CC4-40EC-8BB8-10A2A2CFF6AB}"/>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B7D4358B-079C-403C-98C1-787EB1B60BD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ED82DEDE-5EE8-496A-93CD-3EB9C47918B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AA96AB89-2371-4A61-B4B3-18235DE96FB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5CA57107-D256-4CF0-B3A1-833198E95F7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BBF16379-13F1-4862-A736-AABF5DB9F78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8C588165-E89E-4964-86F5-9A1951F09E5F}"/>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7FE639B3-A458-4333-9D61-667B2CE7895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50EF110E-C05F-47F1-891D-A5BCE3A52E0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F5BD245D-09D5-4F8B-81F2-CC0E6769FEDF}"/>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87EEE2B9-4387-4148-8571-6A68906190DB}"/>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F5C0DBDA-28A9-42DC-841A-002981D1EE9F}"/>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F2261ED1-205E-405D-9E5E-671B64143A95}"/>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C56ADC1A-3A28-47FD-AA74-BDBA808C0C18}"/>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4296EF8A-859B-4F20-A2C0-FF912B447E04}"/>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E6FCDA2F-5EC2-47BD-A529-336444BFDC34}"/>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5B8FC294-636E-4644-A057-4778CFAE3C4D}"/>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D1DD6634-1E1C-4A94-8086-46F0542E2D77}"/>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A3872F79-D224-48D9-A6D9-E6E554F7BFDD}"/>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EB0ECBCA-45A1-45AE-9C48-7B6C3DD3B739}"/>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EEC0D854-DD3A-44C3-8551-F1A58F725765}"/>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CDB9977A-872D-40FC-9A9B-5629099FFEE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BD9DA6BD-D0C8-4B7F-A345-B184B9DDB1F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3272013-5856-4645-A4F1-A7E6C04C15BF}"/>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F0860CEB-C43E-4845-B867-3C8BF12CD517}"/>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2FF34FEE-9E61-45AB-AF12-E9FA328E5F0A}"/>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106136F9-2ACB-4439-BF68-509D5A9C0620}"/>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8C460F82-7A76-4968-A7B8-D4A55164E682}"/>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DD488AEC-975A-43F6-B8DF-DA34E6A5302B}"/>
            </a:ext>
          </a:extLst>
        </xdr:cNvPr>
        <xdr:cNvSpPr txBox="1"/>
      </xdr:nvSpPr>
      <xdr:spPr>
        <a:xfrm>
          <a:off x="14735175" y="13488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578B6986-1646-403D-BB4A-BF97C10D9863}"/>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43EB46D2-C42C-47A9-A5DF-59C04C64A88E}"/>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2C70EBB9-4622-4391-BD93-2B8F2EE6F72C}"/>
            </a:ext>
          </a:extLst>
        </xdr:cNvPr>
        <xdr:cNvSpPr/>
      </xdr:nvSpPr>
      <xdr:spPr>
        <a:xfrm>
          <a:off x="13096875" y="135364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3E3CB5EE-ECAC-4D96-851D-8E83E774A912}"/>
            </a:ext>
          </a:extLst>
        </xdr:cNvPr>
        <xdr:cNvSpPr/>
      </xdr:nvSpPr>
      <xdr:spPr>
        <a:xfrm>
          <a:off x="12296775" y="135265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A5DD81CC-C19A-4ED3-AC78-8C53B7CE0E83}"/>
            </a:ext>
          </a:extLst>
        </xdr:cNvPr>
        <xdr:cNvSpPr/>
      </xdr:nvSpPr>
      <xdr:spPr>
        <a:xfrm>
          <a:off x="11487150" y="135069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84B9195-554A-4C00-99A7-0357C70F09A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2AD8A7CA-6D70-4F8D-9B12-83A0BA93A57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AC5DC56-EBEE-4E2C-966E-76D1FB40BFB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99D755D-C35F-4A41-8C5B-FE39721ADF0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B9BB3A7-4925-477A-AAB3-A5275B904ED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73842</xdr:rowOff>
    </xdr:from>
    <xdr:to>
      <xdr:col>85</xdr:col>
      <xdr:colOff>177800</xdr:colOff>
      <xdr:row>81</xdr:row>
      <xdr:rowOff>3992</xdr:rowOff>
    </xdr:to>
    <xdr:sp macro="" textlink="">
      <xdr:nvSpPr>
        <xdr:cNvPr id="757" name="楕円 756">
          <a:extLst>
            <a:ext uri="{FF2B5EF4-FFF2-40B4-BE49-F238E27FC236}">
              <a16:creationId xmlns:a16="http://schemas.microsoft.com/office/drawing/2014/main" id="{046B6ACB-DF10-402B-BB1F-F481C56F8C7E}"/>
            </a:ext>
          </a:extLst>
        </xdr:cNvPr>
        <xdr:cNvSpPr/>
      </xdr:nvSpPr>
      <xdr:spPr>
        <a:xfrm>
          <a:off x="14649450" y="130278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96719</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3D6B752-6866-4D4D-9B2D-62B657C7C251}"/>
            </a:ext>
          </a:extLst>
        </xdr:cNvPr>
        <xdr:cNvSpPr txBox="1"/>
      </xdr:nvSpPr>
      <xdr:spPr>
        <a:xfrm>
          <a:off x="14735175" y="128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28121</xdr:rowOff>
    </xdr:from>
    <xdr:to>
      <xdr:col>81</xdr:col>
      <xdr:colOff>101600</xdr:colOff>
      <xdr:row>80</xdr:row>
      <xdr:rowOff>129721</xdr:rowOff>
    </xdr:to>
    <xdr:sp macro="" textlink="">
      <xdr:nvSpPr>
        <xdr:cNvPr id="759" name="楕円 758">
          <a:extLst>
            <a:ext uri="{FF2B5EF4-FFF2-40B4-BE49-F238E27FC236}">
              <a16:creationId xmlns:a16="http://schemas.microsoft.com/office/drawing/2014/main" id="{A5C72CC3-2F7A-4A60-AA4F-74991A256458}"/>
            </a:ext>
          </a:extLst>
        </xdr:cNvPr>
        <xdr:cNvSpPr/>
      </xdr:nvSpPr>
      <xdr:spPr>
        <a:xfrm>
          <a:off x="13887450" y="129852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78921</xdr:rowOff>
    </xdr:from>
    <xdr:to>
      <xdr:col>85</xdr:col>
      <xdr:colOff>127000</xdr:colOff>
      <xdr:row>80</xdr:row>
      <xdr:rowOff>124642</xdr:rowOff>
    </xdr:to>
    <xdr:cxnSp macro="">
      <xdr:nvCxnSpPr>
        <xdr:cNvPr id="760" name="直線コネクタ 759">
          <a:extLst>
            <a:ext uri="{FF2B5EF4-FFF2-40B4-BE49-F238E27FC236}">
              <a16:creationId xmlns:a16="http://schemas.microsoft.com/office/drawing/2014/main" id="{29BADFCC-BCFA-4A4D-BDEA-93BF51E796FF}"/>
            </a:ext>
          </a:extLst>
        </xdr:cNvPr>
        <xdr:cNvCxnSpPr/>
      </xdr:nvCxnSpPr>
      <xdr:spPr>
        <a:xfrm>
          <a:off x="13935075" y="13032921"/>
          <a:ext cx="762000" cy="4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132624</xdr:rowOff>
    </xdr:from>
    <xdr:to>
      <xdr:col>76</xdr:col>
      <xdr:colOff>165100</xdr:colOff>
      <xdr:row>82</xdr:row>
      <xdr:rowOff>62774</xdr:rowOff>
    </xdr:to>
    <xdr:sp macro="" textlink="">
      <xdr:nvSpPr>
        <xdr:cNvPr id="761" name="楕円 760">
          <a:extLst>
            <a:ext uri="{FF2B5EF4-FFF2-40B4-BE49-F238E27FC236}">
              <a16:creationId xmlns:a16="http://schemas.microsoft.com/office/drawing/2014/main" id="{02BDF323-5642-4165-AB6B-9BC4AED48186}"/>
            </a:ext>
          </a:extLst>
        </xdr:cNvPr>
        <xdr:cNvSpPr/>
      </xdr:nvSpPr>
      <xdr:spPr>
        <a:xfrm>
          <a:off x="13096875" y="132485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78921</xdr:rowOff>
    </xdr:from>
    <xdr:to>
      <xdr:col>81</xdr:col>
      <xdr:colOff>50800</xdr:colOff>
      <xdr:row>82</xdr:row>
      <xdr:rowOff>11974</xdr:rowOff>
    </xdr:to>
    <xdr:cxnSp macro="">
      <xdr:nvCxnSpPr>
        <xdr:cNvPr id="762" name="直線コネクタ 761">
          <a:extLst>
            <a:ext uri="{FF2B5EF4-FFF2-40B4-BE49-F238E27FC236}">
              <a16:creationId xmlns:a16="http://schemas.microsoft.com/office/drawing/2014/main" id="{652A6810-EB5A-411A-880E-33FC4E1C9B8A}"/>
            </a:ext>
          </a:extLst>
        </xdr:cNvPr>
        <xdr:cNvCxnSpPr/>
      </xdr:nvCxnSpPr>
      <xdr:spPr>
        <a:xfrm flipV="1">
          <a:off x="13144500" y="13032921"/>
          <a:ext cx="790575" cy="25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96701</xdr:rowOff>
    </xdr:from>
    <xdr:to>
      <xdr:col>72</xdr:col>
      <xdr:colOff>38100</xdr:colOff>
      <xdr:row>82</xdr:row>
      <xdr:rowOff>26851</xdr:rowOff>
    </xdr:to>
    <xdr:sp macro="" textlink="">
      <xdr:nvSpPr>
        <xdr:cNvPr id="763" name="楕円 762">
          <a:extLst>
            <a:ext uri="{FF2B5EF4-FFF2-40B4-BE49-F238E27FC236}">
              <a16:creationId xmlns:a16="http://schemas.microsoft.com/office/drawing/2014/main" id="{3E8DCD5B-4F26-4026-938C-8CEFB81C586A}"/>
            </a:ext>
          </a:extLst>
        </xdr:cNvPr>
        <xdr:cNvSpPr/>
      </xdr:nvSpPr>
      <xdr:spPr>
        <a:xfrm>
          <a:off x="12296775" y="132126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82</xdr:row>
      <xdr:rowOff>11974</xdr:rowOff>
    </xdr:to>
    <xdr:cxnSp macro="">
      <xdr:nvCxnSpPr>
        <xdr:cNvPr id="764" name="直線コネクタ 763">
          <a:extLst>
            <a:ext uri="{FF2B5EF4-FFF2-40B4-BE49-F238E27FC236}">
              <a16:creationId xmlns:a16="http://schemas.microsoft.com/office/drawing/2014/main" id="{DD64D9D7-E6A6-4B02-96ED-F772604BC76B}"/>
            </a:ext>
          </a:extLst>
        </xdr:cNvPr>
        <xdr:cNvCxnSpPr/>
      </xdr:nvCxnSpPr>
      <xdr:spPr>
        <a:xfrm>
          <a:off x="12344400" y="13260251"/>
          <a:ext cx="8001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109764</xdr:rowOff>
    </xdr:from>
    <xdr:to>
      <xdr:col>67</xdr:col>
      <xdr:colOff>101600</xdr:colOff>
      <xdr:row>82</xdr:row>
      <xdr:rowOff>39914</xdr:rowOff>
    </xdr:to>
    <xdr:sp macro="" textlink="">
      <xdr:nvSpPr>
        <xdr:cNvPr id="765" name="楕円 764">
          <a:extLst>
            <a:ext uri="{FF2B5EF4-FFF2-40B4-BE49-F238E27FC236}">
              <a16:creationId xmlns:a16="http://schemas.microsoft.com/office/drawing/2014/main" id="{D96A7EFC-0F4B-4C6D-A647-998432BF1C96}"/>
            </a:ext>
          </a:extLst>
        </xdr:cNvPr>
        <xdr:cNvSpPr/>
      </xdr:nvSpPr>
      <xdr:spPr>
        <a:xfrm>
          <a:off x="11487150" y="132225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81</xdr:row>
      <xdr:rowOff>160564</xdr:rowOff>
    </xdr:to>
    <xdr:cxnSp macro="">
      <xdr:nvCxnSpPr>
        <xdr:cNvPr id="766" name="直線コネクタ 765">
          <a:extLst>
            <a:ext uri="{FF2B5EF4-FFF2-40B4-BE49-F238E27FC236}">
              <a16:creationId xmlns:a16="http://schemas.microsoft.com/office/drawing/2014/main" id="{9F82136C-211A-4207-BDA3-FCCE29B4DB21}"/>
            </a:ext>
          </a:extLst>
        </xdr:cNvPr>
        <xdr:cNvCxnSpPr/>
      </xdr:nvCxnSpPr>
      <xdr:spPr>
        <a:xfrm flipV="1">
          <a:off x="11534775" y="13260251"/>
          <a:ext cx="80962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5453A2A3-9146-442C-8862-1103AE24D52B}"/>
            </a:ext>
          </a:extLst>
        </xdr:cNvPr>
        <xdr:cNvSpPr txBox="1"/>
      </xdr:nvSpPr>
      <xdr:spPr>
        <a:xfrm>
          <a:off x="13745219" y="135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6BFF6CB8-194F-4AAD-BCC9-9B0E433C4371}"/>
            </a:ext>
          </a:extLst>
        </xdr:cNvPr>
        <xdr:cNvSpPr txBox="1"/>
      </xdr:nvSpPr>
      <xdr:spPr>
        <a:xfrm>
          <a:off x="12964169" y="1361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0027B4CD-1826-4869-909D-4CE66F1B43B3}"/>
            </a:ext>
          </a:extLst>
        </xdr:cNvPr>
        <xdr:cNvSpPr txBox="1"/>
      </xdr:nvSpPr>
      <xdr:spPr>
        <a:xfrm>
          <a:off x="12164069" y="1360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375B63E1-1F01-4048-9DF9-D9136A07E75E}"/>
            </a:ext>
          </a:extLst>
        </xdr:cNvPr>
        <xdr:cNvSpPr txBox="1"/>
      </xdr:nvSpPr>
      <xdr:spPr>
        <a:xfrm>
          <a:off x="113544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146248</xdr:rowOff>
    </xdr:from>
    <xdr:ext cx="405111" cy="259045"/>
    <xdr:sp macro="" textlink="">
      <xdr:nvSpPr>
        <xdr:cNvPr id="771" name="n_1mainValue【消防施設】&#10;有形固定資産減価償却率">
          <a:extLst>
            <a:ext uri="{FF2B5EF4-FFF2-40B4-BE49-F238E27FC236}">
              <a16:creationId xmlns:a16="http://schemas.microsoft.com/office/drawing/2014/main" id="{13CED41F-2D40-4ED0-804A-4F99F1A09D07}"/>
            </a:ext>
          </a:extLst>
        </xdr:cNvPr>
        <xdr:cNvSpPr txBox="1"/>
      </xdr:nvSpPr>
      <xdr:spPr>
        <a:xfrm>
          <a:off x="13745219" y="127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79301</xdr:rowOff>
    </xdr:from>
    <xdr:ext cx="405111" cy="259045"/>
    <xdr:sp macro="" textlink="">
      <xdr:nvSpPr>
        <xdr:cNvPr id="772" name="n_2mainValue【消防施設】&#10;有形固定資産減価償却率">
          <a:extLst>
            <a:ext uri="{FF2B5EF4-FFF2-40B4-BE49-F238E27FC236}">
              <a16:creationId xmlns:a16="http://schemas.microsoft.com/office/drawing/2014/main" id="{AE6EE8BA-2986-4E63-8FDF-7E176F2F3525}"/>
            </a:ext>
          </a:extLst>
        </xdr:cNvPr>
        <xdr:cNvSpPr txBox="1"/>
      </xdr:nvSpPr>
      <xdr:spPr>
        <a:xfrm>
          <a:off x="12964169" y="1303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43378</xdr:rowOff>
    </xdr:from>
    <xdr:ext cx="405111" cy="259045"/>
    <xdr:sp macro="" textlink="">
      <xdr:nvSpPr>
        <xdr:cNvPr id="773" name="n_3mainValue【消防施設】&#10;有形固定資産減価償却率">
          <a:extLst>
            <a:ext uri="{FF2B5EF4-FFF2-40B4-BE49-F238E27FC236}">
              <a16:creationId xmlns:a16="http://schemas.microsoft.com/office/drawing/2014/main" id="{B3E6DEDC-CDC1-4144-AB99-0C269FB4C0E4}"/>
            </a:ext>
          </a:extLst>
        </xdr:cNvPr>
        <xdr:cNvSpPr txBox="1"/>
      </xdr:nvSpPr>
      <xdr:spPr>
        <a:xfrm>
          <a:off x="12164069" y="1300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56441</xdr:rowOff>
    </xdr:from>
    <xdr:ext cx="405111" cy="259045"/>
    <xdr:sp macro="" textlink="">
      <xdr:nvSpPr>
        <xdr:cNvPr id="774" name="n_4mainValue【消防施設】&#10;有形固定資産減価償却率">
          <a:extLst>
            <a:ext uri="{FF2B5EF4-FFF2-40B4-BE49-F238E27FC236}">
              <a16:creationId xmlns:a16="http://schemas.microsoft.com/office/drawing/2014/main" id="{5B3CA175-E13B-4C32-80DA-829DFD6972DD}"/>
            </a:ext>
          </a:extLst>
        </xdr:cNvPr>
        <xdr:cNvSpPr txBox="1"/>
      </xdr:nvSpPr>
      <xdr:spPr>
        <a:xfrm>
          <a:off x="11354444" y="1301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4F69EFB9-34F4-40AA-9A43-D74C0FE04B2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99E5695F-EB4E-4CBE-8DA6-8FE63C1E9108}"/>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A96B3F53-0998-4BFB-B29F-C0551BDE62CB}"/>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F2A04958-A217-43E9-8E1C-5456F3472B4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9815E633-DEC5-49B9-BA3B-9DE64BB955DE}"/>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B49F7017-15CD-4328-883B-A13E03B31F91}"/>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B84CD991-99DB-42DC-8621-2A75631F3A8A}"/>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1B082D48-6960-41AA-B6ED-69228A8E14F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A8DE185F-C6D6-4CF2-ADA7-3070FE34761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ABB4C910-F785-4DC1-A418-B598E0F732D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27A08FA5-D4A0-45C6-9F53-AB3DECC3469C}"/>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CE469916-20EC-4AF1-8488-05D3C56A4890}"/>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512A5B17-1D58-48A9-BA70-D1864F7BFDF9}"/>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69871E48-6CFC-4C74-843D-127274C873D0}"/>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AECFA974-C09B-4DD9-B3FC-E00EFFBFA422}"/>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AE6B8D3C-0687-4C1C-8BEF-81D49ACB9BAF}"/>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6AC1C22A-3355-4CBC-81CD-5D50B0DD7F44}"/>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A8B620CE-8DC0-4BFA-9ED7-FBA2EC558CEC}"/>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98842411-067A-4296-81DD-B8D753CBE29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B8E4F1BA-63D0-4653-82AD-307889CDB56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5806A2BF-95EA-4A4F-B1DA-36C2FEB21E0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8450E645-F15B-486A-A626-6F193BDFE4AE}"/>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56905573-C504-4541-9656-AB23EDD35EAD}"/>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168BFBDA-59AD-420F-AB8E-C2517C0A5A09}"/>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891B5A3B-924F-4C1E-8185-7046406CFF0A}"/>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1C942B97-C45C-4E47-8407-13DAC8C8D99B}"/>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id="{F3B0140D-A356-47F1-AA26-DCC0301503A7}"/>
            </a:ext>
          </a:extLst>
        </xdr:cNvPr>
        <xdr:cNvSpPr txBox="1"/>
      </xdr:nvSpPr>
      <xdr:spPr>
        <a:xfrm>
          <a:off x="19992975" y="13617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4103F54D-E8B4-4C89-B457-739DB91C8143}"/>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BFF88629-0148-4E28-8950-8E0B079F9AAF}"/>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8748C7E8-5520-46CF-BBFD-4EF29502533A}"/>
            </a:ext>
          </a:extLst>
        </xdr:cNvPr>
        <xdr:cNvSpPr/>
      </xdr:nvSpPr>
      <xdr:spPr>
        <a:xfrm>
          <a:off x="18345150" y="13647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CF9D966D-D449-46E1-9A3B-55B4D2179B8D}"/>
            </a:ext>
          </a:extLst>
        </xdr:cNvPr>
        <xdr:cNvSpPr/>
      </xdr:nvSpPr>
      <xdr:spPr>
        <a:xfrm>
          <a:off x="17554575" y="13649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0E57F7B8-EC26-40A0-840C-6562B42A8FBA}"/>
            </a:ext>
          </a:extLst>
        </xdr:cNvPr>
        <xdr:cNvSpPr/>
      </xdr:nvSpPr>
      <xdr:spPr>
        <a:xfrm>
          <a:off x="16754475" y="136516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278B1A98-18F8-4B6D-80A6-7B91A45806F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E14D200-2647-4505-A7A5-EC4E8522408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698A98-2F18-4F1D-8FF4-01C29F48BDE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4319D87-B873-4918-BC49-7D5D424DD99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385D5E5-160F-4E75-BCE9-F7AABA6C7E4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12" name="楕円 811">
          <a:extLst>
            <a:ext uri="{FF2B5EF4-FFF2-40B4-BE49-F238E27FC236}">
              <a16:creationId xmlns:a16="http://schemas.microsoft.com/office/drawing/2014/main" id="{3DAE77DB-66C0-47FC-8D6B-823220608862}"/>
            </a:ext>
          </a:extLst>
        </xdr:cNvPr>
        <xdr:cNvSpPr/>
      </xdr:nvSpPr>
      <xdr:spPr>
        <a:xfrm>
          <a:off x="19897725" y="13526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813" name="【消防施設】&#10;一人当たり面積該当値テキスト">
          <a:extLst>
            <a:ext uri="{FF2B5EF4-FFF2-40B4-BE49-F238E27FC236}">
              <a16:creationId xmlns:a16="http://schemas.microsoft.com/office/drawing/2014/main" id="{906C2F4D-53DE-467F-8472-EB6861888B6B}"/>
            </a:ext>
          </a:extLst>
        </xdr:cNvPr>
        <xdr:cNvSpPr txBox="1"/>
      </xdr:nvSpPr>
      <xdr:spPr>
        <a:xfrm>
          <a:off x="19992975"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814" name="楕円 813">
          <a:extLst>
            <a:ext uri="{FF2B5EF4-FFF2-40B4-BE49-F238E27FC236}">
              <a16:creationId xmlns:a16="http://schemas.microsoft.com/office/drawing/2014/main" id="{844F566F-70AC-4903-B00E-E7BF02FB4241}"/>
            </a:ext>
          </a:extLst>
        </xdr:cNvPr>
        <xdr:cNvSpPr/>
      </xdr:nvSpPr>
      <xdr:spPr>
        <a:xfrm>
          <a:off x="19154775" y="13526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815" name="直線コネクタ 814">
          <a:extLst>
            <a:ext uri="{FF2B5EF4-FFF2-40B4-BE49-F238E27FC236}">
              <a16:creationId xmlns:a16="http://schemas.microsoft.com/office/drawing/2014/main" id="{A6FD1026-9D8D-48DF-9234-C4D14F853B66}"/>
            </a:ext>
          </a:extLst>
        </xdr:cNvPr>
        <xdr:cNvCxnSpPr/>
      </xdr:nvCxnSpPr>
      <xdr:spPr>
        <a:xfrm>
          <a:off x="19202400" y="135839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816" name="楕円 815">
          <a:extLst>
            <a:ext uri="{FF2B5EF4-FFF2-40B4-BE49-F238E27FC236}">
              <a16:creationId xmlns:a16="http://schemas.microsoft.com/office/drawing/2014/main" id="{B694130C-70A2-48DC-A5F0-C0EC53060069}"/>
            </a:ext>
          </a:extLst>
        </xdr:cNvPr>
        <xdr:cNvSpPr/>
      </xdr:nvSpPr>
      <xdr:spPr>
        <a:xfrm>
          <a:off x="18345150" y="135162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140970</xdr:rowOff>
    </xdr:to>
    <xdr:cxnSp macro="">
      <xdr:nvCxnSpPr>
        <xdr:cNvPr id="817" name="直線コネクタ 816">
          <a:extLst>
            <a:ext uri="{FF2B5EF4-FFF2-40B4-BE49-F238E27FC236}">
              <a16:creationId xmlns:a16="http://schemas.microsoft.com/office/drawing/2014/main" id="{DBF7EBB1-9B36-4FD4-95B5-AC82EDA47A3D}"/>
            </a:ext>
          </a:extLst>
        </xdr:cNvPr>
        <xdr:cNvCxnSpPr/>
      </xdr:nvCxnSpPr>
      <xdr:spPr>
        <a:xfrm>
          <a:off x="18392775" y="13563854"/>
          <a:ext cx="80962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818" name="楕円 817">
          <a:extLst>
            <a:ext uri="{FF2B5EF4-FFF2-40B4-BE49-F238E27FC236}">
              <a16:creationId xmlns:a16="http://schemas.microsoft.com/office/drawing/2014/main" id="{2A64E1D9-5783-4F8C-8671-883B3ACF2230}"/>
            </a:ext>
          </a:extLst>
        </xdr:cNvPr>
        <xdr:cNvSpPr/>
      </xdr:nvSpPr>
      <xdr:spPr>
        <a:xfrm>
          <a:off x="17554575" y="135162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127254</xdr:rowOff>
    </xdr:to>
    <xdr:cxnSp macro="">
      <xdr:nvCxnSpPr>
        <xdr:cNvPr id="819" name="直線コネクタ 818">
          <a:extLst>
            <a:ext uri="{FF2B5EF4-FFF2-40B4-BE49-F238E27FC236}">
              <a16:creationId xmlns:a16="http://schemas.microsoft.com/office/drawing/2014/main" id="{E1950744-B948-4E17-B905-E925BBFB19B2}"/>
            </a:ext>
          </a:extLst>
        </xdr:cNvPr>
        <xdr:cNvCxnSpPr/>
      </xdr:nvCxnSpPr>
      <xdr:spPr>
        <a:xfrm>
          <a:off x="17602200" y="135638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76454</xdr:rowOff>
    </xdr:from>
    <xdr:to>
      <xdr:col>98</xdr:col>
      <xdr:colOff>38100</xdr:colOff>
      <xdr:row>84</xdr:row>
      <xdr:rowOff>6604</xdr:rowOff>
    </xdr:to>
    <xdr:sp macro="" textlink="">
      <xdr:nvSpPr>
        <xdr:cNvPr id="820" name="楕円 819">
          <a:extLst>
            <a:ext uri="{FF2B5EF4-FFF2-40B4-BE49-F238E27FC236}">
              <a16:creationId xmlns:a16="http://schemas.microsoft.com/office/drawing/2014/main" id="{F38E534D-DB8B-4BE2-B77C-DA9176913ABF}"/>
            </a:ext>
          </a:extLst>
        </xdr:cNvPr>
        <xdr:cNvSpPr/>
      </xdr:nvSpPr>
      <xdr:spPr>
        <a:xfrm>
          <a:off x="16754475" y="135162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127254</xdr:rowOff>
    </xdr:to>
    <xdr:cxnSp macro="">
      <xdr:nvCxnSpPr>
        <xdr:cNvPr id="821" name="直線コネクタ 820">
          <a:extLst>
            <a:ext uri="{FF2B5EF4-FFF2-40B4-BE49-F238E27FC236}">
              <a16:creationId xmlns:a16="http://schemas.microsoft.com/office/drawing/2014/main" id="{D305E710-4AF0-4F28-9D13-1B4754787F8D}"/>
            </a:ext>
          </a:extLst>
        </xdr:cNvPr>
        <xdr:cNvCxnSpPr/>
      </xdr:nvCxnSpPr>
      <xdr:spPr>
        <a:xfrm>
          <a:off x="16802100" y="1356385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30F476E5-4449-49DE-A6E4-F2BF84440C67}"/>
            </a:ext>
          </a:extLst>
        </xdr:cNvPr>
        <xdr:cNvSpPr txBox="1"/>
      </xdr:nvSpPr>
      <xdr:spPr>
        <a:xfrm>
          <a:off x="18983402"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a:extLst>
            <a:ext uri="{FF2B5EF4-FFF2-40B4-BE49-F238E27FC236}">
              <a16:creationId xmlns:a16="http://schemas.microsoft.com/office/drawing/2014/main" id="{3EE7DD8B-92EF-4020-B4C4-3DA9E9A821A0}"/>
            </a:ext>
          </a:extLst>
        </xdr:cNvPr>
        <xdr:cNvSpPr txBox="1"/>
      </xdr:nvSpPr>
      <xdr:spPr>
        <a:xfrm>
          <a:off x="18183302" y="137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a:extLst>
            <a:ext uri="{FF2B5EF4-FFF2-40B4-BE49-F238E27FC236}">
              <a16:creationId xmlns:a16="http://schemas.microsoft.com/office/drawing/2014/main" id="{7526CC71-F1D1-4724-B7F5-AEF25C46620D}"/>
            </a:ext>
          </a:extLst>
        </xdr:cNvPr>
        <xdr:cNvSpPr txBox="1"/>
      </xdr:nvSpPr>
      <xdr:spPr>
        <a:xfrm>
          <a:off x="17383202" y="137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a:extLst>
            <a:ext uri="{FF2B5EF4-FFF2-40B4-BE49-F238E27FC236}">
              <a16:creationId xmlns:a16="http://schemas.microsoft.com/office/drawing/2014/main" id="{1A0AAAA7-2296-4205-8673-97F415804917}"/>
            </a:ext>
          </a:extLst>
        </xdr:cNvPr>
        <xdr:cNvSpPr txBox="1"/>
      </xdr:nvSpPr>
      <xdr:spPr>
        <a:xfrm>
          <a:off x="16592627" y="137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826" name="n_1mainValue【消防施設】&#10;一人当たり面積">
          <a:extLst>
            <a:ext uri="{FF2B5EF4-FFF2-40B4-BE49-F238E27FC236}">
              <a16:creationId xmlns:a16="http://schemas.microsoft.com/office/drawing/2014/main" id="{5FE5F674-1C42-405A-A4EF-5F1913A60BFE}"/>
            </a:ext>
          </a:extLst>
        </xdr:cNvPr>
        <xdr:cNvSpPr txBox="1"/>
      </xdr:nvSpPr>
      <xdr:spPr>
        <a:xfrm>
          <a:off x="18983402"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27" name="n_2mainValue【消防施設】&#10;一人当たり面積">
          <a:extLst>
            <a:ext uri="{FF2B5EF4-FFF2-40B4-BE49-F238E27FC236}">
              <a16:creationId xmlns:a16="http://schemas.microsoft.com/office/drawing/2014/main" id="{A7BF2438-A49D-4A8E-8D02-7CAF39153048}"/>
            </a:ext>
          </a:extLst>
        </xdr:cNvPr>
        <xdr:cNvSpPr txBox="1"/>
      </xdr:nvSpPr>
      <xdr:spPr>
        <a:xfrm>
          <a:off x="18183302" y="1330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828" name="n_3mainValue【消防施設】&#10;一人当たり面積">
          <a:extLst>
            <a:ext uri="{FF2B5EF4-FFF2-40B4-BE49-F238E27FC236}">
              <a16:creationId xmlns:a16="http://schemas.microsoft.com/office/drawing/2014/main" id="{F7E57F05-BC8B-4737-B8F4-6C61F6D4D705}"/>
            </a:ext>
          </a:extLst>
        </xdr:cNvPr>
        <xdr:cNvSpPr txBox="1"/>
      </xdr:nvSpPr>
      <xdr:spPr>
        <a:xfrm>
          <a:off x="17383202" y="1330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829" name="n_4mainValue【消防施設】&#10;一人当たり面積">
          <a:extLst>
            <a:ext uri="{FF2B5EF4-FFF2-40B4-BE49-F238E27FC236}">
              <a16:creationId xmlns:a16="http://schemas.microsoft.com/office/drawing/2014/main" id="{9B120FA9-451F-4132-BCC3-EFA1E9929DA8}"/>
            </a:ext>
          </a:extLst>
        </xdr:cNvPr>
        <xdr:cNvSpPr txBox="1"/>
      </xdr:nvSpPr>
      <xdr:spPr>
        <a:xfrm>
          <a:off x="16592627" y="1330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2945BAB3-38CC-49EB-AACE-A05071DC5B6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A82F9378-FC02-4FBC-9121-25839A707F8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A7871D5B-01FA-40E3-8BC7-1D518F793407}"/>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BB734C37-318B-4E1E-BFC9-F654A1DCE54D}"/>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C6722357-6D13-47F7-97ED-EF98DAF1352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73AB73AC-4E7C-42B4-BAA7-5A6D6B5520D6}"/>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A304F236-F823-4892-9EED-46E368DD65FD}"/>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3B5A0AD0-B273-4F86-B2EB-ED4D552D770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37ACBB3E-9BB2-4992-96CC-ECAAC9063F9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2066AD0F-53B2-4D08-A23B-104D6D602C0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C9152BA9-5BB7-4A63-A661-4D46AD179EA4}"/>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DB7484FB-CF23-42DF-AB1D-382BA9C5E23B}"/>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D8970F27-4852-4089-9650-ECD07822FFA0}"/>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C2A29BDF-6ED4-4D22-BCBE-5806155EFC18}"/>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E789FE97-1A29-4F0C-8F98-58ABE2403AD4}"/>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E5ADF187-ABAC-4A86-8C60-AED87C31422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B1D15557-4295-46E2-9379-926DDF358ED2}"/>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7599622-0806-484F-982A-38F23FAFBB6A}"/>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2A8C59A1-596E-4267-BFEC-4DFCD8B9C113}"/>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A835366-D40F-496E-B889-208A9B8B499E}"/>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2D4375A4-60BB-49FC-B2AC-950451809E38}"/>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6A101CDB-F9EF-4992-828F-EACC09A9B2C9}"/>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4D50CB51-0A49-41AF-A1AA-E040768AED08}"/>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FF6B4CF8-B825-4B7B-8A33-37CEF820C68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C127628D-DD36-414B-95AC-07B02EF5DD8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405746CE-2686-4E58-9C1B-8B9B34AF539E}"/>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40880BBB-BD2F-4328-AC6B-5453DAB78902}"/>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A4E8367F-C24B-4C9D-966D-4957FA50803A}"/>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760B7129-6B59-4695-AAC5-1F2358CB333A}"/>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D620E957-2EF7-4BA0-B760-7385B98D3B59}"/>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38335AD8-71EF-443B-BEDF-C1A05485CD31}"/>
            </a:ext>
          </a:extLst>
        </xdr:cNvPr>
        <xdr:cNvSpPr txBox="1"/>
      </xdr:nvSpPr>
      <xdr:spPr>
        <a:xfrm>
          <a:off x="14735175" y="16723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A936CC1E-3414-4257-8FB3-3CC05D744043}"/>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2FF3AC2-894A-41D2-A72C-20CE4428203C}"/>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8EDC7CDB-291E-4030-8994-AD06D283D520}"/>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E1DB1D66-C5CD-445A-BD5B-AA49C72A291D}"/>
            </a:ext>
          </a:extLst>
        </xdr:cNvPr>
        <xdr:cNvSpPr/>
      </xdr:nvSpPr>
      <xdr:spPr>
        <a:xfrm>
          <a:off x="12296775" y="169325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E222A320-AB7F-4628-A6B0-1539FFFBEB54}"/>
            </a:ext>
          </a:extLst>
        </xdr:cNvPr>
        <xdr:cNvSpPr/>
      </xdr:nvSpPr>
      <xdr:spPr>
        <a:xfrm>
          <a:off x="11487150" y="169242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D89147BA-9B99-4E61-A2BE-286C03E450F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7AF1D22-DD5B-40FA-B440-531747E6C48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C81CC4C8-07D6-474E-BE9D-56C90F7AEE9B}"/>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2D5AB3B-DCA4-446F-8E53-F1F44BA3F54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32085229-3C58-462F-A15B-2994DF94808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871" name="楕円 870">
          <a:extLst>
            <a:ext uri="{FF2B5EF4-FFF2-40B4-BE49-F238E27FC236}">
              <a16:creationId xmlns:a16="http://schemas.microsoft.com/office/drawing/2014/main" id="{91D0D24F-43B3-4A23-964C-99BA5534F2F9}"/>
            </a:ext>
          </a:extLst>
        </xdr:cNvPr>
        <xdr:cNvSpPr/>
      </xdr:nvSpPr>
      <xdr:spPr>
        <a:xfrm>
          <a:off x="14649450" y="175166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872" name="【庁舎】&#10;有形固定資産減価償却率該当値テキスト">
          <a:extLst>
            <a:ext uri="{FF2B5EF4-FFF2-40B4-BE49-F238E27FC236}">
              <a16:creationId xmlns:a16="http://schemas.microsoft.com/office/drawing/2014/main" id="{9BA2FEA7-0E6B-4D1F-864F-E951C3FD6DB4}"/>
            </a:ext>
          </a:extLst>
        </xdr:cNvPr>
        <xdr:cNvSpPr txBox="1"/>
      </xdr:nvSpPr>
      <xdr:spPr>
        <a:xfrm>
          <a:off x="14735175"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48261</xdr:rowOff>
    </xdr:from>
    <xdr:to>
      <xdr:col>81</xdr:col>
      <xdr:colOff>101600</xdr:colOff>
      <xdr:row>108</xdr:row>
      <xdr:rowOff>149861</xdr:rowOff>
    </xdr:to>
    <xdr:sp macro="" textlink="">
      <xdr:nvSpPr>
        <xdr:cNvPr id="873" name="楕円 872">
          <a:extLst>
            <a:ext uri="{FF2B5EF4-FFF2-40B4-BE49-F238E27FC236}">
              <a16:creationId xmlns:a16="http://schemas.microsoft.com/office/drawing/2014/main" id="{B8135E6B-F42F-4271-9D1B-C4687807A6DD}"/>
            </a:ext>
          </a:extLst>
        </xdr:cNvPr>
        <xdr:cNvSpPr/>
      </xdr:nvSpPr>
      <xdr:spPr>
        <a:xfrm>
          <a:off x="13887450" y="17532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99061</xdr:rowOff>
    </xdr:to>
    <xdr:cxnSp macro="">
      <xdr:nvCxnSpPr>
        <xdr:cNvPr id="874" name="直線コネクタ 873">
          <a:extLst>
            <a:ext uri="{FF2B5EF4-FFF2-40B4-BE49-F238E27FC236}">
              <a16:creationId xmlns:a16="http://schemas.microsoft.com/office/drawing/2014/main" id="{B3D6A56B-0F9C-42C8-87DD-2866736B0DB3}"/>
            </a:ext>
          </a:extLst>
        </xdr:cNvPr>
        <xdr:cNvCxnSpPr/>
      </xdr:nvCxnSpPr>
      <xdr:spPr>
        <a:xfrm flipV="1">
          <a:off x="13935075" y="17573806"/>
          <a:ext cx="762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28666</xdr:rowOff>
    </xdr:from>
    <xdr:to>
      <xdr:col>76</xdr:col>
      <xdr:colOff>165100</xdr:colOff>
      <xdr:row>108</xdr:row>
      <xdr:rowOff>130266</xdr:rowOff>
    </xdr:to>
    <xdr:sp macro="" textlink="">
      <xdr:nvSpPr>
        <xdr:cNvPr id="875" name="楕円 874">
          <a:extLst>
            <a:ext uri="{FF2B5EF4-FFF2-40B4-BE49-F238E27FC236}">
              <a16:creationId xmlns:a16="http://schemas.microsoft.com/office/drawing/2014/main" id="{942812BF-00BC-4BAF-AD23-333AD0427650}"/>
            </a:ext>
          </a:extLst>
        </xdr:cNvPr>
        <xdr:cNvSpPr/>
      </xdr:nvSpPr>
      <xdr:spPr>
        <a:xfrm>
          <a:off x="13096875" y="175133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79466</xdr:rowOff>
    </xdr:from>
    <xdr:to>
      <xdr:col>81</xdr:col>
      <xdr:colOff>50800</xdr:colOff>
      <xdr:row>108</xdr:row>
      <xdr:rowOff>99061</xdr:rowOff>
    </xdr:to>
    <xdr:cxnSp macro="">
      <xdr:nvCxnSpPr>
        <xdr:cNvPr id="876" name="直線コネクタ 875">
          <a:extLst>
            <a:ext uri="{FF2B5EF4-FFF2-40B4-BE49-F238E27FC236}">
              <a16:creationId xmlns:a16="http://schemas.microsoft.com/office/drawing/2014/main" id="{29ADD98C-09C1-4424-A5FD-171FB24A3885}"/>
            </a:ext>
          </a:extLst>
        </xdr:cNvPr>
        <xdr:cNvCxnSpPr/>
      </xdr:nvCxnSpPr>
      <xdr:spPr>
        <a:xfrm>
          <a:off x="13144500" y="17570541"/>
          <a:ext cx="7905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xdr:rowOff>
    </xdr:from>
    <xdr:to>
      <xdr:col>72</xdr:col>
      <xdr:colOff>38100</xdr:colOff>
      <xdr:row>108</xdr:row>
      <xdr:rowOff>102507</xdr:rowOff>
    </xdr:to>
    <xdr:sp macro="" textlink="">
      <xdr:nvSpPr>
        <xdr:cNvPr id="877" name="楕円 876">
          <a:extLst>
            <a:ext uri="{FF2B5EF4-FFF2-40B4-BE49-F238E27FC236}">
              <a16:creationId xmlns:a16="http://schemas.microsoft.com/office/drawing/2014/main" id="{020CD01E-7017-4DD0-8701-82904393741C}"/>
            </a:ext>
          </a:extLst>
        </xdr:cNvPr>
        <xdr:cNvSpPr/>
      </xdr:nvSpPr>
      <xdr:spPr>
        <a:xfrm>
          <a:off x="12296775" y="17488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51707</xdr:rowOff>
    </xdr:from>
    <xdr:to>
      <xdr:col>76</xdr:col>
      <xdr:colOff>114300</xdr:colOff>
      <xdr:row>108</xdr:row>
      <xdr:rowOff>79466</xdr:rowOff>
    </xdr:to>
    <xdr:cxnSp macro="">
      <xdr:nvCxnSpPr>
        <xdr:cNvPr id="878" name="直線コネクタ 877">
          <a:extLst>
            <a:ext uri="{FF2B5EF4-FFF2-40B4-BE49-F238E27FC236}">
              <a16:creationId xmlns:a16="http://schemas.microsoft.com/office/drawing/2014/main" id="{05A0FD54-780E-49AA-8BD3-AB2EDDF5A741}"/>
            </a:ext>
          </a:extLst>
        </xdr:cNvPr>
        <xdr:cNvCxnSpPr/>
      </xdr:nvCxnSpPr>
      <xdr:spPr>
        <a:xfrm>
          <a:off x="12344400" y="17536432"/>
          <a:ext cx="800100" cy="3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156029</xdr:rowOff>
    </xdr:from>
    <xdr:to>
      <xdr:col>67</xdr:col>
      <xdr:colOff>101600</xdr:colOff>
      <xdr:row>108</xdr:row>
      <xdr:rowOff>86179</xdr:rowOff>
    </xdr:to>
    <xdr:sp macro="" textlink="">
      <xdr:nvSpPr>
        <xdr:cNvPr id="879" name="楕円 878">
          <a:extLst>
            <a:ext uri="{FF2B5EF4-FFF2-40B4-BE49-F238E27FC236}">
              <a16:creationId xmlns:a16="http://schemas.microsoft.com/office/drawing/2014/main" id="{72093783-429C-42A0-BD9F-B774DD10BBF4}"/>
            </a:ext>
          </a:extLst>
        </xdr:cNvPr>
        <xdr:cNvSpPr/>
      </xdr:nvSpPr>
      <xdr:spPr>
        <a:xfrm>
          <a:off x="11487150" y="174851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35379</xdr:rowOff>
    </xdr:from>
    <xdr:to>
      <xdr:col>71</xdr:col>
      <xdr:colOff>177800</xdr:colOff>
      <xdr:row>108</xdr:row>
      <xdr:rowOff>51707</xdr:rowOff>
    </xdr:to>
    <xdr:cxnSp macro="">
      <xdr:nvCxnSpPr>
        <xdr:cNvPr id="880" name="直線コネクタ 879">
          <a:extLst>
            <a:ext uri="{FF2B5EF4-FFF2-40B4-BE49-F238E27FC236}">
              <a16:creationId xmlns:a16="http://schemas.microsoft.com/office/drawing/2014/main" id="{FFE462A9-CB5E-4D27-AB79-AF1DD42E4A0B}"/>
            </a:ext>
          </a:extLst>
        </xdr:cNvPr>
        <xdr:cNvCxnSpPr/>
      </xdr:nvCxnSpPr>
      <xdr:spPr>
        <a:xfrm>
          <a:off x="11534775" y="17523279"/>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AFF58570-746B-4B1B-9E1B-F81D6EA34D5C}"/>
            </a:ext>
          </a:extLst>
        </xdr:cNvPr>
        <xdr:cNvSpPr txBox="1"/>
      </xdr:nvSpPr>
      <xdr:spPr>
        <a:xfrm>
          <a:off x="13745219" y="166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627B03C0-DBA3-4AF2-9799-4989145D2725}"/>
            </a:ext>
          </a:extLst>
        </xdr:cNvPr>
        <xdr:cNvSpPr txBox="1"/>
      </xdr:nvSpPr>
      <xdr:spPr>
        <a:xfrm>
          <a:off x="12964169" y="1671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49E85D13-B139-4392-90A0-F9596E5371F7}"/>
            </a:ext>
          </a:extLst>
        </xdr:cNvPr>
        <xdr:cNvSpPr txBox="1"/>
      </xdr:nvSpPr>
      <xdr:spPr>
        <a:xfrm>
          <a:off x="12164069" y="1671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B40F390C-B1D1-493E-9DB7-8C84ED59DCBB}"/>
            </a:ext>
          </a:extLst>
        </xdr:cNvPr>
        <xdr:cNvSpPr txBox="1"/>
      </xdr:nvSpPr>
      <xdr:spPr>
        <a:xfrm>
          <a:off x="11354444" y="1670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140988</xdr:rowOff>
    </xdr:from>
    <xdr:ext cx="405111" cy="259045"/>
    <xdr:sp macro="" textlink="">
      <xdr:nvSpPr>
        <xdr:cNvPr id="885" name="n_1mainValue【庁舎】&#10;有形固定資産減価償却率">
          <a:extLst>
            <a:ext uri="{FF2B5EF4-FFF2-40B4-BE49-F238E27FC236}">
              <a16:creationId xmlns:a16="http://schemas.microsoft.com/office/drawing/2014/main" id="{AD61B7C6-462A-47DD-AE20-C8B9F3A4082F}"/>
            </a:ext>
          </a:extLst>
        </xdr:cNvPr>
        <xdr:cNvSpPr txBox="1"/>
      </xdr:nvSpPr>
      <xdr:spPr>
        <a:xfrm>
          <a:off x="13745219" y="1763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121393</xdr:rowOff>
    </xdr:from>
    <xdr:ext cx="405111" cy="259045"/>
    <xdr:sp macro="" textlink="">
      <xdr:nvSpPr>
        <xdr:cNvPr id="886" name="n_2mainValue【庁舎】&#10;有形固定資産減価償却率">
          <a:extLst>
            <a:ext uri="{FF2B5EF4-FFF2-40B4-BE49-F238E27FC236}">
              <a16:creationId xmlns:a16="http://schemas.microsoft.com/office/drawing/2014/main" id="{D4C81736-255C-4DE7-80A1-C0FB5552AA94}"/>
            </a:ext>
          </a:extLst>
        </xdr:cNvPr>
        <xdr:cNvSpPr txBox="1"/>
      </xdr:nvSpPr>
      <xdr:spPr>
        <a:xfrm>
          <a:off x="12964169" y="17612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93634</xdr:rowOff>
    </xdr:from>
    <xdr:ext cx="405111" cy="259045"/>
    <xdr:sp macro="" textlink="">
      <xdr:nvSpPr>
        <xdr:cNvPr id="887" name="n_3mainValue【庁舎】&#10;有形固定資産減価償却率">
          <a:extLst>
            <a:ext uri="{FF2B5EF4-FFF2-40B4-BE49-F238E27FC236}">
              <a16:creationId xmlns:a16="http://schemas.microsoft.com/office/drawing/2014/main" id="{32006AA0-8595-4095-A4BC-BDBE544254C8}"/>
            </a:ext>
          </a:extLst>
        </xdr:cNvPr>
        <xdr:cNvSpPr txBox="1"/>
      </xdr:nvSpPr>
      <xdr:spPr>
        <a:xfrm>
          <a:off x="12164069"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77306</xdr:rowOff>
    </xdr:from>
    <xdr:ext cx="405111" cy="259045"/>
    <xdr:sp macro="" textlink="">
      <xdr:nvSpPr>
        <xdr:cNvPr id="888" name="n_4mainValue【庁舎】&#10;有形固定資産減価償却率">
          <a:extLst>
            <a:ext uri="{FF2B5EF4-FFF2-40B4-BE49-F238E27FC236}">
              <a16:creationId xmlns:a16="http://schemas.microsoft.com/office/drawing/2014/main" id="{22581380-4C10-492B-A9AF-80970BC9768D}"/>
            </a:ext>
          </a:extLst>
        </xdr:cNvPr>
        <xdr:cNvSpPr txBox="1"/>
      </xdr:nvSpPr>
      <xdr:spPr>
        <a:xfrm>
          <a:off x="11354444" y="1756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4E596480-8C4E-4D48-9A12-A09C68B230D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F0E6FFE0-0E13-45CE-BA92-F72832700552}"/>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C81FDA18-5CD4-426A-8083-0392C4A9E448}"/>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9EC9AF51-6FE8-45C7-84A4-BB1A098B6576}"/>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CE1556F4-8A68-402F-A644-873E57F23A6E}"/>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3848AC91-DE91-48AB-8353-2AED3E831DB4}"/>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14621DB4-28B4-4241-9AD8-E716B02A4734}"/>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C739935E-62DF-4C82-BADE-DD376CBD18F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7F760457-D308-4919-B85F-B27887BA9B9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C46465B-E526-4873-B6F1-3EA3708C3BE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63C110B3-13C8-4209-AAF7-1539BBFEAD39}"/>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29B5A1B5-40BB-4D23-8E72-49957CD7FFA6}"/>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10EAF975-0E04-4864-A836-867289FEAF73}"/>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82CE4093-4632-4BC7-B071-413F602B7538}"/>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EAAB7A1B-8DBD-4621-8DBE-DA323342968B}"/>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C4969028-D41F-46E0-956D-972D1E6D8FF7}"/>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A81C843A-A264-4FC8-A085-123F8D488C10}"/>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44122E22-89E9-4A4C-8856-5F11A2942CA3}"/>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7D14F888-B8F9-4136-A8CD-B871AA594B9B}"/>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A19FDED9-C6E7-4B9C-BF03-4FEDE6F8239C}"/>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E2C1795E-97F3-4824-A642-1A99568826FE}"/>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ED056702-C162-4571-A071-7DA40D0A90F1}"/>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552DF5AA-187B-4793-8016-391B4E7097E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9D38EEB8-429C-4253-8840-9CE3CEC41C2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F6E539F4-58DE-459F-AB9C-434AD251CBE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6E07CCF5-AAFD-4250-BC5A-59A09BC9684C}"/>
            </a:ext>
          </a:extLst>
        </xdr:cNvPr>
        <xdr:cNvCxnSpPr/>
      </xdr:nvCxnSpPr>
      <xdr:spPr>
        <a:xfrm flipV="1">
          <a:off x="19954239" y="1611811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47CA4D08-F7BA-4B73-BF86-7CC2117DE8C6}"/>
            </a:ext>
          </a:extLst>
        </xdr:cNvPr>
        <xdr:cNvSpPr txBox="1"/>
      </xdr:nvSpPr>
      <xdr:spPr>
        <a:xfrm>
          <a:off x="19992975"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F80F3411-C3E4-4859-B80D-5729E1303AE6}"/>
            </a:ext>
          </a:extLst>
        </xdr:cNvPr>
        <xdr:cNvCxnSpPr/>
      </xdr:nvCxnSpPr>
      <xdr:spPr>
        <a:xfrm>
          <a:off x="19878675" y="174690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9C27A0B3-6F3C-46FA-BADC-F350AF308364}"/>
            </a:ext>
          </a:extLst>
        </xdr:cNvPr>
        <xdr:cNvSpPr txBox="1"/>
      </xdr:nvSpPr>
      <xdr:spPr>
        <a:xfrm>
          <a:off x="19992975" y="158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F43BDFB4-8BE2-4AB2-ADE7-46EE88E00E87}"/>
            </a:ext>
          </a:extLst>
        </xdr:cNvPr>
        <xdr:cNvCxnSpPr/>
      </xdr:nvCxnSpPr>
      <xdr:spPr>
        <a:xfrm>
          <a:off x="19878675" y="1611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65CA93C0-0F38-4BAC-8050-7664E133FA37}"/>
            </a:ext>
          </a:extLst>
        </xdr:cNvPr>
        <xdr:cNvSpPr txBox="1"/>
      </xdr:nvSpPr>
      <xdr:spPr>
        <a:xfrm>
          <a:off x="19992975" y="16932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64110257-698C-4B3C-BD08-08AF641025BE}"/>
            </a:ext>
          </a:extLst>
        </xdr:cNvPr>
        <xdr:cNvSpPr/>
      </xdr:nvSpPr>
      <xdr:spPr>
        <a:xfrm>
          <a:off x="19897725" y="1706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F1253913-FDE8-42CA-8FCF-098B8D8730FD}"/>
            </a:ext>
          </a:extLst>
        </xdr:cNvPr>
        <xdr:cNvSpPr/>
      </xdr:nvSpPr>
      <xdr:spPr>
        <a:xfrm>
          <a:off x="19154775" y="17078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77062D47-42E7-407A-9A1D-9CA65925874F}"/>
            </a:ext>
          </a:extLst>
        </xdr:cNvPr>
        <xdr:cNvSpPr/>
      </xdr:nvSpPr>
      <xdr:spPr>
        <a:xfrm>
          <a:off x="18345150" y="170944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CEF182ED-AEDC-49AA-B73D-4B9F843171D2}"/>
            </a:ext>
          </a:extLst>
        </xdr:cNvPr>
        <xdr:cNvSpPr/>
      </xdr:nvSpPr>
      <xdr:spPr>
        <a:xfrm>
          <a:off x="17554575" y="17097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9F24BCDF-1455-4874-A9DC-8384F6777F47}"/>
            </a:ext>
          </a:extLst>
        </xdr:cNvPr>
        <xdr:cNvSpPr/>
      </xdr:nvSpPr>
      <xdr:spPr>
        <a:xfrm>
          <a:off x="16754475" y="170977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70A42DBD-AE64-4D8D-8B1E-1383ABDBDB3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10781782-021C-4427-B7C8-D79646D4856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AAC145C-0DB1-4EBE-AFBA-41C1AEECB3A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51B1F11-7A26-41E1-9E69-52018EAEB15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48A2C80-567F-4646-A6C7-B0E6812A2AE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103777</xdr:rowOff>
    </xdr:from>
    <xdr:to>
      <xdr:col>116</xdr:col>
      <xdr:colOff>114300</xdr:colOff>
      <xdr:row>107</xdr:row>
      <xdr:rowOff>33927</xdr:rowOff>
    </xdr:to>
    <xdr:sp macro="" textlink="">
      <xdr:nvSpPr>
        <xdr:cNvPr id="930" name="楕円 929">
          <a:extLst>
            <a:ext uri="{FF2B5EF4-FFF2-40B4-BE49-F238E27FC236}">
              <a16:creationId xmlns:a16="http://schemas.microsoft.com/office/drawing/2014/main" id="{4E0C494A-531A-4AEB-81D2-18E0083FC6FB}"/>
            </a:ext>
          </a:extLst>
        </xdr:cNvPr>
        <xdr:cNvSpPr/>
      </xdr:nvSpPr>
      <xdr:spPr>
        <a:xfrm>
          <a:off x="19897725" y="172710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82204</xdr:rowOff>
    </xdr:from>
    <xdr:ext cx="469744" cy="259045"/>
    <xdr:sp macro="" textlink="">
      <xdr:nvSpPr>
        <xdr:cNvPr id="931" name="【庁舎】&#10;一人当たり面積該当値テキスト">
          <a:extLst>
            <a:ext uri="{FF2B5EF4-FFF2-40B4-BE49-F238E27FC236}">
              <a16:creationId xmlns:a16="http://schemas.microsoft.com/office/drawing/2014/main" id="{FF6BBD81-E839-4F6A-B2F6-04C2F3B5D630}"/>
            </a:ext>
          </a:extLst>
        </xdr:cNvPr>
        <xdr:cNvSpPr txBox="1"/>
      </xdr:nvSpPr>
      <xdr:spPr>
        <a:xfrm>
          <a:off x="19992975" y="1724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32" name="楕円 931">
          <a:extLst>
            <a:ext uri="{FF2B5EF4-FFF2-40B4-BE49-F238E27FC236}">
              <a16:creationId xmlns:a16="http://schemas.microsoft.com/office/drawing/2014/main" id="{EC77D429-7DBA-4F12-8642-DFEB267FE637}"/>
            </a:ext>
          </a:extLst>
        </xdr:cNvPr>
        <xdr:cNvSpPr/>
      </xdr:nvSpPr>
      <xdr:spPr>
        <a:xfrm>
          <a:off x="19154775" y="17258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154577</xdr:rowOff>
    </xdr:to>
    <xdr:cxnSp macro="">
      <xdr:nvCxnSpPr>
        <xdr:cNvPr id="933" name="直線コネクタ 932">
          <a:extLst>
            <a:ext uri="{FF2B5EF4-FFF2-40B4-BE49-F238E27FC236}">
              <a16:creationId xmlns:a16="http://schemas.microsoft.com/office/drawing/2014/main" id="{FBCE9B01-764C-483D-95E8-BA8E883F61C6}"/>
            </a:ext>
          </a:extLst>
        </xdr:cNvPr>
        <xdr:cNvCxnSpPr/>
      </xdr:nvCxnSpPr>
      <xdr:spPr>
        <a:xfrm>
          <a:off x="19202400" y="17305655"/>
          <a:ext cx="75247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4" name="楕円 933">
          <a:extLst>
            <a:ext uri="{FF2B5EF4-FFF2-40B4-BE49-F238E27FC236}">
              <a16:creationId xmlns:a16="http://schemas.microsoft.com/office/drawing/2014/main" id="{FE38EF34-FEA4-48AE-8F16-0344C4498DF1}"/>
            </a:ext>
          </a:extLst>
        </xdr:cNvPr>
        <xdr:cNvSpPr/>
      </xdr:nvSpPr>
      <xdr:spPr>
        <a:xfrm>
          <a:off x="18345150" y="17258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935" name="直線コネクタ 934">
          <a:extLst>
            <a:ext uri="{FF2B5EF4-FFF2-40B4-BE49-F238E27FC236}">
              <a16:creationId xmlns:a16="http://schemas.microsoft.com/office/drawing/2014/main" id="{052D9915-AB1E-4C6D-9179-988546AEA623}"/>
            </a:ext>
          </a:extLst>
        </xdr:cNvPr>
        <xdr:cNvCxnSpPr/>
      </xdr:nvCxnSpPr>
      <xdr:spPr>
        <a:xfrm>
          <a:off x="18392775" y="1730565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36" name="楕円 935">
          <a:extLst>
            <a:ext uri="{FF2B5EF4-FFF2-40B4-BE49-F238E27FC236}">
              <a16:creationId xmlns:a16="http://schemas.microsoft.com/office/drawing/2014/main" id="{BE98AC0E-9C03-4354-8FBF-E1F286C1275A}"/>
            </a:ext>
          </a:extLst>
        </xdr:cNvPr>
        <xdr:cNvSpPr/>
      </xdr:nvSpPr>
      <xdr:spPr>
        <a:xfrm>
          <a:off x="17554575" y="172483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144780</xdr:rowOff>
    </xdr:to>
    <xdr:cxnSp macro="">
      <xdr:nvCxnSpPr>
        <xdr:cNvPr id="937" name="直線コネクタ 936">
          <a:extLst>
            <a:ext uri="{FF2B5EF4-FFF2-40B4-BE49-F238E27FC236}">
              <a16:creationId xmlns:a16="http://schemas.microsoft.com/office/drawing/2014/main" id="{FFA815B9-E632-44A6-9AEF-3587E2F474BE}"/>
            </a:ext>
          </a:extLst>
        </xdr:cNvPr>
        <xdr:cNvCxnSpPr/>
      </xdr:nvCxnSpPr>
      <xdr:spPr>
        <a:xfrm>
          <a:off x="17602200" y="17305474"/>
          <a:ext cx="7905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67855</xdr:rowOff>
    </xdr:from>
    <xdr:to>
      <xdr:col>98</xdr:col>
      <xdr:colOff>38100</xdr:colOff>
      <xdr:row>106</xdr:row>
      <xdr:rowOff>169455</xdr:rowOff>
    </xdr:to>
    <xdr:sp macro="" textlink="">
      <xdr:nvSpPr>
        <xdr:cNvPr id="938" name="楕円 937">
          <a:extLst>
            <a:ext uri="{FF2B5EF4-FFF2-40B4-BE49-F238E27FC236}">
              <a16:creationId xmlns:a16="http://schemas.microsoft.com/office/drawing/2014/main" id="{E6244EEB-7C7F-47C2-8003-245FB22072AD}"/>
            </a:ext>
          </a:extLst>
        </xdr:cNvPr>
        <xdr:cNvSpPr/>
      </xdr:nvSpPr>
      <xdr:spPr>
        <a:xfrm>
          <a:off x="16754475" y="17228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118655</xdr:rowOff>
    </xdr:from>
    <xdr:to>
      <xdr:col>102</xdr:col>
      <xdr:colOff>114300</xdr:colOff>
      <xdr:row>106</xdr:row>
      <xdr:rowOff>138249</xdr:rowOff>
    </xdr:to>
    <xdr:cxnSp macro="">
      <xdr:nvCxnSpPr>
        <xdr:cNvPr id="939" name="直線コネクタ 938">
          <a:extLst>
            <a:ext uri="{FF2B5EF4-FFF2-40B4-BE49-F238E27FC236}">
              <a16:creationId xmlns:a16="http://schemas.microsoft.com/office/drawing/2014/main" id="{AD7A3204-BB38-4528-B35C-0B6A379BD53B}"/>
            </a:ext>
          </a:extLst>
        </xdr:cNvPr>
        <xdr:cNvCxnSpPr/>
      </xdr:nvCxnSpPr>
      <xdr:spPr>
        <a:xfrm>
          <a:off x="16802100" y="17285880"/>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B378958A-413F-4152-8765-C312BF5DB00C}"/>
            </a:ext>
          </a:extLst>
        </xdr:cNvPr>
        <xdr:cNvSpPr txBox="1"/>
      </xdr:nvSpPr>
      <xdr:spPr>
        <a:xfrm>
          <a:off x="18983402" y="168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FB3E34AD-D9E8-4BDE-BEE4-4A6B924076DA}"/>
            </a:ext>
          </a:extLst>
        </xdr:cNvPr>
        <xdr:cNvSpPr txBox="1"/>
      </xdr:nvSpPr>
      <xdr:spPr>
        <a:xfrm>
          <a:off x="18183302" y="168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A70AFB1C-AE60-4838-B584-D9BA94ED8041}"/>
            </a:ext>
          </a:extLst>
        </xdr:cNvPr>
        <xdr:cNvSpPr txBox="1"/>
      </xdr:nvSpPr>
      <xdr:spPr>
        <a:xfrm>
          <a:off x="17383202" y="168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D664433E-BA3B-4486-9B86-A64A750FBF6E}"/>
            </a:ext>
          </a:extLst>
        </xdr:cNvPr>
        <xdr:cNvSpPr txBox="1"/>
      </xdr:nvSpPr>
      <xdr:spPr>
        <a:xfrm>
          <a:off x="16592627" y="168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44" name="n_1mainValue【庁舎】&#10;一人当たり面積">
          <a:extLst>
            <a:ext uri="{FF2B5EF4-FFF2-40B4-BE49-F238E27FC236}">
              <a16:creationId xmlns:a16="http://schemas.microsoft.com/office/drawing/2014/main" id="{489CE6C7-5021-4916-B45F-4ACCE121DB92}"/>
            </a:ext>
          </a:extLst>
        </xdr:cNvPr>
        <xdr:cNvSpPr txBox="1"/>
      </xdr:nvSpPr>
      <xdr:spPr>
        <a:xfrm>
          <a:off x="189834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45" name="n_2mainValue【庁舎】&#10;一人当たり面積">
          <a:extLst>
            <a:ext uri="{FF2B5EF4-FFF2-40B4-BE49-F238E27FC236}">
              <a16:creationId xmlns:a16="http://schemas.microsoft.com/office/drawing/2014/main" id="{50A0CB23-A512-4B59-8E43-833F90B07720}"/>
            </a:ext>
          </a:extLst>
        </xdr:cNvPr>
        <xdr:cNvSpPr txBox="1"/>
      </xdr:nvSpPr>
      <xdr:spPr>
        <a:xfrm>
          <a:off x="181833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946" name="n_3mainValue【庁舎】&#10;一人当たり面積">
          <a:extLst>
            <a:ext uri="{FF2B5EF4-FFF2-40B4-BE49-F238E27FC236}">
              <a16:creationId xmlns:a16="http://schemas.microsoft.com/office/drawing/2014/main" id="{87FE2359-24B9-4424-88A3-D5EC95F319AD}"/>
            </a:ext>
          </a:extLst>
        </xdr:cNvPr>
        <xdr:cNvSpPr txBox="1"/>
      </xdr:nvSpPr>
      <xdr:spPr>
        <a:xfrm>
          <a:off x="17383202" y="173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160582</xdr:rowOff>
    </xdr:from>
    <xdr:ext cx="469744" cy="259045"/>
    <xdr:sp macro="" textlink="">
      <xdr:nvSpPr>
        <xdr:cNvPr id="947" name="n_4mainValue【庁舎】&#10;一人当たり面積">
          <a:extLst>
            <a:ext uri="{FF2B5EF4-FFF2-40B4-BE49-F238E27FC236}">
              <a16:creationId xmlns:a16="http://schemas.microsoft.com/office/drawing/2014/main" id="{FCB87074-8A60-496F-96EE-0D8846DD6960}"/>
            </a:ext>
          </a:extLst>
        </xdr:cNvPr>
        <xdr:cNvSpPr txBox="1"/>
      </xdr:nvSpPr>
      <xdr:spPr>
        <a:xfrm>
          <a:off x="16592627" y="1732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8734BD8A-8CF9-4C45-AFFE-912DC9CF4EF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81568CEE-4D2F-4879-9D8B-B547188F3A3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333CCB15-859F-4B78-87E5-AE916A241CC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市民会館、消防施設を除き、類似団体と比較して、有形固定資産減価償却率が高くなっている。庁舎については、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年度に１期庁舎が完成し、２期庁舎完成に向けて整備を進めているが、一期庁舎が完成し２期庁舎の整備が進んでいる。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老朽化が進んでいるだけでなく、事務スペースや来客者が利用される場所も狭小なため、建替えにより一人当たりの面積の上昇を見込んでいる。保健センターや福祉施設についても、公共施設等総合管理計画に基づき対応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40524004</v>
      </c>
      <c r="BO4" s="407"/>
      <c r="BP4" s="407"/>
      <c r="BQ4" s="407"/>
      <c r="BR4" s="407"/>
      <c r="BS4" s="407"/>
      <c r="BT4" s="407"/>
      <c r="BU4" s="408"/>
      <c r="BV4" s="406">
        <v>38238184</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10.1</v>
      </c>
      <c r="CU4" s="413"/>
      <c r="CV4" s="413"/>
      <c r="CW4" s="413"/>
      <c r="CX4" s="413"/>
      <c r="CY4" s="413"/>
      <c r="CZ4" s="413"/>
      <c r="DA4" s="414"/>
      <c r="DB4" s="412">
        <v>11.1</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38366118</v>
      </c>
      <c r="BO5" s="444"/>
      <c r="BP5" s="444"/>
      <c r="BQ5" s="444"/>
      <c r="BR5" s="444"/>
      <c r="BS5" s="444"/>
      <c r="BT5" s="444"/>
      <c r="BU5" s="445"/>
      <c r="BV5" s="443">
        <v>35817220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89.1</v>
      </c>
      <c r="CU5" s="441"/>
      <c r="CV5" s="441"/>
      <c r="CW5" s="441"/>
      <c r="CX5" s="441"/>
      <c r="CY5" s="441"/>
      <c r="CZ5" s="441"/>
      <c r="DA5" s="442"/>
      <c r="DB5" s="440">
        <v>90.2</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2157886</v>
      </c>
      <c r="BO6" s="444"/>
      <c r="BP6" s="444"/>
      <c r="BQ6" s="444"/>
      <c r="BR6" s="444"/>
      <c r="BS6" s="444"/>
      <c r="BT6" s="444"/>
      <c r="BU6" s="445"/>
      <c r="BV6" s="443">
        <v>2420964</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91.2</v>
      </c>
      <c r="CU6" s="481"/>
      <c r="CV6" s="481"/>
      <c r="CW6" s="481"/>
      <c r="CX6" s="481"/>
      <c r="CY6" s="481"/>
      <c r="CZ6" s="481"/>
      <c r="DA6" s="482"/>
      <c r="DB6" s="480">
        <v>96.6</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337937</v>
      </c>
      <c r="BO7" s="444"/>
      <c r="BP7" s="444"/>
      <c r="BQ7" s="444"/>
      <c r="BR7" s="444"/>
      <c r="BS7" s="444"/>
      <c r="BT7" s="444"/>
      <c r="BU7" s="445"/>
      <c r="BV7" s="443">
        <v>384593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17955590</v>
      </c>
      <c r="CU7" s="444"/>
      <c r="CV7" s="444"/>
      <c r="CW7" s="444"/>
      <c r="CX7" s="444"/>
      <c r="CY7" s="444"/>
      <c r="CZ7" s="444"/>
      <c r="DA7" s="445"/>
      <c r="DB7" s="443">
        <v>18270172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1819949</v>
      </c>
      <c r="BO8" s="444"/>
      <c r="BP8" s="444"/>
      <c r="BQ8" s="444"/>
      <c r="BR8" s="444"/>
      <c r="BS8" s="444"/>
      <c r="BT8" s="444"/>
      <c r="BU8" s="445"/>
      <c r="BV8" s="443">
        <v>2036371</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0.78</v>
      </c>
      <c r="CU8" s="484"/>
      <c r="CV8" s="484"/>
      <c r="CW8" s="484"/>
      <c r="CX8" s="484"/>
      <c r="CY8" s="484"/>
      <c r="CZ8" s="484"/>
      <c r="DA8" s="485"/>
      <c r="DB8" s="483">
        <v>0.79</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80608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-216422</v>
      </c>
      <c r="BO9" s="444"/>
      <c r="BP9" s="444"/>
      <c r="BQ9" s="444"/>
      <c r="BR9" s="444"/>
      <c r="BS9" s="444"/>
      <c r="BT9" s="444"/>
      <c r="BU9" s="445"/>
      <c r="BV9" s="443">
        <v>483658</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11.9</v>
      </c>
      <c r="CU9" s="441"/>
      <c r="CV9" s="441"/>
      <c r="CW9" s="441"/>
      <c r="CX9" s="441"/>
      <c r="CY9" s="441"/>
      <c r="CZ9" s="441"/>
      <c r="DA9" s="442"/>
      <c r="DB9" s="440">
        <v>12.1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121</v>
      </c>
      <c r="M10" s="473"/>
      <c r="N10" s="473"/>
      <c r="O10" s="473"/>
      <c r="P10" s="473"/>
      <c r="Q10" s="474"/>
      <c r="R10" s="494">
        <v>80090</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105502</v>
      </c>
      <c r="BO10" s="444"/>
      <c r="BP10" s="444"/>
      <c r="BQ10" s="444"/>
      <c r="BR10" s="444"/>
      <c r="BS10" s="444"/>
      <c r="BT10" s="444"/>
      <c r="BU10" s="445"/>
      <c r="BV10" s="443">
        <v>1054865</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123</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81946</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104</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81146</v>
      </c>
      <c r="S13" s="528"/>
      <c r="T13" s="528"/>
      <c r="U13" s="528"/>
      <c r="V13" s="529"/>
      <c r="W13" s="459" t="s">
        <v>141</v>
      </c>
      <c r="X13" s="460"/>
      <c r="Y13" s="460"/>
      <c r="Z13" s="460"/>
      <c r="AA13" s="460"/>
      <c r="AB13" s="450"/>
      <c r="AC13" s="494">
        <v>379</v>
      </c>
      <c r="AD13" s="495"/>
      <c r="AE13" s="495"/>
      <c r="AF13" s="495"/>
      <c r="AG13" s="537"/>
      <c r="AH13" s="494">
        <v>374</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-110920</v>
      </c>
      <c r="BO13" s="444"/>
      <c r="BP13" s="444"/>
      <c r="BQ13" s="444"/>
      <c r="BR13" s="444"/>
      <c r="BS13" s="444"/>
      <c r="BT13" s="444"/>
      <c r="BU13" s="445"/>
      <c r="BV13" s="443">
        <v>1538523</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2.7</v>
      </c>
      <c r="CU13" s="441"/>
      <c r="CV13" s="441"/>
      <c r="CW13" s="441"/>
      <c r="CX13" s="441"/>
      <c r="CY13" s="441"/>
      <c r="CZ13" s="441"/>
      <c r="DA13" s="442"/>
      <c r="DB13" s="440">
        <v>2.6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81169</v>
      </c>
      <c r="S14" s="528"/>
      <c r="T14" s="528"/>
      <c r="U14" s="528"/>
      <c r="V14" s="529"/>
      <c r="W14" s="433"/>
      <c r="X14" s="434"/>
      <c r="Y14" s="434"/>
      <c r="Z14" s="434"/>
      <c r="AA14" s="434"/>
      <c r="AB14" s="423"/>
      <c r="AC14" s="530">
        <v>1</v>
      </c>
      <c r="AD14" s="531"/>
      <c r="AE14" s="531"/>
      <c r="AF14" s="531"/>
      <c r="AG14" s="532"/>
      <c r="AH14" s="530">
        <v>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8.1</v>
      </c>
      <c r="CU14" s="542"/>
      <c r="CV14" s="542"/>
      <c r="CW14" s="542"/>
      <c r="CX14" s="542"/>
      <c r="CY14" s="542"/>
      <c r="CZ14" s="542"/>
      <c r="DA14" s="543"/>
      <c r="DB14" s="541">
        <v>1.4</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148</v>
      </c>
      <c r="N15" s="535"/>
      <c r="O15" s="535"/>
      <c r="P15" s="535"/>
      <c r="Q15" s="536"/>
      <c r="R15" s="527">
        <v>80487</v>
      </c>
      <c r="S15" s="528"/>
      <c r="T15" s="528"/>
      <c r="U15" s="528"/>
      <c r="V15" s="529"/>
      <c r="W15" s="459" t="s">
        <v>149</v>
      </c>
      <c r="X15" s="460"/>
      <c r="Y15" s="460"/>
      <c r="Z15" s="460"/>
      <c r="AA15" s="460"/>
      <c r="AB15" s="450"/>
      <c r="AC15" s="494">
        <v>9548</v>
      </c>
      <c r="AD15" s="495"/>
      <c r="AE15" s="495"/>
      <c r="AF15" s="495"/>
      <c r="AG15" s="537"/>
      <c r="AH15" s="494">
        <v>9882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10823888</v>
      </c>
      <c r="BO15" s="407"/>
      <c r="BP15" s="407"/>
      <c r="BQ15" s="407"/>
      <c r="BR15" s="407"/>
      <c r="BS15" s="407"/>
      <c r="BT15" s="407"/>
      <c r="BU15" s="408"/>
      <c r="BV15" s="406">
        <v>10420552</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26.2</v>
      </c>
      <c r="AD16" s="531"/>
      <c r="AE16" s="531"/>
      <c r="AF16" s="531"/>
      <c r="AG16" s="532"/>
      <c r="AH16" s="530">
        <v>27.5</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14489882</v>
      </c>
      <c r="BO16" s="444"/>
      <c r="BP16" s="444"/>
      <c r="BQ16" s="444"/>
      <c r="BR16" s="444"/>
      <c r="BS16" s="444"/>
      <c r="BT16" s="444"/>
      <c r="BU16" s="445"/>
      <c r="BV16" s="443">
        <v>13694679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26493</v>
      </c>
      <c r="AD17" s="495"/>
      <c r="AE17" s="495"/>
      <c r="AF17" s="495"/>
      <c r="AG17" s="537"/>
      <c r="AH17" s="494">
        <v>25739</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13836189</v>
      </c>
      <c r="BO17" s="444"/>
      <c r="BP17" s="444"/>
      <c r="BQ17" s="444"/>
      <c r="BR17" s="444"/>
      <c r="BS17" s="444"/>
      <c r="BT17" s="444"/>
      <c r="BU17" s="445"/>
      <c r="BV17" s="443">
        <v>13330789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19.170000000000002</v>
      </c>
      <c r="M18" s="567"/>
      <c r="N18" s="567"/>
      <c r="O18" s="567"/>
      <c r="P18" s="567"/>
      <c r="Q18" s="567"/>
      <c r="R18" s="568"/>
      <c r="S18" s="568"/>
      <c r="T18" s="568"/>
      <c r="U18" s="568"/>
      <c r="V18" s="569"/>
      <c r="W18" s="461"/>
      <c r="X18" s="462"/>
      <c r="Y18" s="462"/>
      <c r="Z18" s="462"/>
      <c r="AA18" s="462"/>
      <c r="AB18" s="453"/>
      <c r="AC18" s="570">
        <v>72.7</v>
      </c>
      <c r="AD18" s="571"/>
      <c r="AE18" s="571"/>
      <c r="AF18" s="571"/>
      <c r="AG18" s="572"/>
      <c r="AH18" s="570">
        <v>71.5</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17077625</v>
      </c>
      <c r="BO18" s="444"/>
      <c r="BP18" s="444"/>
      <c r="BQ18" s="444"/>
      <c r="BR18" s="444"/>
      <c r="BS18" s="444"/>
      <c r="BT18" s="444"/>
      <c r="BU18" s="445"/>
      <c r="BV18" s="443">
        <v>16808530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4205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24136625</v>
      </c>
      <c r="BO19" s="444"/>
      <c r="BP19" s="444"/>
      <c r="BQ19" s="444"/>
      <c r="BR19" s="444"/>
      <c r="BS19" s="444"/>
      <c r="BT19" s="444"/>
      <c r="BU19" s="445"/>
      <c r="BV19" s="443">
        <v>22771761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33728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36175963</v>
      </c>
      <c r="BO22" s="407"/>
      <c r="BP22" s="407"/>
      <c r="BQ22" s="407"/>
      <c r="BR22" s="407"/>
      <c r="BS22" s="407"/>
      <c r="BT22" s="407"/>
      <c r="BU22" s="408"/>
      <c r="BV22" s="406">
        <v>34273647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25063825</v>
      </c>
      <c r="BO23" s="444"/>
      <c r="BP23" s="444"/>
      <c r="BQ23" s="444"/>
      <c r="BR23" s="444"/>
      <c r="BS23" s="444"/>
      <c r="BT23" s="444"/>
      <c r="BU23" s="445"/>
      <c r="BV23" s="443">
        <v>23135284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9016</v>
      </c>
      <c r="R24" s="495"/>
      <c r="S24" s="495"/>
      <c r="T24" s="495"/>
      <c r="U24" s="495"/>
      <c r="V24" s="537"/>
      <c r="W24" s="589"/>
      <c r="X24" s="590"/>
      <c r="Y24" s="591"/>
      <c r="Z24" s="493" t="s">
        <v>174</v>
      </c>
      <c r="AA24" s="473"/>
      <c r="AB24" s="473"/>
      <c r="AC24" s="473"/>
      <c r="AD24" s="473"/>
      <c r="AE24" s="473"/>
      <c r="AF24" s="473"/>
      <c r="AG24" s="474"/>
      <c r="AH24" s="494">
        <v>502</v>
      </c>
      <c r="AI24" s="495"/>
      <c r="AJ24" s="495"/>
      <c r="AK24" s="495"/>
      <c r="AL24" s="537"/>
      <c r="AM24" s="494">
        <v>1520056</v>
      </c>
      <c r="AN24" s="495"/>
      <c r="AO24" s="495"/>
      <c r="AP24" s="495"/>
      <c r="AQ24" s="495"/>
      <c r="AR24" s="537"/>
      <c r="AS24" s="494">
        <v>3028</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21747060</v>
      </c>
      <c r="BO24" s="444"/>
      <c r="BP24" s="444"/>
      <c r="BQ24" s="444"/>
      <c r="BR24" s="444"/>
      <c r="BS24" s="444"/>
      <c r="BT24" s="444"/>
      <c r="BU24" s="445"/>
      <c r="BV24" s="443">
        <v>19106134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2</v>
      </c>
      <c r="M25" s="495"/>
      <c r="N25" s="495"/>
      <c r="O25" s="495"/>
      <c r="P25" s="537"/>
      <c r="Q25" s="494">
        <v>7464</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131</v>
      </c>
      <c r="AN25" s="495"/>
      <c r="AO25" s="495"/>
      <c r="AP25" s="495"/>
      <c r="AQ25" s="495"/>
      <c r="AR25" s="537"/>
      <c r="AS25" s="494" t="s">
        <v>139</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3157415</v>
      </c>
      <c r="BO25" s="407"/>
      <c r="BP25" s="407"/>
      <c r="BQ25" s="407"/>
      <c r="BR25" s="407"/>
      <c r="BS25" s="407"/>
      <c r="BT25" s="407"/>
      <c r="BU25" s="408"/>
      <c r="BV25" s="406">
        <v>2784201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6650</v>
      </c>
      <c r="R26" s="495"/>
      <c r="S26" s="495"/>
      <c r="T26" s="495"/>
      <c r="U26" s="495"/>
      <c r="V26" s="537"/>
      <c r="W26" s="589"/>
      <c r="X26" s="590"/>
      <c r="Y26" s="591"/>
      <c r="Z26" s="493" t="s">
        <v>181</v>
      </c>
      <c r="AA26" s="595"/>
      <c r="AB26" s="595"/>
      <c r="AC26" s="595"/>
      <c r="AD26" s="595"/>
      <c r="AE26" s="595"/>
      <c r="AF26" s="595"/>
      <c r="AG26" s="596"/>
      <c r="AH26" s="494">
        <v>27</v>
      </c>
      <c r="AI26" s="495"/>
      <c r="AJ26" s="495"/>
      <c r="AK26" s="495"/>
      <c r="AL26" s="537"/>
      <c r="AM26" s="494">
        <v>95823</v>
      </c>
      <c r="AN26" s="495"/>
      <c r="AO26" s="495"/>
      <c r="AP26" s="495"/>
      <c r="AQ26" s="495"/>
      <c r="AR26" s="537"/>
      <c r="AS26" s="494">
        <v>3549</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5200</v>
      </c>
      <c r="R27" s="495"/>
      <c r="S27" s="495"/>
      <c r="T27" s="495"/>
      <c r="U27" s="495"/>
      <c r="V27" s="537"/>
      <c r="W27" s="589"/>
      <c r="X27" s="590"/>
      <c r="Y27" s="591"/>
      <c r="Z27" s="493" t="s">
        <v>184</v>
      </c>
      <c r="AA27" s="473"/>
      <c r="AB27" s="473"/>
      <c r="AC27" s="473"/>
      <c r="AD27" s="473"/>
      <c r="AE27" s="473"/>
      <c r="AF27" s="473"/>
      <c r="AG27" s="474"/>
      <c r="AH27" s="494">
        <v>4</v>
      </c>
      <c r="AI27" s="495"/>
      <c r="AJ27" s="495"/>
      <c r="AK27" s="495"/>
      <c r="AL27" s="537"/>
      <c r="AM27" s="494">
        <v>14796</v>
      </c>
      <c r="AN27" s="495"/>
      <c r="AO27" s="495"/>
      <c r="AP27" s="495"/>
      <c r="AQ27" s="495"/>
      <c r="AR27" s="537"/>
      <c r="AS27" s="494">
        <v>3699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131</v>
      </c>
      <c r="BO27" s="563"/>
      <c r="BP27" s="563"/>
      <c r="BQ27" s="563"/>
      <c r="BR27" s="563"/>
      <c r="BS27" s="563"/>
      <c r="BT27" s="563"/>
      <c r="BU27" s="564"/>
      <c r="BV27" s="562" t="s">
        <v>178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4900</v>
      </c>
      <c r="R28" s="495"/>
      <c r="S28" s="495"/>
      <c r="T28" s="495"/>
      <c r="U28" s="495"/>
      <c r="V28" s="537"/>
      <c r="W28" s="589"/>
      <c r="X28" s="590"/>
      <c r="Y28" s="591"/>
      <c r="Z28" s="493" t="s">
        <v>187</v>
      </c>
      <c r="AA28" s="473"/>
      <c r="AB28" s="473"/>
      <c r="AC28" s="473"/>
      <c r="AD28" s="473"/>
      <c r="AE28" s="473"/>
      <c r="AF28" s="473"/>
      <c r="AG28" s="474"/>
      <c r="AH28" s="494" t="s">
        <v>178</v>
      </c>
      <c r="AI28" s="495"/>
      <c r="AJ28" s="495"/>
      <c r="AK28" s="495"/>
      <c r="AL28" s="537"/>
      <c r="AM28" s="494" t="s">
        <v>178</v>
      </c>
      <c r="AN28" s="495"/>
      <c r="AO28" s="495"/>
      <c r="AP28" s="495"/>
      <c r="AQ28" s="495"/>
      <c r="AR28" s="537"/>
      <c r="AS28" s="494" t="s">
        <v>178</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4300050</v>
      </c>
      <c r="BO28" s="407"/>
      <c r="BP28" s="407"/>
      <c r="BQ28" s="407"/>
      <c r="BR28" s="407"/>
      <c r="BS28" s="407"/>
      <c r="BT28" s="407"/>
      <c r="BU28" s="408"/>
      <c r="BV28" s="406">
        <v>4194541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20</v>
      </c>
      <c r="M29" s="495"/>
      <c r="N29" s="495"/>
      <c r="O29" s="495"/>
      <c r="P29" s="537"/>
      <c r="Q29" s="494">
        <v>4500</v>
      </c>
      <c r="R29" s="495"/>
      <c r="S29" s="495"/>
      <c r="T29" s="495"/>
      <c r="U29" s="495"/>
      <c r="V29" s="537"/>
      <c r="W29" s="592"/>
      <c r="X29" s="593"/>
      <c r="Y29" s="594"/>
      <c r="Z29" s="493" t="s">
        <v>190</v>
      </c>
      <c r="AA29" s="473"/>
      <c r="AB29" s="473"/>
      <c r="AC29" s="473"/>
      <c r="AD29" s="473"/>
      <c r="AE29" s="473"/>
      <c r="AF29" s="473"/>
      <c r="AG29" s="474"/>
      <c r="AH29" s="494">
        <v>506</v>
      </c>
      <c r="AI29" s="495"/>
      <c r="AJ29" s="495"/>
      <c r="AK29" s="495"/>
      <c r="AL29" s="537"/>
      <c r="AM29" s="494">
        <v>1534852</v>
      </c>
      <c r="AN29" s="495"/>
      <c r="AO29" s="495"/>
      <c r="AP29" s="495"/>
      <c r="AQ29" s="495"/>
      <c r="AR29" s="537"/>
      <c r="AS29" s="494">
        <v>3033</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t="s">
        <v>178</v>
      </c>
      <c r="BO29" s="444"/>
      <c r="BP29" s="444"/>
      <c r="BQ29" s="444"/>
      <c r="BR29" s="444"/>
      <c r="BS29" s="444"/>
      <c r="BT29" s="444"/>
      <c r="BU29" s="445"/>
      <c r="BV29" s="443" t="s">
        <v>178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101.1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4781869</v>
      </c>
      <c r="BO30" s="563"/>
      <c r="BP30" s="563"/>
      <c r="BQ30" s="563"/>
      <c r="BR30" s="563"/>
      <c r="BS30" s="563"/>
      <c r="BT30" s="563"/>
      <c r="BU30" s="564"/>
      <c r="BV30" s="562">
        <v>4378475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206</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長岡京市水道事業会計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乙訓環境衛生組合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長岡京都市開発</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乙訓休日応急診療所特別会計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長岡京市公共下水道事業会計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桂川・小畑川水防事務組合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長岡京市埋蔵文化財センター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乙訓福祉施設事務組合</v>
      </c>
      <c r="BZ36" s="634"/>
      <c r="CA36" s="634"/>
      <c r="CB36" s="634"/>
      <c r="CC36" s="634"/>
      <c r="CD36" s="634"/>
      <c r="CE36" s="634"/>
      <c r="CF36" s="634"/>
      <c r="CG36" s="634"/>
      <c r="CH36" s="634"/>
      <c r="CI36" s="634"/>
      <c r="CJ36" s="634"/>
      <c r="CK36" s="634"/>
      <c r="CL36" s="634"/>
      <c r="CM36" s="634"/>
      <c r="CN36" s="181"/>
      <c r="CO36" s="633">
        <f t="shared" si="3"/>
        <v>21</v>
      </c>
      <c r="CP36" s="633"/>
      <c r="CQ36" s="634" t="str">
        <f>IF('各会計、関係団体の財政状況及び健全化判断比率'!BS9="","",'各会計、関係団体の財政状況及び健全化判断比率'!BS9)</f>
        <v>長岡京水資源対策基金</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駐車場事業特別会計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京都府自治会館管理組合</v>
      </c>
      <c r="BZ37" s="634"/>
      <c r="CA37" s="634"/>
      <c r="CB37" s="634"/>
      <c r="CC37" s="634"/>
      <c r="CD37" s="634"/>
      <c r="CE37" s="634"/>
      <c r="CF37" s="634"/>
      <c r="CG37" s="634"/>
      <c r="CH37" s="634"/>
      <c r="CI37" s="634"/>
      <c r="CJ37" s="634"/>
      <c r="CK37" s="634"/>
      <c r="CL37" s="634"/>
      <c r="CM37" s="634"/>
      <c r="CN37" s="181"/>
      <c r="CO37" s="633">
        <f t="shared" si="3"/>
        <v>22</v>
      </c>
      <c r="CP37" s="633"/>
      <c r="CQ37" s="634" t="str">
        <f>IF('各会計、関係団体の財政状況及び健全化判断比率'!BS10="","",'各会計、関係団体の財政状況及び健全化判断比率'!BS10)</f>
        <v>長岡京市スポーツ協会</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京都府住宅新築資金等貸付事業管理組合（一般会計）</v>
      </c>
      <c r="BZ38" s="634"/>
      <c r="CA38" s="634"/>
      <c r="CB38" s="634"/>
      <c r="CC38" s="634"/>
      <c r="CD38" s="634"/>
      <c r="CE38" s="634"/>
      <c r="CF38" s="634"/>
      <c r="CG38" s="634"/>
      <c r="CH38" s="634"/>
      <c r="CI38" s="634"/>
      <c r="CJ38" s="634"/>
      <c r="CK38" s="634"/>
      <c r="CL38" s="634"/>
      <c r="CM38" s="634"/>
      <c r="CN38" s="181"/>
      <c r="CO38" s="633">
        <f t="shared" si="3"/>
        <v>23</v>
      </c>
      <c r="CP38" s="633"/>
      <c r="CQ38" s="634" t="str">
        <f>IF('各会計、関係団体の財政状況及び健全化判断比率'!BS11="","",'各会計、関係団体の財政状況及び健全化判断比率'!BS11)</f>
        <v>乙訓勤労者福祉サービスセンター</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京都府住宅新築資金等貸付事業管理組合（特別会計）</v>
      </c>
      <c r="BZ39" s="634"/>
      <c r="CA39" s="634"/>
      <c r="CB39" s="634"/>
      <c r="CC39" s="634"/>
      <c r="CD39" s="634"/>
      <c r="CE39" s="634"/>
      <c r="CF39" s="634"/>
      <c r="CG39" s="634"/>
      <c r="CH39" s="634"/>
      <c r="CI39" s="634"/>
      <c r="CJ39" s="634"/>
      <c r="CK39" s="634"/>
      <c r="CL39" s="634"/>
      <c r="CM39" s="634"/>
      <c r="CN39" s="181"/>
      <c r="CO39" s="633">
        <f t="shared" si="3"/>
        <v>24</v>
      </c>
      <c r="CP39" s="633"/>
      <c r="CQ39" s="634" t="str">
        <f>IF('各会計、関係団体の財政状況及び健全化判断比率'!BS12="","",'各会計、関係団体の財政状況及び健全化判断比率'!BS12)</f>
        <v>長岡京市緑の協会</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乙訓消防組合</v>
      </c>
      <c r="BZ40" s="634"/>
      <c r="CA40" s="634"/>
      <c r="CB40" s="634"/>
      <c r="CC40" s="634"/>
      <c r="CD40" s="634"/>
      <c r="CE40" s="634"/>
      <c r="CF40" s="634"/>
      <c r="CG40" s="634"/>
      <c r="CH40" s="634"/>
      <c r="CI40" s="634"/>
      <c r="CJ40" s="634"/>
      <c r="CK40" s="634"/>
      <c r="CL40" s="634"/>
      <c r="CM40" s="634"/>
      <c r="CN40" s="181"/>
      <c r="CO40" s="633">
        <f t="shared" si="3"/>
        <v>25</v>
      </c>
      <c r="CP40" s="633"/>
      <c r="CQ40" s="634" t="str">
        <f>IF('各会計、関係団体の財政状況及び健全化判断比率'!BS13="","",'各会計、関係団体の財政状況及び健全化判断比率'!BS13)</f>
        <v>乙訓土地開発公社</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〇</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京都府後期高齢者医療広域連合（一般会計）</v>
      </c>
      <c r="BZ41" s="634"/>
      <c r="CA41" s="634"/>
      <c r="CB41" s="634"/>
      <c r="CC41" s="634"/>
      <c r="CD41" s="634"/>
      <c r="CE41" s="634"/>
      <c r="CF41" s="634"/>
      <c r="CG41" s="634"/>
      <c r="CH41" s="634"/>
      <c r="CI41" s="634"/>
      <c r="CJ41" s="634"/>
      <c r="CK41" s="634"/>
      <c r="CL41" s="634"/>
      <c r="CM41" s="634"/>
      <c r="CN41" s="181"/>
      <c r="CO41" s="633">
        <f t="shared" si="3"/>
        <v>26</v>
      </c>
      <c r="CP41" s="633"/>
      <c r="CQ41" s="634" t="str">
        <f>IF('各会計、関係団体の財政状況及び健全化判断比率'!BS14="","",'各会計、関係団体の財政状況及び健全化判断比率'!BS14)</f>
        <v>京都府長岡京記念文化事業団</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京都府後期高齢者医療広域連合（後期高齢者医療特別会計）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京都地方税機構</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do1B6q30NupilZKgIjz2qB1obcsFz0BT81z3uo7zrjCWw/ccZOINHrWPr7mAgOSeSWHc3eR2h4GZL7zua/84vg==" saltValue="7+A93CwhE4c/mSWvQt/H9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13419340</v>
      </c>
      <c r="S5" s="649"/>
      <c r="T5" s="649"/>
      <c r="U5" s="649"/>
      <c r="V5" s="649"/>
      <c r="W5" s="649"/>
      <c r="X5" s="649"/>
      <c r="Y5" s="650"/>
      <c r="Z5" s="651">
        <v>33.1</v>
      </c>
      <c r="AA5" s="651"/>
      <c r="AB5" s="651"/>
      <c r="AC5" s="651"/>
      <c r="AD5" s="652">
        <v>12423631</v>
      </c>
      <c r="AE5" s="652"/>
      <c r="AF5" s="652"/>
      <c r="AG5" s="652"/>
      <c r="AH5" s="652"/>
      <c r="AI5" s="652"/>
      <c r="AJ5" s="652"/>
      <c r="AK5" s="652"/>
      <c r="AL5" s="653">
        <v>66.400000000000006</v>
      </c>
      <c r="AM5" s="654"/>
      <c r="AN5" s="654"/>
      <c r="AO5" s="655"/>
      <c r="AP5" s="645" t="s">
        <v>232</v>
      </c>
      <c r="AQ5" s="646"/>
      <c r="AR5" s="646"/>
      <c r="AS5" s="646"/>
      <c r="AT5" s="646"/>
      <c r="AU5" s="646"/>
      <c r="AV5" s="646"/>
      <c r="AW5" s="646"/>
      <c r="AX5" s="646"/>
      <c r="AY5" s="646"/>
      <c r="AZ5" s="646"/>
      <c r="BA5" s="646"/>
      <c r="BB5" s="646"/>
      <c r="BC5" s="646"/>
      <c r="BD5" s="646"/>
      <c r="BE5" s="646"/>
      <c r="BF5" s="647"/>
      <c r="BG5" s="659">
        <v>12423631</v>
      </c>
      <c r="BH5" s="660"/>
      <c r="BI5" s="660"/>
      <c r="BJ5" s="660"/>
      <c r="BK5" s="660"/>
      <c r="BL5" s="660"/>
      <c r="BM5" s="660"/>
      <c r="BN5" s="661"/>
      <c r="BO5" s="662">
        <v>92.6</v>
      </c>
      <c r="BP5" s="662"/>
      <c r="BQ5" s="662"/>
      <c r="BR5" s="662"/>
      <c r="BS5" s="663">
        <v>381700</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2">
      <c r="B6" s="656" t="s">
        <v>236</v>
      </c>
      <c r="C6" s="657"/>
      <c r="D6" s="657"/>
      <c r="E6" s="657"/>
      <c r="F6" s="657"/>
      <c r="G6" s="657"/>
      <c r="H6" s="657"/>
      <c r="I6" s="657"/>
      <c r="J6" s="657"/>
      <c r="K6" s="657"/>
      <c r="L6" s="657"/>
      <c r="M6" s="657"/>
      <c r="N6" s="657"/>
      <c r="O6" s="657"/>
      <c r="P6" s="657"/>
      <c r="Q6" s="658"/>
      <c r="R6" s="659">
        <v>140389</v>
      </c>
      <c r="S6" s="660"/>
      <c r="T6" s="660"/>
      <c r="U6" s="660"/>
      <c r="V6" s="660"/>
      <c r="W6" s="660"/>
      <c r="X6" s="660"/>
      <c r="Y6" s="661"/>
      <c r="Z6" s="662">
        <v>0.3</v>
      </c>
      <c r="AA6" s="662"/>
      <c r="AB6" s="662"/>
      <c r="AC6" s="662"/>
      <c r="AD6" s="663">
        <v>140389</v>
      </c>
      <c r="AE6" s="663"/>
      <c r="AF6" s="663"/>
      <c r="AG6" s="663"/>
      <c r="AH6" s="663"/>
      <c r="AI6" s="663"/>
      <c r="AJ6" s="663"/>
      <c r="AK6" s="663"/>
      <c r="AL6" s="664">
        <v>0.7</v>
      </c>
      <c r="AM6" s="665"/>
      <c r="AN6" s="665"/>
      <c r="AO6" s="666"/>
      <c r="AP6" s="656" t="s">
        <v>237</v>
      </c>
      <c r="AQ6" s="657"/>
      <c r="AR6" s="657"/>
      <c r="AS6" s="657"/>
      <c r="AT6" s="657"/>
      <c r="AU6" s="657"/>
      <c r="AV6" s="657"/>
      <c r="AW6" s="657"/>
      <c r="AX6" s="657"/>
      <c r="AY6" s="657"/>
      <c r="AZ6" s="657"/>
      <c r="BA6" s="657"/>
      <c r="BB6" s="657"/>
      <c r="BC6" s="657"/>
      <c r="BD6" s="657"/>
      <c r="BE6" s="657"/>
      <c r="BF6" s="658"/>
      <c r="BG6" s="659">
        <v>12423631</v>
      </c>
      <c r="BH6" s="660"/>
      <c r="BI6" s="660"/>
      <c r="BJ6" s="660"/>
      <c r="BK6" s="660"/>
      <c r="BL6" s="660"/>
      <c r="BM6" s="660"/>
      <c r="BN6" s="661"/>
      <c r="BO6" s="662">
        <v>92.6</v>
      </c>
      <c r="BP6" s="662"/>
      <c r="BQ6" s="662"/>
      <c r="BR6" s="662"/>
      <c r="BS6" s="663">
        <v>381700</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280103</v>
      </c>
      <c r="CS6" s="660"/>
      <c r="CT6" s="660"/>
      <c r="CU6" s="660"/>
      <c r="CV6" s="660"/>
      <c r="CW6" s="660"/>
      <c r="CX6" s="660"/>
      <c r="CY6" s="661"/>
      <c r="CZ6" s="653">
        <v>0.7</v>
      </c>
      <c r="DA6" s="654"/>
      <c r="DB6" s="654"/>
      <c r="DC6" s="670"/>
      <c r="DD6" s="668" t="s">
        <v>131</v>
      </c>
      <c r="DE6" s="660"/>
      <c r="DF6" s="660"/>
      <c r="DG6" s="660"/>
      <c r="DH6" s="660"/>
      <c r="DI6" s="660"/>
      <c r="DJ6" s="660"/>
      <c r="DK6" s="660"/>
      <c r="DL6" s="660"/>
      <c r="DM6" s="660"/>
      <c r="DN6" s="660"/>
      <c r="DO6" s="660"/>
      <c r="DP6" s="661"/>
      <c r="DQ6" s="668">
        <v>280103</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5613</v>
      </c>
      <c r="S7" s="660"/>
      <c r="T7" s="660"/>
      <c r="U7" s="660"/>
      <c r="V7" s="660"/>
      <c r="W7" s="660"/>
      <c r="X7" s="660"/>
      <c r="Y7" s="661"/>
      <c r="Z7" s="662">
        <v>0</v>
      </c>
      <c r="AA7" s="662"/>
      <c r="AB7" s="662"/>
      <c r="AC7" s="662"/>
      <c r="AD7" s="663">
        <v>5613</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6752288</v>
      </c>
      <c r="BH7" s="660"/>
      <c r="BI7" s="660"/>
      <c r="BJ7" s="660"/>
      <c r="BK7" s="660"/>
      <c r="BL7" s="660"/>
      <c r="BM7" s="660"/>
      <c r="BN7" s="661"/>
      <c r="BO7" s="662">
        <v>50.3</v>
      </c>
      <c r="BP7" s="662"/>
      <c r="BQ7" s="662"/>
      <c r="BR7" s="662"/>
      <c r="BS7" s="663">
        <v>381700</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8156492</v>
      </c>
      <c r="CS7" s="660"/>
      <c r="CT7" s="660"/>
      <c r="CU7" s="660"/>
      <c r="CV7" s="660"/>
      <c r="CW7" s="660"/>
      <c r="CX7" s="660"/>
      <c r="CY7" s="661"/>
      <c r="CZ7" s="662">
        <v>21.3</v>
      </c>
      <c r="DA7" s="662"/>
      <c r="DB7" s="662"/>
      <c r="DC7" s="662"/>
      <c r="DD7" s="668">
        <v>3991358</v>
      </c>
      <c r="DE7" s="660"/>
      <c r="DF7" s="660"/>
      <c r="DG7" s="660"/>
      <c r="DH7" s="660"/>
      <c r="DI7" s="660"/>
      <c r="DJ7" s="660"/>
      <c r="DK7" s="660"/>
      <c r="DL7" s="660"/>
      <c r="DM7" s="660"/>
      <c r="DN7" s="660"/>
      <c r="DO7" s="660"/>
      <c r="DP7" s="661"/>
      <c r="DQ7" s="668">
        <v>3722222</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110116</v>
      </c>
      <c r="S8" s="660"/>
      <c r="T8" s="660"/>
      <c r="U8" s="660"/>
      <c r="V8" s="660"/>
      <c r="W8" s="660"/>
      <c r="X8" s="660"/>
      <c r="Y8" s="661"/>
      <c r="Z8" s="662">
        <v>0.3</v>
      </c>
      <c r="AA8" s="662"/>
      <c r="AB8" s="662"/>
      <c r="AC8" s="662"/>
      <c r="AD8" s="663">
        <v>110116</v>
      </c>
      <c r="AE8" s="663"/>
      <c r="AF8" s="663"/>
      <c r="AG8" s="663"/>
      <c r="AH8" s="663"/>
      <c r="AI8" s="663"/>
      <c r="AJ8" s="663"/>
      <c r="AK8" s="663"/>
      <c r="AL8" s="664">
        <v>0.6</v>
      </c>
      <c r="AM8" s="665"/>
      <c r="AN8" s="665"/>
      <c r="AO8" s="666"/>
      <c r="AP8" s="656" t="s">
        <v>243</v>
      </c>
      <c r="AQ8" s="657"/>
      <c r="AR8" s="657"/>
      <c r="AS8" s="657"/>
      <c r="AT8" s="657"/>
      <c r="AU8" s="657"/>
      <c r="AV8" s="657"/>
      <c r="AW8" s="657"/>
      <c r="AX8" s="657"/>
      <c r="AY8" s="657"/>
      <c r="AZ8" s="657"/>
      <c r="BA8" s="657"/>
      <c r="BB8" s="657"/>
      <c r="BC8" s="657"/>
      <c r="BD8" s="657"/>
      <c r="BE8" s="657"/>
      <c r="BF8" s="658"/>
      <c r="BG8" s="659">
        <v>139220</v>
      </c>
      <c r="BH8" s="660"/>
      <c r="BI8" s="660"/>
      <c r="BJ8" s="660"/>
      <c r="BK8" s="660"/>
      <c r="BL8" s="660"/>
      <c r="BM8" s="660"/>
      <c r="BN8" s="661"/>
      <c r="BO8" s="662">
        <v>1</v>
      </c>
      <c r="BP8" s="662"/>
      <c r="BQ8" s="662"/>
      <c r="BR8" s="662"/>
      <c r="BS8" s="663" t="s">
        <v>131</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15397393</v>
      </c>
      <c r="CS8" s="660"/>
      <c r="CT8" s="660"/>
      <c r="CU8" s="660"/>
      <c r="CV8" s="660"/>
      <c r="CW8" s="660"/>
      <c r="CX8" s="660"/>
      <c r="CY8" s="661"/>
      <c r="CZ8" s="662">
        <v>40.1</v>
      </c>
      <c r="DA8" s="662"/>
      <c r="DB8" s="662"/>
      <c r="DC8" s="662"/>
      <c r="DD8" s="668">
        <v>187843</v>
      </c>
      <c r="DE8" s="660"/>
      <c r="DF8" s="660"/>
      <c r="DG8" s="660"/>
      <c r="DH8" s="660"/>
      <c r="DI8" s="660"/>
      <c r="DJ8" s="660"/>
      <c r="DK8" s="660"/>
      <c r="DL8" s="660"/>
      <c r="DM8" s="660"/>
      <c r="DN8" s="660"/>
      <c r="DO8" s="660"/>
      <c r="DP8" s="661"/>
      <c r="DQ8" s="668">
        <v>7370219</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76272</v>
      </c>
      <c r="S9" s="660"/>
      <c r="T9" s="660"/>
      <c r="U9" s="660"/>
      <c r="V9" s="660"/>
      <c r="W9" s="660"/>
      <c r="X9" s="660"/>
      <c r="Y9" s="661"/>
      <c r="Z9" s="662">
        <v>0.2</v>
      </c>
      <c r="AA9" s="662"/>
      <c r="AB9" s="662"/>
      <c r="AC9" s="662"/>
      <c r="AD9" s="663">
        <v>76272</v>
      </c>
      <c r="AE9" s="663"/>
      <c r="AF9" s="663"/>
      <c r="AG9" s="663"/>
      <c r="AH9" s="663"/>
      <c r="AI9" s="663"/>
      <c r="AJ9" s="663"/>
      <c r="AK9" s="663"/>
      <c r="AL9" s="664">
        <v>0.4</v>
      </c>
      <c r="AM9" s="665"/>
      <c r="AN9" s="665"/>
      <c r="AO9" s="666"/>
      <c r="AP9" s="656" t="s">
        <v>246</v>
      </c>
      <c r="AQ9" s="657"/>
      <c r="AR9" s="657"/>
      <c r="AS9" s="657"/>
      <c r="AT9" s="657"/>
      <c r="AU9" s="657"/>
      <c r="AV9" s="657"/>
      <c r="AW9" s="657"/>
      <c r="AX9" s="657"/>
      <c r="AY9" s="657"/>
      <c r="AZ9" s="657"/>
      <c r="BA9" s="657"/>
      <c r="BB9" s="657"/>
      <c r="BC9" s="657"/>
      <c r="BD9" s="657"/>
      <c r="BE9" s="657"/>
      <c r="BF9" s="658"/>
      <c r="BG9" s="659">
        <v>5071532</v>
      </c>
      <c r="BH9" s="660"/>
      <c r="BI9" s="660"/>
      <c r="BJ9" s="660"/>
      <c r="BK9" s="660"/>
      <c r="BL9" s="660"/>
      <c r="BM9" s="660"/>
      <c r="BN9" s="661"/>
      <c r="BO9" s="662">
        <v>37.799999999999997</v>
      </c>
      <c r="BP9" s="662"/>
      <c r="BQ9" s="662"/>
      <c r="BR9" s="662"/>
      <c r="BS9" s="663" t="s">
        <v>131</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3100973</v>
      </c>
      <c r="CS9" s="660"/>
      <c r="CT9" s="660"/>
      <c r="CU9" s="660"/>
      <c r="CV9" s="660"/>
      <c r="CW9" s="660"/>
      <c r="CX9" s="660"/>
      <c r="CY9" s="661"/>
      <c r="CZ9" s="662">
        <v>8.1</v>
      </c>
      <c r="DA9" s="662"/>
      <c r="DB9" s="662"/>
      <c r="DC9" s="662"/>
      <c r="DD9" s="668">
        <v>13761</v>
      </c>
      <c r="DE9" s="660"/>
      <c r="DF9" s="660"/>
      <c r="DG9" s="660"/>
      <c r="DH9" s="660"/>
      <c r="DI9" s="660"/>
      <c r="DJ9" s="660"/>
      <c r="DK9" s="660"/>
      <c r="DL9" s="660"/>
      <c r="DM9" s="660"/>
      <c r="DN9" s="660"/>
      <c r="DO9" s="660"/>
      <c r="DP9" s="661"/>
      <c r="DQ9" s="668">
        <v>2541520</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249</v>
      </c>
      <c r="S10" s="660"/>
      <c r="T10" s="660"/>
      <c r="U10" s="660"/>
      <c r="V10" s="660"/>
      <c r="W10" s="660"/>
      <c r="X10" s="660"/>
      <c r="Y10" s="661"/>
      <c r="Z10" s="662" t="s">
        <v>131</v>
      </c>
      <c r="AA10" s="662"/>
      <c r="AB10" s="662"/>
      <c r="AC10" s="662"/>
      <c r="AD10" s="663" t="s">
        <v>249</v>
      </c>
      <c r="AE10" s="663"/>
      <c r="AF10" s="663"/>
      <c r="AG10" s="663"/>
      <c r="AH10" s="663"/>
      <c r="AI10" s="663"/>
      <c r="AJ10" s="663"/>
      <c r="AK10" s="663"/>
      <c r="AL10" s="664" t="s">
        <v>131</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231781</v>
      </c>
      <c r="BH10" s="660"/>
      <c r="BI10" s="660"/>
      <c r="BJ10" s="660"/>
      <c r="BK10" s="660"/>
      <c r="BL10" s="660"/>
      <c r="BM10" s="660"/>
      <c r="BN10" s="661"/>
      <c r="BO10" s="662">
        <v>1.7</v>
      </c>
      <c r="BP10" s="662"/>
      <c r="BQ10" s="662"/>
      <c r="BR10" s="662"/>
      <c r="BS10" s="663">
        <v>38540</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139403</v>
      </c>
      <c r="CS10" s="660"/>
      <c r="CT10" s="660"/>
      <c r="CU10" s="660"/>
      <c r="CV10" s="660"/>
      <c r="CW10" s="660"/>
      <c r="CX10" s="660"/>
      <c r="CY10" s="661"/>
      <c r="CZ10" s="662">
        <v>0.4</v>
      </c>
      <c r="DA10" s="662"/>
      <c r="DB10" s="662"/>
      <c r="DC10" s="662"/>
      <c r="DD10" s="668" t="s">
        <v>131</v>
      </c>
      <c r="DE10" s="660"/>
      <c r="DF10" s="660"/>
      <c r="DG10" s="660"/>
      <c r="DH10" s="660"/>
      <c r="DI10" s="660"/>
      <c r="DJ10" s="660"/>
      <c r="DK10" s="660"/>
      <c r="DL10" s="660"/>
      <c r="DM10" s="660"/>
      <c r="DN10" s="660"/>
      <c r="DO10" s="660"/>
      <c r="DP10" s="661"/>
      <c r="DQ10" s="668">
        <v>102124</v>
      </c>
      <c r="DR10" s="660"/>
      <c r="DS10" s="660"/>
      <c r="DT10" s="660"/>
      <c r="DU10" s="660"/>
      <c r="DV10" s="660"/>
      <c r="DW10" s="660"/>
      <c r="DX10" s="660"/>
      <c r="DY10" s="660"/>
      <c r="DZ10" s="660"/>
      <c r="EA10" s="660"/>
      <c r="EB10" s="660"/>
      <c r="EC10" s="669"/>
    </row>
    <row r="11" spans="2:143" ht="11.25" customHeight="1" x14ac:dyDescent="0.2">
      <c r="B11" s="656" t="s">
        <v>252</v>
      </c>
      <c r="C11" s="657"/>
      <c r="D11" s="657"/>
      <c r="E11" s="657"/>
      <c r="F11" s="657"/>
      <c r="G11" s="657"/>
      <c r="H11" s="657"/>
      <c r="I11" s="657"/>
      <c r="J11" s="657"/>
      <c r="K11" s="657"/>
      <c r="L11" s="657"/>
      <c r="M11" s="657"/>
      <c r="N11" s="657"/>
      <c r="O11" s="657"/>
      <c r="P11" s="657"/>
      <c r="Q11" s="658"/>
      <c r="R11" s="659">
        <v>1872111</v>
      </c>
      <c r="S11" s="660"/>
      <c r="T11" s="660"/>
      <c r="U11" s="660"/>
      <c r="V11" s="660"/>
      <c r="W11" s="660"/>
      <c r="X11" s="660"/>
      <c r="Y11" s="661"/>
      <c r="Z11" s="664">
        <v>4.5999999999999996</v>
      </c>
      <c r="AA11" s="665"/>
      <c r="AB11" s="665"/>
      <c r="AC11" s="671"/>
      <c r="AD11" s="668">
        <v>1872111</v>
      </c>
      <c r="AE11" s="660"/>
      <c r="AF11" s="660"/>
      <c r="AG11" s="660"/>
      <c r="AH11" s="660"/>
      <c r="AI11" s="660"/>
      <c r="AJ11" s="660"/>
      <c r="AK11" s="661"/>
      <c r="AL11" s="664">
        <v>10</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1309755</v>
      </c>
      <c r="BH11" s="660"/>
      <c r="BI11" s="660"/>
      <c r="BJ11" s="660"/>
      <c r="BK11" s="660"/>
      <c r="BL11" s="660"/>
      <c r="BM11" s="660"/>
      <c r="BN11" s="661"/>
      <c r="BO11" s="662">
        <v>9.8000000000000007</v>
      </c>
      <c r="BP11" s="662"/>
      <c r="BQ11" s="662"/>
      <c r="BR11" s="662"/>
      <c r="BS11" s="663">
        <v>343160</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159782</v>
      </c>
      <c r="CS11" s="660"/>
      <c r="CT11" s="660"/>
      <c r="CU11" s="660"/>
      <c r="CV11" s="660"/>
      <c r="CW11" s="660"/>
      <c r="CX11" s="660"/>
      <c r="CY11" s="661"/>
      <c r="CZ11" s="662">
        <v>0.4</v>
      </c>
      <c r="DA11" s="662"/>
      <c r="DB11" s="662"/>
      <c r="DC11" s="662"/>
      <c r="DD11" s="668">
        <v>44894</v>
      </c>
      <c r="DE11" s="660"/>
      <c r="DF11" s="660"/>
      <c r="DG11" s="660"/>
      <c r="DH11" s="660"/>
      <c r="DI11" s="660"/>
      <c r="DJ11" s="660"/>
      <c r="DK11" s="660"/>
      <c r="DL11" s="660"/>
      <c r="DM11" s="660"/>
      <c r="DN11" s="660"/>
      <c r="DO11" s="660"/>
      <c r="DP11" s="661"/>
      <c r="DQ11" s="668">
        <v>118825</v>
      </c>
      <c r="DR11" s="660"/>
      <c r="DS11" s="660"/>
      <c r="DT11" s="660"/>
      <c r="DU11" s="660"/>
      <c r="DV11" s="660"/>
      <c r="DW11" s="660"/>
      <c r="DX11" s="660"/>
      <c r="DY11" s="660"/>
      <c r="DZ11" s="660"/>
      <c r="EA11" s="660"/>
      <c r="EB11" s="660"/>
      <c r="EC11" s="669"/>
    </row>
    <row r="12" spans="2:143" ht="11.25" customHeight="1" x14ac:dyDescent="0.2">
      <c r="B12" s="656" t="s">
        <v>255</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62" t="s">
        <v>131</v>
      </c>
      <c r="AA12" s="662"/>
      <c r="AB12" s="662"/>
      <c r="AC12" s="662"/>
      <c r="AD12" s="663" t="s">
        <v>249</v>
      </c>
      <c r="AE12" s="663"/>
      <c r="AF12" s="663"/>
      <c r="AG12" s="663"/>
      <c r="AH12" s="663"/>
      <c r="AI12" s="663"/>
      <c r="AJ12" s="663"/>
      <c r="AK12" s="663"/>
      <c r="AL12" s="664" t="s">
        <v>131</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5174473</v>
      </c>
      <c r="BH12" s="660"/>
      <c r="BI12" s="660"/>
      <c r="BJ12" s="660"/>
      <c r="BK12" s="660"/>
      <c r="BL12" s="660"/>
      <c r="BM12" s="660"/>
      <c r="BN12" s="661"/>
      <c r="BO12" s="662">
        <v>38.6</v>
      </c>
      <c r="BP12" s="662"/>
      <c r="BQ12" s="662"/>
      <c r="BR12" s="662"/>
      <c r="BS12" s="663" t="s">
        <v>131</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430880</v>
      </c>
      <c r="CS12" s="660"/>
      <c r="CT12" s="660"/>
      <c r="CU12" s="660"/>
      <c r="CV12" s="660"/>
      <c r="CW12" s="660"/>
      <c r="CX12" s="660"/>
      <c r="CY12" s="661"/>
      <c r="CZ12" s="662">
        <v>1.1000000000000001</v>
      </c>
      <c r="DA12" s="662"/>
      <c r="DB12" s="662"/>
      <c r="DC12" s="662"/>
      <c r="DD12" s="668">
        <v>1243</v>
      </c>
      <c r="DE12" s="660"/>
      <c r="DF12" s="660"/>
      <c r="DG12" s="660"/>
      <c r="DH12" s="660"/>
      <c r="DI12" s="660"/>
      <c r="DJ12" s="660"/>
      <c r="DK12" s="660"/>
      <c r="DL12" s="660"/>
      <c r="DM12" s="660"/>
      <c r="DN12" s="660"/>
      <c r="DO12" s="660"/>
      <c r="DP12" s="661"/>
      <c r="DQ12" s="668">
        <v>368064</v>
      </c>
      <c r="DR12" s="660"/>
      <c r="DS12" s="660"/>
      <c r="DT12" s="660"/>
      <c r="DU12" s="660"/>
      <c r="DV12" s="660"/>
      <c r="DW12" s="660"/>
      <c r="DX12" s="660"/>
      <c r="DY12" s="660"/>
      <c r="DZ12" s="660"/>
      <c r="EA12" s="660"/>
      <c r="EB12" s="660"/>
      <c r="EC12" s="669"/>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249</v>
      </c>
      <c r="S13" s="660"/>
      <c r="T13" s="660"/>
      <c r="U13" s="660"/>
      <c r="V13" s="660"/>
      <c r="W13" s="660"/>
      <c r="X13" s="660"/>
      <c r="Y13" s="661"/>
      <c r="Z13" s="662" t="s">
        <v>131</v>
      </c>
      <c r="AA13" s="662"/>
      <c r="AB13" s="662"/>
      <c r="AC13" s="662"/>
      <c r="AD13" s="663" t="s">
        <v>249</v>
      </c>
      <c r="AE13" s="663"/>
      <c r="AF13" s="663"/>
      <c r="AG13" s="663"/>
      <c r="AH13" s="663"/>
      <c r="AI13" s="663"/>
      <c r="AJ13" s="663"/>
      <c r="AK13" s="663"/>
      <c r="AL13" s="664" t="s">
        <v>131</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5173761</v>
      </c>
      <c r="BH13" s="660"/>
      <c r="BI13" s="660"/>
      <c r="BJ13" s="660"/>
      <c r="BK13" s="660"/>
      <c r="BL13" s="660"/>
      <c r="BM13" s="660"/>
      <c r="BN13" s="661"/>
      <c r="BO13" s="662">
        <v>38.6</v>
      </c>
      <c r="BP13" s="662"/>
      <c r="BQ13" s="662"/>
      <c r="BR13" s="662"/>
      <c r="BS13" s="663" t="s">
        <v>131</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3321646</v>
      </c>
      <c r="CS13" s="660"/>
      <c r="CT13" s="660"/>
      <c r="CU13" s="660"/>
      <c r="CV13" s="660"/>
      <c r="CW13" s="660"/>
      <c r="CX13" s="660"/>
      <c r="CY13" s="661"/>
      <c r="CZ13" s="662">
        <v>8.6999999999999993</v>
      </c>
      <c r="DA13" s="662"/>
      <c r="DB13" s="662"/>
      <c r="DC13" s="662"/>
      <c r="DD13" s="668">
        <v>1921591</v>
      </c>
      <c r="DE13" s="660"/>
      <c r="DF13" s="660"/>
      <c r="DG13" s="660"/>
      <c r="DH13" s="660"/>
      <c r="DI13" s="660"/>
      <c r="DJ13" s="660"/>
      <c r="DK13" s="660"/>
      <c r="DL13" s="660"/>
      <c r="DM13" s="660"/>
      <c r="DN13" s="660"/>
      <c r="DO13" s="660"/>
      <c r="DP13" s="661"/>
      <c r="DQ13" s="668">
        <v>1518938</v>
      </c>
      <c r="DR13" s="660"/>
      <c r="DS13" s="660"/>
      <c r="DT13" s="660"/>
      <c r="DU13" s="660"/>
      <c r="DV13" s="660"/>
      <c r="DW13" s="660"/>
      <c r="DX13" s="660"/>
      <c r="DY13" s="660"/>
      <c r="DZ13" s="660"/>
      <c r="EA13" s="660"/>
      <c r="EB13" s="660"/>
      <c r="EC13" s="669"/>
    </row>
    <row r="14" spans="2:143" ht="11.25" customHeight="1" x14ac:dyDescent="0.2">
      <c r="B14" s="656" t="s">
        <v>261</v>
      </c>
      <c r="C14" s="657"/>
      <c r="D14" s="657"/>
      <c r="E14" s="657"/>
      <c r="F14" s="657"/>
      <c r="G14" s="657"/>
      <c r="H14" s="657"/>
      <c r="I14" s="657"/>
      <c r="J14" s="657"/>
      <c r="K14" s="657"/>
      <c r="L14" s="657"/>
      <c r="M14" s="657"/>
      <c r="N14" s="657"/>
      <c r="O14" s="657"/>
      <c r="P14" s="657"/>
      <c r="Q14" s="658"/>
      <c r="R14" s="659">
        <v>533</v>
      </c>
      <c r="S14" s="660"/>
      <c r="T14" s="660"/>
      <c r="U14" s="660"/>
      <c r="V14" s="660"/>
      <c r="W14" s="660"/>
      <c r="X14" s="660"/>
      <c r="Y14" s="661"/>
      <c r="Z14" s="662">
        <v>0</v>
      </c>
      <c r="AA14" s="662"/>
      <c r="AB14" s="662"/>
      <c r="AC14" s="662"/>
      <c r="AD14" s="663">
        <v>533</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120168</v>
      </c>
      <c r="BH14" s="660"/>
      <c r="BI14" s="660"/>
      <c r="BJ14" s="660"/>
      <c r="BK14" s="660"/>
      <c r="BL14" s="660"/>
      <c r="BM14" s="660"/>
      <c r="BN14" s="661"/>
      <c r="BO14" s="662">
        <v>0.9</v>
      </c>
      <c r="BP14" s="662"/>
      <c r="BQ14" s="662"/>
      <c r="BR14" s="662"/>
      <c r="BS14" s="663" t="s">
        <v>131</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971983</v>
      </c>
      <c r="CS14" s="660"/>
      <c r="CT14" s="660"/>
      <c r="CU14" s="660"/>
      <c r="CV14" s="660"/>
      <c r="CW14" s="660"/>
      <c r="CX14" s="660"/>
      <c r="CY14" s="661"/>
      <c r="CZ14" s="662">
        <v>2.5</v>
      </c>
      <c r="DA14" s="662"/>
      <c r="DB14" s="662"/>
      <c r="DC14" s="662"/>
      <c r="DD14" s="668">
        <v>8200</v>
      </c>
      <c r="DE14" s="660"/>
      <c r="DF14" s="660"/>
      <c r="DG14" s="660"/>
      <c r="DH14" s="660"/>
      <c r="DI14" s="660"/>
      <c r="DJ14" s="660"/>
      <c r="DK14" s="660"/>
      <c r="DL14" s="660"/>
      <c r="DM14" s="660"/>
      <c r="DN14" s="660"/>
      <c r="DO14" s="660"/>
      <c r="DP14" s="661"/>
      <c r="DQ14" s="668">
        <v>962323</v>
      </c>
      <c r="DR14" s="660"/>
      <c r="DS14" s="660"/>
      <c r="DT14" s="660"/>
      <c r="DU14" s="660"/>
      <c r="DV14" s="660"/>
      <c r="DW14" s="660"/>
      <c r="DX14" s="660"/>
      <c r="DY14" s="660"/>
      <c r="DZ14" s="660"/>
      <c r="EA14" s="660"/>
      <c r="EB14" s="660"/>
      <c r="EC14" s="669"/>
    </row>
    <row r="15" spans="2:143" ht="11.25" customHeight="1" x14ac:dyDescent="0.2">
      <c r="B15" s="656" t="s">
        <v>264</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131</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376702</v>
      </c>
      <c r="BH15" s="660"/>
      <c r="BI15" s="660"/>
      <c r="BJ15" s="660"/>
      <c r="BK15" s="660"/>
      <c r="BL15" s="660"/>
      <c r="BM15" s="660"/>
      <c r="BN15" s="661"/>
      <c r="BO15" s="662">
        <v>2.8</v>
      </c>
      <c r="BP15" s="662"/>
      <c r="BQ15" s="662"/>
      <c r="BR15" s="662"/>
      <c r="BS15" s="663" t="s">
        <v>249</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3516628</v>
      </c>
      <c r="CS15" s="660"/>
      <c r="CT15" s="660"/>
      <c r="CU15" s="660"/>
      <c r="CV15" s="660"/>
      <c r="CW15" s="660"/>
      <c r="CX15" s="660"/>
      <c r="CY15" s="661"/>
      <c r="CZ15" s="662">
        <v>9.1999999999999993</v>
      </c>
      <c r="DA15" s="662"/>
      <c r="DB15" s="662"/>
      <c r="DC15" s="662"/>
      <c r="DD15" s="668">
        <v>954336</v>
      </c>
      <c r="DE15" s="660"/>
      <c r="DF15" s="660"/>
      <c r="DG15" s="660"/>
      <c r="DH15" s="660"/>
      <c r="DI15" s="660"/>
      <c r="DJ15" s="660"/>
      <c r="DK15" s="660"/>
      <c r="DL15" s="660"/>
      <c r="DM15" s="660"/>
      <c r="DN15" s="660"/>
      <c r="DO15" s="660"/>
      <c r="DP15" s="661"/>
      <c r="DQ15" s="668">
        <v>2205349</v>
      </c>
      <c r="DR15" s="660"/>
      <c r="DS15" s="660"/>
      <c r="DT15" s="660"/>
      <c r="DU15" s="660"/>
      <c r="DV15" s="660"/>
      <c r="DW15" s="660"/>
      <c r="DX15" s="660"/>
      <c r="DY15" s="660"/>
      <c r="DZ15" s="660"/>
      <c r="EA15" s="660"/>
      <c r="EB15" s="660"/>
      <c r="EC15" s="669"/>
    </row>
    <row r="16" spans="2:143" ht="11.25" customHeight="1" x14ac:dyDescent="0.2">
      <c r="B16" s="656" t="s">
        <v>267</v>
      </c>
      <c r="C16" s="657"/>
      <c r="D16" s="657"/>
      <c r="E16" s="657"/>
      <c r="F16" s="657"/>
      <c r="G16" s="657"/>
      <c r="H16" s="657"/>
      <c r="I16" s="657"/>
      <c r="J16" s="657"/>
      <c r="K16" s="657"/>
      <c r="L16" s="657"/>
      <c r="M16" s="657"/>
      <c r="N16" s="657"/>
      <c r="O16" s="657"/>
      <c r="P16" s="657"/>
      <c r="Q16" s="658"/>
      <c r="R16" s="659">
        <v>25416</v>
      </c>
      <c r="S16" s="660"/>
      <c r="T16" s="660"/>
      <c r="U16" s="660"/>
      <c r="V16" s="660"/>
      <c r="W16" s="660"/>
      <c r="X16" s="660"/>
      <c r="Y16" s="661"/>
      <c r="Z16" s="662">
        <v>0.1</v>
      </c>
      <c r="AA16" s="662"/>
      <c r="AB16" s="662"/>
      <c r="AC16" s="662"/>
      <c r="AD16" s="663">
        <v>25416</v>
      </c>
      <c r="AE16" s="663"/>
      <c r="AF16" s="663"/>
      <c r="AG16" s="663"/>
      <c r="AH16" s="663"/>
      <c r="AI16" s="663"/>
      <c r="AJ16" s="663"/>
      <c r="AK16" s="663"/>
      <c r="AL16" s="664">
        <v>0.1</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249</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249</v>
      </c>
      <c r="CS16" s="660"/>
      <c r="CT16" s="660"/>
      <c r="CU16" s="660"/>
      <c r="CV16" s="660"/>
      <c r="CW16" s="660"/>
      <c r="CX16" s="660"/>
      <c r="CY16" s="661"/>
      <c r="CZ16" s="662" t="s">
        <v>131</v>
      </c>
      <c r="DA16" s="662"/>
      <c r="DB16" s="662"/>
      <c r="DC16" s="662"/>
      <c r="DD16" s="668" t="s">
        <v>131</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2">
      <c r="B17" s="656" t="s">
        <v>270</v>
      </c>
      <c r="C17" s="657"/>
      <c r="D17" s="657"/>
      <c r="E17" s="657"/>
      <c r="F17" s="657"/>
      <c r="G17" s="657"/>
      <c r="H17" s="657"/>
      <c r="I17" s="657"/>
      <c r="J17" s="657"/>
      <c r="K17" s="657"/>
      <c r="L17" s="657"/>
      <c r="M17" s="657"/>
      <c r="N17" s="657"/>
      <c r="O17" s="657"/>
      <c r="P17" s="657"/>
      <c r="Q17" s="658"/>
      <c r="R17" s="659">
        <v>176561</v>
      </c>
      <c r="S17" s="660"/>
      <c r="T17" s="660"/>
      <c r="U17" s="660"/>
      <c r="V17" s="660"/>
      <c r="W17" s="660"/>
      <c r="X17" s="660"/>
      <c r="Y17" s="661"/>
      <c r="Z17" s="662">
        <v>0.4</v>
      </c>
      <c r="AA17" s="662"/>
      <c r="AB17" s="662"/>
      <c r="AC17" s="662"/>
      <c r="AD17" s="663">
        <v>176561</v>
      </c>
      <c r="AE17" s="663"/>
      <c r="AF17" s="663"/>
      <c r="AG17" s="663"/>
      <c r="AH17" s="663"/>
      <c r="AI17" s="663"/>
      <c r="AJ17" s="663"/>
      <c r="AK17" s="663"/>
      <c r="AL17" s="664">
        <v>0.9</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2890835</v>
      </c>
      <c r="CS17" s="660"/>
      <c r="CT17" s="660"/>
      <c r="CU17" s="660"/>
      <c r="CV17" s="660"/>
      <c r="CW17" s="660"/>
      <c r="CX17" s="660"/>
      <c r="CY17" s="661"/>
      <c r="CZ17" s="662">
        <v>7.5</v>
      </c>
      <c r="DA17" s="662"/>
      <c r="DB17" s="662"/>
      <c r="DC17" s="662"/>
      <c r="DD17" s="668" t="s">
        <v>249</v>
      </c>
      <c r="DE17" s="660"/>
      <c r="DF17" s="660"/>
      <c r="DG17" s="660"/>
      <c r="DH17" s="660"/>
      <c r="DI17" s="660"/>
      <c r="DJ17" s="660"/>
      <c r="DK17" s="660"/>
      <c r="DL17" s="660"/>
      <c r="DM17" s="660"/>
      <c r="DN17" s="660"/>
      <c r="DO17" s="660"/>
      <c r="DP17" s="661"/>
      <c r="DQ17" s="668">
        <v>2869879</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94306</v>
      </c>
      <c r="S18" s="660"/>
      <c r="T18" s="660"/>
      <c r="U18" s="660"/>
      <c r="V18" s="660"/>
      <c r="W18" s="660"/>
      <c r="X18" s="660"/>
      <c r="Y18" s="661"/>
      <c r="Z18" s="662">
        <v>0.2</v>
      </c>
      <c r="AA18" s="662"/>
      <c r="AB18" s="662"/>
      <c r="AC18" s="662"/>
      <c r="AD18" s="663">
        <v>94306</v>
      </c>
      <c r="AE18" s="663"/>
      <c r="AF18" s="663"/>
      <c r="AG18" s="663"/>
      <c r="AH18" s="663"/>
      <c r="AI18" s="663"/>
      <c r="AJ18" s="663"/>
      <c r="AK18" s="663"/>
      <c r="AL18" s="664">
        <v>0.5</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249</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93962</v>
      </c>
      <c r="S19" s="660"/>
      <c r="T19" s="660"/>
      <c r="U19" s="660"/>
      <c r="V19" s="660"/>
      <c r="W19" s="660"/>
      <c r="X19" s="660"/>
      <c r="Y19" s="661"/>
      <c r="Z19" s="662">
        <v>0.2</v>
      </c>
      <c r="AA19" s="662"/>
      <c r="AB19" s="662"/>
      <c r="AC19" s="662"/>
      <c r="AD19" s="663">
        <v>93962</v>
      </c>
      <c r="AE19" s="663"/>
      <c r="AF19" s="663"/>
      <c r="AG19" s="663"/>
      <c r="AH19" s="663"/>
      <c r="AI19" s="663"/>
      <c r="AJ19" s="663"/>
      <c r="AK19" s="663"/>
      <c r="AL19" s="664">
        <v>0.5</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995709</v>
      </c>
      <c r="BH19" s="660"/>
      <c r="BI19" s="660"/>
      <c r="BJ19" s="660"/>
      <c r="BK19" s="660"/>
      <c r="BL19" s="660"/>
      <c r="BM19" s="660"/>
      <c r="BN19" s="661"/>
      <c r="BO19" s="662">
        <v>7.4</v>
      </c>
      <c r="BP19" s="662"/>
      <c r="BQ19" s="662"/>
      <c r="BR19" s="662"/>
      <c r="BS19" s="663" t="s">
        <v>131</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249</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v>344</v>
      </c>
      <c r="S20" s="660"/>
      <c r="T20" s="660"/>
      <c r="U20" s="660"/>
      <c r="V20" s="660"/>
      <c r="W20" s="660"/>
      <c r="X20" s="660"/>
      <c r="Y20" s="661"/>
      <c r="Z20" s="662">
        <v>0</v>
      </c>
      <c r="AA20" s="662"/>
      <c r="AB20" s="662"/>
      <c r="AC20" s="662"/>
      <c r="AD20" s="663">
        <v>344</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995709</v>
      </c>
      <c r="BH20" s="660"/>
      <c r="BI20" s="660"/>
      <c r="BJ20" s="660"/>
      <c r="BK20" s="660"/>
      <c r="BL20" s="660"/>
      <c r="BM20" s="660"/>
      <c r="BN20" s="661"/>
      <c r="BO20" s="662">
        <v>7.4</v>
      </c>
      <c r="BP20" s="662"/>
      <c r="BQ20" s="662"/>
      <c r="BR20" s="662"/>
      <c r="BS20" s="663" t="s">
        <v>131</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38366118</v>
      </c>
      <c r="CS20" s="660"/>
      <c r="CT20" s="660"/>
      <c r="CU20" s="660"/>
      <c r="CV20" s="660"/>
      <c r="CW20" s="660"/>
      <c r="CX20" s="660"/>
      <c r="CY20" s="661"/>
      <c r="CZ20" s="662">
        <v>100</v>
      </c>
      <c r="DA20" s="662"/>
      <c r="DB20" s="662"/>
      <c r="DC20" s="662"/>
      <c r="DD20" s="668">
        <v>7123226</v>
      </c>
      <c r="DE20" s="660"/>
      <c r="DF20" s="660"/>
      <c r="DG20" s="660"/>
      <c r="DH20" s="660"/>
      <c r="DI20" s="660"/>
      <c r="DJ20" s="660"/>
      <c r="DK20" s="660"/>
      <c r="DL20" s="660"/>
      <c r="DM20" s="660"/>
      <c r="DN20" s="660"/>
      <c r="DO20" s="660"/>
      <c r="DP20" s="661"/>
      <c r="DQ20" s="668">
        <v>22059566</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3993238</v>
      </c>
      <c r="S21" s="660"/>
      <c r="T21" s="660"/>
      <c r="U21" s="660"/>
      <c r="V21" s="660"/>
      <c r="W21" s="660"/>
      <c r="X21" s="660"/>
      <c r="Y21" s="661"/>
      <c r="Z21" s="662">
        <v>9.9</v>
      </c>
      <c r="AA21" s="662"/>
      <c r="AB21" s="662"/>
      <c r="AC21" s="662"/>
      <c r="AD21" s="663">
        <v>3665994</v>
      </c>
      <c r="AE21" s="663"/>
      <c r="AF21" s="663"/>
      <c r="AG21" s="663"/>
      <c r="AH21" s="663"/>
      <c r="AI21" s="663"/>
      <c r="AJ21" s="663"/>
      <c r="AK21" s="663"/>
      <c r="AL21" s="664">
        <v>19.600000000000001</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t="s">
        <v>131</v>
      </c>
      <c r="BH21" s="660"/>
      <c r="BI21" s="660"/>
      <c r="BJ21" s="660"/>
      <c r="BK21" s="660"/>
      <c r="BL21" s="660"/>
      <c r="BM21" s="660"/>
      <c r="BN21" s="661"/>
      <c r="BO21" s="662" t="s">
        <v>131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3665994</v>
      </c>
      <c r="S22" s="660"/>
      <c r="T22" s="660"/>
      <c r="U22" s="660"/>
      <c r="V22" s="660"/>
      <c r="W22" s="660"/>
      <c r="X22" s="660"/>
      <c r="Y22" s="661"/>
      <c r="Z22" s="662">
        <v>9</v>
      </c>
      <c r="AA22" s="662"/>
      <c r="AB22" s="662"/>
      <c r="AC22" s="662"/>
      <c r="AD22" s="663">
        <v>3665994</v>
      </c>
      <c r="AE22" s="663"/>
      <c r="AF22" s="663"/>
      <c r="AG22" s="663"/>
      <c r="AH22" s="663"/>
      <c r="AI22" s="663"/>
      <c r="AJ22" s="663"/>
      <c r="AK22" s="663"/>
      <c r="AL22" s="664">
        <v>19.600000000000001</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249</v>
      </c>
      <c r="BH22" s="660"/>
      <c r="BI22" s="660"/>
      <c r="BJ22" s="660"/>
      <c r="BK22" s="660"/>
      <c r="BL22" s="660"/>
      <c r="BM22" s="660"/>
      <c r="BN22" s="661"/>
      <c r="BO22" s="662" t="s">
        <v>249</v>
      </c>
      <c r="BP22" s="662"/>
      <c r="BQ22" s="662"/>
      <c r="BR22" s="662"/>
      <c r="BS22" s="663" t="s">
        <v>131</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327244</v>
      </c>
      <c r="S23" s="660"/>
      <c r="T23" s="660"/>
      <c r="U23" s="660"/>
      <c r="V23" s="660"/>
      <c r="W23" s="660"/>
      <c r="X23" s="660"/>
      <c r="Y23" s="661"/>
      <c r="Z23" s="662">
        <v>0.8</v>
      </c>
      <c r="AA23" s="662"/>
      <c r="AB23" s="662"/>
      <c r="AC23" s="662"/>
      <c r="AD23" s="663" t="s">
        <v>131</v>
      </c>
      <c r="AE23" s="663"/>
      <c r="AF23" s="663"/>
      <c r="AG23" s="663"/>
      <c r="AH23" s="663"/>
      <c r="AI23" s="663"/>
      <c r="AJ23" s="663"/>
      <c r="AK23" s="663"/>
      <c r="AL23" s="664" t="s">
        <v>131</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995709</v>
      </c>
      <c r="BH23" s="660"/>
      <c r="BI23" s="660"/>
      <c r="BJ23" s="660"/>
      <c r="BK23" s="660"/>
      <c r="BL23" s="660"/>
      <c r="BM23" s="660"/>
      <c r="BN23" s="661"/>
      <c r="BO23" s="662">
        <v>7.4</v>
      </c>
      <c r="BP23" s="662"/>
      <c r="BQ23" s="662"/>
      <c r="BR23" s="662"/>
      <c r="BS23" s="663" t="s">
        <v>249</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131</v>
      </c>
      <c r="AA24" s="662"/>
      <c r="AB24" s="662"/>
      <c r="AC24" s="662"/>
      <c r="AD24" s="663" t="s">
        <v>131</v>
      </c>
      <c r="AE24" s="663"/>
      <c r="AF24" s="663"/>
      <c r="AG24" s="663"/>
      <c r="AH24" s="663"/>
      <c r="AI24" s="663"/>
      <c r="AJ24" s="663"/>
      <c r="AK24" s="663"/>
      <c r="AL24" s="664" t="s">
        <v>131</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249</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17752054</v>
      </c>
      <c r="CS24" s="649"/>
      <c r="CT24" s="649"/>
      <c r="CU24" s="649"/>
      <c r="CV24" s="649"/>
      <c r="CW24" s="649"/>
      <c r="CX24" s="649"/>
      <c r="CY24" s="650"/>
      <c r="CZ24" s="653">
        <v>46.3</v>
      </c>
      <c r="DA24" s="654"/>
      <c r="DB24" s="654"/>
      <c r="DC24" s="670"/>
      <c r="DD24" s="694">
        <v>10244437</v>
      </c>
      <c r="DE24" s="649"/>
      <c r="DF24" s="649"/>
      <c r="DG24" s="649"/>
      <c r="DH24" s="649"/>
      <c r="DI24" s="649"/>
      <c r="DJ24" s="649"/>
      <c r="DK24" s="650"/>
      <c r="DL24" s="694">
        <v>9594276</v>
      </c>
      <c r="DM24" s="649"/>
      <c r="DN24" s="649"/>
      <c r="DO24" s="649"/>
      <c r="DP24" s="649"/>
      <c r="DQ24" s="649"/>
      <c r="DR24" s="649"/>
      <c r="DS24" s="649"/>
      <c r="DT24" s="649"/>
      <c r="DU24" s="649"/>
      <c r="DV24" s="650"/>
      <c r="DW24" s="653">
        <v>50</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19913895</v>
      </c>
      <c r="S25" s="660"/>
      <c r="T25" s="660"/>
      <c r="U25" s="660"/>
      <c r="V25" s="660"/>
      <c r="W25" s="660"/>
      <c r="X25" s="660"/>
      <c r="Y25" s="661"/>
      <c r="Z25" s="662">
        <v>49.1</v>
      </c>
      <c r="AA25" s="662"/>
      <c r="AB25" s="662"/>
      <c r="AC25" s="662"/>
      <c r="AD25" s="663">
        <v>18590942</v>
      </c>
      <c r="AE25" s="663"/>
      <c r="AF25" s="663"/>
      <c r="AG25" s="663"/>
      <c r="AH25" s="663"/>
      <c r="AI25" s="663"/>
      <c r="AJ25" s="663"/>
      <c r="AK25" s="663"/>
      <c r="AL25" s="664">
        <v>99.3</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131</v>
      </c>
      <c r="BP25" s="662"/>
      <c r="BQ25" s="662"/>
      <c r="BR25" s="662"/>
      <c r="BS25" s="663" t="s">
        <v>249</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4990571</v>
      </c>
      <c r="CS25" s="691"/>
      <c r="CT25" s="691"/>
      <c r="CU25" s="691"/>
      <c r="CV25" s="691"/>
      <c r="CW25" s="691"/>
      <c r="CX25" s="691"/>
      <c r="CY25" s="692"/>
      <c r="CZ25" s="664">
        <v>13</v>
      </c>
      <c r="DA25" s="689"/>
      <c r="DB25" s="689"/>
      <c r="DC25" s="693"/>
      <c r="DD25" s="668">
        <v>4461105</v>
      </c>
      <c r="DE25" s="691"/>
      <c r="DF25" s="691"/>
      <c r="DG25" s="691"/>
      <c r="DH25" s="691"/>
      <c r="DI25" s="691"/>
      <c r="DJ25" s="691"/>
      <c r="DK25" s="692"/>
      <c r="DL25" s="668">
        <v>4399957</v>
      </c>
      <c r="DM25" s="691"/>
      <c r="DN25" s="691"/>
      <c r="DO25" s="691"/>
      <c r="DP25" s="691"/>
      <c r="DQ25" s="691"/>
      <c r="DR25" s="691"/>
      <c r="DS25" s="691"/>
      <c r="DT25" s="691"/>
      <c r="DU25" s="691"/>
      <c r="DV25" s="692"/>
      <c r="DW25" s="664">
        <v>22.9</v>
      </c>
      <c r="DX25" s="689"/>
      <c r="DY25" s="689"/>
      <c r="DZ25" s="689"/>
      <c r="EA25" s="689"/>
      <c r="EB25" s="689"/>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5972</v>
      </c>
      <c r="S26" s="660"/>
      <c r="T26" s="660"/>
      <c r="U26" s="660"/>
      <c r="V26" s="660"/>
      <c r="W26" s="660"/>
      <c r="X26" s="660"/>
      <c r="Y26" s="661"/>
      <c r="Z26" s="662">
        <v>0</v>
      </c>
      <c r="AA26" s="662"/>
      <c r="AB26" s="662"/>
      <c r="AC26" s="662"/>
      <c r="AD26" s="663">
        <v>5972</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249</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3066520</v>
      </c>
      <c r="CS26" s="660"/>
      <c r="CT26" s="660"/>
      <c r="CU26" s="660"/>
      <c r="CV26" s="660"/>
      <c r="CW26" s="660"/>
      <c r="CX26" s="660"/>
      <c r="CY26" s="661"/>
      <c r="CZ26" s="664">
        <v>8</v>
      </c>
      <c r="DA26" s="689"/>
      <c r="DB26" s="689"/>
      <c r="DC26" s="693"/>
      <c r="DD26" s="668">
        <v>2783590</v>
      </c>
      <c r="DE26" s="660"/>
      <c r="DF26" s="660"/>
      <c r="DG26" s="660"/>
      <c r="DH26" s="660"/>
      <c r="DI26" s="660"/>
      <c r="DJ26" s="660"/>
      <c r="DK26" s="661"/>
      <c r="DL26" s="668" t="s">
        <v>249</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286181</v>
      </c>
      <c r="S27" s="660"/>
      <c r="T27" s="660"/>
      <c r="U27" s="660"/>
      <c r="V27" s="660"/>
      <c r="W27" s="660"/>
      <c r="X27" s="660"/>
      <c r="Y27" s="661"/>
      <c r="Z27" s="662">
        <v>0.7</v>
      </c>
      <c r="AA27" s="662"/>
      <c r="AB27" s="662"/>
      <c r="AC27" s="662"/>
      <c r="AD27" s="663" t="s">
        <v>249</v>
      </c>
      <c r="AE27" s="663"/>
      <c r="AF27" s="663"/>
      <c r="AG27" s="663"/>
      <c r="AH27" s="663"/>
      <c r="AI27" s="663"/>
      <c r="AJ27" s="663"/>
      <c r="AK27" s="663"/>
      <c r="AL27" s="664" t="s">
        <v>249</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13419340</v>
      </c>
      <c r="BH27" s="660"/>
      <c r="BI27" s="660"/>
      <c r="BJ27" s="660"/>
      <c r="BK27" s="660"/>
      <c r="BL27" s="660"/>
      <c r="BM27" s="660"/>
      <c r="BN27" s="661"/>
      <c r="BO27" s="662">
        <v>100</v>
      </c>
      <c r="BP27" s="662"/>
      <c r="BQ27" s="662"/>
      <c r="BR27" s="662"/>
      <c r="BS27" s="663">
        <v>381700</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9870648</v>
      </c>
      <c r="CS27" s="691"/>
      <c r="CT27" s="691"/>
      <c r="CU27" s="691"/>
      <c r="CV27" s="691"/>
      <c r="CW27" s="691"/>
      <c r="CX27" s="691"/>
      <c r="CY27" s="692"/>
      <c r="CZ27" s="664">
        <v>25.7</v>
      </c>
      <c r="DA27" s="689"/>
      <c r="DB27" s="689"/>
      <c r="DC27" s="693"/>
      <c r="DD27" s="668">
        <v>2913453</v>
      </c>
      <c r="DE27" s="691"/>
      <c r="DF27" s="691"/>
      <c r="DG27" s="691"/>
      <c r="DH27" s="691"/>
      <c r="DI27" s="691"/>
      <c r="DJ27" s="691"/>
      <c r="DK27" s="692"/>
      <c r="DL27" s="668">
        <v>2324440</v>
      </c>
      <c r="DM27" s="691"/>
      <c r="DN27" s="691"/>
      <c r="DO27" s="691"/>
      <c r="DP27" s="691"/>
      <c r="DQ27" s="691"/>
      <c r="DR27" s="691"/>
      <c r="DS27" s="691"/>
      <c r="DT27" s="691"/>
      <c r="DU27" s="691"/>
      <c r="DV27" s="692"/>
      <c r="DW27" s="664">
        <v>12.1</v>
      </c>
      <c r="DX27" s="689"/>
      <c r="DY27" s="689"/>
      <c r="DZ27" s="689"/>
      <c r="EA27" s="689"/>
      <c r="EB27" s="689"/>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363006</v>
      </c>
      <c r="S28" s="660"/>
      <c r="T28" s="660"/>
      <c r="U28" s="660"/>
      <c r="V28" s="660"/>
      <c r="W28" s="660"/>
      <c r="X28" s="660"/>
      <c r="Y28" s="661"/>
      <c r="Z28" s="662">
        <v>0.9</v>
      </c>
      <c r="AA28" s="662"/>
      <c r="AB28" s="662"/>
      <c r="AC28" s="662"/>
      <c r="AD28" s="663">
        <v>93680</v>
      </c>
      <c r="AE28" s="663"/>
      <c r="AF28" s="663"/>
      <c r="AG28" s="663"/>
      <c r="AH28" s="663"/>
      <c r="AI28" s="663"/>
      <c r="AJ28" s="663"/>
      <c r="AK28" s="663"/>
      <c r="AL28" s="664">
        <v>0.5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2890835</v>
      </c>
      <c r="CS28" s="660"/>
      <c r="CT28" s="660"/>
      <c r="CU28" s="660"/>
      <c r="CV28" s="660"/>
      <c r="CW28" s="660"/>
      <c r="CX28" s="660"/>
      <c r="CY28" s="661"/>
      <c r="CZ28" s="664">
        <v>7.5</v>
      </c>
      <c r="DA28" s="689"/>
      <c r="DB28" s="689"/>
      <c r="DC28" s="693"/>
      <c r="DD28" s="668">
        <v>2869879</v>
      </c>
      <c r="DE28" s="660"/>
      <c r="DF28" s="660"/>
      <c r="DG28" s="660"/>
      <c r="DH28" s="660"/>
      <c r="DI28" s="660"/>
      <c r="DJ28" s="660"/>
      <c r="DK28" s="661"/>
      <c r="DL28" s="668">
        <v>2869879</v>
      </c>
      <c r="DM28" s="660"/>
      <c r="DN28" s="660"/>
      <c r="DO28" s="660"/>
      <c r="DP28" s="660"/>
      <c r="DQ28" s="660"/>
      <c r="DR28" s="660"/>
      <c r="DS28" s="660"/>
      <c r="DT28" s="660"/>
      <c r="DU28" s="660"/>
      <c r="DV28" s="661"/>
      <c r="DW28" s="664">
        <v>15</v>
      </c>
      <c r="DX28" s="689"/>
      <c r="DY28" s="689"/>
      <c r="DZ28" s="689"/>
      <c r="EA28" s="689"/>
      <c r="EB28" s="689"/>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44045</v>
      </c>
      <c r="S29" s="660"/>
      <c r="T29" s="660"/>
      <c r="U29" s="660"/>
      <c r="V29" s="660"/>
      <c r="W29" s="660"/>
      <c r="X29" s="660"/>
      <c r="Y29" s="661"/>
      <c r="Z29" s="662">
        <v>0.1</v>
      </c>
      <c r="AA29" s="662"/>
      <c r="AB29" s="662"/>
      <c r="AC29" s="662"/>
      <c r="AD29" s="663" t="s">
        <v>131</v>
      </c>
      <c r="AE29" s="663"/>
      <c r="AF29" s="663"/>
      <c r="AG29" s="663"/>
      <c r="AH29" s="663"/>
      <c r="AI29" s="663"/>
      <c r="AJ29" s="663"/>
      <c r="AK29" s="663"/>
      <c r="AL29" s="664" t="s">
        <v>249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2890828</v>
      </c>
      <c r="CS29" s="691"/>
      <c r="CT29" s="691"/>
      <c r="CU29" s="691"/>
      <c r="CV29" s="691"/>
      <c r="CW29" s="691"/>
      <c r="CX29" s="691"/>
      <c r="CY29" s="692"/>
      <c r="CZ29" s="664">
        <v>7.5</v>
      </c>
      <c r="DA29" s="689"/>
      <c r="DB29" s="689"/>
      <c r="DC29" s="693"/>
      <c r="DD29" s="668">
        <v>2869872</v>
      </c>
      <c r="DE29" s="691"/>
      <c r="DF29" s="691"/>
      <c r="DG29" s="691"/>
      <c r="DH29" s="691"/>
      <c r="DI29" s="691"/>
      <c r="DJ29" s="691"/>
      <c r="DK29" s="692"/>
      <c r="DL29" s="668">
        <v>2869872</v>
      </c>
      <c r="DM29" s="691"/>
      <c r="DN29" s="691"/>
      <c r="DO29" s="691"/>
      <c r="DP29" s="691"/>
      <c r="DQ29" s="691"/>
      <c r="DR29" s="691"/>
      <c r="DS29" s="691"/>
      <c r="DT29" s="691"/>
      <c r="DU29" s="691"/>
      <c r="DV29" s="692"/>
      <c r="DW29" s="664">
        <v>15</v>
      </c>
      <c r="DX29" s="689"/>
      <c r="DY29" s="689"/>
      <c r="DZ29" s="689"/>
      <c r="EA29" s="689"/>
      <c r="EB29" s="689"/>
      <c r="EC29" s="690"/>
    </row>
    <row r="30" spans="2:133" ht="11.25" customHeight="1" x14ac:dyDescent="0.2">
      <c r="B30" s="656" t="s">
        <v>311</v>
      </c>
      <c r="C30" s="657"/>
      <c r="D30" s="657"/>
      <c r="E30" s="657"/>
      <c r="F30" s="657"/>
      <c r="G30" s="657"/>
      <c r="H30" s="657"/>
      <c r="I30" s="657"/>
      <c r="J30" s="657"/>
      <c r="K30" s="657"/>
      <c r="L30" s="657"/>
      <c r="M30" s="657"/>
      <c r="N30" s="657"/>
      <c r="O30" s="657"/>
      <c r="P30" s="657"/>
      <c r="Q30" s="658"/>
      <c r="R30" s="659">
        <v>8243427</v>
      </c>
      <c r="S30" s="660"/>
      <c r="T30" s="660"/>
      <c r="U30" s="660"/>
      <c r="V30" s="660"/>
      <c r="W30" s="660"/>
      <c r="X30" s="660"/>
      <c r="Y30" s="661"/>
      <c r="Z30" s="662">
        <v>20.3</v>
      </c>
      <c r="AA30" s="662"/>
      <c r="AB30" s="662"/>
      <c r="AC30" s="662"/>
      <c r="AD30" s="663" t="s">
        <v>249</v>
      </c>
      <c r="AE30" s="663"/>
      <c r="AF30" s="663"/>
      <c r="AG30" s="663"/>
      <c r="AH30" s="663"/>
      <c r="AI30" s="663"/>
      <c r="AJ30" s="663"/>
      <c r="AK30" s="663"/>
      <c r="AL30" s="664" t="s">
        <v>131</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2742884</v>
      </c>
      <c r="CS30" s="660"/>
      <c r="CT30" s="660"/>
      <c r="CU30" s="660"/>
      <c r="CV30" s="660"/>
      <c r="CW30" s="660"/>
      <c r="CX30" s="660"/>
      <c r="CY30" s="661"/>
      <c r="CZ30" s="664">
        <v>7.1</v>
      </c>
      <c r="DA30" s="689"/>
      <c r="DB30" s="689"/>
      <c r="DC30" s="693"/>
      <c r="DD30" s="668">
        <v>2723103</v>
      </c>
      <c r="DE30" s="660"/>
      <c r="DF30" s="660"/>
      <c r="DG30" s="660"/>
      <c r="DH30" s="660"/>
      <c r="DI30" s="660"/>
      <c r="DJ30" s="660"/>
      <c r="DK30" s="661"/>
      <c r="DL30" s="668">
        <v>2723103</v>
      </c>
      <c r="DM30" s="660"/>
      <c r="DN30" s="660"/>
      <c r="DO30" s="660"/>
      <c r="DP30" s="660"/>
      <c r="DQ30" s="660"/>
      <c r="DR30" s="660"/>
      <c r="DS30" s="660"/>
      <c r="DT30" s="660"/>
      <c r="DU30" s="660"/>
      <c r="DV30" s="661"/>
      <c r="DW30" s="664">
        <v>14.2</v>
      </c>
      <c r="DX30" s="689"/>
      <c r="DY30" s="689"/>
      <c r="DZ30" s="689"/>
      <c r="EA30" s="689"/>
      <c r="EB30" s="689"/>
      <c r="EC30" s="690"/>
    </row>
    <row r="31" spans="2:133" ht="11.25" customHeight="1" x14ac:dyDescent="0.2">
      <c r="B31" s="672" t="s">
        <v>315</v>
      </c>
      <c r="C31" s="673"/>
      <c r="D31" s="673"/>
      <c r="E31" s="673"/>
      <c r="F31" s="673"/>
      <c r="G31" s="673"/>
      <c r="H31" s="673"/>
      <c r="I31" s="673"/>
      <c r="J31" s="673"/>
      <c r="K31" s="673"/>
      <c r="L31" s="673"/>
      <c r="M31" s="673"/>
      <c r="N31" s="673"/>
      <c r="O31" s="673"/>
      <c r="P31" s="673"/>
      <c r="Q31" s="674"/>
      <c r="R31" s="659" t="s">
        <v>249</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249</v>
      </c>
      <c r="AM31" s="665"/>
      <c r="AN31" s="665"/>
      <c r="AO31" s="666"/>
      <c r="AP31" s="705" t="s">
        <v>316</v>
      </c>
      <c r="AQ31" s="706"/>
      <c r="AR31" s="706"/>
      <c r="AS31" s="706"/>
      <c r="AT31" s="711" t="s">
        <v>317</v>
      </c>
      <c r="AU31" s="218"/>
      <c r="AV31" s="218"/>
      <c r="AW31" s="218"/>
      <c r="AX31" s="645" t="s">
        <v>190</v>
      </c>
      <c r="AY31" s="646"/>
      <c r="AZ31" s="646"/>
      <c r="BA31" s="646"/>
      <c r="BB31" s="646"/>
      <c r="BC31" s="646"/>
      <c r="BD31" s="646"/>
      <c r="BE31" s="646"/>
      <c r="BF31" s="647"/>
      <c r="BG31" s="715">
        <v>99.7</v>
      </c>
      <c r="BH31" s="703"/>
      <c r="BI31" s="703"/>
      <c r="BJ31" s="703"/>
      <c r="BK31" s="703"/>
      <c r="BL31" s="703"/>
      <c r="BM31" s="654">
        <v>99.1</v>
      </c>
      <c r="BN31" s="703"/>
      <c r="BO31" s="703"/>
      <c r="BP31" s="703"/>
      <c r="BQ31" s="704"/>
      <c r="BR31" s="715">
        <v>99.6</v>
      </c>
      <c r="BS31" s="703"/>
      <c r="BT31" s="703"/>
      <c r="BU31" s="703"/>
      <c r="BV31" s="703"/>
      <c r="BW31" s="703"/>
      <c r="BX31" s="654">
        <v>98.9</v>
      </c>
      <c r="BY31" s="703"/>
      <c r="BZ31" s="703"/>
      <c r="CA31" s="703"/>
      <c r="CB31" s="704"/>
      <c r="CD31" s="697"/>
      <c r="CE31" s="698"/>
      <c r="CF31" s="656" t="s">
        <v>318</v>
      </c>
      <c r="CG31" s="657"/>
      <c r="CH31" s="657"/>
      <c r="CI31" s="657"/>
      <c r="CJ31" s="657"/>
      <c r="CK31" s="657"/>
      <c r="CL31" s="657"/>
      <c r="CM31" s="657"/>
      <c r="CN31" s="657"/>
      <c r="CO31" s="657"/>
      <c r="CP31" s="657"/>
      <c r="CQ31" s="658"/>
      <c r="CR31" s="659">
        <v>147944</v>
      </c>
      <c r="CS31" s="691"/>
      <c r="CT31" s="691"/>
      <c r="CU31" s="691"/>
      <c r="CV31" s="691"/>
      <c r="CW31" s="691"/>
      <c r="CX31" s="691"/>
      <c r="CY31" s="692"/>
      <c r="CZ31" s="664">
        <v>0.4</v>
      </c>
      <c r="DA31" s="689"/>
      <c r="DB31" s="689"/>
      <c r="DC31" s="693"/>
      <c r="DD31" s="668">
        <v>146769</v>
      </c>
      <c r="DE31" s="691"/>
      <c r="DF31" s="691"/>
      <c r="DG31" s="691"/>
      <c r="DH31" s="691"/>
      <c r="DI31" s="691"/>
      <c r="DJ31" s="691"/>
      <c r="DK31" s="692"/>
      <c r="DL31" s="668">
        <v>146769</v>
      </c>
      <c r="DM31" s="691"/>
      <c r="DN31" s="691"/>
      <c r="DO31" s="691"/>
      <c r="DP31" s="691"/>
      <c r="DQ31" s="691"/>
      <c r="DR31" s="691"/>
      <c r="DS31" s="691"/>
      <c r="DT31" s="691"/>
      <c r="DU31" s="691"/>
      <c r="DV31" s="692"/>
      <c r="DW31" s="664">
        <v>0.8</v>
      </c>
      <c r="DX31" s="689"/>
      <c r="DY31" s="689"/>
      <c r="DZ31" s="689"/>
      <c r="EA31" s="689"/>
      <c r="EB31" s="689"/>
      <c r="EC31" s="690"/>
    </row>
    <row r="32" spans="2:133" ht="11.25" customHeight="1" x14ac:dyDescent="0.2">
      <c r="B32" s="656" t="s">
        <v>319</v>
      </c>
      <c r="C32" s="657"/>
      <c r="D32" s="657"/>
      <c r="E32" s="657"/>
      <c r="F32" s="657"/>
      <c r="G32" s="657"/>
      <c r="H32" s="657"/>
      <c r="I32" s="657"/>
      <c r="J32" s="657"/>
      <c r="K32" s="657"/>
      <c r="L32" s="657"/>
      <c r="M32" s="657"/>
      <c r="N32" s="657"/>
      <c r="O32" s="657"/>
      <c r="P32" s="657"/>
      <c r="Q32" s="658"/>
      <c r="R32" s="659">
        <v>2774153</v>
      </c>
      <c r="S32" s="660"/>
      <c r="T32" s="660"/>
      <c r="U32" s="660"/>
      <c r="V32" s="660"/>
      <c r="W32" s="660"/>
      <c r="X32" s="660"/>
      <c r="Y32" s="661"/>
      <c r="Z32" s="662">
        <v>6.8</v>
      </c>
      <c r="AA32" s="662"/>
      <c r="AB32" s="662"/>
      <c r="AC32" s="662"/>
      <c r="AD32" s="663" t="s">
        <v>249</v>
      </c>
      <c r="AE32" s="663"/>
      <c r="AF32" s="663"/>
      <c r="AG32" s="663"/>
      <c r="AH32" s="663"/>
      <c r="AI32" s="663"/>
      <c r="AJ32" s="663"/>
      <c r="AK32" s="663"/>
      <c r="AL32" s="664" t="s">
        <v>131</v>
      </c>
      <c r="AM32" s="665"/>
      <c r="AN32" s="665"/>
      <c r="AO32" s="666"/>
      <c r="AP32" s="707"/>
      <c r="AQ32" s="708"/>
      <c r="AR32" s="708"/>
      <c r="AS32" s="708"/>
      <c r="AT32" s="712"/>
      <c r="AU32" s="214" t="s">
        <v>320</v>
      </c>
      <c r="AX32" s="656" t="s">
        <v>321</v>
      </c>
      <c r="AY32" s="657"/>
      <c r="AZ32" s="657"/>
      <c r="BA32" s="657"/>
      <c r="BB32" s="657"/>
      <c r="BC32" s="657"/>
      <c r="BD32" s="657"/>
      <c r="BE32" s="657"/>
      <c r="BF32" s="658"/>
      <c r="BG32" s="716">
        <v>99.6</v>
      </c>
      <c r="BH32" s="691"/>
      <c r="BI32" s="691"/>
      <c r="BJ32" s="691"/>
      <c r="BK32" s="691"/>
      <c r="BL32" s="691"/>
      <c r="BM32" s="665">
        <v>99.3</v>
      </c>
      <c r="BN32" s="691"/>
      <c r="BO32" s="691"/>
      <c r="BP32" s="691"/>
      <c r="BQ32" s="714"/>
      <c r="BR32" s="716">
        <v>99.6</v>
      </c>
      <c r="BS32" s="691"/>
      <c r="BT32" s="691"/>
      <c r="BU32" s="691"/>
      <c r="BV32" s="691"/>
      <c r="BW32" s="691"/>
      <c r="BX32" s="665">
        <v>99</v>
      </c>
      <c r="BY32" s="691"/>
      <c r="BZ32" s="691"/>
      <c r="CA32" s="691"/>
      <c r="CB32" s="714"/>
      <c r="CD32" s="699"/>
      <c r="CE32" s="700"/>
      <c r="CF32" s="656" t="s">
        <v>322</v>
      </c>
      <c r="CG32" s="657"/>
      <c r="CH32" s="657"/>
      <c r="CI32" s="657"/>
      <c r="CJ32" s="657"/>
      <c r="CK32" s="657"/>
      <c r="CL32" s="657"/>
      <c r="CM32" s="657"/>
      <c r="CN32" s="657"/>
      <c r="CO32" s="657"/>
      <c r="CP32" s="657"/>
      <c r="CQ32" s="658"/>
      <c r="CR32" s="659">
        <v>7</v>
      </c>
      <c r="CS32" s="660"/>
      <c r="CT32" s="660"/>
      <c r="CU32" s="660"/>
      <c r="CV32" s="660"/>
      <c r="CW32" s="660"/>
      <c r="CX32" s="660"/>
      <c r="CY32" s="661"/>
      <c r="CZ32" s="664">
        <v>0</v>
      </c>
      <c r="DA32" s="689"/>
      <c r="DB32" s="689"/>
      <c r="DC32" s="693"/>
      <c r="DD32" s="668">
        <v>7</v>
      </c>
      <c r="DE32" s="660"/>
      <c r="DF32" s="660"/>
      <c r="DG32" s="660"/>
      <c r="DH32" s="660"/>
      <c r="DI32" s="660"/>
      <c r="DJ32" s="660"/>
      <c r="DK32" s="661"/>
      <c r="DL32" s="668">
        <v>7</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323</v>
      </c>
      <c r="C33" s="657"/>
      <c r="D33" s="657"/>
      <c r="E33" s="657"/>
      <c r="F33" s="657"/>
      <c r="G33" s="657"/>
      <c r="H33" s="657"/>
      <c r="I33" s="657"/>
      <c r="J33" s="657"/>
      <c r="K33" s="657"/>
      <c r="L33" s="657"/>
      <c r="M33" s="657"/>
      <c r="N33" s="657"/>
      <c r="O33" s="657"/>
      <c r="P33" s="657"/>
      <c r="Q33" s="658"/>
      <c r="R33" s="659">
        <v>264087</v>
      </c>
      <c r="S33" s="660"/>
      <c r="T33" s="660"/>
      <c r="U33" s="660"/>
      <c r="V33" s="660"/>
      <c r="W33" s="660"/>
      <c r="X33" s="660"/>
      <c r="Y33" s="661"/>
      <c r="Z33" s="662">
        <v>0.7</v>
      </c>
      <c r="AA33" s="662"/>
      <c r="AB33" s="662"/>
      <c r="AC33" s="662"/>
      <c r="AD33" s="663">
        <v>11055</v>
      </c>
      <c r="AE33" s="663"/>
      <c r="AF33" s="663"/>
      <c r="AG33" s="663"/>
      <c r="AH33" s="663"/>
      <c r="AI33" s="663"/>
      <c r="AJ33" s="663"/>
      <c r="AK33" s="663"/>
      <c r="AL33" s="664">
        <v>0.1</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99.7</v>
      </c>
      <c r="BH33" s="718"/>
      <c r="BI33" s="718"/>
      <c r="BJ33" s="718"/>
      <c r="BK33" s="718"/>
      <c r="BL33" s="718"/>
      <c r="BM33" s="719">
        <v>98.9</v>
      </c>
      <c r="BN33" s="718"/>
      <c r="BO33" s="718"/>
      <c r="BP33" s="718"/>
      <c r="BQ33" s="720"/>
      <c r="BR33" s="717">
        <v>99.6</v>
      </c>
      <c r="BS33" s="718"/>
      <c r="BT33" s="718"/>
      <c r="BU33" s="718"/>
      <c r="BV33" s="718"/>
      <c r="BW33" s="718"/>
      <c r="BX33" s="719">
        <v>98.8</v>
      </c>
      <c r="BY33" s="718"/>
      <c r="BZ33" s="718"/>
      <c r="CA33" s="718"/>
      <c r="CB33" s="720"/>
      <c r="CD33" s="656" t="s">
        <v>325</v>
      </c>
      <c r="CE33" s="657"/>
      <c r="CF33" s="657"/>
      <c r="CG33" s="657"/>
      <c r="CH33" s="657"/>
      <c r="CI33" s="657"/>
      <c r="CJ33" s="657"/>
      <c r="CK33" s="657"/>
      <c r="CL33" s="657"/>
      <c r="CM33" s="657"/>
      <c r="CN33" s="657"/>
      <c r="CO33" s="657"/>
      <c r="CP33" s="657"/>
      <c r="CQ33" s="658"/>
      <c r="CR33" s="659">
        <v>13490838</v>
      </c>
      <c r="CS33" s="691"/>
      <c r="CT33" s="691"/>
      <c r="CU33" s="691"/>
      <c r="CV33" s="691"/>
      <c r="CW33" s="691"/>
      <c r="CX33" s="691"/>
      <c r="CY33" s="692"/>
      <c r="CZ33" s="664">
        <v>35.200000000000003</v>
      </c>
      <c r="DA33" s="689"/>
      <c r="DB33" s="689"/>
      <c r="DC33" s="693"/>
      <c r="DD33" s="668">
        <v>11100127</v>
      </c>
      <c r="DE33" s="691"/>
      <c r="DF33" s="691"/>
      <c r="DG33" s="691"/>
      <c r="DH33" s="691"/>
      <c r="DI33" s="691"/>
      <c r="DJ33" s="691"/>
      <c r="DK33" s="692"/>
      <c r="DL33" s="668">
        <v>7483349</v>
      </c>
      <c r="DM33" s="691"/>
      <c r="DN33" s="691"/>
      <c r="DO33" s="691"/>
      <c r="DP33" s="691"/>
      <c r="DQ33" s="691"/>
      <c r="DR33" s="691"/>
      <c r="DS33" s="691"/>
      <c r="DT33" s="691"/>
      <c r="DU33" s="691"/>
      <c r="DV33" s="692"/>
      <c r="DW33" s="664">
        <v>39</v>
      </c>
      <c r="DX33" s="689"/>
      <c r="DY33" s="689"/>
      <c r="DZ33" s="689"/>
      <c r="EA33" s="689"/>
      <c r="EB33" s="689"/>
      <c r="EC33" s="690"/>
    </row>
    <row r="34" spans="2:133" ht="11.25" customHeight="1" x14ac:dyDescent="0.2">
      <c r="B34" s="656" t="s">
        <v>326</v>
      </c>
      <c r="C34" s="657"/>
      <c r="D34" s="657"/>
      <c r="E34" s="657"/>
      <c r="F34" s="657"/>
      <c r="G34" s="657"/>
      <c r="H34" s="657"/>
      <c r="I34" s="657"/>
      <c r="J34" s="657"/>
      <c r="K34" s="657"/>
      <c r="L34" s="657"/>
      <c r="M34" s="657"/>
      <c r="N34" s="657"/>
      <c r="O34" s="657"/>
      <c r="P34" s="657"/>
      <c r="Q34" s="658"/>
      <c r="R34" s="659">
        <v>248340</v>
      </c>
      <c r="S34" s="660"/>
      <c r="T34" s="660"/>
      <c r="U34" s="660"/>
      <c r="V34" s="660"/>
      <c r="W34" s="660"/>
      <c r="X34" s="660"/>
      <c r="Y34" s="661"/>
      <c r="Z34" s="662">
        <v>0.6</v>
      </c>
      <c r="AA34" s="662"/>
      <c r="AB34" s="662"/>
      <c r="AC34" s="662"/>
      <c r="AD34" s="663" t="s">
        <v>249</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4526907</v>
      </c>
      <c r="CS34" s="660"/>
      <c r="CT34" s="660"/>
      <c r="CU34" s="660"/>
      <c r="CV34" s="660"/>
      <c r="CW34" s="660"/>
      <c r="CX34" s="660"/>
      <c r="CY34" s="661"/>
      <c r="CZ34" s="664">
        <v>11.8</v>
      </c>
      <c r="DA34" s="689"/>
      <c r="DB34" s="689"/>
      <c r="DC34" s="693"/>
      <c r="DD34" s="668">
        <v>3226724</v>
      </c>
      <c r="DE34" s="660"/>
      <c r="DF34" s="660"/>
      <c r="DG34" s="660"/>
      <c r="DH34" s="660"/>
      <c r="DI34" s="660"/>
      <c r="DJ34" s="660"/>
      <c r="DK34" s="661"/>
      <c r="DL34" s="668">
        <v>2433731</v>
      </c>
      <c r="DM34" s="660"/>
      <c r="DN34" s="660"/>
      <c r="DO34" s="660"/>
      <c r="DP34" s="660"/>
      <c r="DQ34" s="660"/>
      <c r="DR34" s="660"/>
      <c r="DS34" s="660"/>
      <c r="DT34" s="660"/>
      <c r="DU34" s="660"/>
      <c r="DV34" s="661"/>
      <c r="DW34" s="664">
        <v>12.7</v>
      </c>
      <c r="DX34" s="689"/>
      <c r="DY34" s="689"/>
      <c r="DZ34" s="689"/>
      <c r="EA34" s="689"/>
      <c r="EB34" s="689"/>
      <c r="EC34" s="690"/>
    </row>
    <row r="35" spans="2:133" ht="11.25" customHeight="1" x14ac:dyDescent="0.2">
      <c r="B35" s="656" t="s">
        <v>328</v>
      </c>
      <c r="C35" s="657"/>
      <c r="D35" s="657"/>
      <c r="E35" s="657"/>
      <c r="F35" s="657"/>
      <c r="G35" s="657"/>
      <c r="H35" s="657"/>
      <c r="I35" s="657"/>
      <c r="J35" s="657"/>
      <c r="K35" s="657"/>
      <c r="L35" s="657"/>
      <c r="M35" s="657"/>
      <c r="N35" s="657"/>
      <c r="O35" s="657"/>
      <c r="P35" s="657"/>
      <c r="Q35" s="658"/>
      <c r="R35" s="659">
        <v>677142</v>
      </c>
      <c r="S35" s="660"/>
      <c r="T35" s="660"/>
      <c r="U35" s="660"/>
      <c r="V35" s="660"/>
      <c r="W35" s="660"/>
      <c r="X35" s="660"/>
      <c r="Y35" s="661"/>
      <c r="Z35" s="662">
        <v>1.7</v>
      </c>
      <c r="AA35" s="662"/>
      <c r="AB35" s="662"/>
      <c r="AC35" s="662"/>
      <c r="AD35" s="663" t="s">
        <v>131</v>
      </c>
      <c r="AE35" s="663"/>
      <c r="AF35" s="663"/>
      <c r="AG35" s="663"/>
      <c r="AH35" s="663"/>
      <c r="AI35" s="663"/>
      <c r="AJ35" s="663"/>
      <c r="AK35" s="663"/>
      <c r="AL35" s="664" t="s">
        <v>131</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144873</v>
      </c>
      <c r="CS35" s="691"/>
      <c r="CT35" s="691"/>
      <c r="CU35" s="691"/>
      <c r="CV35" s="691"/>
      <c r="CW35" s="691"/>
      <c r="CX35" s="691"/>
      <c r="CY35" s="692"/>
      <c r="CZ35" s="664">
        <v>0.4</v>
      </c>
      <c r="DA35" s="689"/>
      <c r="DB35" s="689"/>
      <c r="DC35" s="693"/>
      <c r="DD35" s="668">
        <v>137513</v>
      </c>
      <c r="DE35" s="691"/>
      <c r="DF35" s="691"/>
      <c r="DG35" s="691"/>
      <c r="DH35" s="691"/>
      <c r="DI35" s="691"/>
      <c r="DJ35" s="691"/>
      <c r="DK35" s="692"/>
      <c r="DL35" s="668">
        <v>136926</v>
      </c>
      <c r="DM35" s="691"/>
      <c r="DN35" s="691"/>
      <c r="DO35" s="691"/>
      <c r="DP35" s="691"/>
      <c r="DQ35" s="691"/>
      <c r="DR35" s="691"/>
      <c r="DS35" s="691"/>
      <c r="DT35" s="691"/>
      <c r="DU35" s="691"/>
      <c r="DV35" s="692"/>
      <c r="DW35" s="664">
        <v>0.7</v>
      </c>
      <c r="DX35" s="689"/>
      <c r="DY35" s="689"/>
      <c r="DZ35" s="689"/>
      <c r="EA35" s="689"/>
      <c r="EB35" s="689"/>
      <c r="EC35" s="690"/>
    </row>
    <row r="36" spans="2:133" ht="11.25" customHeight="1" x14ac:dyDescent="0.2">
      <c r="B36" s="656" t="s">
        <v>332</v>
      </c>
      <c r="C36" s="657"/>
      <c r="D36" s="657"/>
      <c r="E36" s="657"/>
      <c r="F36" s="657"/>
      <c r="G36" s="657"/>
      <c r="H36" s="657"/>
      <c r="I36" s="657"/>
      <c r="J36" s="657"/>
      <c r="K36" s="657"/>
      <c r="L36" s="657"/>
      <c r="M36" s="657"/>
      <c r="N36" s="657"/>
      <c r="O36" s="657"/>
      <c r="P36" s="657"/>
      <c r="Q36" s="658"/>
      <c r="R36" s="659">
        <v>2420964</v>
      </c>
      <c r="S36" s="660"/>
      <c r="T36" s="660"/>
      <c r="U36" s="660"/>
      <c r="V36" s="660"/>
      <c r="W36" s="660"/>
      <c r="X36" s="660"/>
      <c r="Y36" s="661"/>
      <c r="Z36" s="662">
        <v>6</v>
      </c>
      <c r="AA36" s="662"/>
      <c r="AB36" s="662"/>
      <c r="AC36" s="662"/>
      <c r="AD36" s="663" t="s">
        <v>249</v>
      </c>
      <c r="AE36" s="663"/>
      <c r="AF36" s="663"/>
      <c r="AG36" s="663"/>
      <c r="AH36" s="663"/>
      <c r="AI36" s="663"/>
      <c r="AJ36" s="663"/>
      <c r="AK36" s="663"/>
      <c r="AL36" s="664" t="s">
        <v>249</v>
      </c>
      <c r="AM36" s="665"/>
      <c r="AN36" s="665"/>
      <c r="AO36" s="666"/>
      <c r="AP36" s="222"/>
      <c r="AQ36" s="725" t="s">
        <v>333</v>
      </c>
      <c r="AR36" s="726"/>
      <c r="AS36" s="726"/>
      <c r="AT36" s="726"/>
      <c r="AU36" s="726"/>
      <c r="AV36" s="726"/>
      <c r="AW36" s="726"/>
      <c r="AX36" s="726"/>
      <c r="AY36" s="727"/>
      <c r="AZ36" s="648">
        <v>3388271</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90594</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4851171</v>
      </c>
      <c r="CS36" s="660"/>
      <c r="CT36" s="660"/>
      <c r="CU36" s="660"/>
      <c r="CV36" s="660"/>
      <c r="CW36" s="660"/>
      <c r="CX36" s="660"/>
      <c r="CY36" s="661"/>
      <c r="CZ36" s="664">
        <v>12.6</v>
      </c>
      <c r="DA36" s="689"/>
      <c r="DB36" s="689"/>
      <c r="DC36" s="693"/>
      <c r="DD36" s="668">
        <v>4440234</v>
      </c>
      <c r="DE36" s="660"/>
      <c r="DF36" s="660"/>
      <c r="DG36" s="660"/>
      <c r="DH36" s="660"/>
      <c r="DI36" s="660"/>
      <c r="DJ36" s="660"/>
      <c r="DK36" s="661"/>
      <c r="DL36" s="668">
        <v>2736373</v>
      </c>
      <c r="DM36" s="660"/>
      <c r="DN36" s="660"/>
      <c r="DO36" s="660"/>
      <c r="DP36" s="660"/>
      <c r="DQ36" s="660"/>
      <c r="DR36" s="660"/>
      <c r="DS36" s="660"/>
      <c r="DT36" s="660"/>
      <c r="DU36" s="660"/>
      <c r="DV36" s="661"/>
      <c r="DW36" s="664">
        <v>14.3</v>
      </c>
      <c r="DX36" s="689"/>
      <c r="DY36" s="689"/>
      <c r="DZ36" s="689"/>
      <c r="EA36" s="689"/>
      <c r="EB36" s="689"/>
      <c r="EC36" s="690"/>
    </row>
    <row r="37" spans="2:133" ht="11.25" customHeight="1" x14ac:dyDescent="0.2">
      <c r="B37" s="656" t="s">
        <v>336</v>
      </c>
      <c r="C37" s="657"/>
      <c r="D37" s="657"/>
      <c r="E37" s="657"/>
      <c r="F37" s="657"/>
      <c r="G37" s="657"/>
      <c r="H37" s="657"/>
      <c r="I37" s="657"/>
      <c r="J37" s="657"/>
      <c r="K37" s="657"/>
      <c r="L37" s="657"/>
      <c r="M37" s="657"/>
      <c r="N37" s="657"/>
      <c r="O37" s="657"/>
      <c r="P37" s="657"/>
      <c r="Q37" s="658"/>
      <c r="R37" s="659">
        <v>637592</v>
      </c>
      <c r="S37" s="660"/>
      <c r="T37" s="660"/>
      <c r="U37" s="660"/>
      <c r="V37" s="660"/>
      <c r="W37" s="660"/>
      <c r="X37" s="660"/>
      <c r="Y37" s="661"/>
      <c r="Z37" s="662">
        <v>1.6</v>
      </c>
      <c r="AA37" s="662"/>
      <c r="AB37" s="662"/>
      <c r="AC37" s="662"/>
      <c r="AD37" s="663">
        <v>20622</v>
      </c>
      <c r="AE37" s="663"/>
      <c r="AF37" s="663"/>
      <c r="AG37" s="663"/>
      <c r="AH37" s="663"/>
      <c r="AI37" s="663"/>
      <c r="AJ37" s="663"/>
      <c r="AK37" s="663"/>
      <c r="AL37" s="664">
        <v>0.1</v>
      </c>
      <c r="AM37" s="665"/>
      <c r="AN37" s="665"/>
      <c r="AO37" s="666"/>
      <c r="AQ37" s="722" t="s">
        <v>337</v>
      </c>
      <c r="AR37" s="723"/>
      <c r="AS37" s="723"/>
      <c r="AT37" s="723"/>
      <c r="AU37" s="723"/>
      <c r="AV37" s="723"/>
      <c r="AW37" s="723"/>
      <c r="AX37" s="723"/>
      <c r="AY37" s="724"/>
      <c r="AZ37" s="659">
        <v>671694</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73295</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1716046</v>
      </c>
      <c r="CS37" s="691"/>
      <c r="CT37" s="691"/>
      <c r="CU37" s="691"/>
      <c r="CV37" s="691"/>
      <c r="CW37" s="691"/>
      <c r="CX37" s="691"/>
      <c r="CY37" s="692"/>
      <c r="CZ37" s="664">
        <v>4.5</v>
      </c>
      <c r="DA37" s="689"/>
      <c r="DB37" s="689"/>
      <c r="DC37" s="693"/>
      <c r="DD37" s="668">
        <v>1706027</v>
      </c>
      <c r="DE37" s="691"/>
      <c r="DF37" s="691"/>
      <c r="DG37" s="691"/>
      <c r="DH37" s="691"/>
      <c r="DI37" s="691"/>
      <c r="DJ37" s="691"/>
      <c r="DK37" s="692"/>
      <c r="DL37" s="668">
        <v>1456004</v>
      </c>
      <c r="DM37" s="691"/>
      <c r="DN37" s="691"/>
      <c r="DO37" s="691"/>
      <c r="DP37" s="691"/>
      <c r="DQ37" s="691"/>
      <c r="DR37" s="691"/>
      <c r="DS37" s="691"/>
      <c r="DT37" s="691"/>
      <c r="DU37" s="691"/>
      <c r="DV37" s="692"/>
      <c r="DW37" s="664">
        <v>7.6</v>
      </c>
      <c r="DX37" s="689"/>
      <c r="DY37" s="689"/>
      <c r="DZ37" s="689"/>
      <c r="EA37" s="689"/>
      <c r="EB37" s="689"/>
      <c r="EC37" s="690"/>
    </row>
    <row r="38" spans="2:133" ht="11.25" customHeight="1" x14ac:dyDescent="0.2">
      <c r="B38" s="656" t="s">
        <v>340</v>
      </c>
      <c r="C38" s="657"/>
      <c r="D38" s="657"/>
      <c r="E38" s="657"/>
      <c r="F38" s="657"/>
      <c r="G38" s="657"/>
      <c r="H38" s="657"/>
      <c r="I38" s="657"/>
      <c r="J38" s="657"/>
      <c r="K38" s="657"/>
      <c r="L38" s="657"/>
      <c r="M38" s="657"/>
      <c r="N38" s="657"/>
      <c r="O38" s="657"/>
      <c r="P38" s="657"/>
      <c r="Q38" s="658"/>
      <c r="R38" s="659">
        <v>4645200</v>
      </c>
      <c r="S38" s="660"/>
      <c r="T38" s="660"/>
      <c r="U38" s="660"/>
      <c r="V38" s="660"/>
      <c r="W38" s="660"/>
      <c r="X38" s="660"/>
      <c r="Y38" s="661"/>
      <c r="Z38" s="662">
        <v>11.5</v>
      </c>
      <c r="AA38" s="662"/>
      <c r="AB38" s="662"/>
      <c r="AC38" s="662"/>
      <c r="AD38" s="663" t="s">
        <v>249</v>
      </c>
      <c r="AE38" s="663"/>
      <c r="AF38" s="663"/>
      <c r="AG38" s="663"/>
      <c r="AH38" s="663"/>
      <c r="AI38" s="663"/>
      <c r="AJ38" s="663"/>
      <c r="AK38" s="663"/>
      <c r="AL38" s="664" t="s">
        <v>131</v>
      </c>
      <c r="AM38" s="665"/>
      <c r="AN38" s="665"/>
      <c r="AO38" s="666"/>
      <c r="AQ38" s="722" t="s">
        <v>341</v>
      </c>
      <c r="AR38" s="723"/>
      <c r="AS38" s="723"/>
      <c r="AT38" s="723"/>
      <c r="AU38" s="723"/>
      <c r="AV38" s="723"/>
      <c r="AW38" s="723"/>
      <c r="AX38" s="723"/>
      <c r="AY38" s="724"/>
      <c r="AZ38" s="659">
        <v>11465</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9071</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2705112</v>
      </c>
      <c r="CS38" s="660"/>
      <c r="CT38" s="660"/>
      <c r="CU38" s="660"/>
      <c r="CV38" s="660"/>
      <c r="CW38" s="660"/>
      <c r="CX38" s="660"/>
      <c r="CY38" s="661"/>
      <c r="CZ38" s="664">
        <v>7.1</v>
      </c>
      <c r="DA38" s="689"/>
      <c r="DB38" s="689"/>
      <c r="DC38" s="693"/>
      <c r="DD38" s="668">
        <v>2214250</v>
      </c>
      <c r="DE38" s="660"/>
      <c r="DF38" s="660"/>
      <c r="DG38" s="660"/>
      <c r="DH38" s="660"/>
      <c r="DI38" s="660"/>
      <c r="DJ38" s="660"/>
      <c r="DK38" s="661"/>
      <c r="DL38" s="668">
        <v>2176319</v>
      </c>
      <c r="DM38" s="660"/>
      <c r="DN38" s="660"/>
      <c r="DO38" s="660"/>
      <c r="DP38" s="660"/>
      <c r="DQ38" s="660"/>
      <c r="DR38" s="660"/>
      <c r="DS38" s="660"/>
      <c r="DT38" s="660"/>
      <c r="DU38" s="660"/>
      <c r="DV38" s="661"/>
      <c r="DW38" s="664">
        <v>11.3</v>
      </c>
      <c r="DX38" s="689"/>
      <c r="DY38" s="689"/>
      <c r="DZ38" s="689"/>
      <c r="EA38" s="689"/>
      <c r="EB38" s="689"/>
      <c r="EC38" s="690"/>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131</v>
      </c>
      <c r="AA39" s="662"/>
      <c r="AB39" s="662"/>
      <c r="AC39" s="662"/>
      <c r="AD39" s="663" t="s">
        <v>249</v>
      </c>
      <c r="AE39" s="663"/>
      <c r="AF39" s="663"/>
      <c r="AG39" s="663"/>
      <c r="AH39" s="663"/>
      <c r="AI39" s="663"/>
      <c r="AJ39" s="663"/>
      <c r="AK39" s="663"/>
      <c r="AL39" s="664" t="s">
        <v>249</v>
      </c>
      <c r="AM39" s="665"/>
      <c r="AN39" s="665"/>
      <c r="AO39" s="666"/>
      <c r="AQ39" s="722" t="s">
        <v>345</v>
      </c>
      <c r="AR39" s="723"/>
      <c r="AS39" s="723"/>
      <c r="AT39" s="723"/>
      <c r="AU39" s="723"/>
      <c r="AV39" s="723"/>
      <c r="AW39" s="723"/>
      <c r="AX39" s="723"/>
      <c r="AY39" s="724"/>
      <c r="AZ39" s="659">
        <v>1031</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13332</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1176424</v>
      </c>
      <c r="CS39" s="691"/>
      <c r="CT39" s="691"/>
      <c r="CU39" s="691"/>
      <c r="CV39" s="691"/>
      <c r="CW39" s="691"/>
      <c r="CX39" s="691"/>
      <c r="CY39" s="692"/>
      <c r="CZ39" s="664">
        <v>3.1</v>
      </c>
      <c r="DA39" s="689"/>
      <c r="DB39" s="689"/>
      <c r="DC39" s="693"/>
      <c r="DD39" s="668">
        <v>1081406</v>
      </c>
      <c r="DE39" s="691"/>
      <c r="DF39" s="691"/>
      <c r="DG39" s="691"/>
      <c r="DH39" s="691"/>
      <c r="DI39" s="691"/>
      <c r="DJ39" s="691"/>
      <c r="DK39" s="692"/>
      <c r="DL39" s="668" t="s">
        <v>131</v>
      </c>
      <c r="DM39" s="691"/>
      <c r="DN39" s="691"/>
      <c r="DO39" s="691"/>
      <c r="DP39" s="691"/>
      <c r="DQ39" s="691"/>
      <c r="DR39" s="691"/>
      <c r="DS39" s="691"/>
      <c r="DT39" s="691"/>
      <c r="DU39" s="691"/>
      <c r="DV39" s="692"/>
      <c r="DW39" s="664" t="s">
        <v>249</v>
      </c>
      <c r="DX39" s="689"/>
      <c r="DY39" s="689"/>
      <c r="DZ39" s="689"/>
      <c r="EA39" s="689"/>
      <c r="EB39" s="689"/>
      <c r="EC39" s="690"/>
    </row>
    <row r="40" spans="2:133" ht="11.25" customHeight="1" x14ac:dyDescent="0.2">
      <c r="B40" s="656" t="s">
        <v>348</v>
      </c>
      <c r="C40" s="657"/>
      <c r="D40" s="657"/>
      <c r="E40" s="657"/>
      <c r="F40" s="657"/>
      <c r="G40" s="657"/>
      <c r="H40" s="657"/>
      <c r="I40" s="657"/>
      <c r="J40" s="657"/>
      <c r="K40" s="657"/>
      <c r="L40" s="657"/>
      <c r="M40" s="657"/>
      <c r="N40" s="657"/>
      <c r="O40" s="657"/>
      <c r="P40" s="657"/>
      <c r="Q40" s="658"/>
      <c r="R40" s="659">
        <v>453300</v>
      </c>
      <c r="S40" s="660"/>
      <c r="T40" s="660"/>
      <c r="U40" s="660"/>
      <c r="V40" s="660"/>
      <c r="W40" s="660"/>
      <c r="X40" s="660"/>
      <c r="Y40" s="661"/>
      <c r="Z40" s="662">
        <v>1.1000000000000001</v>
      </c>
      <c r="AA40" s="662"/>
      <c r="AB40" s="662"/>
      <c r="AC40" s="662"/>
      <c r="AD40" s="663" t="s">
        <v>131</v>
      </c>
      <c r="AE40" s="663"/>
      <c r="AF40" s="663"/>
      <c r="AG40" s="663"/>
      <c r="AH40" s="663"/>
      <c r="AI40" s="663"/>
      <c r="AJ40" s="663"/>
      <c r="AK40" s="663"/>
      <c r="AL40" s="664" t="s">
        <v>249</v>
      </c>
      <c r="AM40" s="665"/>
      <c r="AN40" s="665"/>
      <c r="AO40" s="666"/>
      <c r="AQ40" s="722" t="s">
        <v>349</v>
      </c>
      <c r="AR40" s="723"/>
      <c r="AS40" s="723"/>
      <c r="AT40" s="723"/>
      <c r="AU40" s="723"/>
      <c r="AV40" s="723"/>
      <c r="AW40" s="723"/>
      <c r="AX40" s="723"/>
      <c r="AY40" s="724"/>
      <c r="AZ40" s="659" t="s">
        <v>131</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100</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86351</v>
      </c>
      <c r="CS40" s="660"/>
      <c r="CT40" s="660"/>
      <c r="CU40" s="660"/>
      <c r="CV40" s="660"/>
      <c r="CW40" s="660"/>
      <c r="CX40" s="660"/>
      <c r="CY40" s="661"/>
      <c r="CZ40" s="664">
        <v>0.2</v>
      </c>
      <c r="DA40" s="689"/>
      <c r="DB40" s="689"/>
      <c r="DC40" s="693"/>
      <c r="DD40" s="668" t="s">
        <v>249</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2">
      <c r="B41" s="680" t="s">
        <v>353</v>
      </c>
      <c r="C41" s="681"/>
      <c r="D41" s="681"/>
      <c r="E41" s="681"/>
      <c r="F41" s="681"/>
      <c r="G41" s="681"/>
      <c r="H41" s="681"/>
      <c r="I41" s="681"/>
      <c r="J41" s="681"/>
      <c r="K41" s="681"/>
      <c r="L41" s="681"/>
      <c r="M41" s="681"/>
      <c r="N41" s="681"/>
      <c r="O41" s="681"/>
      <c r="P41" s="681"/>
      <c r="Q41" s="682"/>
      <c r="R41" s="731">
        <v>40524004</v>
      </c>
      <c r="S41" s="732"/>
      <c r="T41" s="732"/>
      <c r="U41" s="732"/>
      <c r="V41" s="732"/>
      <c r="W41" s="732"/>
      <c r="X41" s="732"/>
      <c r="Y41" s="736"/>
      <c r="Z41" s="737">
        <v>100</v>
      </c>
      <c r="AA41" s="737"/>
      <c r="AB41" s="737"/>
      <c r="AC41" s="737"/>
      <c r="AD41" s="738">
        <v>18722271</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554101</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249</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249</v>
      </c>
      <c r="CS41" s="691"/>
      <c r="CT41" s="691"/>
      <c r="CU41" s="691"/>
      <c r="CV41" s="691"/>
      <c r="CW41" s="691"/>
      <c r="CX41" s="691"/>
      <c r="CY41" s="692"/>
      <c r="CZ41" s="664" t="s">
        <v>249</v>
      </c>
      <c r="DA41" s="689"/>
      <c r="DB41" s="689"/>
      <c r="DC41" s="693"/>
      <c r="DD41" s="668" t="s">
        <v>249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357</v>
      </c>
      <c r="AR42" s="729"/>
      <c r="AS42" s="729"/>
      <c r="AT42" s="729"/>
      <c r="AU42" s="729"/>
      <c r="AV42" s="729"/>
      <c r="AW42" s="729"/>
      <c r="AX42" s="729"/>
      <c r="AY42" s="730"/>
      <c r="AZ42" s="731">
        <v>2149980</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410</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7123226</v>
      </c>
      <c r="CS42" s="691"/>
      <c r="CT42" s="691"/>
      <c r="CU42" s="691"/>
      <c r="CV42" s="691"/>
      <c r="CW42" s="691"/>
      <c r="CX42" s="691"/>
      <c r="CY42" s="692"/>
      <c r="CZ42" s="664">
        <v>18.600000000000001</v>
      </c>
      <c r="DA42" s="689"/>
      <c r="DB42" s="689"/>
      <c r="DC42" s="693"/>
      <c r="DD42" s="668">
        <v>715002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v>204640</v>
      </c>
      <c r="CS43" s="691"/>
      <c r="CT43" s="691"/>
      <c r="CU43" s="691"/>
      <c r="CV43" s="691"/>
      <c r="CW43" s="691"/>
      <c r="CX43" s="691"/>
      <c r="CY43" s="692"/>
      <c r="CZ43" s="664">
        <v>0.5</v>
      </c>
      <c r="DA43" s="689"/>
      <c r="DB43" s="689"/>
      <c r="DC43" s="693"/>
      <c r="DD43" s="668">
        <v>204640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7123226</v>
      </c>
      <c r="CS44" s="660"/>
      <c r="CT44" s="660"/>
      <c r="CU44" s="660"/>
      <c r="CV44" s="660"/>
      <c r="CW44" s="660"/>
      <c r="CX44" s="660"/>
      <c r="CY44" s="661"/>
      <c r="CZ44" s="664">
        <v>18.600000000000001</v>
      </c>
      <c r="DA44" s="665"/>
      <c r="DB44" s="665"/>
      <c r="DC44" s="671"/>
      <c r="DD44" s="668">
        <v>715002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2230427</v>
      </c>
      <c r="CS45" s="691"/>
      <c r="CT45" s="691"/>
      <c r="CU45" s="691"/>
      <c r="CV45" s="691"/>
      <c r="CW45" s="691"/>
      <c r="CX45" s="691"/>
      <c r="CY45" s="692"/>
      <c r="CZ45" s="664">
        <v>5.8</v>
      </c>
      <c r="DA45" s="689"/>
      <c r="DB45" s="689"/>
      <c r="DC45" s="693"/>
      <c r="DD45" s="668">
        <v>75205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366</v>
      </c>
      <c r="CG46" s="657"/>
      <c r="CH46" s="657"/>
      <c r="CI46" s="657"/>
      <c r="CJ46" s="657"/>
      <c r="CK46" s="657"/>
      <c r="CL46" s="657"/>
      <c r="CM46" s="657"/>
      <c r="CN46" s="657"/>
      <c r="CO46" s="657"/>
      <c r="CP46" s="657"/>
      <c r="CQ46" s="658"/>
      <c r="CR46" s="659">
        <v>4883049</v>
      </c>
      <c r="CS46" s="660"/>
      <c r="CT46" s="660"/>
      <c r="CU46" s="660"/>
      <c r="CV46" s="660"/>
      <c r="CW46" s="660"/>
      <c r="CX46" s="660"/>
      <c r="CY46" s="661"/>
      <c r="CZ46" s="664">
        <v>12.7</v>
      </c>
      <c r="DA46" s="665"/>
      <c r="DB46" s="665"/>
      <c r="DC46" s="671"/>
      <c r="DD46" s="668">
        <v>638547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367</v>
      </c>
      <c r="CG47" s="657"/>
      <c r="CH47" s="657"/>
      <c r="CI47" s="657"/>
      <c r="CJ47" s="657"/>
      <c r="CK47" s="657"/>
      <c r="CL47" s="657"/>
      <c r="CM47" s="657"/>
      <c r="CN47" s="657"/>
      <c r="CO47" s="657"/>
      <c r="CP47" s="657"/>
      <c r="CQ47" s="658"/>
      <c r="CR47" s="659" t="s">
        <v>131</v>
      </c>
      <c r="CS47" s="691"/>
      <c r="CT47" s="691"/>
      <c r="CU47" s="691"/>
      <c r="CV47" s="691"/>
      <c r="CW47" s="691"/>
      <c r="CX47" s="691"/>
      <c r="CY47" s="692"/>
      <c r="CZ47" s="664" t="s">
        <v>131</v>
      </c>
      <c r="DA47" s="689"/>
      <c r="DB47" s="689"/>
      <c r="DC47" s="693"/>
      <c r="DD47" s="668" t="s">
        <v>131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368</v>
      </c>
      <c r="CG48" s="657"/>
      <c r="CH48" s="657"/>
      <c r="CI48" s="657"/>
      <c r="CJ48" s="657"/>
      <c r="CK48" s="657"/>
      <c r="CL48" s="657"/>
      <c r="CM48" s="657"/>
      <c r="CN48" s="657"/>
      <c r="CO48" s="657"/>
      <c r="CP48" s="657"/>
      <c r="CQ48" s="658"/>
      <c r="CR48" s="659" t="s">
        <v>131</v>
      </c>
      <c r="CS48" s="660"/>
      <c r="CT48" s="660"/>
      <c r="CU48" s="660"/>
      <c r="CV48" s="660"/>
      <c r="CW48" s="660"/>
      <c r="CX48" s="660"/>
      <c r="CY48" s="661"/>
      <c r="CZ48" s="664" t="s">
        <v>249</v>
      </c>
      <c r="DA48" s="665"/>
      <c r="DB48" s="665"/>
      <c r="DC48" s="671"/>
      <c r="DD48" s="668" t="s">
        <v>249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369</v>
      </c>
      <c r="CE49" s="681"/>
      <c r="CF49" s="681"/>
      <c r="CG49" s="681"/>
      <c r="CH49" s="681"/>
      <c r="CI49" s="681"/>
      <c r="CJ49" s="681"/>
      <c r="CK49" s="681"/>
      <c r="CL49" s="681"/>
      <c r="CM49" s="681"/>
      <c r="CN49" s="681"/>
      <c r="CO49" s="681"/>
      <c r="CP49" s="681"/>
      <c r="CQ49" s="682"/>
      <c r="CR49" s="731">
        <v>38366118</v>
      </c>
      <c r="CS49" s="718"/>
      <c r="CT49" s="718"/>
      <c r="CU49" s="718"/>
      <c r="CV49" s="718"/>
      <c r="CW49" s="718"/>
      <c r="CX49" s="718"/>
      <c r="CY49" s="747"/>
      <c r="CZ49" s="739">
        <v>100</v>
      </c>
      <c r="DA49" s="748"/>
      <c r="DB49" s="748"/>
      <c r="DC49" s="749"/>
      <c r="DD49" s="750">
        <v>22059566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zWad+c9cFUyjeR+UuUzLXDzZP1EAlBE69+KHl31swidAiIF1X4vwvTBnQ96NrYdumtsc14+W+6MKgTdDkMAew==" saltValue="9bU297X19ZULH7q1dlTi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801" t="s">
        <v>389</v>
      </c>
      <c r="DH5" s="802"/>
      <c r="DI5" s="802"/>
      <c r="DJ5" s="802"/>
      <c r="DK5" s="803"/>
      <c r="DL5" s="801" t="s">
        <v>390</v>
      </c>
      <c r="DM5" s="802"/>
      <c r="DN5" s="802"/>
      <c r="DO5" s="802"/>
      <c r="DP5" s="803"/>
      <c r="DQ5" s="769" t="s">
        <v>391</v>
      </c>
      <c r="DR5" s="770"/>
      <c r="DS5" s="770"/>
      <c r="DT5" s="770"/>
      <c r="DU5" s="771"/>
      <c r="DV5" s="769" t="s">
        <v>382</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4"/>
      <c r="DH6" s="805"/>
      <c r="DI6" s="805"/>
      <c r="DJ6" s="805"/>
      <c r="DK6" s="806"/>
      <c r="DL6" s="804"/>
      <c r="DM6" s="805"/>
      <c r="DN6" s="805"/>
      <c r="DO6" s="805"/>
      <c r="DP6" s="806"/>
      <c r="DQ6" s="772"/>
      <c r="DR6" s="773"/>
      <c r="DS6" s="773"/>
      <c r="DT6" s="773"/>
      <c r="DU6" s="774"/>
      <c r="DV6" s="772"/>
      <c r="DW6" s="773"/>
      <c r="DX6" s="773"/>
      <c r="DY6" s="773"/>
      <c r="DZ6" s="778"/>
      <c r="EA6" s="234"/>
    </row>
    <row r="7" spans="1:131" s="235" customFormat="1" ht="26.25" customHeight="1" thickTop="1" x14ac:dyDescent="0.2">
      <c r="A7" s="236">
        <v>1</v>
      </c>
      <c r="B7" s="785" t="s">
        <v>392</v>
      </c>
      <c r="C7" s="786"/>
      <c r="D7" s="786"/>
      <c r="E7" s="786"/>
      <c r="F7" s="786"/>
      <c r="G7" s="786"/>
      <c r="H7" s="786"/>
      <c r="I7" s="786"/>
      <c r="J7" s="786"/>
      <c r="K7" s="786"/>
      <c r="L7" s="786"/>
      <c r="M7" s="786"/>
      <c r="N7" s="786"/>
      <c r="O7" s="786"/>
      <c r="P7" s="787"/>
      <c r="Q7" s="788">
        <v>40451</v>
      </c>
      <c r="R7" s="789"/>
      <c r="S7" s="789"/>
      <c r="T7" s="789"/>
      <c r="U7" s="789"/>
      <c r="V7" s="789">
        <v>38381</v>
      </c>
      <c r="W7" s="789"/>
      <c r="X7" s="789"/>
      <c r="Y7" s="789"/>
      <c r="Z7" s="789"/>
      <c r="AA7" s="789">
        <v>2070</v>
      </c>
      <c r="AB7" s="789"/>
      <c r="AC7" s="789"/>
      <c r="AD7" s="789"/>
      <c r="AE7" s="790"/>
      <c r="AF7" s="791">
        <v>1732</v>
      </c>
      <c r="AG7" s="792"/>
      <c r="AH7" s="792"/>
      <c r="AI7" s="792"/>
      <c r="AJ7" s="793"/>
      <c r="AK7" s="794">
        <v>674</v>
      </c>
      <c r="AL7" s="795"/>
      <c r="AM7" s="795"/>
      <c r="AN7" s="795"/>
      <c r="AO7" s="795"/>
      <c r="AP7" s="795">
        <v>36171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98" t="s">
        <v>580</v>
      </c>
      <c r="BT7" s="799"/>
      <c r="BU7" s="799"/>
      <c r="BV7" s="799"/>
      <c r="BW7" s="799"/>
      <c r="BX7" s="799"/>
      <c r="BY7" s="799"/>
      <c r="BZ7" s="799"/>
      <c r="CA7" s="799"/>
      <c r="CB7" s="799"/>
      <c r="CC7" s="799"/>
      <c r="CD7" s="799"/>
      <c r="CE7" s="799"/>
      <c r="CF7" s="799"/>
      <c r="CG7" s="800"/>
      <c r="CH7" s="779">
        <v>76</v>
      </c>
      <c r="CI7" s="780"/>
      <c r="CJ7" s="780"/>
      <c r="CK7" s="780"/>
      <c r="CL7" s="781"/>
      <c r="CM7" s="779">
        <v>1000</v>
      </c>
      <c r="CN7" s="780"/>
      <c r="CO7" s="780"/>
      <c r="CP7" s="780"/>
      <c r="CQ7" s="781"/>
      <c r="CR7" s="779">
        <v>143</v>
      </c>
      <c r="CS7" s="780"/>
      <c r="CT7" s="780"/>
      <c r="CU7" s="780"/>
      <c r="CV7" s="781"/>
      <c r="CW7" s="779" t="s">
        <v>600</v>
      </c>
      <c r="CX7" s="780"/>
      <c r="CY7" s="780"/>
      <c r="CZ7" s="780"/>
      <c r="DA7" s="781"/>
      <c r="DB7" s="779">
        <v>130</v>
      </c>
      <c r="DC7" s="780"/>
      <c r="DD7" s="780"/>
      <c r="DE7" s="780"/>
      <c r="DF7" s="781"/>
      <c r="DG7" s="779" t="s">
        <v>606</v>
      </c>
      <c r="DH7" s="780"/>
      <c r="DI7" s="780"/>
      <c r="DJ7" s="780"/>
      <c r="DK7" s="781"/>
      <c r="DL7" s="779" t="s">
        <v>606</v>
      </c>
      <c r="DM7" s="780"/>
      <c r="DN7" s="780"/>
      <c r="DO7" s="780"/>
      <c r="DP7" s="781"/>
      <c r="DQ7" s="779" t="s">
        <v>606</v>
      </c>
      <c r="DR7" s="780"/>
      <c r="DS7" s="780"/>
      <c r="DT7" s="780"/>
      <c r="DU7" s="781"/>
      <c r="DV7" s="782"/>
      <c r="DW7" s="783"/>
      <c r="DX7" s="783"/>
      <c r="DY7" s="783"/>
      <c r="DZ7" s="784"/>
      <c r="EA7" s="234"/>
    </row>
    <row r="8" spans="1:131" s="235" customFormat="1" ht="26.25" customHeight="1" x14ac:dyDescent="0.2">
      <c r="A8" s="238">
        <v>2</v>
      </c>
      <c r="B8" s="820" t="s">
        <v>393</v>
      </c>
      <c r="C8" s="821"/>
      <c r="D8" s="821"/>
      <c r="E8" s="821"/>
      <c r="F8" s="821"/>
      <c r="G8" s="821"/>
      <c r="H8" s="821"/>
      <c r="I8" s="821"/>
      <c r="J8" s="821"/>
      <c r="K8" s="821"/>
      <c r="L8" s="821"/>
      <c r="M8" s="821"/>
      <c r="N8" s="821"/>
      <c r="O8" s="821"/>
      <c r="P8" s="822"/>
      <c r="Q8" s="823">
        <v>179</v>
      </c>
      <c r="R8" s="824"/>
      <c r="S8" s="824"/>
      <c r="T8" s="824"/>
      <c r="U8" s="824"/>
      <c r="V8" s="824">
        <v>92</v>
      </c>
      <c r="W8" s="824"/>
      <c r="X8" s="824"/>
      <c r="Y8" s="824"/>
      <c r="Z8" s="824"/>
      <c r="AA8" s="824">
        <v>88</v>
      </c>
      <c r="AB8" s="824"/>
      <c r="AC8" s="824"/>
      <c r="AD8" s="824"/>
      <c r="AE8" s="825"/>
      <c r="AF8" s="826">
        <v>88</v>
      </c>
      <c r="AG8" s="827"/>
      <c r="AH8" s="827"/>
      <c r="AI8" s="827"/>
      <c r="AJ8" s="828"/>
      <c r="AK8" s="807">
        <v>23</v>
      </c>
      <c r="AL8" s="808"/>
      <c r="AM8" s="808"/>
      <c r="AN8" s="808"/>
      <c r="AO8" s="808"/>
      <c r="AP8" s="808">
        <v>5</v>
      </c>
      <c r="AQ8" s="808"/>
      <c r="AR8" s="808"/>
      <c r="AS8" s="808"/>
      <c r="AT8" s="808"/>
      <c r="AU8" s="809"/>
      <c r="AV8" s="809"/>
      <c r="AW8" s="809"/>
      <c r="AX8" s="809"/>
      <c r="AY8" s="810"/>
      <c r="AZ8" s="232"/>
      <c r="BA8" s="232"/>
      <c r="BB8" s="232"/>
      <c r="BC8" s="232"/>
      <c r="BD8" s="232"/>
      <c r="BE8" s="233"/>
      <c r="BF8" s="233"/>
      <c r="BG8" s="233"/>
      <c r="BH8" s="233"/>
      <c r="BI8" s="233"/>
      <c r="BJ8" s="233"/>
      <c r="BK8" s="233"/>
      <c r="BL8" s="233"/>
      <c r="BM8" s="233"/>
      <c r="BN8" s="233"/>
      <c r="BO8" s="233"/>
      <c r="BP8" s="233"/>
      <c r="BQ8" s="238">
        <v>2</v>
      </c>
      <c r="BR8" s="239"/>
      <c r="BS8" s="811" t="s">
        <v>581</v>
      </c>
      <c r="BT8" s="812"/>
      <c r="BU8" s="812"/>
      <c r="BV8" s="812"/>
      <c r="BW8" s="812"/>
      <c r="BX8" s="812"/>
      <c r="BY8" s="812"/>
      <c r="BZ8" s="812"/>
      <c r="CA8" s="812"/>
      <c r="CB8" s="812"/>
      <c r="CC8" s="812"/>
      <c r="CD8" s="812"/>
      <c r="CE8" s="812"/>
      <c r="CF8" s="812"/>
      <c r="CG8" s="813"/>
      <c r="CH8" s="814">
        <v>0</v>
      </c>
      <c r="CI8" s="815"/>
      <c r="CJ8" s="815"/>
      <c r="CK8" s="815"/>
      <c r="CL8" s="816"/>
      <c r="CM8" s="814">
        <v>23</v>
      </c>
      <c r="CN8" s="815"/>
      <c r="CO8" s="815"/>
      <c r="CP8" s="815"/>
      <c r="CQ8" s="816"/>
      <c r="CR8" s="814">
        <v>10</v>
      </c>
      <c r="CS8" s="815"/>
      <c r="CT8" s="815"/>
      <c r="CU8" s="815"/>
      <c r="CV8" s="816"/>
      <c r="CW8" s="814">
        <v>20</v>
      </c>
      <c r="CX8" s="815"/>
      <c r="CY8" s="815"/>
      <c r="CZ8" s="815"/>
      <c r="DA8" s="816"/>
      <c r="DB8" s="814" t="s">
        <v>600</v>
      </c>
      <c r="DC8" s="815"/>
      <c r="DD8" s="815"/>
      <c r="DE8" s="815"/>
      <c r="DF8" s="816"/>
      <c r="DG8" s="814" t="s">
        <v>606</v>
      </c>
      <c r="DH8" s="815"/>
      <c r="DI8" s="815"/>
      <c r="DJ8" s="815"/>
      <c r="DK8" s="816"/>
      <c r="DL8" s="814" t="s">
        <v>606</v>
      </c>
      <c r="DM8" s="815"/>
      <c r="DN8" s="815"/>
      <c r="DO8" s="815"/>
      <c r="DP8" s="816"/>
      <c r="DQ8" s="814" t="s">
        <v>606</v>
      </c>
      <c r="DR8" s="815"/>
      <c r="DS8" s="815"/>
      <c r="DT8" s="815"/>
      <c r="DU8" s="816"/>
      <c r="DV8" s="817"/>
      <c r="DW8" s="818"/>
      <c r="DX8" s="818"/>
      <c r="DY8" s="818"/>
      <c r="DZ8" s="819"/>
      <c r="EA8" s="234"/>
    </row>
    <row r="9" spans="1:131" s="235" customFormat="1" ht="26.25" customHeight="1" x14ac:dyDescent="0.2">
      <c r="A9" s="238">
        <v>3</v>
      </c>
      <c r="B9" s="820"/>
      <c r="C9" s="821"/>
      <c r="D9" s="821"/>
      <c r="E9" s="821"/>
      <c r="F9" s="821"/>
      <c r="G9" s="821"/>
      <c r="H9" s="821"/>
      <c r="I9" s="821"/>
      <c r="J9" s="821"/>
      <c r="K9" s="821"/>
      <c r="L9" s="821"/>
      <c r="M9" s="821"/>
      <c r="N9" s="821"/>
      <c r="O9" s="821"/>
      <c r="P9" s="822"/>
      <c r="Q9" s="823"/>
      <c r="R9" s="824"/>
      <c r="S9" s="824"/>
      <c r="T9" s="824"/>
      <c r="U9" s="824"/>
      <c r="V9" s="824"/>
      <c r="W9" s="824"/>
      <c r="X9" s="824"/>
      <c r="Y9" s="824"/>
      <c r="Z9" s="824"/>
      <c r="AA9" s="824"/>
      <c r="AB9" s="824"/>
      <c r="AC9" s="824"/>
      <c r="AD9" s="824"/>
      <c r="AE9" s="825"/>
      <c r="AF9" s="826"/>
      <c r="AG9" s="827"/>
      <c r="AH9" s="827"/>
      <c r="AI9" s="827"/>
      <c r="AJ9" s="828"/>
      <c r="AK9" s="807"/>
      <c r="AL9" s="808"/>
      <c r="AM9" s="808"/>
      <c r="AN9" s="808"/>
      <c r="AO9" s="808"/>
      <c r="AP9" s="808"/>
      <c r="AQ9" s="808"/>
      <c r="AR9" s="808"/>
      <c r="AS9" s="808"/>
      <c r="AT9" s="808"/>
      <c r="AU9" s="809"/>
      <c r="AV9" s="809"/>
      <c r="AW9" s="809"/>
      <c r="AX9" s="809"/>
      <c r="AY9" s="810"/>
      <c r="AZ9" s="232"/>
      <c r="BA9" s="232"/>
      <c r="BB9" s="232"/>
      <c r="BC9" s="232"/>
      <c r="BD9" s="232"/>
      <c r="BE9" s="233"/>
      <c r="BF9" s="233"/>
      <c r="BG9" s="233"/>
      <c r="BH9" s="233"/>
      <c r="BI9" s="233"/>
      <c r="BJ9" s="233"/>
      <c r="BK9" s="233"/>
      <c r="BL9" s="233"/>
      <c r="BM9" s="233"/>
      <c r="BN9" s="233"/>
      <c r="BO9" s="233"/>
      <c r="BP9" s="233"/>
      <c r="BQ9" s="238">
        <v>3</v>
      </c>
      <c r="BR9" s="239"/>
      <c r="BS9" s="811" t="s">
        <v>582</v>
      </c>
      <c r="BT9" s="812"/>
      <c r="BU9" s="812"/>
      <c r="BV9" s="812"/>
      <c r="BW9" s="812"/>
      <c r="BX9" s="812"/>
      <c r="BY9" s="812"/>
      <c r="BZ9" s="812"/>
      <c r="CA9" s="812"/>
      <c r="CB9" s="812"/>
      <c r="CC9" s="812"/>
      <c r="CD9" s="812"/>
      <c r="CE9" s="812"/>
      <c r="CF9" s="812"/>
      <c r="CG9" s="813"/>
      <c r="CH9" s="814">
        <v>-1</v>
      </c>
      <c r="CI9" s="815"/>
      <c r="CJ9" s="815"/>
      <c r="CK9" s="815"/>
      <c r="CL9" s="816"/>
      <c r="CM9" s="814">
        <v>80</v>
      </c>
      <c r="CN9" s="815"/>
      <c r="CO9" s="815"/>
      <c r="CP9" s="815"/>
      <c r="CQ9" s="816"/>
      <c r="CR9" s="814">
        <v>10</v>
      </c>
      <c r="CS9" s="815"/>
      <c r="CT9" s="815"/>
      <c r="CU9" s="815"/>
      <c r="CV9" s="816"/>
      <c r="CW9" s="814">
        <v>0</v>
      </c>
      <c r="CX9" s="815"/>
      <c r="CY9" s="815"/>
      <c r="CZ9" s="815"/>
      <c r="DA9" s="816"/>
      <c r="DB9" s="814" t="s">
        <v>600</v>
      </c>
      <c r="DC9" s="815"/>
      <c r="DD9" s="815"/>
      <c r="DE9" s="815"/>
      <c r="DF9" s="816"/>
      <c r="DG9" s="814" t="s">
        <v>606</v>
      </c>
      <c r="DH9" s="815"/>
      <c r="DI9" s="815"/>
      <c r="DJ9" s="815"/>
      <c r="DK9" s="816"/>
      <c r="DL9" s="814" t="s">
        <v>606</v>
      </c>
      <c r="DM9" s="815"/>
      <c r="DN9" s="815"/>
      <c r="DO9" s="815"/>
      <c r="DP9" s="816"/>
      <c r="DQ9" s="814" t="s">
        <v>606</v>
      </c>
      <c r="DR9" s="815"/>
      <c r="DS9" s="815"/>
      <c r="DT9" s="815"/>
      <c r="DU9" s="816"/>
      <c r="DV9" s="817"/>
      <c r="DW9" s="818"/>
      <c r="DX9" s="818"/>
      <c r="DY9" s="818"/>
      <c r="DZ9" s="819"/>
      <c r="EA9" s="234"/>
    </row>
    <row r="10" spans="1:131" s="235" customFormat="1" ht="26.25" customHeight="1" x14ac:dyDescent="0.2">
      <c r="A10" s="238">
        <v>4</v>
      </c>
      <c r="B10" s="820"/>
      <c r="C10" s="821"/>
      <c r="D10" s="821"/>
      <c r="E10" s="821"/>
      <c r="F10" s="821"/>
      <c r="G10" s="821"/>
      <c r="H10" s="821"/>
      <c r="I10" s="821"/>
      <c r="J10" s="821"/>
      <c r="K10" s="821"/>
      <c r="L10" s="821"/>
      <c r="M10" s="821"/>
      <c r="N10" s="821"/>
      <c r="O10" s="821"/>
      <c r="P10" s="822"/>
      <c r="Q10" s="823"/>
      <c r="R10" s="824"/>
      <c r="S10" s="824"/>
      <c r="T10" s="824"/>
      <c r="U10" s="824"/>
      <c r="V10" s="824"/>
      <c r="W10" s="824"/>
      <c r="X10" s="824"/>
      <c r="Y10" s="824"/>
      <c r="Z10" s="824"/>
      <c r="AA10" s="824"/>
      <c r="AB10" s="824"/>
      <c r="AC10" s="824"/>
      <c r="AD10" s="824"/>
      <c r="AE10" s="825"/>
      <c r="AF10" s="826"/>
      <c r="AG10" s="827"/>
      <c r="AH10" s="827"/>
      <c r="AI10" s="827"/>
      <c r="AJ10" s="828"/>
      <c r="AK10" s="807"/>
      <c r="AL10" s="808"/>
      <c r="AM10" s="808"/>
      <c r="AN10" s="808"/>
      <c r="AO10" s="808"/>
      <c r="AP10" s="808"/>
      <c r="AQ10" s="808"/>
      <c r="AR10" s="808"/>
      <c r="AS10" s="808"/>
      <c r="AT10" s="808"/>
      <c r="AU10" s="809"/>
      <c r="AV10" s="809"/>
      <c r="AW10" s="809"/>
      <c r="AX10" s="809"/>
      <c r="AY10" s="810"/>
      <c r="AZ10" s="232"/>
      <c r="BA10" s="232"/>
      <c r="BB10" s="232"/>
      <c r="BC10" s="232"/>
      <c r="BD10" s="232"/>
      <c r="BE10" s="233"/>
      <c r="BF10" s="233"/>
      <c r="BG10" s="233"/>
      <c r="BH10" s="233"/>
      <c r="BI10" s="233"/>
      <c r="BJ10" s="233"/>
      <c r="BK10" s="233"/>
      <c r="BL10" s="233"/>
      <c r="BM10" s="233"/>
      <c r="BN10" s="233"/>
      <c r="BO10" s="233"/>
      <c r="BP10" s="233"/>
      <c r="BQ10" s="238">
        <v>4</v>
      </c>
      <c r="BR10" s="239"/>
      <c r="BS10" s="811" t="s">
        <v>583</v>
      </c>
      <c r="BT10" s="812"/>
      <c r="BU10" s="812"/>
      <c r="BV10" s="812"/>
      <c r="BW10" s="812"/>
      <c r="BX10" s="812"/>
      <c r="BY10" s="812"/>
      <c r="BZ10" s="812"/>
      <c r="CA10" s="812"/>
      <c r="CB10" s="812"/>
      <c r="CC10" s="812"/>
      <c r="CD10" s="812"/>
      <c r="CE10" s="812"/>
      <c r="CF10" s="812"/>
      <c r="CG10" s="813"/>
      <c r="CH10" s="814">
        <v>0</v>
      </c>
      <c r="CI10" s="815"/>
      <c r="CJ10" s="815"/>
      <c r="CK10" s="815"/>
      <c r="CL10" s="816"/>
      <c r="CM10" s="814">
        <v>63</v>
      </c>
      <c r="CN10" s="815"/>
      <c r="CO10" s="815"/>
      <c r="CP10" s="815"/>
      <c r="CQ10" s="816"/>
      <c r="CR10" s="814">
        <v>20</v>
      </c>
      <c r="CS10" s="815"/>
      <c r="CT10" s="815"/>
      <c r="CU10" s="815"/>
      <c r="CV10" s="816"/>
      <c r="CW10" s="814">
        <v>36</v>
      </c>
      <c r="CX10" s="815"/>
      <c r="CY10" s="815"/>
      <c r="CZ10" s="815"/>
      <c r="DA10" s="816"/>
      <c r="DB10" s="814" t="s">
        <v>600</v>
      </c>
      <c r="DC10" s="815"/>
      <c r="DD10" s="815"/>
      <c r="DE10" s="815"/>
      <c r="DF10" s="816"/>
      <c r="DG10" s="814" t="s">
        <v>606</v>
      </c>
      <c r="DH10" s="815"/>
      <c r="DI10" s="815"/>
      <c r="DJ10" s="815"/>
      <c r="DK10" s="816"/>
      <c r="DL10" s="814" t="s">
        <v>606</v>
      </c>
      <c r="DM10" s="815"/>
      <c r="DN10" s="815"/>
      <c r="DO10" s="815"/>
      <c r="DP10" s="816"/>
      <c r="DQ10" s="814" t="s">
        <v>606</v>
      </c>
      <c r="DR10" s="815"/>
      <c r="DS10" s="815"/>
      <c r="DT10" s="815"/>
      <c r="DU10" s="816"/>
      <c r="DV10" s="817"/>
      <c r="DW10" s="818"/>
      <c r="DX10" s="818"/>
      <c r="DY10" s="818"/>
      <c r="DZ10" s="819"/>
      <c r="EA10" s="234"/>
    </row>
    <row r="11" spans="1:131" s="235" customFormat="1" ht="26.25" customHeight="1" x14ac:dyDescent="0.2">
      <c r="A11" s="238">
        <v>5</v>
      </c>
      <c r="B11" s="820"/>
      <c r="C11" s="821"/>
      <c r="D11" s="821"/>
      <c r="E11" s="821"/>
      <c r="F11" s="821"/>
      <c r="G11" s="821"/>
      <c r="H11" s="821"/>
      <c r="I11" s="821"/>
      <c r="J11" s="821"/>
      <c r="K11" s="821"/>
      <c r="L11" s="821"/>
      <c r="M11" s="821"/>
      <c r="N11" s="821"/>
      <c r="O11" s="821"/>
      <c r="P11" s="822"/>
      <c r="Q11" s="823"/>
      <c r="R11" s="824"/>
      <c r="S11" s="824"/>
      <c r="T11" s="824"/>
      <c r="U11" s="824"/>
      <c r="V11" s="824"/>
      <c r="W11" s="824"/>
      <c r="X11" s="824"/>
      <c r="Y11" s="824"/>
      <c r="Z11" s="824"/>
      <c r="AA11" s="824"/>
      <c r="AB11" s="824"/>
      <c r="AC11" s="824"/>
      <c r="AD11" s="824"/>
      <c r="AE11" s="825"/>
      <c r="AF11" s="826"/>
      <c r="AG11" s="827"/>
      <c r="AH11" s="827"/>
      <c r="AI11" s="827"/>
      <c r="AJ11" s="828"/>
      <c r="AK11" s="807"/>
      <c r="AL11" s="808"/>
      <c r="AM11" s="808"/>
      <c r="AN11" s="808"/>
      <c r="AO11" s="808"/>
      <c r="AP11" s="808"/>
      <c r="AQ11" s="808"/>
      <c r="AR11" s="808"/>
      <c r="AS11" s="808"/>
      <c r="AT11" s="808"/>
      <c r="AU11" s="809"/>
      <c r="AV11" s="809"/>
      <c r="AW11" s="809"/>
      <c r="AX11" s="809"/>
      <c r="AY11" s="810"/>
      <c r="AZ11" s="232"/>
      <c r="BA11" s="232"/>
      <c r="BB11" s="232"/>
      <c r="BC11" s="232"/>
      <c r="BD11" s="232"/>
      <c r="BE11" s="233"/>
      <c r="BF11" s="233"/>
      <c r="BG11" s="233"/>
      <c r="BH11" s="233"/>
      <c r="BI11" s="233"/>
      <c r="BJ11" s="233"/>
      <c r="BK11" s="233"/>
      <c r="BL11" s="233"/>
      <c r="BM11" s="233"/>
      <c r="BN11" s="233"/>
      <c r="BO11" s="233"/>
      <c r="BP11" s="233"/>
      <c r="BQ11" s="238">
        <v>5</v>
      </c>
      <c r="BR11" s="239"/>
      <c r="BS11" s="811" t="s">
        <v>584</v>
      </c>
      <c r="BT11" s="812"/>
      <c r="BU11" s="812"/>
      <c r="BV11" s="812"/>
      <c r="BW11" s="812"/>
      <c r="BX11" s="812"/>
      <c r="BY11" s="812"/>
      <c r="BZ11" s="812"/>
      <c r="CA11" s="812"/>
      <c r="CB11" s="812"/>
      <c r="CC11" s="812"/>
      <c r="CD11" s="812"/>
      <c r="CE11" s="812"/>
      <c r="CF11" s="812"/>
      <c r="CG11" s="813"/>
      <c r="CH11" s="814">
        <v>1</v>
      </c>
      <c r="CI11" s="815"/>
      <c r="CJ11" s="815"/>
      <c r="CK11" s="815"/>
      <c r="CL11" s="816"/>
      <c r="CM11" s="814">
        <v>82</v>
      </c>
      <c r="CN11" s="815"/>
      <c r="CO11" s="815"/>
      <c r="CP11" s="815"/>
      <c r="CQ11" s="816"/>
      <c r="CR11" s="814">
        <v>15</v>
      </c>
      <c r="CS11" s="815"/>
      <c r="CT11" s="815"/>
      <c r="CU11" s="815"/>
      <c r="CV11" s="816"/>
      <c r="CW11" s="814">
        <v>7</v>
      </c>
      <c r="CX11" s="815"/>
      <c r="CY11" s="815"/>
      <c r="CZ11" s="815"/>
      <c r="DA11" s="816"/>
      <c r="DB11" s="814" t="s">
        <v>600</v>
      </c>
      <c r="DC11" s="815"/>
      <c r="DD11" s="815"/>
      <c r="DE11" s="815"/>
      <c r="DF11" s="816"/>
      <c r="DG11" s="814" t="s">
        <v>606</v>
      </c>
      <c r="DH11" s="815"/>
      <c r="DI11" s="815"/>
      <c r="DJ11" s="815"/>
      <c r="DK11" s="816"/>
      <c r="DL11" s="814" t="s">
        <v>606</v>
      </c>
      <c r="DM11" s="815"/>
      <c r="DN11" s="815"/>
      <c r="DO11" s="815"/>
      <c r="DP11" s="816"/>
      <c r="DQ11" s="814" t="s">
        <v>606</v>
      </c>
      <c r="DR11" s="815"/>
      <c r="DS11" s="815"/>
      <c r="DT11" s="815"/>
      <c r="DU11" s="816"/>
      <c r="DV11" s="817"/>
      <c r="DW11" s="818"/>
      <c r="DX11" s="818"/>
      <c r="DY11" s="818"/>
      <c r="DZ11" s="819"/>
      <c r="EA11" s="234"/>
    </row>
    <row r="12" spans="1:131" s="235" customFormat="1" ht="26.25" customHeight="1" x14ac:dyDescent="0.2">
      <c r="A12" s="238">
        <v>6</v>
      </c>
      <c r="B12" s="820"/>
      <c r="C12" s="821"/>
      <c r="D12" s="821"/>
      <c r="E12" s="821"/>
      <c r="F12" s="821"/>
      <c r="G12" s="821"/>
      <c r="H12" s="821"/>
      <c r="I12" s="821"/>
      <c r="J12" s="821"/>
      <c r="K12" s="821"/>
      <c r="L12" s="821"/>
      <c r="M12" s="821"/>
      <c r="N12" s="821"/>
      <c r="O12" s="821"/>
      <c r="P12" s="822"/>
      <c r="Q12" s="823"/>
      <c r="R12" s="824"/>
      <c r="S12" s="824"/>
      <c r="T12" s="824"/>
      <c r="U12" s="824"/>
      <c r="V12" s="824"/>
      <c r="W12" s="824"/>
      <c r="X12" s="824"/>
      <c r="Y12" s="824"/>
      <c r="Z12" s="824"/>
      <c r="AA12" s="824"/>
      <c r="AB12" s="824"/>
      <c r="AC12" s="824"/>
      <c r="AD12" s="824"/>
      <c r="AE12" s="825"/>
      <c r="AF12" s="826"/>
      <c r="AG12" s="827"/>
      <c r="AH12" s="827"/>
      <c r="AI12" s="827"/>
      <c r="AJ12" s="828"/>
      <c r="AK12" s="807"/>
      <c r="AL12" s="808"/>
      <c r="AM12" s="808"/>
      <c r="AN12" s="808"/>
      <c r="AO12" s="808"/>
      <c r="AP12" s="808"/>
      <c r="AQ12" s="808"/>
      <c r="AR12" s="808"/>
      <c r="AS12" s="808"/>
      <c r="AT12" s="808"/>
      <c r="AU12" s="809"/>
      <c r="AV12" s="809"/>
      <c r="AW12" s="809"/>
      <c r="AX12" s="809"/>
      <c r="AY12" s="810"/>
      <c r="AZ12" s="232"/>
      <c r="BA12" s="232"/>
      <c r="BB12" s="232"/>
      <c r="BC12" s="232"/>
      <c r="BD12" s="232"/>
      <c r="BE12" s="233"/>
      <c r="BF12" s="233"/>
      <c r="BG12" s="233"/>
      <c r="BH12" s="233"/>
      <c r="BI12" s="233"/>
      <c r="BJ12" s="233"/>
      <c r="BK12" s="233"/>
      <c r="BL12" s="233"/>
      <c r="BM12" s="233"/>
      <c r="BN12" s="233"/>
      <c r="BO12" s="233"/>
      <c r="BP12" s="233"/>
      <c r="BQ12" s="238">
        <v>6</v>
      </c>
      <c r="BR12" s="239"/>
      <c r="BS12" s="811" t="s">
        <v>585</v>
      </c>
      <c r="BT12" s="812"/>
      <c r="BU12" s="812"/>
      <c r="BV12" s="812"/>
      <c r="BW12" s="812"/>
      <c r="BX12" s="812"/>
      <c r="BY12" s="812"/>
      <c r="BZ12" s="812"/>
      <c r="CA12" s="812"/>
      <c r="CB12" s="812"/>
      <c r="CC12" s="812"/>
      <c r="CD12" s="812"/>
      <c r="CE12" s="812"/>
      <c r="CF12" s="812"/>
      <c r="CG12" s="813"/>
      <c r="CH12" s="814">
        <v>1</v>
      </c>
      <c r="CI12" s="815"/>
      <c r="CJ12" s="815"/>
      <c r="CK12" s="815"/>
      <c r="CL12" s="816"/>
      <c r="CM12" s="814">
        <v>46</v>
      </c>
      <c r="CN12" s="815"/>
      <c r="CO12" s="815"/>
      <c r="CP12" s="815"/>
      <c r="CQ12" s="816"/>
      <c r="CR12" s="814">
        <v>20</v>
      </c>
      <c r="CS12" s="815"/>
      <c r="CT12" s="815"/>
      <c r="CU12" s="815"/>
      <c r="CV12" s="816"/>
      <c r="CW12" s="814">
        <v>31</v>
      </c>
      <c r="CX12" s="815"/>
      <c r="CY12" s="815"/>
      <c r="CZ12" s="815"/>
      <c r="DA12" s="816"/>
      <c r="DB12" s="814" t="s">
        <v>600</v>
      </c>
      <c r="DC12" s="815"/>
      <c r="DD12" s="815"/>
      <c r="DE12" s="815"/>
      <c r="DF12" s="816"/>
      <c r="DG12" s="814" t="s">
        <v>606</v>
      </c>
      <c r="DH12" s="815"/>
      <c r="DI12" s="815"/>
      <c r="DJ12" s="815"/>
      <c r="DK12" s="816"/>
      <c r="DL12" s="814" t="s">
        <v>606</v>
      </c>
      <c r="DM12" s="815"/>
      <c r="DN12" s="815"/>
      <c r="DO12" s="815"/>
      <c r="DP12" s="816"/>
      <c r="DQ12" s="814" t="s">
        <v>606</v>
      </c>
      <c r="DR12" s="815"/>
      <c r="DS12" s="815"/>
      <c r="DT12" s="815"/>
      <c r="DU12" s="816"/>
      <c r="DV12" s="817"/>
      <c r="DW12" s="818"/>
      <c r="DX12" s="818"/>
      <c r="DY12" s="818"/>
      <c r="DZ12" s="819"/>
      <c r="EA12" s="234"/>
    </row>
    <row r="13" spans="1:131" s="235" customFormat="1" ht="26.25" customHeight="1" x14ac:dyDescent="0.2">
      <c r="A13" s="238">
        <v>7</v>
      </c>
      <c r="B13" s="820"/>
      <c r="C13" s="821"/>
      <c r="D13" s="821"/>
      <c r="E13" s="821"/>
      <c r="F13" s="821"/>
      <c r="G13" s="821"/>
      <c r="H13" s="821"/>
      <c r="I13" s="821"/>
      <c r="J13" s="821"/>
      <c r="K13" s="821"/>
      <c r="L13" s="821"/>
      <c r="M13" s="821"/>
      <c r="N13" s="821"/>
      <c r="O13" s="821"/>
      <c r="P13" s="822"/>
      <c r="Q13" s="823"/>
      <c r="R13" s="824"/>
      <c r="S13" s="824"/>
      <c r="T13" s="824"/>
      <c r="U13" s="824"/>
      <c r="V13" s="824"/>
      <c r="W13" s="824"/>
      <c r="X13" s="824"/>
      <c r="Y13" s="824"/>
      <c r="Z13" s="824"/>
      <c r="AA13" s="824"/>
      <c r="AB13" s="824"/>
      <c r="AC13" s="824"/>
      <c r="AD13" s="824"/>
      <c r="AE13" s="825"/>
      <c r="AF13" s="826"/>
      <c r="AG13" s="827"/>
      <c r="AH13" s="827"/>
      <c r="AI13" s="827"/>
      <c r="AJ13" s="828"/>
      <c r="AK13" s="807"/>
      <c r="AL13" s="808"/>
      <c r="AM13" s="808"/>
      <c r="AN13" s="808"/>
      <c r="AO13" s="808"/>
      <c r="AP13" s="808"/>
      <c r="AQ13" s="808"/>
      <c r="AR13" s="808"/>
      <c r="AS13" s="808"/>
      <c r="AT13" s="808"/>
      <c r="AU13" s="809"/>
      <c r="AV13" s="809"/>
      <c r="AW13" s="809"/>
      <c r="AX13" s="809"/>
      <c r="AY13" s="810"/>
      <c r="AZ13" s="232"/>
      <c r="BA13" s="232"/>
      <c r="BB13" s="232"/>
      <c r="BC13" s="232"/>
      <c r="BD13" s="232"/>
      <c r="BE13" s="233"/>
      <c r="BF13" s="233"/>
      <c r="BG13" s="233"/>
      <c r="BH13" s="233"/>
      <c r="BI13" s="233"/>
      <c r="BJ13" s="233"/>
      <c r="BK13" s="233"/>
      <c r="BL13" s="233"/>
      <c r="BM13" s="233"/>
      <c r="BN13" s="233"/>
      <c r="BO13" s="233"/>
      <c r="BP13" s="233"/>
      <c r="BQ13" s="238">
        <v>7</v>
      </c>
      <c r="BR13" s="239" t="s">
        <v>586</v>
      </c>
      <c r="BS13" s="811" t="s">
        <v>587</v>
      </c>
      <c r="BT13" s="812"/>
      <c r="BU13" s="812"/>
      <c r="BV13" s="812"/>
      <c r="BW13" s="812"/>
      <c r="BX13" s="812"/>
      <c r="BY13" s="812"/>
      <c r="BZ13" s="812"/>
      <c r="CA13" s="812"/>
      <c r="CB13" s="812"/>
      <c r="CC13" s="812"/>
      <c r="CD13" s="812"/>
      <c r="CE13" s="812"/>
      <c r="CF13" s="812"/>
      <c r="CG13" s="813"/>
      <c r="CH13" s="814">
        <v>0</v>
      </c>
      <c r="CI13" s="815"/>
      <c r="CJ13" s="815"/>
      <c r="CK13" s="815"/>
      <c r="CL13" s="816"/>
      <c r="CM13" s="814">
        <v>21</v>
      </c>
      <c r="CN13" s="815"/>
      <c r="CO13" s="815"/>
      <c r="CP13" s="815"/>
      <c r="CQ13" s="816"/>
      <c r="CR13" s="814">
        <v>2</v>
      </c>
      <c r="CS13" s="815"/>
      <c r="CT13" s="815"/>
      <c r="CU13" s="815"/>
      <c r="CV13" s="816"/>
      <c r="CW13" s="814">
        <v>0</v>
      </c>
      <c r="CX13" s="815"/>
      <c r="CY13" s="815"/>
      <c r="CZ13" s="815"/>
      <c r="DA13" s="816"/>
      <c r="DB13" s="814" t="s">
        <v>599</v>
      </c>
      <c r="DC13" s="815"/>
      <c r="DD13" s="815"/>
      <c r="DE13" s="815"/>
      <c r="DF13" s="816"/>
      <c r="DG13" s="814" t="s">
        <v>606</v>
      </c>
      <c r="DH13" s="815"/>
      <c r="DI13" s="815"/>
      <c r="DJ13" s="815"/>
      <c r="DK13" s="816"/>
      <c r="DL13" s="814" t="s">
        <v>606</v>
      </c>
      <c r="DM13" s="815"/>
      <c r="DN13" s="815"/>
      <c r="DO13" s="815"/>
      <c r="DP13" s="816"/>
      <c r="DQ13" s="814" t="s">
        <v>606</v>
      </c>
      <c r="DR13" s="815"/>
      <c r="DS13" s="815"/>
      <c r="DT13" s="815"/>
      <c r="DU13" s="816"/>
      <c r="DV13" s="817"/>
      <c r="DW13" s="818"/>
      <c r="DX13" s="818"/>
      <c r="DY13" s="818"/>
      <c r="DZ13" s="819"/>
      <c r="EA13" s="234"/>
    </row>
    <row r="14" spans="1:131" s="235" customFormat="1" ht="26.25" customHeight="1" x14ac:dyDescent="0.2">
      <c r="A14" s="238">
        <v>8</v>
      </c>
      <c r="B14" s="820"/>
      <c r="C14" s="821"/>
      <c r="D14" s="821"/>
      <c r="E14" s="821"/>
      <c r="F14" s="821"/>
      <c r="G14" s="821"/>
      <c r="H14" s="821"/>
      <c r="I14" s="821"/>
      <c r="J14" s="821"/>
      <c r="K14" s="821"/>
      <c r="L14" s="821"/>
      <c r="M14" s="821"/>
      <c r="N14" s="821"/>
      <c r="O14" s="821"/>
      <c r="P14" s="822"/>
      <c r="Q14" s="823"/>
      <c r="R14" s="824"/>
      <c r="S14" s="824"/>
      <c r="T14" s="824"/>
      <c r="U14" s="824"/>
      <c r="V14" s="824"/>
      <c r="W14" s="824"/>
      <c r="X14" s="824"/>
      <c r="Y14" s="824"/>
      <c r="Z14" s="824"/>
      <c r="AA14" s="824"/>
      <c r="AB14" s="824"/>
      <c r="AC14" s="824"/>
      <c r="AD14" s="824"/>
      <c r="AE14" s="825"/>
      <c r="AF14" s="826"/>
      <c r="AG14" s="827"/>
      <c r="AH14" s="827"/>
      <c r="AI14" s="827"/>
      <c r="AJ14" s="828"/>
      <c r="AK14" s="807"/>
      <c r="AL14" s="808"/>
      <c r="AM14" s="808"/>
      <c r="AN14" s="808"/>
      <c r="AO14" s="808"/>
      <c r="AP14" s="808"/>
      <c r="AQ14" s="808"/>
      <c r="AR14" s="808"/>
      <c r="AS14" s="808"/>
      <c r="AT14" s="808"/>
      <c r="AU14" s="809"/>
      <c r="AV14" s="809"/>
      <c r="AW14" s="809"/>
      <c r="AX14" s="809"/>
      <c r="AY14" s="810"/>
      <c r="AZ14" s="232"/>
      <c r="BA14" s="232"/>
      <c r="BB14" s="232"/>
      <c r="BC14" s="232"/>
      <c r="BD14" s="232"/>
      <c r="BE14" s="233"/>
      <c r="BF14" s="233"/>
      <c r="BG14" s="233"/>
      <c r="BH14" s="233"/>
      <c r="BI14" s="233"/>
      <c r="BJ14" s="233"/>
      <c r="BK14" s="233"/>
      <c r="BL14" s="233"/>
      <c r="BM14" s="233"/>
      <c r="BN14" s="233"/>
      <c r="BO14" s="233"/>
      <c r="BP14" s="233"/>
      <c r="BQ14" s="238">
        <v>8</v>
      </c>
      <c r="BR14" s="239"/>
      <c r="BS14" s="811" t="s">
        <v>588</v>
      </c>
      <c r="BT14" s="812"/>
      <c r="BU14" s="812"/>
      <c r="BV14" s="812"/>
      <c r="BW14" s="812"/>
      <c r="BX14" s="812"/>
      <c r="BY14" s="812"/>
      <c r="BZ14" s="812"/>
      <c r="CA14" s="812"/>
      <c r="CB14" s="812"/>
      <c r="CC14" s="812"/>
      <c r="CD14" s="812"/>
      <c r="CE14" s="812"/>
      <c r="CF14" s="812"/>
      <c r="CG14" s="813"/>
      <c r="CH14" s="814">
        <v>-1</v>
      </c>
      <c r="CI14" s="815"/>
      <c r="CJ14" s="815"/>
      <c r="CK14" s="815"/>
      <c r="CL14" s="816"/>
      <c r="CM14" s="814">
        <v>39</v>
      </c>
      <c r="CN14" s="815"/>
      <c r="CO14" s="815"/>
      <c r="CP14" s="815"/>
      <c r="CQ14" s="816"/>
      <c r="CR14" s="814">
        <v>5</v>
      </c>
      <c r="CS14" s="815"/>
      <c r="CT14" s="815"/>
      <c r="CU14" s="815"/>
      <c r="CV14" s="816"/>
      <c r="CW14" s="814">
        <v>74</v>
      </c>
      <c r="CX14" s="815"/>
      <c r="CY14" s="815"/>
      <c r="CZ14" s="815"/>
      <c r="DA14" s="816"/>
      <c r="DB14" s="814" t="s">
        <v>599</v>
      </c>
      <c r="DC14" s="815"/>
      <c r="DD14" s="815"/>
      <c r="DE14" s="815"/>
      <c r="DF14" s="816"/>
      <c r="DG14" s="814" t="s">
        <v>606</v>
      </c>
      <c r="DH14" s="815"/>
      <c r="DI14" s="815"/>
      <c r="DJ14" s="815"/>
      <c r="DK14" s="816"/>
      <c r="DL14" s="814" t="s">
        <v>606</v>
      </c>
      <c r="DM14" s="815"/>
      <c r="DN14" s="815"/>
      <c r="DO14" s="815"/>
      <c r="DP14" s="816"/>
      <c r="DQ14" s="814" t="s">
        <v>606</v>
      </c>
      <c r="DR14" s="815"/>
      <c r="DS14" s="815"/>
      <c r="DT14" s="815"/>
      <c r="DU14" s="816"/>
      <c r="DV14" s="817"/>
      <c r="DW14" s="818"/>
      <c r="DX14" s="818"/>
      <c r="DY14" s="818"/>
      <c r="DZ14" s="819"/>
      <c r="EA14" s="234"/>
    </row>
    <row r="15" spans="1:131" s="235" customFormat="1" ht="26.25" customHeight="1" x14ac:dyDescent="0.2">
      <c r="A15" s="238">
        <v>9</v>
      </c>
      <c r="B15" s="820"/>
      <c r="C15" s="821"/>
      <c r="D15" s="821"/>
      <c r="E15" s="821"/>
      <c r="F15" s="821"/>
      <c r="G15" s="821"/>
      <c r="H15" s="821"/>
      <c r="I15" s="821"/>
      <c r="J15" s="821"/>
      <c r="K15" s="821"/>
      <c r="L15" s="821"/>
      <c r="M15" s="821"/>
      <c r="N15" s="821"/>
      <c r="O15" s="821"/>
      <c r="P15" s="822"/>
      <c r="Q15" s="823"/>
      <c r="R15" s="824"/>
      <c r="S15" s="824"/>
      <c r="T15" s="824"/>
      <c r="U15" s="824"/>
      <c r="V15" s="824"/>
      <c r="W15" s="824"/>
      <c r="X15" s="824"/>
      <c r="Y15" s="824"/>
      <c r="Z15" s="824"/>
      <c r="AA15" s="824"/>
      <c r="AB15" s="824"/>
      <c r="AC15" s="824"/>
      <c r="AD15" s="824"/>
      <c r="AE15" s="825"/>
      <c r="AF15" s="826"/>
      <c r="AG15" s="827"/>
      <c r="AH15" s="827"/>
      <c r="AI15" s="827"/>
      <c r="AJ15" s="828"/>
      <c r="AK15" s="807"/>
      <c r="AL15" s="808"/>
      <c r="AM15" s="808"/>
      <c r="AN15" s="808"/>
      <c r="AO15" s="808"/>
      <c r="AP15" s="808"/>
      <c r="AQ15" s="808"/>
      <c r="AR15" s="808"/>
      <c r="AS15" s="808"/>
      <c r="AT15" s="808"/>
      <c r="AU15" s="809"/>
      <c r="AV15" s="809"/>
      <c r="AW15" s="809"/>
      <c r="AX15" s="809"/>
      <c r="AY15" s="810"/>
      <c r="AZ15" s="232"/>
      <c r="BA15" s="232"/>
      <c r="BB15" s="232"/>
      <c r="BC15" s="232"/>
      <c r="BD15" s="232"/>
      <c r="BE15" s="233"/>
      <c r="BF15" s="233"/>
      <c r="BG15" s="233"/>
      <c r="BH15" s="233"/>
      <c r="BI15" s="233"/>
      <c r="BJ15" s="233"/>
      <c r="BK15" s="233"/>
      <c r="BL15" s="233"/>
      <c r="BM15" s="233"/>
      <c r="BN15" s="233"/>
      <c r="BO15" s="233"/>
      <c r="BP15" s="233"/>
      <c r="BQ15" s="238">
        <v>9</v>
      </c>
      <c r="BR15" s="239"/>
      <c r="BS15" s="817"/>
      <c r="BT15" s="818"/>
      <c r="BU15" s="818"/>
      <c r="BV15" s="818"/>
      <c r="BW15" s="818"/>
      <c r="BX15" s="818"/>
      <c r="BY15" s="818"/>
      <c r="BZ15" s="818"/>
      <c r="CA15" s="818"/>
      <c r="CB15" s="818"/>
      <c r="CC15" s="818"/>
      <c r="CD15" s="818"/>
      <c r="CE15" s="818"/>
      <c r="CF15" s="818"/>
      <c r="CG15" s="829"/>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17"/>
      <c r="DW15" s="818"/>
      <c r="DX15" s="818"/>
      <c r="DY15" s="818"/>
      <c r="DZ15" s="819"/>
      <c r="EA15" s="234"/>
    </row>
    <row r="16" spans="1:131" s="235" customFormat="1" ht="26.25" customHeight="1" x14ac:dyDescent="0.2">
      <c r="A16" s="238">
        <v>10</v>
      </c>
      <c r="B16" s="820"/>
      <c r="C16" s="821"/>
      <c r="D16" s="821"/>
      <c r="E16" s="821"/>
      <c r="F16" s="821"/>
      <c r="G16" s="821"/>
      <c r="H16" s="821"/>
      <c r="I16" s="821"/>
      <c r="J16" s="821"/>
      <c r="K16" s="821"/>
      <c r="L16" s="821"/>
      <c r="M16" s="821"/>
      <c r="N16" s="821"/>
      <c r="O16" s="821"/>
      <c r="P16" s="822"/>
      <c r="Q16" s="823"/>
      <c r="R16" s="824"/>
      <c r="S16" s="824"/>
      <c r="T16" s="824"/>
      <c r="U16" s="824"/>
      <c r="V16" s="824"/>
      <c r="W16" s="824"/>
      <c r="X16" s="824"/>
      <c r="Y16" s="824"/>
      <c r="Z16" s="824"/>
      <c r="AA16" s="824"/>
      <c r="AB16" s="824"/>
      <c r="AC16" s="824"/>
      <c r="AD16" s="824"/>
      <c r="AE16" s="825"/>
      <c r="AF16" s="826"/>
      <c r="AG16" s="827"/>
      <c r="AH16" s="827"/>
      <c r="AI16" s="827"/>
      <c r="AJ16" s="828"/>
      <c r="AK16" s="807"/>
      <c r="AL16" s="808"/>
      <c r="AM16" s="808"/>
      <c r="AN16" s="808"/>
      <c r="AO16" s="808"/>
      <c r="AP16" s="808"/>
      <c r="AQ16" s="808"/>
      <c r="AR16" s="808"/>
      <c r="AS16" s="808"/>
      <c r="AT16" s="808"/>
      <c r="AU16" s="809"/>
      <c r="AV16" s="809"/>
      <c r="AW16" s="809"/>
      <c r="AX16" s="809"/>
      <c r="AY16" s="810"/>
      <c r="AZ16" s="232"/>
      <c r="BA16" s="232"/>
      <c r="BB16" s="232"/>
      <c r="BC16" s="232"/>
      <c r="BD16" s="232"/>
      <c r="BE16" s="233"/>
      <c r="BF16" s="233"/>
      <c r="BG16" s="233"/>
      <c r="BH16" s="233"/>
      <c r="BI16" s="233"/>
      <c r="BJ16" s="233"/>
      <c r="BK16" s="233"/>
      <c r="BL16" s="233"/>
      <c r="BM16" s="233"/>
      <c r="BN16" s="233"/>
      <c r="BO16" s="233"/>
      <c r="BP16" s="233"/>
      <c r="BQ16" s="238">
        <v>10</v>
      </c>
      <c r="BR16" s="239"/>
      <c r="BS16" s="817"/>
      <c r="BT16" s="818"/>
      <c r="BU16" s="818"/>
      <c r="BV16" s="818"/>
      <c r="BW16" s="818"/>
      <c r="BX16" s="818"/>
      <c r="BY16" s="818"/>
      <c r="BZ16" s="818"/>
      <c r="CA16" s="818"/>
      <c r="CB16" s="818"/>
      <c r="CC16" s="818"/>
      <c r="CD16" s="818"/>
      <c r="CE16" s="818"/>
      <c r="CF16" s="818"/>
      <c r="CG16" s="829"/>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17"/>
      <c r="DW16" s="818"/>
      <c r="DX16" s="818"/>
      <c r="DY16" s="818"/>
      <c r="DZ16" s="819"/>
      <c r="EA16" s="234"/>
    </row>
    <row r="17" spans="1:131" s="235" customFormat="1" ht="26.25" customHeight="1" x14ac:dyDescent="0.2">
      <c r="A17" s="238">
        <v>11</v>
      </c>
      <c r="B17" s="820"/>
      <c r="C17" s="821"/>
      <c r="D17" s="821"/>
      <c r="E17" s="821"/>
      <c r="F17" s="821"/>
      <c r="G17" s="821"/>
      <c r="H17" s="821"/>
      <c r="I17" s="821"/>
      <c r="J17" s="821"/>
      <c r="K17" s="821"/>
      <c r="L17" s="821"/>
      <c r="M17" s="821"/>
      <c r="N17" s="821"/>
      <c r="O17" s="821"/>
      <c r="P17" s="822"/>
      <c r="Q17" s="823"/>
      <c r="R17" s="824"/>
      <c r="S17" s="824"/>
      <c r="T17" s="824"/>
      <c r="U17" s="824"/>
      <c r="V17" s="824"/>
      <c r="W17" s="824"/>
      <c r="X17" s="824"/>
      <c r="Y17" s="824"/>
      <c r="Z17" s="824"/>
      <c r="AA17" s="824"/>
      <c r="AB17" s="824"/>
      <c r="AC17" s="824"/>
      <c r="AD17" s="824"/>
      <c r="AE17" s="825"/>
      <c r="AF17" s="826"/>
      <c r="AG17" s="827"/>
      <c r="AH17" s="827"/>
      <c r="AI17" s="827"/>
      <c r="AJ17" s="828"/>
      <c r="AK17" s="807"/>
      <c r="AL17" s="808"/>
      <c r="AM17" s="808"/>
      <c r="AN17" s="808"/>
      <c r="AO17" s="808"/>
      <c r="AP17" s="808"/>
      <c r="AQ17" s="808"/>
      <c r="AR17" s="808"/>
      <c r="AS17" s="808"/>
      <c r="AT17" s="808"/>
      <c r="AU17" s="809"/>
      <c r="AV17" s="809"/>
      <c r="AW17" s="809"/>
      <c r="AX17" s="809"/>
      <c r="AY17" s="810"/>
      <c r="AZ17" s="232"/>
      <c r="BA17" s="232"/>
      <c r="BB17" s="232"/>
      <c r="BC17" s="232"/>
      <c r="BD17" s="232"/>
      <c r="BE17" s="233"/>
      <c r="BF17" s="233"/>
      <c r="BG17" s="233"/>
      <c r="BH17" s="233"/>
      <c r="BI17" s="233"/>
      <c r="BJ17" s="233"/>
      <c r="BK17" s="233"/>
      <c r="BL17" s="233"/>
      <c r="BM17" s="233"/>
      <c r="BN17" s="233"/>
      <c r="BO17" s="233"/>
      <c r="BP17" s="233"/>
      <c r="BQ17" s="238">
        <v>11</v>
      </c>
      <c r="BR17" s="239"/>
      <c r="BS17" s="817"/>
      <c r="BT17" s="818"/>
      <c r="BU17" s="818"/>
      <c r="BV17" s="818"/>
      <c r="BW17" s="818"/>
      <c r="BX17" s="818"/>
      <c r="BY17" s="818"/>
      <c r="BZ17" s="818"/>
      <c r="CA17" s="818"/>
      <c r="CB17" s="818"/>
      <c r="CC17" s="818"/>
      <c r="CD17" s="818"/>
      <c r="CE17" s="818"/>
      <c r="CF17" s="818"/>
      <c r="CG17" s="829"/>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17"/>
      <c r="DW17" s="818"/>
      <c r="DX17" s="818"/>
      <c r="DY17" s="818"/>
      <c r="DZ17" s="819"/>
      <c r="EA17" s="234"/>
    </row>
    <row r="18" spans="1:131" s="235" customFormat="1" ht="26.25" customHeight="1" x14ac:dyDescent="0.2">
      <c r="A18" s="238">
        <v>12</v>
      </c>
      <c r="B18" s="820"/>
      <c r="C18" s="821"/>
      <c r="D18" s="821"/>
      <c r="E18" s="821"/>
      <c r="F18" s="821"/>
      <c r="G18" s="821"/>
      <c r="H18" s="821"/>
      <c r="I18" s="821"/>
      <c r="J18" s="821"/>
      <c r="K18" s="821"/>
      <c r="L18" s="821"/>
      <c r="M18" s="821"/>
      <c r="N18" s="821"/>
      <c r="O18" s="821"/>
      <c r="P18" s="822"/>
      <c r="Q18" s="823"/>
      <c r="R18" s="824"/>
      <c r="S18" s="824"/>
      <c r="T18" s="824"/>
      <c r="U18" s="824"/>
      <c r="V18" s="824"/>
      <c r="W18" s="824"/>
      <c r="X18" s="824"/>
      <c r="Y18" s="824"/>
      <c r="Z18" s="824"/>
      <c r="AA18" s="824"/>
      <c r="AB18" s="824"/>
      <c r="AC18" s="824"/>
      <c r="AD18" s="824"/>
      <c r="AE18" s="825"/>
      <c r="AF18" s="826"/>
      <c r="AG18" s="827"/>
      <c r="AH18" s="827"/>
      <c r="AI18" s="827"/>
      <c r="AJ18" s="828"/>
      <c r="AK18" s="807"/>
      <c r="AL18" s="808"/>
      <c r="AM18" s="808"/>
      <c r="AN18" s="808"/>
      <c r="AO18" s="808"/>
      <c r="AP18" s="808"/>
      <c r="AQ18" s="808"/>
      <c r="AR18" s="808"/>
      <c r="AS18" s="808"/>
      <c r="AT18" s="808"/>
      <c r="AU18" s="809"/>
      <c r="AV18" s="809"/>
      <c r="AW18" s="809"/>
      <c r="AX18" s="809"/>
      <c r="AY18" s="810"/>
      <c r="AZ18" s="232"/>
      <c r="BA18" s="232"/>
      <c r="BB18" s="232"/>
      <c r="BC18" s="232"/>
      <c r="BD18" s="232"/>
      <c r="BE18" s="233"/>
      <c r="BF18" s="233"/>
      <c r="BG18" s="233"/>
      <c r="BH18" s="233"/>
      <c r="BI18" s="233"/>
      <c r="BJ18" s="233"/>
      <c r="BK18" s="233"/>
      <c r="BL18" s="233"/>
      <c r="BM18" s="233"/>
      <c r="BN18" s="233"/>
      <c r="BO18" s="233"/>
      <c r="BP18" s="233"/>
      <c r="BQ18" s="238">
        <v>12</v>
      </c>
      <c r="BR18" s="239"/>
      <c r="BS18" s="817"/>
      <c r="BT18" s="818"/>
      <c r="BU18" s="818"/>
      <c r="BV18" s="818"/>
      <c r="BW18" s="818"/>
      <c r="BX18" s="818"/>
      <c r="BY18" s="818"/>
      <c r="BZ18" s="818"/>
      <c r="CA18" s="818"/>
      <c r="CB18" s="818"/>
      <c r="CC18" s="818"/>
      <c r="CD18" s="818"/>
      <c r="CE18" s="818"/>
      <c r="CF18" s="818"/>
      <c r="CG18" s="829"/>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17"/>
      <c r="DW18" s="818"/>
      <c r="DX18" s="818"/>
      <c r="DY18" s="818"/>
      <c r="DZ18" s="819"/>
      <c r="EA18" s="234"/>
    </row>
    <row r="19" spans="1:131" s="235" customFormat="1" ht="26.25" customHeight="1" x14ac:dyDescent="0.2">
      <c r="A19" s="238">
        <v>13</v>
      </c>
      <c r="B19" s="820"/>
      <c r="C19" s="821"/>
      <c r="D19" s="821"/>
      <c r="E19" s="821"/>
      <c r="F19" s="821"/>
      <c r="G19" s="821"/>
      <c r="H19" s="821"/>
      <c r="I19" s="821"/>
      <c r="J19" s="821"/>
      <c r="K19" s="821"/>
      <c r="L19" s="821"/>
      <c r="M19" s="821"/>
      <c r="N19" s="821"/>
      <c r="O19" s="821"/>
      <c r="P19" s="822"/>
      <c r="Q19" s="823"/>
      <c r="R19" s="824"/>
      <c r="S19" s="824"/>
      <c r="T19" s="824"/>
      <c r="U19" s="824"/>
      <c r="V19" s="824"/>
      <c r="W19" s="824"/>
      <c r="X19" s="824"/>
      <c r="Y19" s="824"/>
      <c r="Z19" s="824"/>
      <c r="AA19" s="824"/>
      <c r="AB19" s="824"/>
      <c r="AC19" s="824"/>
      <c r="AD19" s="824"/>
      <c r="AE19" s="825"/>
      <c r="AF19" s="826"/>
      <c r="AG19" s="827"/>
      <c r="AH19" s="827"/>
      <c r="AI19" s="827"/>
      <c r="AJ19" s="828"/>
      <c r="AK19" s="807"/>
      <c r="AL19" s="808"/>
      <c r="AM19" s="808"/>
      <c r="AN19" s="808"/>
      <c r="AO19" s="808"/>
      <c r="AP19" s="808"/>
      <c r="AQ19" s="808"/>
      <c r="AR19" s="808"/>
      <c r="AS19" s="808"/>
      <c r="AT19" s="808"/>
      <c r="AU19" s="809"/>
      <c r="AV19" s="809"/>
      <c r="AW19" s="809"/>
      <c r="AX19" s="809"/>
      <c r="AY19" s="810"/>
      <c r="AZ19" s="232"/>
      <c r="BA19" s="232"/>
      <c r="BB19" s="232"/>
      <c r="BC19" s="232"/>
      <c r="BD19" s="232"/>
      <c r="BE19" s="233"/>
      <c r="BF19" s="233"/>
      <c r="BG19" s="233"/>
      <c r="BH19" s="233"/>
      <c r="BI19" s="233"/>
      <c r="BJ19" s="233"/>
      <c r="BK19" s="233"/>
      <c r="BL19" s="233"/>
      <c r="BM19" s="233"/>
      <c r="BN19" s="233"/>
      <c r="BO19" s="233"/>
      <c r="BP19" s="233"/>
      <c r="BQ19" s="238">
        <v>13</v>
      </c>
      <c r="BR19" s="239"/>
      <c r="BS19" s="817"/>
      <c r="BT19" s="818"/>
      <c r="BU19" s="818"/>
      <c r="BV19" s="818"/>
      <c r="BW19" s="818"/>
      <c r="BX19" s="818"/>
      <c r="BY19" s="818"/>
      <c r="BZ19" s="818"/>
      <c r="CA19" s="818"/>
      <c r="CB19" s="818"/>
      <c r="CC19" s="818"/>
      <c r="CD19" s="818"/>
      <c r="CE19" s="818"/>
      <c r="CF19" s="818"/>
      <c r="CG19" s="829"/>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17"/>
      <c r="DW19" s="818"/>
      <c r="DX19" s="818"/>
      <c r="DY19" s="818"/>
      <c r="DZ19" s="819"/>
      <c r="EA19" s="234"/>
    </row>
    <row r="20" spans="1:131" s="235" customFormat="1" ht="26.25" customHeight="1" x14ac:dyDescent="0.2">
      <c r="A20" s="238">
        <v>14</v>
      </c>
      <c r="B20" s="820"/>
      <c r="C20" s="821"/>
      <c r="D20" s="821"/>
      <c r="E20" s="821"/>
      <c r="F20" s="821"/>
      <c r="G20" s="821"/>
      <c r="H20" s="821"/>
      <c r="I20" s="821"/>
      <c r="J20" s="821"/>
      <c r="K20" s="821"/>
      <c r="L20" s="821"/>
      <c r="M20" s="821"/>
      <c r="N20" s="821"/>
      <c r="O20" s="821"/>
      <c r="P20" s="822"/>
      <c r="Q20" s="823"/>
      <c r="R20" s="824"/>
      <c r="S20" s="824"/>
      <c r="T20" s="824"/>
      <c r="U20" s="824"/>
      <c r="V20" s="824"/>
      <c r="W20" s="824"/>
      <c r="X20" s="824"/>
      <c r="Y20" s="824"/>
      <c r="Z20" s="824"/>
      <c r="AA20" s="824"/>
      <c r="AB20" s="824"/>
      <c r="AC20" s="824"/>
      <c r="AD20" s="824"/>
      <c r="AE20" s="825"/>
      <c r="AF20" s="826"/>
      <c r="AG20" s="827"/>
      <c r="AH20" s="827"/>
      <c r="AI20" s="827"/>
      <c r="AJ20" s="828"/>
      <c r="AK20" s="807"/>
      <c r="AL20" s="808"/>
      <c r="AM20" s="808"/>
      <c r="AN20" s="808"/>
      <c r="AO20" s="808"/>
      <c r="AP20" s="808"/>
      <c r="AQ20" s="808"/>
      <c r="AR20" s="808"/>
      <c r="AS20" s="808"/>
      <c r="AT20" s="808"/>
      <c r="AU20" s="809"/>
      <c r="AV20" s="809"/>
      <c r="AW20" s="809"/>
      <c r="AX20" s="809"/>
      <c r="AY20" s="810"/>
      <c r="AZ20" s="232"/>
      <c r="BA20" s="232"/>
      <c r="BB20" s="232"/>
      <c r="BC20" s="232"/>
      <c r="BD20" s="232"/>
      <c r="BE20" s="233"/>
      <c r="BF20" s="233"/>
      <c r="BG20" s="233"/>
      <c r="BH20" s="233"/>
      <c r="BI20" s="233"/>
      <c r="BJ20" s="233"/>
      <c r="BK20" s="233"/>
      <c r="BL20" s="233"/>
      <c r="BM20" s="233"/>
      <c r="BN20" s="233"/>
      <c r="BO20" s="233"/>
      <c r="BP20" s="233"/>
      <c r="BQ20" s="238">
        <v>14</v>
      </c>
      <c r="BR20" s="239"/>
      <c r="BS20" s="817"/>
      <c r="BT20" s="818"/>
      <c r="BU20" s="818"/>
      <c r="BV20" s="818"/>
      <c r="BW20" s="818"/>
      <c r="BX20" s="818"/>
      <c r="BY20" s="818"/>
      <c r="BZ20" s="818"/>
      <c r="CA20" s="818"/>
      <c r="CB20" s="818"/>
      <c r="CC20" s="818"/>
      <c r="CD20" s="818"/>
      <c r="CE20" s="818"/>
      <c r="CF20" s="818"/>
      <c r="CG20" s="829"/>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17"/>
      <c r="DW20" s="818"/>
      <c r="DX20" s="818"/>
      <c r="DY20" s="818"/>
      <c r="DZ20" s="819"/>
      <c r="EA20" s="234"/>
    </row>
    <row r="21" spans="1:131" s="235" customFormat="1" ht="26.25" customHeight="1" thickBot="1" x14ac:dyDescent="0.25">
      <c r="A21" s="238">
        <v>15</v>
      </c>
      <c r="B21" s="820"/>
      <c r="C21" s="821"/>
      <c r="D21" s="821"/>
      <c r="E21" s="821"/>
      <c r="F21" s="821"/>
      <c r="G21" s="821"/>
      <c r="H21" s="821"/>
      <c r="I21" s="821"/>
      <c r="J21" s="821"/>
      <c r="K21" s="821"/>
      <c r="L21" s="821"/>
      <c r="M21" s="821"/>
      <c r="N21" s="821"/>
      <c r="O21" s="821"/>
      <c r="P21" s="822"/>
      <c r="Q21" s="823"/>
      <c r="R21" s="824"/>
      <c r="S21" s="824"/>
      <c r="T21" s="824"/>
      <c r="U21" s="824"/>
      <c r="V21" s="824"/>
      <c r="W21" s="824"/>
      <c r="X21" s="824"/>
      <c r="Y21" s="824"/>
      <c r="Z21" s="824"/>
      <c r="AA21" s="824"/>
      <c r="AB21" s="824"/>
      <c r="AC21" s="824"/>
      <c r="AD21" s="824"/>
      <c r="AE21" s="825"/>
      <c r="AF21" s="826"/>
      <c r="AG21" s="827"/>
      <c r="AH21" s="827"/>
      <c r="AI21" s="827"/>
      <c r="AJ21" s="828"/>
      <c r="AK21" s="807"/>
      <c r="AL21" s="808"/>
      <c r="AM21" s="808"/>
      <c r="AN21" s="808"/>
      <c r="AO21" s="808"/>
      <c r="AP21" s="808"/>
      <c r="AQ21" s="808"/>
      <c r="AR21" s="808"/>
      <c r="AS21" s="808"/>
      <c r="AT21" s="808"/>
      <c r="AU21" s="809"/>
      <c r="AV21" s="809"/>
      <c r="AW21" s="809"/>
      <c r="AX21" s="809"/>
      <c r="AY21" s="810"/>
      <c r="AZ21" s="232"/>
      <c r="BA21" s="232"/>
      <c r="BB21" s="232"/>
      <c r="BC21" s="232"/>
      <c r="BD21" s="232"/>
      <c r="BE21" s="233"/>
      <c r="BF21" s="233"/>
      <c r="BG21" s="233"/>
      <c r="BH21" s="233"/>
      <c r="BI21" s="233"/>
      <c r="BJ21" s="233"/>
      <c r="BK21" s="233"/>
      <c r="BL21" s="233"/>
      <c r="BM21" s="233"/>
      <c r="BN21" s="233"/>
      <c r="BO21" s="233"/>
      <c r="BP21" s="233"/>
      <c r="BQ21" s="238">
        <v>15</v>
      </c>
      <c r="BR21" s="239"/>
      <c r="BS21" s="817"/>
      <c r="BT21" s="818"/>
      <c r="BU21" s="818"/>
      <c r="BV21" s="818"/>
      <c r="BW21" s="818"/>
      <c r="BX21" s="818"/>
      <c r="BY21" s="818"/>
      <c r="BZ21" s="818"/>
      <c r="CA21" s="818"/>
      <c r="CB21" s="818"/>
      <c r="CC21" s="818"/>
      <c r="CD21" s="818"/>
      <c r="CE21" s="818"/>
      <c r="CF21" s="818"/>
      <c r="CG21" s="829"/>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17"/>
      <c r="DW21" s="818"/>
      <c r="DX21" s="818"/>
      <c r="DY21" s="818"/>
      <c r="DZ21" s="819"/>
      <c r="EA21" s="234"/>
    </row>
    <row r="22" spans="1:131" s="235" customFormat="1" ht="26.25" customHeight="1" x14ac:dyDescent="0.2">
      <c r="A22" s="238">
        <v>16</v>
      </c>
      <c r="B22" s="820"/>
      <c r="C22" s="821"/>
      <c r="D22" s="821"/>
      <c r="E22" s="821"/>
      <c r="F22" s="821"/>
      <c r="G22" s="821"/>
      <c r="H22" s="821"/>
      <c r="I22" s="821"/>
      <c r="J22" s="821"/>
      <c r="K22" s="821"/>
      <c r="L22" s="821"/>
      <c r="M22" s="821"/>
      <c r="N22" s="821"/>
      <c r="O22" s="821"/>
      <c r="P22" s="822"/>
      <c r="Q22" s="840"/>
      <c r="R22" s="841"/>
      <c r="S22" s="841"/>
      <c r="T22" s="841"/>
      <c r="U22" s="841"/>
      <c r="V22" s="841"/>
      <c r="W22" s="841"/>
      <c r="X22" s="841"/>
      <c r="Y22" s="841"/>
      <c r="Z22" s="841"/>
      <c r="AA22" s="841"/>
      <c r="AB22" s="841"/>
      <c r="AC22" s="841"/>
      <c r="AD22" s="841"/>
      <c r="AE22" s="842"/>
      <c r="AF22" s="826"/>
      <c r="AG22" s="827"/>
      <c r="AH22" s="827"/>
      <c r="AI22" s="827"/>
      <c r="AJ22" s="828"/>
      <c r="AK22" s="843"/>
      <c r="AL22" s="844"/>
      <c r="AM22" s="844"/>
      <c r="AN22" s="844"/>
      <c r="AO22" s="844"/>
      <c r="AP22" s="844"/>
      <c r="AQ22" s="844"/>
      <c r="AR22" s="844"/>
      <c r="AS22" s="844"/>
      <c r="AT22" s="844"/>
      <c r="AU22" s="845"/>
      <c r="AV22" s="845"/>
      <c r="AW22" s="845"/>
      <c r="AX22" s="845"/>
      <c r="AY22" s="846"/>
      <c r="AZ22" s="847" t="s">
        <v>394</v>
      </c>
      <c r="BA22" s="847"/>
      <c r="BB22" s="847"/>
      <c r="BC22" s="847"/>
      <c r="BD22" s="848"/>
      <c r="BE22" s="233"/>
      <c r="BF22" s="233"/>
      <c r="BG22" s="233"/>
      <c r="BH22" s="233"/>
      <c r="BI22" s="233"/>
      <c r="BJ22" s="233"/>
      <c r="BK22" s="233"/>
      <c r="BL22" s="233"/>
      <c r="BM22" s="233"/>
      <c r="BN22" s="233"/>
      <c r="BO22" s="233"/>
      <c r="BP22" s="233"/>
      <c r="BQ22" s="238">
        <v>16</v>
      </c>
      <c r="BR22" s="239"/>
      <c r="BS22" s="817"/>
      <c r="BT22" s="818"/>
      <c r="BU22" s="818"/>
      <c r="BV22" s="818"/>
      <c r="BW22" s="818"/>
      <c r="BX22" s="818"/>
      <c r="BY22" s="818"/>
      <c r="BZ22" s="818"/>
      <c r="CA22" s="818"/>
      <c r="CB22" s="818"/>
      <c r="CC22" s="818"/>
      <c r="CD22" s="818"/>
      <c r="CE22" s="818"/>
      <c r="CF22" s="818"/>
      <c r="CG22" s="829"/>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17"/>
      <c r="DW22" s="818"/>
      <c r="DX22" s="818"/>
      <c r="DY22" s="818"/>
      <c r="DZ22" s="819"/>
      <c r="EA22" s="234"/>
    </row>
    <row r="23" spans="1:131" s="235" customFormat="1" ht="26.25" customHeight="1" thickBot="1" x14ac:dyDescent="0.25">
      <c r="A23" s="240" t="s">
        <v>395</v>
      </c>
      <c r="B23" s="830" t="s">
        <v>396</v>
      </c>
      <c r="C23" s="831"/>
      <c r="D23" s="831"/>
      <c r="E23" s="831"/>
      <c r="F23" s="831"/>
      <c r="G23" s="831"/>
      <c r="H23" s="831"/>
      <c r="I23" s="831"/>
      <c r="J23" s="831"/>
      <c r="K23" s="831"/>
      <c r="L23" s="831"/>
      <c r="M23" s="831"/>
      <c r="N23" s="831"/>
      <c r="O23" s="831"/>
      <c r="P23" s="832"/>
      <c r="Q23" s="833">
        <v>40524</v>
      </c>
      <c r="R23" s="834"/>
      <c r="S23" s="834"/>
      <c r="T23" s="834"/>
      <c r="U23" s="834"/>
      <c r="V23" s="834">
        <v>38366</v>
      </c>
      <c r="W23" s="834"/>
      <c r="X23" s="834"/>
      <c r="Y23" s="834"/>
      <c r="Z23" s="834"/>
      <c r="AA23" s="834">
        <v>2158</v>
      </c>
      <c r="AB23" s="834"/>
      <c r="AC23" s="834"/>
      <c r="AD23" s="834"/>
      <c r="AE23" s="835"/>
      <c r="AF23" s="836">
        <v>1820</v>
      </c>
      <c r="AG23" s="834"/>
      <c r="AH23" s="834"/>
      <c r="AI23" s="834"/>
      <c r="AJ23" s="837"/>
      <c r="AK23" s="838"/>
      <c r="AL23" s="839"/>
      <c r="AM23" s="839"/>
      <c r="AN23" s="839"/>
      <c r="AO23" s="839"/>
      <c r="AP23" s="834">
        <v>36176</v>
      </c>
      <c r="AQ23" s="834"/>
      <c r="AR23" s="834"/>
      <c r="AS23" s="834"/>
      <c r="AT23" s="834"/>
      <c r="AU23" s="850"/>
      <c r="AV23" s="850"/>
      <c r="AW23" s="850"/>
      <c r="AX23" s="850"/>
      <c r="AY23" s="851"/>
      <c r="AZ23" s="852" t="s">
        <v>397</v>
      </c>
      <c r="BA23" s="853"/>
      <c r="BB23" s="853"/>
      <c r="BC23" s="853"/>
      <c r="BD23" s="854"/>
      <c r="BE23" s="233"/>
      <c r="BF23" s="233"/>
      <c r="BG23" s="233"/>
      <c r="BH23" s="233"/>
      <c r="BI23" s="233"/>
      <c r="BJ23" s="233"/>
      <c r="BK23" s="233"/>
      <c r="BL23" s="233"/>
      <c r="BM23" s="233"/>
      <c r="BN23" s="233"/>
      <c r="BO23" s="233"/>
      <c r="BP23" s="233"/>
      <c r="BQ23" s="238">
        <v>17</v>
      </c>
      <c r="BR23" s="239"/>
      <c r="BS23" s="817"/>
      <c r="BT23" s="818"/>
      <c r="BU23" s="818"/>
      <c r="BV23" s="818"/>
      <c r="BW23" s="818"/>
      <c r="BX23" s="818"/>
      <c r="BY23" s="818"/>
      <c r="BZ23" s="818"/>
      <c r="CA23" s="818"/>
      <c r="CB23" s="818"/>
      <c r="CC23" s="818"/>
      <c r="CD23" s="818"/>
      <c r="CE23" s="818"/>
      <c r="CF23" s="818"/>
      <c r="CG23" s="829"/>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17"/>
      <c r="DW23" s="818"/>
      <c r="DX23" s="818"/>
      <c r="DY23" s="818"/>
      <c r="DZ23" s="819"/>
      <c r="EA23" s="234"/>
    </row>
    <row r="24" spans="1:131" s="235" customFormat="1" ht="26.25" customHeight="1" x14ac:dyDescent="0.2">
      <c r="A24" s="849" t="s">
        <v>398</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232"/>
      <c r="BA24" s="232"/>
      <c r="BB24" s="232"/>
      <c r="BC24" s="232"/>
      <c r="BD24" s="232"/>
      <c r="BE24" s="233"/>
      <c r="BF24" s="233"/>
      <c r="BG24" s="233"/>
      <c r="BH24" s="233"/>
      <c r="BI24" s="233"/>
      <c r="BJ24" s="233"/>
      <c r="BK24" s="233"/>
      <c r="BL24" s="233"/>
      <c r="BM24" s="233"/>
      <c r="BN24" s="233"/>
      <c r="BO24" s="233"/>
      <c r="BP24" s="233"/>
      <c r="BQ24" s="238">
        <v>18</v>
      </c>
      <c r="BR24" s="239"/>
      <c r="BS24" s="817"/>
      <c r="BT24" s="818"/>
      <c r="BU24" s="818"/>
      <c r="BV24" s="818"/>
      <c r="BW24" s="818"/>
      <c r="BX24" s="818"/>
      <c r="BY24" s="818"/>
      <c r="BZ24" s="818"/>
      <c r="CA24" s="818"/>
      <c r="CB24" s="818"/>
      <c r="CC24" s="818"/>
      <c r="CD24" s="818"/>
      <c r="CE24" s="818"/>
      <c r="CF24" s="818"/>
      <c r="CG24" s="829"/>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17"/>
      <c r="DW24" s="818"/>
      <c r="DX24" s="818"/>
      <c r="DY24" s="818"/>
      <c r="DZ24" s="819"/>
      <c r="EA24" s="234"/>
    </row>
    <row r="25" spans="1:131" ht="26.25" customHeight="1" thickBot="1" x14ac:dyDescent="0.25">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7"/>
      <c r="BT25" s="818"/>
      <c r="BU25" s="818"/>
      <c r="BV25" s="818"/>
      <c r="BW25" s="818"/>
      <c r="BX25" s="818"/>
      <c r="BY25" s="818"/>
      <c r="BZ25" s="818"/>
      <c r="CA25" s="818"/>
      <c r="CB25" s="818"/>
      <c r="CC25" s="818"/>
      <c r="CD25" s="818"/>
      <c r="CE25" s="818"/>
      <c r="CF25" s="818"/>
      <c r="CG25" s="829"/>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17"/>
      <c r="DW25" s="818"/>
      <c r="DX25" s="818"/>
      <c r="DY25" s="818"/>
      <c r="DZ25" s="819"/>
      <c r="EA25" s="230"/>
    </row>
    <row r="26" spans="1:131" ht="26.25" customHeight="1" x14ac:dyDescent="0.2">
      <c r="A26" s="763" t="s">
        <v>375</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5" t="s">
        <v>403</v>
      </c>
      <c r="AG26" s="856"/>
      <c r="AH26" s="856"/>
      <c r="AI26" s="856"/>
      <c r="AJ26" s="857"/>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382</v>
      </c>
      <c r="BF26" s="770"/>
      <c r="BG26" s="770"/>
      <c r="BH26" s="770"/>
      <c r="BI26" s="776"/>
      <c r="BJ26" s="232"/>
      <c r="BK26" s="232"/>
      <c r="BL26" s="232"/>
      <c r="BM26" s="232"/>
      <c r="BN26" s="232"/>
      <c r="BO26" s="241"/>
      <c r="BP26" s="241"/>
      <c r="BQ26" s="238">
        <v>20</v>
      </c>
      <c r="BR26" s="239"/>
      <c r="BS26" s="817"/>
      <c r="BT26" s="818"/>
      <c r="BU26" s="818"/>
      <c r="BV26" s="818"/>
      <c r="BW26" s="818"/>
      <c r="BX26" s="818"/>
      <c r="BY26" s="818"/>
      <c r="BZ26" s="818"/>
      <c r="CA26" s="818"/>
      <c r="CB26" s="818"/>
      <c r="CC26" s="818"/>
      <c r="CD26" s="818"/>
      <c r="CE26" s="818"/>
      <c r="CF26" s="818"/>
      <c r="CG26" s="829"/>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17"/>
      <c r="DW26" s="818"/>
      <c r="DX26" s="818"/>
      <c r="DY26" s="818"/>
      <c r="DZ26" s="819"/>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8"/>
      <c r="AG27" s="859"/>
      <c r="AH27" s="859"/>
      <c r="AI27" s="859"/>
      <c r="AJ27" s="860"/>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7"/>
      <c r="BT27" s="818"/>
      <c r="BU27" s="818"/>
      <c r="BV27" s="818"/>
      <c r="BW27" s="818"/>
      <c r="BX27" s="818"/>
      <c r="BY27" s="818"/>
      <c r="BZ27" s="818"/>
      <c r="CA27" s="818"/>
      <c r="CB27" s="818"/>
      <c r="CC27" s="818"/>
      <c r="CD27" s="818"/>
      <c r="CE27" s="818"/>
      <c r="CF27" s="818"/>
      <c r="CG27" s="829"/>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17"/>
      <c r="DW27" s="818"/>
      <c r="DX27" s="818"/>
      <c r="DY27" s="818"/>
      <c r="DZ27" s="819"/>
      <c r="EA27" s="230"/>
    </row>
    <row r="28" spans="1:131" ht="26.25" customHeight="1" thickTop="1" x14ac:dyDescent="0.2">
      <c r="A28" s="242">
        <v>1</v>
      </c>
      <c r="B28" s="785" t="s">
        <v>408</v>
      </c>
      <c r="C28" s="786"/>
      <c r="D28" s="786"/>
      <c r="E28" s="786"/>
      <c r="F28" s="786"/>
      <c r="G28" s="786"/>
      <c r="H28" s="786"/>
      <c r="I28" s="786"/>
      <c r="J28" s="786"/>
      <c r="K28" s="786"/>
      <c r="L28" s="786"/>
      <c r="M28" s="786"/>
      <c r="N28" s="786"/>
      <c r="O28" s="786"/>
      <c r="P28" s="787"/>
      <c r="Q28" s="863">
        <v>7723</v>
      </c>
      <c r="R28" s="864"/>
      <c r="S28" s="864"/>
      <c r="T28" s="864"/>
      <c r="U28" s="864"/>
      <c r="V28" s="864">
        <v>7633</v>
      </c>
      <c r="W28" s="864"/>
      <c r="X28" s="864"/>
      <c r="Y28" s="864"/>
      <c r="Z28" s="864"/>
      <c r="AA28" s="864">
        <v>91</v>
      </c>
      <c r="AB28" s="864"/>
      <c r="AC28" s="864"/>
      <c r="AD28" s="864"/>
      <c r="AE28" s="865"/>
      <c r="AF28" s="866">
        <v>91</v>
      </c>
      <c r="AG28" s="864"/>
      <c r="AH28" s="864"/>
      <c r="AI28" s="864"/>
      <c r="AJ28" s="867"/>
      <c r="AK28" s="868">
        <v>682</v>
      </c>
      <c r="AL28" s="869"/>
      <c r="AM28" s="869"/>
      <c r="AN28" s="869"/>
      <c r="AO28" s="869"/>
      <c r="AP28" s="869" t="s">
        <v>599</v>
      </c>
      <c r="AQ28" s="869"/>
      <c r="AR28" s="869"/>
      <c r="AS28" s="869"/>
      <c r="AT28" s="869"/>
      <c r="AU28" s="869" t="s">
        <v>599</v>
      </c>
      <c r="AV28" s="869"/>
      <c r="AW28" s="869"/>
      <c r="AX28" s="869"/>
      <c r="AY28" s="869"/>
      <c r="AZ28" s="870" t="s">
        <v>599</v>
      </c>
      <c r="BA28" s="870"/>
      <c r="BB28" s="870"/>
      <c r="BC28" s="870"/>
      <c r="BD28" s="870"/>
      <c r="BE28" s="861"/>
      <c r="BF28" s="861"/>
      <c r="BG28" s="861"/>
      <c r="BH28" s="861"/>
      <c r="BI28" s="862"/>
      <c r="BJ28" s="232"/>
      <c r="BK28" s="232"/>
      <c r="BL28" s="232"/>
      <c r="BM28" s="232"/>
      <c r="BN28" s="232"/>
      <c r="BO28" s="241"/>
      <c r="BP28" s="241"/>
      <c r="BQ28" s="238">
        <v>22</v>
      </c>
      <c r="BR28" s="239"/>
      <c r="BS28" s="817"/>
      <c r="BT28" s="818"/>
      <c r="BU28" s="818"/>
      <c r="BV28" s="818"/>
      <c r="BW28" s="818"/>
      <c r="BX28" s="818"/>
      <c r="BY28" s="818"/>
      <c r="BZ28" s="818"/>
      <c r="CA28" s="818"/>
      <c r="CB28" s="818"/>
      <c r="CC28" s="818"/>
      <c r="CD28" s="818"/>
      <c r="CE28" s="818"/>
      <c r="CF28" s="818"/>
      <c r="CG28" s="829"/>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17"/>
      <c r="DW28" s="818"/>
      <c r="DX28" s="818"/>
      <c r="DY28" s="818"/>
      <c r="DZ28" s="819"/>
      <c r="EA28" s="230"/>
    </row>
    <row r="29" spans="1:131" ht="26.25" customHeight="1" x14ac:dyDescent="0.2">
      <c r="A29" s="242">
        <v>2</v>
      </c>
      <c r="B29" s="820" t="s">
        <v>409</v>
      </c>
      <c r="C29" s="821"/>
      <c r="D29" s="821"/>
      <c r="E29" s="821"/>
      <c r="F29" s="821"/>
      <c r="G29" s="821"/>
      <c r="H29" s="821"/>
      <c r="I29" s="821"/>
      <c r="J29" s="821"/>
      <c r="K29" s="821"/>
      <c r="L29" s="821"/>
      <c r="M29" s="821"/>
      <c r="N29" s="821"/>
      <c r="O29" s="821"/>
      <c r="P29" s="822"/>
      <c r="Q29" s="823">
        <v>7362</v>
      </c>
      <c r="R29" s="824"/>
      <c r="S29" s="824"/>
      <c r="T29" s="824"/>
      <c r="U29" s="824"/>
      <c r="V29" s="824">
        <v>7175</v>
      </c>
      <c r="W29" s="824"/>
      <c r="X29" s="824"/>
      <c r="Y29" s="824"/>
      <c r="Z29" s="824"/>
      <c r="AA29" s="824">
        <v>188</v>
      </c>
      <c r="AB29" s="824"/>
      <c r="AC29" s="824"/>
      <c r="AD29" s="824"/>
      <c r="AE29" s="825"/>
      <c r="AF29" s="826">
        <v>188</v>
      </c>
      <c r="AG29" s="827"/>
      <c r="AH29" s="827"/>
      <c r="AI29" s="827"/>
      <c r="AJ29" s="828"/>
      <c r="AK29" s="875">
        <v>1164</v>
      </c>
      <c r="AL29" s="871"/>
      <c r="AM29" s="871"/>
      <c r="AN29" s="871"/>
      <c r="AO29" s="871"/>
      <c r="AP29" s="871" t="s">
        <v>599</v>
      </c>
      <c r="AQ29" s="871"/>
      <c r="AR29" s="871"/>
      <c r="AS29" s="871"/>
      <c r="AT29" s="871"/>
      <c r="AU29" s="871" t="s">
        <v>599</v>
      </c>
      <c r="AV29" s="871"/>
      <c r="AW29" s="871"/>
      <c r="AX29" s="871"/>
      <c r="AY29" s="871"/>
      <c r="AZ29" s="872" t="s">
        <v>599</v>
      </c>
      <c r="BA29" s="872"/>
      <c r="BB29" s="872"/>
      <c r="BC29" s="872"/>
      <c r="BD29" s="872"/>
      <c r="BE29" s="873"/>
      <c r="BF29" s="873"/>
      <c r="BG29" s="873"/>
      <c r="BH29" s="873"/>
      <c r="BI29" s="874"/>
      <c r="BJ29" s="232"/>
      <c r="BK29" s="232"/>
      <c r="BL29" s="232"/>
      <c r="BM29" s="232"/>
      <c r="BN29" s="232"/>
      <c r="BO29" s="241"/>
      <c r="BP29" s="241"/>
      <c r="BQ29" s="238">
        <v>23</v>
      </c>
      <c r="BR29" s="239"/>
      <c r="BS29" s="817"/>
      <c r="BT29" s="818"/>
      <c r="BU29" s="818"/>
      <c r="BV29" s="818"/>
      <c r="BW29" s="818"/>
      <c r="BX29" s="818"/>
      <c r="BY29" s="818"/>
      <c r="BZ29" s="818"/>
      <c r="CA29" s="818"/>
      <c r="CB29" s="818"/>
      <c r="CC29" s="818"/>
      <c r="CD29" s="818"/>
      <c r="CE29" s="818"/>
      <c r="CF29" s="818"/>
      <c r="CG29" s="829"/>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17"/>
      <c r="DW29" s="818"/>
      <c r="DX29" s="818"/>
      <c r="DY29" s="818"/>
      <c r="DZ29" s="819"/>
      <c r="EA29" s="230"/>
    </row>
    <row r="30" spans="1:131" ht="26.25" customHeight="1" x14ac:dyDescent="0.2">
      <c r="A30" s="242">
        <v>3</v>
      </c>
      <c r="B30" s="820" t="s">
        <v>410</v>
      </c>
      <c r="C30" s="821"/>
      <c r="D30" s="821"/>
      <c r="E30" s="821"/>
      <c r="F30" s="821"/>
      <c r="G30" s="821"/>
      <c r="H30" s="821"/>
      <c r="I30" s="821"/>
      <c r="J30" s="821"/>
      <c r="K30" s="821"/>
      <c r="L30" s="821"/>
      <c r="M30" s="821"/>
      <c r="N30" s="821"/>
      <c r="O30" s="821"/>
      <c r="P30" s="822"/>
      <c r="Q30" s="823">
        <v>1616</v>
      </c>
      <c r="R30" s="824"/>
      <c r="S30" s="824"/>
      <c r="T30" s="824"/>
      <c r="U30" s="824"/>
      <c r="V30" s="824">
        <v>1552</v>
      </c>
      <c r="W30" s="824"/>
      <c r="X30" s="824"/>
      <c r="Y30" s="824"/>
      <c r="Z30" s="824"/>
      <c r="AA30" s="824">
        <v>64</v>
      </c>
      <c r="AB30" s="824"/>
      <c r="AC30" s="824"/>
      <c r="AD30" s="824"/>
      <c r="AE30" s="825"/>
      <c r="AF30" s="826">
        <v>64</v>
      </c>
      <c r="AG30" s="827"/>
      <c r="AH30" s="827"/>
      <c r="AI30" s="827"/>
      <c r="AJ30" s="828"/>
      <c r="AK30" s="875">
        <v>266</v>
      </c>
      <c r="AL30" s="871"/>
      <c r="AM30" s="871"/>
      <c r="AN30" s="871"/>
      <c r="AO30" s="871"/>
      <c r="AP30" s="871" t="s">
        <v>599</v>
      </c>
      <c r="AQ30" s="871"/>
      <c r="AR30" s="871"/>
      <c r="AS30" s="871"/>
      <c r="AT30" s="871"/>
      <c r="AU30" s="871" t="s">
        <v>599</v>
      </c>
      <c r="AV30" s="871"/>
      <c r="AW30" s="871"/>
      <c r="AX30" s="871"/>
      <c r="AY30" s="871"/>
      <c r="AZ30" s="872" t="s">
        <v>599</v>
      </c>
      <c r="BA30" s="872"/>
      <c r="BB30" s="872"/>
      <c r="BC30" s="872"/>
      <c r="BD30" s="872"/>
      <c r="BE30" s="873"/>
      <c r="BF30" s="873"/>
      <c r="BG30" s="873"/>
      <c r="BH30" s="873"/>
      <c r="BI30" s="874"/>
      <c r="BJ30" s="232"/>
      <c r="BK30" s="232"/>
      <c r="BL30" s="232"/>
      <c r="BM30" s="232"/>
      <c r="BN30" s="232"/>
      <c r="BO30" s="241"/>
      <c r="BP30" s="241"/>
      <c r="BQ30" s="238">
        <v>24</v>
      </c>
      <c r="BR30" s="239"/>
      <c r="BS30" s="817"/>
      <c r="BT30" s="818"/>
      <c r="BU30" s="818"/>
      <c r="BV30" s="818"/>
      <c r="BW30" s="818"/>
      <c r="BX30" s="818"/>
      <c r="BY30" s="818"/>
      <c r="BZ30" s="818"/>
      <c r="CA30" s="818"/>
      <c r="CB30" s="818"/>
      <c r="CC30" s="818"/>
      <c r="CD30" s="818"/>
      <c r="CE30" s="818"/>
      <c r="CF30" s="818"/>
      <c r="CG30" s="829"/>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17"/>
      <c r="DW30" s="818"/>
      <c r="DX30" s="818"/>
      <c r="DY30" s="818"/>
      <c r="DZ30" s="819"/>
      <c r="EA30" s="230"/>
    </row>
    <row r="31" spans="1:131" ht="26.25" customHeight="1" x14ac:dyDescent="0.2">
      <c r="A31" s="242">
        <v>4</v>
      </c>
      <c r="B31" s="820" t="s">
        <v>411</v>
      </c>
      <c r="C31" s="821"/>
      <c r="D31" s="821"/>
      <c r="E31" s="821"/>
      <c r="F31" s="821"/>
      <c r="G31" s="821"/>
      <c r="H31" s="821"/>
      <c r="I31" s="821"/>
      <c r="J31" s="821"/>
      <c r="K31" s="821"/>
      <c r="L31" s="821"/>
      <c r="M31" s="821"/>
      <c r="N31" s="821"/>
      <c r="O31" s="821"/>
      <c r="P31" s="822"/>
      <c r="Q31" s="823">
        <v>69</v>
      </c>
      <c r="R31" s="824"/>
      <c r="S31" s="824"/>
      <c r="T31" s="824"/>
      <c r="U31" s="824"/>
      <c r="V31" s="824">
        <v>59</v>
      </c>
      <c r="W31" s="824"/>
      <c r="X31" s="824"/>
      <c r="Y31" s="824"/>
      <c r="Z31" s="824"/>
      <c r="AA31" s="824">
        <v>11</v>
      </c>
      <c r="AB31" s="824"/>
      <c r="AC31" s="824"/>
      <c r="AD31" s="824"/>
      <c r="AE31" s="825"/>
      <c r="AF31" s="826">
        <v>11</v>
      </c>
      <c r="AG31" s="827"/>
      <c r="AH31" s="827"/>
      <c r="AI31" s="827"/>
      <c r="AJ31" s="828"/>
      <c r="AK31" s="875">
        <v>3</v>
      </c>
      <c r="AL31" s="871"/>
      <c r="AM31" s="871"/>
      <c r="AN31" s="871"/>
      <c r="AO31" s="871"/>
      <c r="AP31" s="871">
        <v>63</v>
      </c>
      <c r="AQ31" s="871"/>
      <c r="AR31" s="871"/>
      <c r="AS31" s="871"/>
      <c r="AT31" s="871"/>
      <c r="AU31" s="871" t="s">
        <v>599</v>
      </c>
      <c r="AV31" s="871"/>
      <c r="AW31" s="871"/>
      <c r="AX31" s="871"/>
      <c r="AY31" s="871"/>
      <c r="AZ31" s="872" t="s">
        <v>599</v>
      </c>
      <c r="BA31" s="872"/>
      <c r="BB31" s="872"/>
      <c r="BC31" s="872"/>
      <c r="BD31" s="872"/>
      <c r="BE31" s="873"/>
      <c r="BF31" s="873"/>
      <c r="BG31" s="873"/>
      <c r="BH31" s="873"/>
      <c r="BI31" s="874"/>
      <c r="BJ31" s="232"/>
      <c r="BK31" s="232"/>
      <c r="BL31" s="232"/>
      <c r="BM31" s="232"/>
      <c r="BN31" s="232"/>
      <c r="BO31" s="241"/>
      <c r="BP31" s="241"/>
      <c r="BQ31" s="238">
        <v>25</v>
      </c>
      <c r="BR31" s="239"/>
      <c r="BS31" s="817"/>
      <c r="BT31" s="818"/>
      <c r="BU31" s="818"/>
      <c r="BV31" s="818"/>
      <c r="BW31" s="818"/>
      <c r="BX31" s="818"/>
      <c r="BY31" s="818"/>
      <c r="BZ31" s="818"/>
      <c r="CA31" s="818"/>
      <c r="CB31" s="818"/>
      <c r="CC31" s="818"/>
      <c r="CD31" s="818"/>
      <c r="CE31" s="818"/>
      <c r="CF31" s="818"/>
      <c r="CG31" s="829"/>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17"/>
      <c r="DW31" s="818"/>
      <c r="DX31" s="818"/>
      <c r="DY31" s="818"/>
      <c r="DZ31" s="819"/>
      <c r="EA31" s="230"/>
    </row>
    <row r="32" spans="1:131" ht="26.25" customHeight="1" x14ac:dyDescent="0.2">
      <c r="A32" s="242">
        <v>5</v>
      </c>
      <c r="B32" s="820" t="s">
        <v>412</v>
      </c>
      <c r="C32" s="821"/>
      <c r="D32" s="821"/>
      <c r="E32" s="821"/>
      <c r="F32" s="821"/>
      <c r="G32" s="821"/>
      <c r="H32" s="821"/>
      <c r="I32" s="821"/>
      <c r="J32" s="821"/>
      <c r="K32" s="821"/>
      <c r="L32" s="821"/>
      <c r="M32" s="821"/>
      <c r="N32" s="821"/>
      <c r="O32" s="821"/>
      <c r="P32" s="822"/>
      <c r="Q32" s="823">
        <v>2097</v>
      </c>
      <c r="R32" s="824"/>
      <c r="S32" s="824"/>
      <c r="T32" s="824"/>
      <c r="U32" s="824"/>
      <c r="V32" s="824">
        <v>1960</v>
      </c>
      <c r="W32" s="824"/>
      <c r="X32" s="824"/>
      <c r="Y32" s="824"/>
      <c r="Z32" s="824"/>
      <c r="AA32" s="824">
        <v>137</v>
      </c>
      <c r="AB32" s="824"/>
      <c r="AC32" s="824"/>
      <c r="AD32" s="824"/>
      <c r="AE32" s="825"/>
      <c r="AF32" s="826">
        <v>1977</v>
      </c>
      <c r="AG32" s="827"/>
      <c r="AH32" s="827"/>
      <c r="AI32" s="827"/>
      <c r="AJ32" s="828"/>
      <c r="AK32" s="875">
        <v>11</v>
      </c>
      <c r="AL32" s="871"/>
      <c r="AM32" s="871"/>
      <c r="AN32" s="871"/>
      <c r="AO32" s="871"/>
      <c r="AP32" s="871">
        <v>4825</v>
      </c>
      <c r="AQ32" s="871"/>
      <c r="AR32" s="871"/>
      <c r="AS32" s="871"/>
      <c r="AT32" s="871"/>
      <c r="AU32" s="871">
        <v>24</v>
      </c>
      <c r="AV32" s="871"/>
      <c r="AW32" s="871"/>
      <c r="AX32" s="871"/>
      <c r="AY32" s="871"/>
      <c r="AZ32" s="872" t="s">
        <v>599</v>
      </c>
      <c r="BA32" s="872"/>
      <c r="BB32" s="872"/>
      <c r="BC32" s="872"/>
      <c r="BD32" s="872"/>
      <c r="BE32" s="873" t="s">
        <v>413</v>
      </c>
      <c r="BF32" s="873"/>
      <c r="BG32" s="873"/>
      <c r="BH32" s="873"/>
      <c r="BI32" s="874"/>
      <c r="BJ32" s="232"/>
      <c r="BK32" s="232"/>
      <c r="BL32" s="232"/>
      <c r="BM32" s="232"/>
      <c r="BN32" s="232"/>
      <c r="BO32" s="241"/>
      <c r="BP32" s="241"/>
      <c r="BQ32" s="238">
        <v>26</v>
      </c>
      <c r="BR32" s="239"/>
      <c r="BS32" s="817"/>
      <c r="BT32" s="818"/>
      <c r="BU32" s="818"/>
      <c r="BV32" s="818"/>
      <c r="BW32" s="818"/>
      <c r="BX32" s="818"/>
      <c r="BY32" s="818"/>
      <c r="BZ32" s="818"/>
      <c r="CA32" s="818"/>
      <c r="CB32" s="818"/>
      <c r="CC32" s="818"/>
      <c r="CD32" s="818"/>
      <c r="CE32" s="818"/>
      <c r="CF32" s="818"/>
      <c r="CG32" s="829"/>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17"/>
      <c r="DW32" s="818"/>
      <c r="DX32" s="818"/>
      <c r="DY32" s="818"/>
      <c r="DZ32" s="819"/>
      <c r="EA32" s="230"/>
    </row>
    <row r="33" spans="1:131" ht="26.25" customHeight="1" x14ac:dyDescent="0.2">
      <c r="A33" s="242">
        <v>6</v>
      </c>
      <c r="B33" s="820" t="s">
        <v>414</v>
      </c>
      <c r="C33" s="821"/>
      <c r="D33" s="821"/>
      <c r="E33" s="821"/>
      <c r="F33" s="821"/>
      <c r="G33" s="821"/>
      <c r="H33" s="821"/>
      <c r="I33" s="821"/>
      <c r="J33" s="821"/>
      <c r="K33" s="821"/>
      <c r="L33" s="821"/>
      <c r="M33" s="821"/>
      <c r="N33" s="821"/>
      <c r="O33" s="821"/>
      <c r="P33" s="822"/>
      <c r="Q33" s="823">
        <v>3183</v>
      </c>
      <c r="R33" s="824"/>
      <c r="S33" s="824"/>
      <c r="T33" s="824"/>
      <c r="U33" s="824"/>
      <c r="V33" s="824">
        <v>2766</v>
      </c>
      <c r="W33" s="824"/>
      <c r="X33" s="824"/>
      <c r="Y33" s="824"/>
      <c r="Z33" s="824"/>
      <c r="AA33" s="824">
        <v>417</v>
      </c>
      <c r="AB33" s="824"/>
      <c r="AC33" s="824"/>
      <c r="AD33" s="824"/>
      <c r="AE33" s="825"/>
      <c r="AF33" s="826">
        <v>77</v>
      </c>
      <c r="AG33" s="827"/>
      <c r="AH33" s="827"/>
      <c r="AI33" s="827"/>
      <c r="AJ33" s="828"/>
      <c r="AK33" s="875">
        <v>672</v>
      </c>
      <c r="AL33" s="871"/>
      <c r="AM33" s="871"/>
      <c r="AN33" s="871"/>
      <c r="AO33" s="871"/>
      <c r="AP33" s="871">
        <v>14578</v>
      </c>
      <c r="AQ33" s="871"/>
      <c r="AR33" s="871"/>
      <c r="AS33" s="871"/>
      <c r="AT33" s="871"/>
      <c r="AU33" s="871">
        <v>5000</v>
      </c>
      <c r="AV33" s="871"/>
      <c r="AW33" s="871"/>
      <c r="AX33" s="871"/>
      <c r="AY33" s="871"/>
      <c r="AZ33" s="872" t="s">
        <v>599</v>
      </c>
      <c r="BA33" s="872"/>
      <c r="BB33" s="872"/>
      <c r="BC33" s="872"/>
      <c r="BD33" s="872"/>
      <c r="BE33" s="873" t="s">
        <v>415</v>
      </c>
      <c r="BF33" s="873"/>
      <c r="BG33" s="873"/>
      <c r="BH33" s="873"/>
      <c r="BI33" s="874"/>
      <c r="BJ33" s="232"/>
      <c r="BK33" s="232"/>
      <c r="BL33" s="232"/>
      <c r="BM33" s="232"/>
      <c r="BN33" s="232"/>
      <c r="BO33" s="241"/>
      <c r="BP33" s="241"/>
      <c r="BQ33" s="238">
        <v>27</v>
      </c>
      <c r="BR33" s="239"/>
      <c r="BS33" s="817"/>
      <c r="BT33" s="818"/>
      <c r="BU33" s="818"/>
      <c r="BV33" s="818"/>
      <c r="BW33" s="818"/>
      <c r="BX33" s="818"/>
      <c r="BY33" s="818"/>
      <c r="BZ33" s="818"/>
      <c r="CA33" s="818"/>
      <c r="CB33" s="818"/>
      <c r="CC33" s="818"/>
      <c r="CD33" s="818"/>
      <c r="CE33" s="818"/>
      <c r="CF33" s="818"/>
      <c r="CG33" s="829"/>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17"/>
      <c r="DW33" s="818"/>
      <c r="DX33" s="818"/>
      <c r="DY33" s="818"/>
      <c r="DZ33" s="819"/>
      <c r="EA33" s="230"/>
    </row>
    <row r="34" spans="1:131" ht="26.25" customHeight="1" x14ac:dyDescent="0.2">
      <c r="A34" s="242">
        <v>7</v>
      </c>
      <c r="B34" s="820"/>
      <c r="C34" s="821"/>
      <c r="D34" s="821"/>
      <c r="E34" s="821"/>
      <c r="F34" s="821"/>
      <c r="G34" s="821"/>
      <c r="H34" s="821"/>
      <c r="I34" s="821"/>
      <c r="J34" s="821"/>
      <c r="K34" s="821"/>
      <c r="L34" s="821"/>
      <c r="M34" s="821"/>
      <c r="N34" s="821"/>
      <c r="O34" s="821"/>
      <c r="P34" s="822"/>
      <c r="Q34" s="823"/>
      <c r="R34" s="824"/>
      <c r="S34" s="824"/>
      <c r="T34" s="824"/>
      <c r="U34" s="824"/>
      <c r="V34" s="824"/>
      <c r="W34" s="824"/>
      <c r="X34" s="824"/>
      <c r="Y34" s="824"/>
      <c r="Z34" s="824"/>
      <c r="AA34" s="824"/>
      <c r="AB34" s="824"/>
      <c r="AC34" s="824"/>
      <c r="AD34" s="824"/>
      <c r="AE34" s="825"/>
      <c r="AF34" s="826"/>
      <c r="AG34" s="827"/>
      <c r="AH34" s="827"/>
      <c r="AI34" s="827"/>
      <c r="AJ34" s="828"/>
      <c r="AK34" s="875"/>
      <c r="AL34" s="871"/>
      <c r="AM34" s="871"/>
      <c r="AN34" s="871"/>
      <c r="AO34" s="871"/>
      <c r="AP34" s="871"/>
      <c r="AQ34" s="871"/>
      <c r="AR34" s="871"/>
      <c r="AS34" s="871"/>
      <c r="AT34" s="871"/>
      <c r="AU34" s="871"/>
      <c r="AV34" s="871"/>
      <c r="AW34" s="871"/>
      <c r="AX34" s="871"/>
      <c r="AY34" s="871"/>
      <c r="AZ34" s="872"/>
      <c r="BA34" s="872"/>
      <c r="BB34" s="872"/>
      <c r="BC34" s="872"/>
      <c r="BD34" s="872"/>
      <c r="BE34" s="873"/>
      <c r="BF34" s="873"/>
      <c r="BG34" s="873"/>
      <c r="BH34" s="873"/>
      <c r="BI34" s="874"/>
      <c r="BJ34" s="232"/>
      <c r="BK34" s="232"/>
      <c r="BL34" s="232"/>
      <c r="BM34" s="232"/>
      <c r="BN34" s="232"/>
      <c r="BO34" s="241"/>
      <c r="BP34" s="241"/>
      <c r="BQ34" s="238">
        <v>28</v>
      </c>
      <c r="BR34" s="239"/>
      <c r="BS34" s="817"/>
      <c r="BT34" s="818"/>
      <c r="BU34" s="818"/>
      <c r="BV34" s="818"/>
      <c r="BW34" s="818"/>
      <c r="BX34" s="818"/>
      <c r="BY34" s="818"/>
      <c r="BZ34" s="818"/>
      <c r="CA34" s="818"/>
      <c r="CB34" s="818"/>
      <c r="CC34" s="818"/>
      <c r="CD34" s="818"/>
      <c r="CE34" s="818"/>
      <c r="CF34" s="818"/>
      <c r="CG34" s="829"/>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17"/>
      <c r="DW34" s="818"/>
      <c r="DX34" s="818"/>
      <c r="DY34" s="818"/>
      <c r="DZ34" s="819"/>
      <c r="EA34" s="230"/>
    </row>
    <row r="35" spans="1:131" ht="26.25" customHeight="1" x14ac:dyDescent="0.2">
      <c r="A35" s="242">
        <v>8</v>
      </c>
      <c r="B35" s="820"/>
      <c r="C35" s="821"/>
      <c r="D35" s="821"/>
      <c r="E35" s="821"/>
      <c r="F35" s="821"/>
      <c r="G35" s="821"/>
      <c r="H35" s="821"/>
      <c r="I35" s="821"/>
      <c r="J35" s="821"/>
      <c r="K35" s="821"/>
      <c r="L35" s="821"/>
      <c r="M35" s="821"/>
      <c r="N35" s="821"/>
      <c r="O35" s="821"/>
      <c r="P35" s="822"/>
      <c r="Q35" s="823"/>
      <c r="R35" s="824"/>
      <c r="S35" s="824"/>
      <c r="T35" s="824"/>
      <c r="U35" s="824"/>
      <c r="V35" s="824"/>
      <c r="W35" s="824"/>
      <c r="X35" s="824"/>
      <c r="Y35" s="824"/>
      <c r="Z35" s="824"/>
      <c r="AA35" s="824"/>
      <c r="AB35" s="824"/>
      <c r="AC35" s="824"/>
      <c r="AD35" s="824"/>
      <c r="AE35" s="825"/>
      <c r="AF35" s="826"/>
      <c r="AG35" s="827"/>
      <c r="AH35" s="827"/>
      <c r="AI35" s="827"/>
      <c r="AJ35" s="828"/>
      <c r="AK35" s="875"/>
      <c r="AL35" s="871"/>
      <c r="AM35" s="871"/>
      <c r="AN35" s="871"/>
      <c r="AO35" s="871"/>
      <c r="AP35" s="871"/>
      <c r="AQ35" s="871"/>
      <c r="AR35" s="871"/>
      <c r="AS35" s="871"/>
      <c r="AT35" s="871"/>
      <c r="AU35" s="871"/>
      <c r="AV35" s="871"/>
      <c r="AW35" s="871"/>
      <c r="AX35" s="871"/>
      <c r="AY35" s="871"/>
      <c r="AZ35" s="872"/>
      <c r="BA35" s="872"/>
      <c r="BB35" s="872"/>
      <c r="BC35" s="872"/>
      <c r="BD35" s="872"/>
      <c r="BE35" s="873"/>
      <c r="BF35" s="873"/>
      <c r="BG35" s="873"/>
      <c r="BH35" s="873"/>
      <c r="BI35" s="874"/>
      <c r="BJ35" s="232"/>
      <c r="BK35" s="232"/>
      <c r="BL35" s="232"/>
      <c r="BM35" s="232"/>
      <c r="BN35" s="232"/>
      <c r="BO35" s="241"/>
      <c r="BP35" s="241"/>
      <c r="BQ35" s="238">
        <v>29</v>
      </c>
      <c r="BR35" s="239"/>
      <c r="BS35" s="817"/>
      <c r="BT35" s="818"/>
      <c r="BU35" s="818"/>
      <c r="BV35" s="818"/>
      <c r="BW35" s="818"/>
      <c r="BX35" s="818"/>
      <c r="BY35" s="818"/>
      <c r="BZ35" s="818"/>
      <c r="CA35" s="818"/>
      <c r="CB35" s="818"/>
      <c r="CC35" s="818"/>
      <c r="CD35" s="818"/>
      <c r="CE35" s="818"/>
      <c r="CF35" s="818"/>
      <c r="CG35" s="829"/>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17"/>
      <c r="DW35" s="818"/>
      <c r="DX35" s="818"/>
      <c r="DY35" s="818"/>
      <c r="DZ35" s="819"/>
      <c r="EA35" s="230"/>
    </row>
    <row r="36" spans="1:131" ht="26.25" customHeight="1" x14ac:dyDescent="0.2">
      <c r="A36" s="242">
        <v>9</v>
      </c>
      <c r="B36" s="820"/>
      <c r="C36" s="821"/>
      <c r="D36" s="821"/>
      <c r="E36" s="821"/>
      <c r="F36" s="821"/>
      <c r="G36" s="821"/>
      <c r="H36" s="821"/>
      <c r="I36" s="821"/>
      <c r="J36" s="821"/>
      <c r="K36" s="821"/>
      <c r="L36" s="821"/>
      <c r="M36" s="821"/>
      <c r="N36" s="821"/>
      <c r="O36" s="821"/>
      <c r="P36" s="822"/>
      <c r="Q36" s="823"/>
      <c r="R36" s="824"/>
      <c r="S36" s="824"/>
      <c r="T36" s="824"/>
      <c r="U36" s="824"/>
      <c r="V36" s="824"/>
      <c r="W36" s="824"/>
      <c r="X36" s="824"/>
      <c r="Y36" s="824"/>
      <c r="Z36" s="824"/>
      <c r="AA36" s="824"/>
      <c r="AB36" s="824"/>
      <c r="AC36" s="824"/>
      <c r="AD36" s="824"/>
      <c r="AE36" s="825"/>
      <c r="AF36" s="826"/>
      <c r="AG36" s="827"/>
      <c r="AH36" s="827"/>
      <c r="AI36" s="827"/>
      <c r="AJ36" s="828"/>
      <c r="AK36" s="875"/>
      <c r="AL36" s="871"/>
      <c r="AM36" s="871"/>
      <c r="AN36" s="871"/>
      <c r="AO36" s="871"/>
      <c r="AP36" s="871"/>
      <c r="AQ36" s="871"/>
      <c r="AR36" s="871"/>
      <c r="AS36" s="871"/>
      <c r="AT36" s="871"/>
      <c r="AU36" s="871"/>
      <c r="AV36" s="871"/>
      <c r="AW36" s="871"/>
      <c r="AX36" s="871"/>
      <c r="AY36" s="871"/>
      <c r="AZ36" s="872"/>
      <c r="BA36" s="872"/>
      <c r="BB36" s="872"/>
      <c r="BC36" s="872"/>
      <c r="BD36" s="872"/>
      <c r="BE36" s="873"/>
      <c r="BF36" s="873"/>
      <c r="BG36" s="873"/>
      <c r="BH36" s="873"/>
      <c r="BI36" s="874"/>
      <c r="BJ36" s="232"/>
      <c r="BK36" s="232"/>
      <c r="BL36" s="232"/>
      <c r="BM36" s="232"/>
      <c r="BN36" s="232"/>
      <c r="BO36" s="241"/>
      <c r="BP36" s="241"/>
      <c r="BQ36" s="238">
        <v>30</v>
      </c>
      <c r="BR36" s="239"/>
      <c r="BS36" s="817"/>
      <c r="BT36" s="818"/>
      <c r="BU36" s="818"/>
      <c r="BV36" s="818"/>
      <c r="BW36" s="818"/>
      <c r="BX36" s="818"/>
      <c r="BY36" s="818"/>
      <c r="BZ36" s="818"/>
      <c r="CA36" s="818"/>
      <c r="CB36" s="818"/>
      <c r="CC36" s="818"/>
      <c r="CD36" s="818"/>
      <c r="CE36" s="818"/>
      <c r="CF36" s="818"/>
      <c r="CG36" s="829"/>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17"/>
      <c r="DW36" s="818"/>
      <c r="DX36" s="818"/>
      <c r="DY36" s="818"/>
      <c r="DZ36" s="819"/>
      <c r="EA36" s="230"/>
    </row>
    <row r="37" spans="1:131" ht="26.25" customHeight="1" x14ac:dyDescent="0.2">
      <c r="A37" s="242">
        <v>10</v>
      </c>
      <c r="B37" s="820"/>
      <c r="C37" s="821"/>
      <c r="D37" s="821"/>
      <c r="E37" s="821"/>
      <c r="F37" s="821"/>
      <c r="G37" s="821"/>
      <c r="H37" s="821"/>
      <c r="I37" s="821"/>
      <c r="J37" s="821"/>
      <c r="K37" s="821"/>
      <c r="L37" s="821"/>
      <c r="M37" s="821"/>
      <c r="N37" s="821"/>
      <c r="O37" s="821"/>
      <c r="P37" s="822"/>
      <c r="Q37" s="823"/>
      <c r="R37" s="824"/>
      <c r="S37" s="824"/>
      <c r="T37" s="824"/>
      <c r="U37" s="824"/>
      <c r="V37" s="824"/>
      <c r="W37" s="824"/>
      <c r="X37" s="824"/>
      <c r="Y37" s="824"/>
      <c r="Z37" s="824"/>
      <c r="AA37" s="824"/>
      <c r="AB37" s="824"/>
      <c r="AC37" s="824"/>
      <c r="AD37" s="824"/>
      <c r="AE37" s="825"/>
      <c r="AF37" s="826"/>
      <c r="AG37" s="827"/>
      <c r="AH37" s="827"/>
      <c r="AI37" s="827"/>
      <c r="AJ37" s="828"/>
      <c r="AK37" s="875"/>
      <c r="AL37" s="871"/>
      <c r="AM37" s="871"/>
      <c r="AN37" s="871"/>
      <c r="AO37" s="871"/>
      <c r="AP37" s="871"/>
      <c r="AQ37" s="871"/>
      <c r="AR37" s="871"/>
      <c r="AS37" s="871"/>
      <c r="AT37" s="871"/>
      <c r="AU37" s="871"/>
      <c r="AV37" s="871"/>
      <c r="AW37" s="871"/>
      <c r="AX37" s="871"/>
      <c r="AY37" s="871"/>
      <c r="AZ37" s="872"/>
      <c r="BA37" s="872"/>
      <c r="BB37" s="872"/>
      <c r="BC37" s="872"/>
      <c r="BD37" s="872"/>
      <c r="BE37" s="873"/>
      <c r="BF37" s="873"/>
      <c r="BG37" s="873"/>
      <c r="BH37" s="873"/>
      <c r="BI37" s="874"/>
      <c r="BJ37" s="232"/>
      <c r="BK37" s="232"/>
      <c r="BL37" s="232"/>
      <c r="BM37" s="232"/>
      <c r="BN37" s="232"/>
      <c r="BO37" s="241"/>
      <c r="BP37" s="241"/>
      <c r="BQ37" s="238">
        <v>31</v>
      </c>
      <c r="BR37" s="239"/>
      <c r="BS37" s="817"/>
      <c r="BT37" s="818"/>
      <c r="BU37" s="818"/>
      <c r="BV37" s="818"/>
      <c r="BW37" s="818"/>
      <c r="BX37" s="818"/>
      <c r="BY37" s="818"/>
      <c r="BZ37" s="818"/>
      <c r="CA37" s="818"/>
      <c r="CB37" s="818"/>
      <c r="CC37" s="818"/>
      <c r="CD37" s="818"/>
      <c r="CE37" s="818"/>
      <c r="CF37" s="818"/>
      <c r="CG37" s="829"/>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17"/>
      <c r="DW37" s="818"/>
      <c r="DX37" s="818"/>
      <c r="DY37" s="818"/>
      <c r="DZ37" s="819"/>
      <c r="EA37" s="230"/>
    </row>
    <row r="38" spans="1:131" ht="26.25" customHeight="1" x14ac:dyDescent="0.2">
      <c r="A38" s="242">
        <v>11</v>
      </c>
      <c r="B38" s="820"/>
      <c r="C38" s="821"/>
      <c r="D38" s="821"/>
      <c r="E38" s="821"/>
      <c r="F38" s="821"/>
      <c r="G38" s="821"/>
      <c r="H38" s="821"/>
      <c r="I38" s="821"/>
      <c r="J38" s="821"/>
      <c r="K38" s="821"/>
      <c r="L38" s="821"/>
      <c r="M38" s="821"/>
      <c r="N38" s="821"/>
      <c r="O38" s="821"/>
      <c r="P38" s="822"/>
      <c r="Q38" s="823"/>
      <c r="R38" s="824"/>
      <c r="S38" s="824"/>
      <c r="T38" s="824"/>
      <c r="U38" s="824"/>
      <c r="V38" s="824"/>
      <c r="W38" s="824"/>
      <c r="X38" s="824"/>
      <c r="Y38" s="824"/>
      <c r="Z38" s="824"/>
      <c r="AA38" s="824"/>
      <c r="AB38" s="824"/>
      <c r="AC38" s="824"/>
      <c r="AD38" s="824"/>
      <c r="AE38" s="825"/>
      <c r="AF38" s="826"/>
      <c r="AG38" s="827"/>
      <c r="AH38" s="827"/>
      <c r="AI38" s="827"/>
      <c r="AJ38" s="828"/>
      <c r="AK38" s="875"/>
      <c r="AL38" s="871"/>
      <c r="AM38" s="871"/>
      <c r="AN38" s="871"/>
      <c r="AO38" s="871"/>
      <c r="AP38" s="871"/>
      <c r="AQ38" s="871"/>
      <c r="AR38" s="871"/>
      <c r="AS38" s="871"/>
      <c r="AT38" s="871"/>
      <c r="AU38" s="871"/>
      <c r="AV38" s="871"/>
      <c r="AW38" s="871"/>
      <c r="AX38" s="871"/>
      <c r="AY38" s="871"/>
      <c r="AZ38" s="872"/>
      <c r="BA38" s="872"/>
      <c r="BB38" s="872"/>
      <c r="BC38" s="872"/>
      <c r="BD38" s="872"/>
      <c r="BE38" s="873"/>
      <c r="BF38" s="873"/>
      <c r="BG38" s="873"/>
      <c r="BH38" s="873"/>
      <c r="BI38" s="874"/>
      <c r="BJ38" s="232"/>
      <c r="BK38" s="232"/>
      <c r="BL38" s="232"/>
      <c r="BM38" s="232"/>
      <c r="BN38" s="232"/>
      <c r="BO38" s="241"/>
      <c r="BP38" s="241"/>
      <c r="BQ38" s="238">
        <v>32</v>
      </c>
      <c r="BR38" s="239"/>
      <c r="BS38" s="817"/>
      <c r="BT38" s="818"/>
      <c r="BU38" s="818"/>
      <c r="BV38" s="818"/>
      <c r="BW38" s="818"/>
      <c r="BX38" s="818"/>
      <c r="BY38" s="818"/>
      <c r="BZ38" s="818"/>
      <c r="CA38" s="818"/>
      <c r="CB38" s="818"/>
      <c r="CC38" s="818"/>
      <c r="CD38" s="818"/>
      <c r="CE38" s="818"/>
      <c r="CF38" s="818"/>
      <c r="CG38" s="829"/>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17"/>
      <c r="DW38" s="818"/>
      <c r="DX38" s="818"/>
      <c r="DY38" s="818"/>
      <c r="DZ38" s="819"/>
      <c r="EA38" s="230"/>
    </row>
    <row r="39" spans="1:131" ht="26.25" customHeight="1" x14ac:dyDescent="0.2">
      <c r="A39" s="242">
        <v>12</v>
      </c>
      <c r="B39" s="820"/>
      <c r="C39" s="821"/>
      <c r="D39" s="821"/>
      <c r="E39" s="821"/>
      <c r="F39" s="821"/>
      <c r="G39" s="821"/>
      <c r="H39" s="821"/>
      <c r="I39" s="821"/>
      <c r="J39" s="821"/>
      <c r="K39" s="821"/>
      <c r="L39" s="821"/>
      <c r="M39" s="821"/>
      <c r="N39" s="821"/>
      <c r="O39" s="821"/>
      <c r="P39" s="822"/>
      <c r="Q39" s="823"/>
      <c r="R39" s="824"/>
      <c r="S39" s="824"/>
      <c r="T39" s="824"/>
      <c r="U39" s="824"/>
      <c r="V39" s="824"/>
      <c r="W39" s="824"/>
      <c r="X39" s="824"/>
      <c r="Y39" s="824"/>
      <c r="Z39" s="824"/>
      <c r="AA39" s="824"/>
      <c r="AB39" s="824"/>
      <c r="AC39" s="824"/>
      <c r="AD39" s="824"/>
      <c r="AE39" s="825"/>
      <c r="AF39" s="826"/>
      <c r="AG39" s="827"/>
      <c r="AH39" s="827"/>
      <c r="AI39" s="827"/>
      <c r="AJ39" s="828"/>
      <c r="AK39" s="875"/>
      <c r="AL39" s="871"/>
      <c r="AM39" s="871"/>
      <c r="AN39" s="871"/>
      <c r="AO39" s="871"/>
      <c r="AP39" s="871"/>
      <c r="AQ39" s="871"/>
      <c r="AR39" s="871"/>
      <c r="AS39" s="871"/>
      <c r="AT39" s="871"/>
      <c r="AU39" s="871"/>
      <c r="AV39" s="871"/>
      <c r="AW39" s="871"/>
      <c r="AX39" s="871"/>
      <c r="AY39" s="871"/>
      <c r="AZ39" s="872"/>
      <c r="BA39" s="872"/>
      <c r="BB39" s="872"/>
      <c r="BC39" s="872"/>
      <c r="BD39" s="872"/>
      <c r="BE39" s="873"/>
      <c r="BF39" s="873"/>
      <c r="BG39" s="873"/>
      <c r="BH39" s="873"/>
      <c r="BI39" s="874"/>
      <c r="BJ39" s="232"/>
      <c r="BK39" s="232"/>
      <c r="BL39" s="232"/>
      <c r="BM39" s="232"/>
      <c r="BN39" s="232"/>
      <c r="BO39" s="241"/>
      <c r="BP39" s="241"/>
      <c r="BQ39" s="238">
        <v>33</v>
      </c>
      <c r="BR39" s="239"/>
      <c r="BS39" s="817"/>
      <c r="BT39" s="818"/>
      <c r="BU39" s="818"/>
      <c r="BV39" s="818"/>
      <c r="BW39" s="818"/>
      <c r="BX39" s="818"/>
      <c r="BY39" s="818"/>
      <c r="BZ39" s="818"/>
      <c r="CA39" s="818"/>
      <c r="CB39" s="818"/>
      <c r="CC39" s="818"/>
      <c r="CD39" s="818"/>
      <c r="CE39" s="818"/>
      <c r="CF39" s="818"/>
      <c r="CG39" s="829"/>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17"/>
      <c r="DW39" s="818"/>
      <c r="DX39" s="818"/>
      <c r="DY39" s="818"/>
      <c r="DZ39" s="819"/>
      <c r="EA39" s="230"/>
    </row>
    <row r="40" spans="1:131" ht="26.25" customHeight="1" x14ac:dyDescent="0.2">
      <c r="A40" s="238">
        <v>13</v>
      </c>
      <c r="B40" s="820"/>
      <c r="C40" s="821"/>
      <c r="D40" s="821"/>
      <c r="E40" s="821"/>
      <c r="F40" s="821"/>
      <c r="G40" s="821"/>
      <c r="H40" s="821"/>
      <c r="I40" s="821"/>
      <c r="J40" s="821"/>
      <c r="K40" s="821"/>
      <c r="L40" s="821"/>
      <c r="M40" s="821"/>
      <c r="N40" s="821"/>
      <c r="O40" s="821"/>
      <c r="P40" s="822"/>
      <c r="Q40" s="823"/>
      <c r="R40" s="824"/>
      <c r="S40" s="824"/>
      <c r="T40" s="824"/>
      <c r="U40" s="824"/>
      <c r="V40" s="824"/>
      <c r="W40" s="824"/>
      <c r="X40" s="824"/>
      <c r="Y40" s="824"/>
      <c r="Z40" s="824"/>
      <c r="AA40" s="824"/>
      <c r="AB40" s="824"/>
      <c r="AC40" s="824"/>
      <c r="AD40" s="824"/>
      <c r="AE40" s="825"/>
      <c r="AF40" s="826"/>
      <c r="AG40" s="827"/>
      <c r="AH40" s="827"/>
      <c r="AI40" s="827"/>
      <c r="AJ40" s="828"/>
      <c r="AK40" s="875"/>
      <c r="AL40" s="871"/>
      <c r="AM40" s="871"/>
      <c r="AN40" s="871"/>
      <c r="AO40" s="871"/>
      <c r="AP40" s="871"/>
      <c r="AQ40" s="871"/>
      <c r="AR40" s="871"/>
      <c r="AS40" s="871"/>
      <c r="AT40" s="871"/>
      <c r="AU40" s="871"/>
      <c r="AV40" s="871"/>
      <c r="AW40" s="871"/>
      <c r="AX40" s="871"/>
      <c r="AY40" s="871"/>
      <c r="AZ40" s="872"/>
      <c r="BA40" s="872"/>
      <c r="BB40" s="872"/>
      <c r="BC40" s="872"/>
      <c r="BD40" s="872"/>
      <c r="BE40" s="873"/>
      <c r="BF40" s="873"/>
      <c r="BG40" s="873"/>
      <c r="BH40" s="873"/>
      <c r="BI40" s="874"/>
      <c r="BJ40" s="232"/>
      <c r="BK40" s="232"/>
      <c r="BL40" s="232"/>
      <c r="BM40" s="232"/>
      <c r="BN40" s="232"/>
      <c r="BO40" s="241"/>
      <c r="BP40" s="241"/>
      <c r="BQ40" s="238">
        <v>34</v>
      </c>
      <c r="BR40" s="239"/>
      <c r="BS40" s="817"/>
      <c r="BT40" s="818"/>
      <c r="BU40" s="818"/>
      <c r="BV40" s="818"/>
      <c r="BW40" s="818"/>
      <c r="BX40" s="818"/>
      <c r="BY40" s="818"/>
      <c r="BZ40" s="818"/>
      <c r="CA40" s="818"/>
      <c r="CB40" s="818"/>
      <c r="CC40" s="818"/>
      <c r="CD40" s="818"/>
      <c r="CE40" s="818"/>
      <c r="CF40" s="818"/>
      <c r="CG40" s="829"/>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17"/>
      <c r="DW40" s="818"/>
      <c r="DX40" s="818"/>
      <c r="DY40" s="818"/>
      <c r="DZ40" s="819"/>
      <c r="EA40" s="230"/>
    </row>
    <row r="41" spans="1:131" ht="26.25" customHeight="1" x14ac:dyDescent="0.2">
      <c r="A41" s="238">
        <v>14</v>
      </c>
      <c r="B41" s="820"/>
      <c r="C41" s="821"/>
      <c r="D41" s="821"/>
      <c r="E41" s="821"/>
      <c r="F41" s="821"/>
      <c r="G41" s="821"/>
      <c r="H41" s="821"/>
      <c r="I41" s="821"/>
      <c r="J41" s="821"/>
      <c r="K41" s="821"/>
      <c r="L41" s="821"/>
      <c r="M41" s="821"/>
      <c r="N41" s="821"/>
      <c r="O41" s="821"/>
      <c r="P41" s="822"/>
      <c r="Q41" s="823"/>
      <c r="R41" s="824"/>
      <c r="S41" s="824"/>
      <c r="T41" s="824"/>
      <c r="U41" s="824"/>
      <c r="V41" s="824"/>
      <c r="W41" s="824"/>
      <c r="X41" s="824"/>
      <c r="Y41" s="824"/>
      <c r="Z41" s="824"/>
      <c r="AA41" s="824"/>
      <c r="AB41" s="824"/>
      <c r="AC41" s="824"/>
      <c r="AD41" s="824"/>
      <c r="AE41" s="825"/>
      <c r="AF41" s="826"/>
      <c r="AG41" s="827"/>
      <c r="AH41" s="827"/>
      <c r="AI41" s="827"/>
      <c r="AJ41" s="828"/>
      <c r="AK41" s="875"/>
      <c r="AL41" s="871"/>
      <c r="AM41" s="871"/>
      <c r="AN41" s="871"/>
      <c r="AO41" s="871"/>
      <c r="AP41" s="871"/>
      <c r="AQ41" s="871"/>
      <c r="AR41" s="871"/>
      <c r="AS41" s="871"/>
      <c r="AT41" s="871"/>
      <c r="AU41" s="871"/>
      <c r="AV41" s="871"/>
      <c r="AW41" s="871"/>
      <c r="AX41" s="871"/>
      <c r="AY41" s="871"/>
      <c r="AZ41" s="872"/>
      <c r="BA41" s="872"/>
      <c r="BB41" s="872"/>
      <c r="BC41" s="872"/>
      <c r="BD41" s="872"/>
      <c r="BE41" s="873"/>
      <c r="BF41" s="873"/>
      <c r="BG41" s="873"/>
      <c r="BH41" s="873"/>
      <c r="BI41" s="874"/>
      <c r="BJ41" s="232"/>
      <c r="BK41" s="232"/>
      <c r="BL41" s="232"/>
      <c r="BM41" s="232"/>
      <c r="BN41" s="232"/>
      <c r="BO41" s="241"/>
      <c r="BP41" s="241"/>
      <c r="BQ41" s="238">
        <v>35</v>
      </c>
      <c r="BR41" s="239"/>
      <c r="BS41" s="817"/>
      <c r="BT41" s="818"/>
      <c r="BU41" s="818"/>
      <c r="BV41" s="818"/>
      <c r="BW41" s="818"/>
      <c r="BX41" s="818"/>
      <c r="BY41" s="818"/>
      <c r="BZ41" s="818"/>
      <c r="CA41" s="818"/>
      <c r="CB41" s="818"/>
      <c r="CC41" s="818"/>
      <c r="CD41" s="818"/>
      <c r="CE41" s="818"/>
      <c r="CF41" s="818"/>
      <c r="CG41" s="829"/>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17"/>
      <c r="DW41" s="818"/>
      <c r="DX41" s="818"/>
      <c r="DY41" s="818"/>
      <c r="DZ41" s="819"/>
      <c r="EA41" s="230"/>
    </row>
    <row r="42" spans="1:131" ht="26.25" customHeight="1" x14ac:dyDescent="0.2">
      <c r="A42" s="238">
        <v>15</v>
      </c>
      <c r="B42" s="820"/>
      <c r="C42" s="821"/>
      <c r="D42" s="821"/>
      <c r="E42" s="821"/>
      <c r="F42" s="821"/>
      <c r="G42" s="821"/>
      <c r="H42" s="821"/>
      <c r="I42" s="821"/>
      <c r="J42" s="821"/>
      <c r="K42" s="821"/>
      <c r="L42" s="821"/>
      <c r="M42" s="821"/>
      <c r="N42" s="821"/>
      <c r="O42" s="821"/>
      <c r="P42" s="822"/>
      <c r="Q42" s="823"/>
      <c r="R42" s="824"/>
      <c r="S42" s="824"/>
      <c r="T42" s="824"/>
      <c r="U42" s="824"/>
      <c r="V42" s="824"/>
      <c r="W42" s="824"/>
      <c r="X42" s="824"/>
      <c r="Y42" s="824"/>
      <c r="Z42" s="824"/>
      <c r="AA42" s="824"/>
      <c r="AB42" s="824"/>
      <c r="AC42" s="824"/>
      <c r="AD42" s="824"/>
      <c r="AE42" s="825"/>
      <c r="AF42" s="826"/>
      <c r="AG42" s="827"/>
      <c r="AH42" s="827"/>
      <c r="AI42" s="827"/>
      <c r="AJ42" s="828"/>
      <c r="AK42" s="875"/>
      <c r="AL42" s="871"/>
      <c r="AM42" s="871"/>
      <c r="AN42" s="871"/>
      <c r="AO42" s="871"/>
      <c r="AP42" s="871"/>
      <c r="AQ42" s="871"/>
      <c r="AR42" s="871"/>
      <c r="AS42" s="871"/>
      <c r="AT42" s="871"/>
      <c r="AU42" s="871"/>
      <c r="AV42" s="871"/>
      <c r="AW42" s="871"/>
      <c r="AX42" s="871"/>
      <c r="AY42" s="871"/>
      <c r="AZ42" s="872"/>
      <c r="BA42" s="872"/>
      <c r="BB42" s="872"/>
      <c r="BC42" s="872"/>
      <c r="BD42" s="872"/>
      <c r="BE42" s="873"/>
      <c r="BF42" s="873"/>
      <c r="BG42" s="873"/>
      <c r="BH42" s="873"/>
      <c r="BI42" s="874"/>
      <c r="BJ42" s="232"/>
      <c r="BK42" s="232"/>
      <c r="BL42" s="232"/>
      <c r="BM42" s="232"/>
      <c r="BN42" s="232"/>
      <c r="BO42" s="241"/>
      <c r="BP42" s="241"/>
      <c r="BQ42" s="238">
        <v>36</v>
      </c>
      <c r="BR42" s="239"/>
      <c r="BS42" s="817"/>
      <c r="BT42" s="818"/>
      <c r="BU42" s="818"/>
      <c r="BV42" s="818"/>
      <c r="BW42" s="818"/>
      <c r="BX42" s="818"/>
      <c r="BY42" s="818"/>
      <c r="BZ42" s="818"/>
      <c r="CA42" s="818"/>
      <c r="CB42" s="818"/>
      <c r="CC42" s="818"/>
      <c r="CD42" s="818"/>
      <c r="CE42" s="818"/>
      <c r="CF42" s="818"/>
      <c r="CG42" s="829"/>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17"/>
      <c r="DW42" s="818"/>
      <c r="DX42" s="818"/>
      <c r="DY42" s="818"/>
      <c r="DZ42" s="819"/>
      <c r="EA42" s="230"/>
    </row>
    <row r="43" spans="1:131" ht="26.25" customHeight="1" x14ac:dyDescent="0.2">
      <c r="A43" s="238">
        <v>16</v>
      </c>
      <c r="B43" s="820"/>
      <c r="C43" s="821"/>
      <c r="D43" s="821"/>
      <c r="E43" s="821"/>
      <c r="F43" s="821"/>
      <c r="G43" s="821"/>
      <c r="H43" s="821"/>
      <c r="I43" s="821"/>
      <c r="J43" s="821"/>
      <c r="K43" s="821"/>
      <c r="L43" s="821"/>
      <c r="M43" s="821"/>
      <c r="N43" s="821"/>
      <c r="O43" s="821"/>
      <c r="P43" s="822"/>
      <c r="Q43" s="823"/>
      <c r="R43" s="824"/>
      <c r="S43" s="824"/>
      <c r="T43" s="824"/>
      <c r="U43" s="824"/>
      <c r="V43" s="824"/>
      <c r="W43" s="824"/>
      <c r="X43" s="824"/>
      <c r="Y43" s="824"/>
      <c r="Z43" s="824"/>
      <c r="AA43" s="824"/>
      <c r="AB43" s="824"/>
      <c r="AC43" s="824"/>
      <c r="AD43" s="824"/>
      <c r="AE43" s="825"/>
      <c r="AF43" s="826"/>
      <c r="AG43" s="827"/>
      <c r="AH43" s="827"/>
      <c r="AI43" s="827"/>
      <c r="AJ43" s="828"/>
      <c r="AK43" s="875"/>
      <c r="AL43" s="871"/>
      <c r="AM43" s="871"/>
      <c r="AN43" s="871"/>
      <c r="AO43" s="871"/>
      <c r="AP43" s="871"/>
      <c r="AQ43" s="871"/>
      <c r="AR43" s="871"/>
      <c r="AS43" s="871"/>
      <c r="AT43" s="871"/>
      <c r="AU43" s="871"/>
      <c r="AV43" s="871"/>
      <c r="AW43" s="871"/>
      <c r="AX43" s="871"/>
      <c r="AY43" s="871"/>
      <c r="AZ43" s="872"/>
      <c r="BA43" s="872"/>
      <c r="BB43" s="872"/>
      <c r="BC43" s="872"/>
      <c r="BD43" s="872"/>
      <c r="BE43" s="873"/>
      <c r="BF43" s="873"/>
      <c r="BG43" s="873"/>
      <c r="BH43" s="873"/>
      <c r="BI43" s="874"/>
      <c r="BJ43" s="232"/>
      <c r="BK43" s="232"/>
      <c r="BL43" s="232"/>
      <c r="BM43" s="232"/>
      <c r="BN43" s="232"/>
      <c r="BO43" s="241"/>
      <c r="BP43" s="241"/>
      <c r="BQ43" s="238">
        <v>37</v>
      </c>
      <c r="BR43" s="239"/>
      <c r="BS43" s="817"/>
      <c r="BT43" s="818"/>
      <c r="BU43" s="818"/>
      <c r="BV43" s="818"/>
      <c r="BW43" s="818"/>
      <c r="BX43" s="818"/>
      <c r="BY43" s="818"/>
      <c r="BZ43" s="818"/>
      <c r="CA43" s="818"/>
      <c r="CB43" s="818"/>
      <c r="CC43" s="818"/>
      <c r="CD43" s="818"/>
      <c r="CE43" s="818"/>
      <c r="CF43" s="818"/>
      <c r="CG43" s="829"/>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17"/>
      <c r="DW43" s="818"/>
      <c r="DX43" s="818"/>
      <c r="DY43" s="818"/>
      <c r="DZ43" s="819"/>
      <c r="EA43" s="230"/>
    </row>
    <row r="44" spans="1:131" ht="26.25" customHeight="1" x14ac:dyDescent="0.2">
      <c r="A44" s="238">
        <v>17</v>
      </c>
      <c r="B44" s="820"/>
      <c r="C44" s="821"/>
      <c r="D44" s="821"/>
      <c r="E44" s="821"/>
      <c r="F44" s="821"/>
      <c r="G44" s="821"/>
      <c r="H44" s="821"/>
      <c r="I44" s="821"/>
      <c r="J44" s="821"/>
      <c r="K44" s="821"/>
      <c r="L44" s="821"/>
      <c r="M44" s="821"/>
      <c r="N44" s="821"/>
      <c r="O44" s="821"/>
      <c r="P44" s="822"/>
      <c r="Q44" s="823"/>
      <c r="R44" s="824"/>
      <c r="S44" s="824"/>
      <c r="T44" s="824"/>
      <c r="U44" s="824"/>
      <c r="V44" s="824"/>
      <c r="W44" s="824"/>
      <c r="X44" s="824"/>
      <c r="Y44" s="824"/>
      <c r="Z44" s="824"/>
      <c r="AA44" s="824"/>
      <c r="AB44" s="824"/>
      <c r="AC44" s="824"/>
      <c r="AD44" s="824"/>
      <c r="AE44" s="825"/>
      <c r="AF44" s="826"/>
      <c r="AG44" s="827"/>
      <c r="AH44" s="827"/>
      <c r="AI44" s="827"/>
      <c r="AJ44" s="828"/>
      <c r="AK44" s="875"/>
      <c r="AL44" s="871"/>
      <c r="AM44" s="871"/>
      <c r="AN44" s="871"/>
      <c r="AO44" s="871"/>
      <c r="AP44" s="871"/>
      <c r="AQ44" s="871"/>
      <c r="AR44" s="871"/>
      <c r="AS44" s="871"/>
      <c r="AT44" s="871"/>
      <c r="AU44" s="871"/>
      <c r="AV44" s="871"/>
      <c r="AW44" s="871"/>
      <c r="AX44" s="871"/>
      <c r="AY44" s="871"/>
      <c r="AZ44" s="872"/>
      <c r="BA44" s="872"/>
      <c r="BB44" s="872"/>
      <c r="BC44" s="872"/>
      <c r="BD44" s="872"/>
      <c r="BE44" s="873"/>
      <c r="BF44" s="873"/>
      <c r="BG44" s="873"/>
      <c r="BH44" s="873"/>
      <c r="BI44" s="874"/>
      <c r="BJ44" s="232"/>
      <c r="BK44" s="232"/>
      <c r="BL44" s="232"/>
      <c r="BM44" s="232"/>
      <c r="BN44" s="232"/>
      <c r="BO44" s="241"/>
      <c r="BP44" s="241"/>
      <c r="BQ44" s="238">
        <v>38</v>
      </c>
      <c r="BR44" s="239"/>
      <c r="BS44" s="817"/>
      <c r="BT44" s="818"/>
      <c r="BU44" s="818"/>
      <c r="BV44" s="818"/>
      <c r="BW44" s="818"/>
      <c r="BX44" s="818"/>
      <c r="BY44" s="818"/>
      <c r="BZ44" s="818"/>
      <c r="CA44" s="818"/>
      <c r="CB44" s="818"/>
      <c r="CC44" s="818"/>
      <c r="CD44" s="818"/>
      <c r="CE44" s="818"/>
      <c r="CF44" s="818"/>
      <c r="CG44" s="829"/>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17"/>
      <c r="DW44" s="818"/>
      <c r="DX44" s="818"/>
      <c r="DY44" s="818"/>
      <c r="DZ44" s="819"/>
      <c r="EA44" s="230"/>
    </row>
    <row r="45" spans="1:131" ht="26.25" customHeight="1" x14ac:dyDescent="0.2">
      <c r="A45" s="238">
        <v>18</v>
      </c>
      <c r="B45" s="820"/>
      <c r="C45" s="821"/>
      <c r="D45" s="821"/>
      <c r="E45" s="821"/>
      <c r="F45" s="821"/>
      <c r="G45" s="821"/>
      <c r="H45" s="821"/>
      <c r="I45" s="821"/>
      <c r="J45" s="821"/>
      <c r="K45" s="821"/>
      <c r="L45" s="821"/>
      <c r="M45" s="821"/>
      <c r="N45" s="821"/>
      <c r="O45" s="821"/>
      <c r="P45" s="822"/>
      <c r="Q45" s="823"/>
      <c r="R45" s="824"/>
      <c r="S45" s="824"/>
      <c r="T45" s="824"/>
      <c r="U45" s="824"/>
      <c r="V45" s="824"/>
      <c r="W45" s="824"/>
      <c r="X45" s="824"/>
      <c r="Y45" s="824"/>
      <c r="Z45" s="824"/>
      <c r="AA45" s="824"/>
      <c r="AB45" s="824"/>
      <c r="AC45" s="824"/>
      <c r="AD45" s="824"/>
      <c r="AE45" s="825"/>
      <c r="AF45" s="826"/>
      <c r="AG45" s="827"/>
      <c r="AH45" s="827"/>
      <c r="AI45" s="827"/>
      <c r="AJ45" s="828"/>
      <c r="AK45" s="875"/>
      <c r="AL45" s="871"/>
      <c r="AM45" s="871"/>
      <c r="AN45" s="871"/>
      <c r="AO45" s="871"/>
      <c r="AP45" s="871"/>
      <c r="AQ45" s="871"/>
      <c r="AR45" s="871"/>
      <c r="AS45" s="871"/>
      <c r="AT45" s="871"/>
      <c r="AU45" s="871"/>
      <c r="AV45" s="871"/>
      <c r="AW45" s="871"/>
      <c r="AX45" s="871"/>
      <c r="AY45" s="871"/>
      <c r="AZ45" s="872"/>
      <c r="BA45" s="872"/>
      <c r="BB45" s="872"/>
      <c r="BC45" s="872"/>
      <c r="BD45" s="872"/>
      <c r="BE45" s="873"/>
      <c r="BF45" s="873"/>
      <c r="BG45" s="873"/>
      <c r="BH45" s="873"/>
      <c r="BI45" s="874"/>
      <c r="BJ45" s="232"/>
      <c r="BK45" s="232"/>
      <c r="BL45" s="232"/>
      <c r="BM45" s="232"/>
      <c r="BN45" s="232"/>
      <c r="BO45" s="241"/>
      <c r="BP45" s="241"/>
      <c r="BQ45" s="238">
        <v>39</v>
      </c>
      <c r="BR45" s="239"/>
      <c r="BS45" s="817"/>
      <c r="BT45" s="818"/>
      <c r="BU45" s="818"/>
      <c r="BV45" s="818"/>
      <c r="BW45" s="818"/>
      <c r="BX45" s="818"/>
      <c r="BY45" s="818"/>
      <c r="BZ45" s="818"/>
      <c r="CA45" s="818"/>
      <c r="CB45" s="818"/>
      <c r="CC45" s="818"/>
      <c r="CD45" s="818"/>
      <c r="CE45" s="818"/>
      <c r="CF45" s="818"/>
      <c r="CG45" s="829"/>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17"/>
      <c r="DW45" s="818"/>
      <c r="DX45" s="818"/>
      <c r="DY45" s="818"/>
      <c r="DZ45" s="819"/>
      <c r="EA45" s="230"/>
    </row>
    <row r="46" spans="1:131" ht="26.25" customHeight="1" x14ac:dyDescent="0.2">
      <c r="A46" s="238">
        <v>19</v>
      </c>
      <c r="B46" s="820"/>
      <c r="C46" s="821"/>
      <c r="D46" s="821"/>
      <c r="E46" s="821"/>
      <c r="F46" s="821"/>
      <c r="G46" s="821"/>
      <c r="H46" s="821"/>
      <c r="I46" s="821"/>
      <c r="J46" s="821"/>
      <c r="K46" s="821"/>
      <c r="L46" s="821"/>
      <c r="M46" s="821"/>
      <c r="N46" s="821"/>
      <c r="O46" s="821"/>
      <c r="P46" s="822"/>
      <c r="Q46" s="823"/>
      <c r="R46" s="824"/>
      <c r="S46" s="824"/>
      <c r="T46" s="824"/>
      <c r="U46" s="824"/>
      <c r="V46" s="824"/>
      <c r="W46" s="824"/>
      <c r="X46" s="824"/>
      <c r="Y46" s="824"/>
      <c r="Z46" s="824"/>
      <c r="AA46" s="824"/>
      <c r="AB46" s="824"/>
      <c r="AC46" s="824"/>
      <c r="AD46" s="824"/>
      <c r="AE46" s="825"/>
      <c r="AF46" s="826"/>
      <c r="AG46" s="827"/>
      <c r="AH46" s="827"/>
      <c r="AI46" s="827"/>
      <c r="AJ46" s="828"/>
      <c r="AK46" s="875"/>
      <c r="AL46" s="871"/>
      <c r="AM46" s="871"/>
      <c r="AN46" s="871"/>
      <c r="AO46" s="871"/>
      <c r="AP46" s="871"/>
      <c r="AQ46" s="871"/>
      <c r="AR46" s="871"/>
      <c r="AS46" s="871"/>
      <c r="AT46" s="871"/>
      <c r="AU46" s="871"/>
      <c r="AV46" s="871"/>
      <c r="AW46" s="871"/>
      <c r="AX46" s="871"/>
      <c r="AY46" s="871"/>
      <c r="AZ46" s="872"/>
      <c r="BA46" s="872"/>
      <c r="BB46" s="872"/>
      <c r="BC46" s="872"/>
      <c r="BD46" s="872"/>
      <c r="BE46" s="873"/>
      <c r="BF46" s="873"/>
      <c r="BG46" s="873"/>
      <c r="BH46" s="873"/>
      <c r="BI46" s="874"/>
      <c r="BJ46" s="232"/>
      <c r="BK46" s="232"/>
      <c r="BL46" s="232"/>
      <c r="BM46" s="232"/>
      <c r="BN46" s="232"/>
      <c r="BO46" s="241"/>
      <c r="BP46" s="241"/>
      <c r="BQ46" s="238">
        <v>40</v>
      </c>
      <c r="BR46" s="239"/>
      <c r="BS46" s="817"/>
      <c r="BT46" s="818"/>
      <c r="BU46" s="818"/>
      <c r="BV46" s="818"/>
      <c r="BW46" s="818"/>
      <c r="BX46" s="818"/>
      <c r="BY46" s="818"/>
      <c r="BZ46" s="818"/>
      <c r="CA46" s="818"/>
      <c r="CB46" s="818"/>
      <c r="CC46" s="818"/>
      <c r="CD46" s="818"/>
      <c r="CE46" s="818"/>
      <c r="CF46" s="818"/>
      <c r="CG46" s="829"/>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17"/>
      <c r="DW46" s="818"/>
      <c r="DX46" s="818"/>
      <c r="DY46" s="818"/>
      <c r="DZ46" s="819"/>
      <c r="EA46" s="230"/>
    </row>
    <row r="47" spans="1:131" ht="26.25" customHeight="1" x14ac:dyDescent="0.2">
      <c r="A47" s="238">
        <v>20</v>
      </c>
      <c r="B47" s="820"/>
      <c r="C47" s="821"/>
      <c r="D47" s="821"/>
      <c r="E47" s="821"/>
      <c r="F47" s="821"/>
      <c r="G47" s="821"/>
      <c r="H47" s="821"/>
      <c r="I47" s="821"/>
      <c r="J47" s="821"/>
      <c r="K47" s="821"/>
      <c r="L47" s="821"/>
      <c r="M47" s="821"/>
      <c r="N47" s="821"/>
      <c r="O47" s="821"/>
      <c r="P47" s="822"/>
      <c r="Q47" s="823"/>
      <c r="R47" s="824"/>
      <c r="S47" s="824"/>
      <c r="T47" s="824"/>
      <c r="U47" s="824"/>
      <c r="V47" s="824"/>
      <c r="W47" s="824"/>
      <c r="X47" s="824"/>
      <c r="Y47" s="824"/>
      <c r="Z47" s="824"/>
      <c r="AA47" s="824"/>
      <c r="AB47" s="824"/>
      <c r="AC47" s="824"/>
      <c r="AD47" s="824"/>
      <c r="AE47" s="825"/>
      <c r="AF47" s="826"/>
      <c r="AG47" s="827"/>
      <c r="AH47" s="827"/>
      <c r="AI47" s="827"/>
      <c r="AJ47" s="828"/>
      <c r="AK47" s="875"/>
      <c r="AL47" s="871"/>
      <c r="AM47" s="871"/>
      <c r="AN47" s="871"/>
      <c r="AO47" s="871"/>
      <c r="AP47" s="871"/>
      <c r="AQ47" s="871"/>
      <c r="AR47" s="871"/>
      <c r="AS47" s="871"/>
      <c r="AT47" s="871"/>
      <c r="AU47" s="871"/>
      <c r="AV47" s="871"/>
      <c r="AW47" s="871"/>
      <c r="AX47" s="871"/>
      <c r="AY47" s="871"/>
      <c r="AZ47" s="872"/>
      <c r="BA47" s="872"/>
      <c r="BB47" s="872"/>
      <c r="BC47" s="872"/>
      <c r="BD47" s="872"/>
      <c r="BE47" s="873"/>
      <c r="BF47" s="873"/>
      <c r="BG47" s="873"/>
      <c r="BH47" s="873"/>
      <c r="BI47" s="874"/>
      <c r="BJ47" s="232"/>
      <c r="BK47" s="232"/>
      <c r="BL47" s="232"/>
      <c r="BM47" s="232"/>
      <c r="BN47" s="232"/>
      <c r="BO47" s="241"/>
      <c r="BP47" s="241"/>
      <c r="BQ47" s="238">
        <v>41</v>
      </c>
      <c r="BR47" s="239"/>
      <c r="BS47" s="817"/>
      <c r="BT47" s="818"/>
      <c r="BU47" s="818"/>
      <c r="BV47" s="818"/>
      <c r="BW47" s="818"/>
      <c r="BX47" s="818"/>
      <c r="BY47" s="818"/>
      <c r="BZ47" s="818"/>
      <c r="CA47" s="818"/>
      <c r="CB47" s="818"/>
      <c r="CC47" s="818"/>
      <c r="CD47" s="818"/>
      <c r="CE47" s="818"/>
      <c r="CF47" s="818"/>
      <c r="CG47" s="829"/>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17"/>
      <c r="DW47" s="818"/>
      <c r="DX47" s="818"/>
      <c r="DY47" s="818"/>
      <c r="DZ47" s="819"/>
      <c r="EA47" s="230"/>
    </row>
    <row r="48" spans="1:131" ht="26.25" customHeight="1" x14ac:dyDescent="0.2">
      <c r="A48" s="238">
        <v>21</v>
      </c>
      <c r="B48" s="820"/>
      <c r="C48" s="821"/>
      <c r="D48" s="821"/>
      <c r="E48" s="821"/>
      <c r="F48" s="821"/>
      <c r="G48" s="821"/>
      <c r="H48" s="821"/>
      <c r="I48" s="821"/>
      <c r="J48" s="821"/>
      <c r="K48" s="821"/>
      <c r="L48" s="821"/>
      <c r="M48" s="821"/>
      <c r="N48" s="821"/>
      <c r="O48" s="821"/>
      <c r="P48" s="822"/>
      <c r="Q48" s="823"/>
      <c r="R48" s="824"/>
      <c r="S48" s="824"/>
      <c r="T48" s="824"/>
      <c r="U48" s="824"/>
      <c r="V48" s="824"/>
      <c r="W48" s="824"/>
      <c r="X48" s="824"/>
      <c r="Y48" s="824"/>
      <c r="Z48" s="824"/>
      <c r="AA48" s="824"/>
      <c r="AB48" s="824"/>
      <c r="AC48" s="824"/>
      <c r="AD48" s="824"/>
      <c r="AE48" s="825"/>
      <c r="AF48" s="826"/>
      <c r="AG48" s="827"/>
      <c r="AH48" s="827"/>
      <c r="AI48" s="827"/>
      <c r="AJ48" s="828"/>
      <c r="AK48" s="875"/>
      <c r="AL48" s="871"/>
      <c r="AM48" s="871"/>
      <c r="AN48" s="871"/>
      <c r="AO48" s="871"/>
      <c r="AP48" s="871"/>
      <c r="AQ48" s="871"/>
      <c r="AR48" s="871"/>
      <c r="AS48" s="871"/>
      <c r="AT48" s="871"/>
      <c r="AU48" s="871"/>
      <c r="AV48" s="871"/>
      <c r="AW48" s="871"/>
      <c r="AX48" s="871"/>
      <c r="AY48" s="871"/>
      <c r="AZ48" s="872"/>
      <c r="BA48" s="872"/>
      <c r="BB48" s="872"/>
      <c r="BC48" s="872"/>
      <c r="BD48" s="872"/>
      <c r="BE48" s="873"/>
      <c r="BF48" s="873"/>
      <c r="BG48" s="873"/>
      <c r="BH48" s="873"/>
      <c r="BI48" s="874"/>
      <c r="BJ48" s="232"/>
      <c r="BK48" s="232"/>
      <c r="BL48" s="232"/>
      <c r="BM48" s="232"/>
      <c r="BN48" s="232"/>
      <c r="BO48" s="241"/>
      <c r="BP48" s="241"/>
      <c r="BQ48" s="238">
        <v>42</v>
      </c>
      <c r="BR48" s="239"/>
      <c r="BS48" s="817"/>
      <c r="BT48" s="818"/>
      <c r="BU48" s="818"/>
      <c r="BV48" s="818"/>
      <c r="BW48" s="818"/>
      <c r="BX48" s="818"/>
      <c r="BY48" s="818"/>
      <c r="BZ48" s="818"/>
      <c r="CA48" s="818"/>
      <c r="CB48" s="818"/>
      <c r="CC48" s="818"/>
      <c r="CD48" s="818"/>
      <c r="CE48" s="818"/>
      <c r="CF48" s="818"/>
      <c r="CG48" s="829"/>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17"/>
      <c r="DW48" s="818"/>
      <c r="DX48" s="818"/>
      <c r="DY48" s="818"/>
      <c r="DZ48" s="819"/>
      <c r="EA48" s="230"/>
    </row>
    <row r="49" spans="1:131" ht="26.25" customHeight="1" x14ac:dyDescent="0.2">
      <c r="A49" s="238">
        <v>22</v>
      </c>
      <c r="B49" s="820"/>
      <c r="C49" s="821"/>
      <c r="D49" s="821"/>
      <c r="E49" s="821"/>
      <c r="F49" s="821"/>
      <c r="G49" s="821"/>
      <c r="H49" s="821"/>
      <c r="I49" s="821"/>
      <c r="J49" s="821"/>
      <c r="K49" s="821"/>
      <c r="L49" s="821"/>
      <c r="M49" s="821"/>
      <c r="N49" s="821"/>
      <c r="O49" s="821"/>
      <c r="P49" s="822"/>
      <c r="Q49" s="823"/>
      <c r="R49" s="824"/>
      <c r="S49" s="824"/>
      <c r="T49" s="824"/>
      <c r="U49" s="824"/>
      <c r="V49" s="824"/>
      <c r="W49" s="824"/>
      <c r="X49" s="824"/>
      <c r="Y49" s="824"/>
      <c r="Z49" s="824"/>
      <c r="AA49" s="824"/>
      <c r="AB49" s="824"/>
      <c r="AC49" s="824"/>
      <c r="AD49" s="824"/>
      <c r="AE49" s="825"/>
      <c r="AF49" s="826"/>
      <c r="AG49" s="827"/>
      <c r="AH49" s="827"/>
      <c r="AI49" s="827"/>
      <c r="AJ49" s="828"/>
      <c r="AK49" s="875"/>
      <c r="AL49" s="871"/>
      <c r="AM49" s="871"/>
      <c r="AN49" s="871"/>
      <c r="AO49" s="871"/>
      <c r="AP49" s="871"/>
      <c r="AQ49" s="871"/>
      <c r="AR49" s="871"/>
      <c r="AS49" s="871"/>
      <c r="AT49" s="871"/>
      <c r="AU49" s="871"/>
      <c r="AV49" s="871"/>
      <c r="AW49" s="871"/>
      <c r="AX49" s="871"/>
      <c r="AY49" s="871"/>
      <c r="AZ49" s="872"/>
      <c r="BA49" s="872"/>
      <c r="BB49" s="872"/>
      <c r="BC49" s="872"/>
      <c r="BD49" s="872"/>
      <c r="BE49" s="873"/>
      <c r="BF49" s="873"/>
      <c r="BG49" s="873"/>
      <c r="BH49" s="873"/>
      <c r="BI49" s="874"/>
      <c r="BJ49" s="232"/>
      <c r="BK49" s="232"/>
      <c r="BL49" s="232"/>
      <c r="BM49" s="232"/>
      <c r="BN49" s="232"/>
      <c r="BO49" s="241"/>
      <c r="BP49" s="241"/>
      <c r="BQ49" s="238">
        <v>43</v>
      </c>
      <c r="BR49" s="239"/>
      <c r="BS49" s="817"/>
      <c r="BT49" s="818"/>
      <c r="BU49" s="818"/>
      <c r="BV49" s="818"/>
      <c r="BW49" s="818"/>
      <c r="BX49" s="818"/>
      <c r="BY49" s="818"/>
      <c r="BZ49" s="818"/>
      <c r="CA49" s="818"/>
      <c r="CB49" s="818"/>
      <c r="CC49" s="818"/>
      <c r="CD49" s="818"/>
      <c r="CE49" s="818"/>
      <c r="CF49" s="818"/>
      <c r="CG49" s="829"/>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17"/>
      <c r="DW49" s="818"/>
      <c r="DX49" s="818"/>
      <c r="DY49" s="818"/>
      <c r="DZ49" s="819"/>
      <c r="EA49" s="230"/>
    </row>
    <row r="50" spans="1:131" ht="26.25" customHeight="1" x14ac:dyDescent="0.2">
      <c r="A50" s="238">
        <v>23</v>
      </c>
      <c r="B50" s="820"/>
      <c r="C50" s="821"/>
      <c r="D50" s="821"/>
      <c r="E50" s="821"/>
      <c r="F50" s="821"/>
      <c r="G50" s="821"/>
      <c r="H50" s="821"/>
      <c r="I50" s="821"/>
      <c r="J50" s="821"/>
      <c r="K50" s="821"/>
      <c r="L50" s="821"/>
      <c r="M50" s="821"/>
      <c r="N50" s="821"/>
      <c r="O50" s="821"/>
      <c r="P50" s="822"/>
      <c r="Q50" s="876"/>
      <c r="R50" s="877"/>
      <c r="S50" s="877"/>
      <c r="T50" s="877"/>
      <c r="U50" s="877"/>
      <c r="V50" s="877"/>
      <c r="W50" s="877"/>
      <c r="X50" s="877"/>
      <c r="Y50" s="877"/>
      <c r="Z50" s="877"/>
      <c r="AA50" s="877"/>
      <c r="AB50" s="877"/>
      <c r="AC50" s="877"/>
      <c r="AD50" s="877"/>
      <c r="AE50" s="878"/>
      <c r="AF50" s="826"/>
      <c r="AG50" s="827"/>
      <c r="AH50" s="827"/>
      <c r="AI50" s="827"/>
      <c r="AJ50" s="828"/>
      <c r="AK50" s="880"/>
      <c r="AL50" s="877"/>
      <c r="AM50" s="877"/>
      <c r="AN50" s="877"/>
      <c r="AO50" s="877"/>
      <c r="AP50" s="877"/>
      <c r="AQ50" s="877"/>
      <c r="AR50" s="877"/>
      <c r="AS50" s="877"/>
      <c r="AT50" s="877"/>
      <c r="AU50" s="877"/>
      <c r="AV50" s="877"/>
      <c r="AW50" s="877"/>
      <c r="AX50" s="877"/>
      <c r="AY50" s="877"/>
      <c r="AZ50" s="879"/>
      <c r="BA50" s="879"/>
      <c r="BB50" s="879"/>
      <c r="BC50" s="879"/>
      <c r="BD50" s="879"/>
      <c r="BE50" s="873"/>
      <c r="BF50" s="873"/>
      <c r="BG50" s="873"/>
      <c r="BH50" s="873"/>
      <c r="BI50" s="874"/>
      <c r="BJ50" s="232"/>
      <c r="BK50" s="232"/>
      <c r="BL50" s="232"/>
      <c r="BM50" s="232"/>
      <c r="BN50" s="232"/>
      <c r="BO50" s="241"/>
      <c r="BP50" s="241"/>
      <c r="BQ50" s="238">
        <v>44</v>
      </c>
      <c r="BR50" s="239"/>
      <c r="BS50" s="817"/>
      <c r="BT50" s="818"/>
      <c r="BU50" s="818"/>
      <c r="BV50" s="818"/>
      <c r="BW50" s="818"/>
      <c r="BX50" s="818"/>
      <c r="BY50" s="818"/>
      <c r="BZ50" s="818"/>
      <c r="CA50" s="818"/>
      <c r="CB50" s="818"/>
      <c r="CC50" s="818"/>
      <c r="CD50" s="818"/>
      <c r="CE50" s="818"/>
      <c r="CF50" s="818"/>
      <c r="CG50" s="829"/>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17"/>
      <c r="DW50" s="818"/>
      <c r="DX50" s="818"/>
      <c r="DY50" s="818"/>
      <c r="DZ50" s="819"/>
      <c r="EA50" s="230"/>
    </row>
    <row r="51" spans="1:131" ht="26.25" customHeight="1" x14ac:dyDescent="0.2">
      <c r="A51" s="238">
        <v>24</v>
      </c>
      <c r="B51" s="820"/>
      <c r="C51" s="821"/>
      <c r="D51" s="821"/>
      <c r="E51" s="821"/>
      <c r="F51" s="821"/>
      <c r="G51" s="821"/>
      <c r="H51" s="821"/>
      <c r="I51" s="821"/>
      <c r="J51" s="821"/>
      <c r="K51" s="821"/>
      <c r="L51" s="821"/>
      <c r="M51" s="821"/>
      <c r="N51" s="821"/>
      <c r="O51" s="821"/>
      <c r="P51" s="822"/>
      <c r="Q51" s="876"/>
      <c r="R51" s="877"/>
      <c r="S51" s="877"/>
      <c r="T51" s="877"/>
      <c r="U51" s="877"/>
      <c r="V51" s="877"/>
      <c r="W51" s="877"/>
      <c r="X51" s="877"/>
      <c r="Y51" s="877"/>
      <c r="Z51" s="877"/>
      <c r="AA51" s="877"/>
      <c r="AB51" s="877"/>
      <c r="AC51" s="877"/>
      <c r="AD51" s="877"/>
      <c r="AE51" s="878"/>
      <c r="AF51" s="826"/>
      <c r="AG51" s="827"/>
      <c r="AH51" s="827"/>
      <c r="AI51" s="827"/>
      <c r="AJ51" s="828"/>
      <c r="AK51" s="880"/>
      <c r="AL51" s="877"/>
      <c r="AM51" s="877"/>
      <c r="AN51" s="877"/>
      <c r="AO51" s="877"/>
      <c r="AP51" s="877"/>
      <c r="AQ51" s="877"/>
      <c r="AR51" s="877"/>
      <c r="AS51" s="877"/>
      <c r="AT51" s="877"/>
      <c r="AU51" s="877"/>
      <c r="AV51" s="877"/>
      <c r="AW51" s="877"/>
      <c r="AX51" s="877"/>
      <c r="AY51" s="877"/>
      <c r="AZ51" s="879"/>
      <c r="BA51" s="879"/>
      <c r="BB51" s="879"/>
      <c r="BC51" s="879"/>
      <c r="BD51" s="879"/>
      <c r="BE51" s="873"/>
      <c r="BF51" s="873"/>
      <c r="BG51" s="873"/>
      <c r="BH51" s="873"/>
      <c r="BI51" s="874"/>
      <c r="BJ51" s="232"/>
      <c r="BK51" s="232"/>
      <c r="BL51" s="232"/>
      <c r="BM51" s="232"/>
      <c r="BN51" s="232"/>
      <c r="BO51" s="241"/>
      <c r="BP51" s="241"/>
      <c r="BQ51" s="238">
        <v>45</v>
      </c>
      <c r="BR51" s="239"/>
      <c r="BS51" s="817"/>
      <c r="BT51" s="818"/>
      <c r="BU51" s="818"/>
      <c r="BV51" s="818"/>
      <c r="BW51" s="818"/>
      <c r="BX51" s="818"/>
      <c r="BY51" s="818"/>
      <c r="BZ51" s="818"/>
      <c r="CA51" s="818"/>
      <c r="CB51" s="818"/>
      <c r="CC51" s="818"/>
      <c r="CD51" s="818"/>
      <c r="CE51" s="818"/>
      <c r="CF51" s="818"/>
      <c r="CG51" s="829"/>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17"/>
      <c r="DW51" s="818"/>
      <c r="DX51" s="818"/>
      <c r="DY51" s="818"/>
      <c r="DZ51" s="819"/>
      <c r="EA51" s="230"/>
    </row>
    <row r="52" spans="1:131" ht="26.25" customHeight="1" x14ac:dyDescent="0.2">
      <c r="A52" s="238">
        <v>25</v>
      </c>
      <c r="B52" s="820"/>
      <c r="C52" s="821"/>
      <c r="D52" s="821"/>
      <c r="E52" s="821"/>
      <c r="F52" s="821"/>
      <c r="G52" s="821"/>
      <c r="H52" s="821"/>
      <c r="I52" s="821"/>
      <c r="J52" s="821"/>
      <c r="K52" s="821"/>
      <c r="L52" s="821"/>
      <c r="M52" s="821"/>
      <c r="N52" s="821"/>
      <c r="O52" s="821"/>
      <c r="P52" s="822"/>
      <c r="Q52" s="876"/>
      <c r="R52" s="877"/>
      <c r="S52" s="877"/>
      <c r="T52" s="877"/>
      <c r="U52" s="877"/>
      <c r="V52" s="877"/>
      <c r="W52" s="877"/>
      <c r="X52" s="877"/>
      <c r="Y52" s="877"/>
      <c r="Z52" s="877"/>
      <c r="AA52" s="877"/>
      <c r="AB52" s="877"/>
      <c r="AC52" s="877"/>
      <c r="AD52" s="877"/>
      <c r="AE52" s="878"/>
      <c r="AF52" s="826"/>
      <c r="AG52" s="827"/>
      <c r="AH52" s="827"/>
      <c r="AI52" s="827"/>
      <c r="AJ52" s="828"/>
      <c r="AK52" s="880"/>
      <c r="AL52" s="877"/>
      <c r="AM52" s="877"/>
      <c r="AN52" s="877"/>
      <c r="AO52" s="877"/>
      <c r="AP52" s="877"/>
      <c r="AQ52" s="877"/>
      <c r="AR52" s="877"/>
      <c r="AS52" s="877"/>
      <c r="AT52" s="877"/>
      <c r="AU52" s="877"/>
      <c r="AV52" s="877"/>
      <c r="AW52" s="877"/>
      <c r="AX52" s="877"/>
      <c r="AY52" s="877"/>
      <c r="AZ52" s="879"/>
      <c r="BA52" s="879"/>
      <c r="BB52" s="879"/>
      <c r="BC52" s="879"/>
      <c r="BD52" s="879"/>
      <c r="BE52" s="873"/>
      <c r="BF52" s="873"/>
      <c r="BG52" s="873"/>
      <c r="BH52" s="873"/>
      <c r="BI52" s="874"/>
      <c r="BJ52" s="232"/>
      <c r="BK52" s="232"/>
      <c r="BL52" s="232"/>
      <c r="BM52" s="232"/>
      <c r="BN52" s="232"/>
      <c r="BO52" s="241"/>
      <c r="BP52" s="241"/>
      <c r="BQ52" s="238">
        <v>46</v>
      </c>
      <c r="BR52" s="239"/>
      <c r="BS52" s="817"/>
      <c r="BT52" s="818"/>
      <c r="BU52" s="818"/>
      <c r="BV52" s="818"/>
      <c r="BW52" s="818"/>
      <c r="BX52" s="818"/>
      <c r="BY52" s="818"/>
      <c r="BZ52" s="818"/>
      <c r="CA52" s="818"/>
      <c r="CB52" s="818"/>
      <c r="CC52" s="818"/>
      <c r="CD52" s="818"/>
      <c r="CE52" s="818"/>
      <c r="CF52" s="818"/>
      <c r="CG52" s="829"/>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17"/>
      <c r="DW52" s="818"/>
      <c r="DX52" s="818"/>
      <c r="DY52" s="818"/>
      <c r="DZ52" s="819"/>
      <c r="EA52" s="230"/>
    </row>
    <row r="53" spans="1:131" ht="26.25" customHeight="1" x14ac:dyDescent="0.2">
      <c r="A53" s="238">
        <v>26</v>
      </c>
      <c r="B53" s="820"/>
      <c r="C53" s="821"/>
      <c r="D53" s="821"/>
      <c r="E53" s="821"/>
      <c r="F53" s="821"/>
      <c r="G53" s="821"/>
      <c r="H53" s="821"/>
      <c r="I53" s="821"/>
      <c r="J53" s="821"/>
      <c r="K53" s="821"/>
      <c r="L53" s="821"/>
      <c r="M53" s="821"/>
      <c r="N53" s="821"/>
      <c r="O53" s="821"/>
      <c r="P53" s="822"/>
      <c r="Q53" s="876"/>
      <c r="R53" s="877"/>
      <c r="S53" s="877"/>
      <c r="T53" s="877"/>
      <c r="U53" s="877"/>
      <c r="V53" s="877"/>
      <c r="W53" s="877"/>
      <c r="X53" s="877"/>
      <c r="Y53" s="877"/>
      <c r="Z53" s="877"/>
      <c r="AA53" s="877"/>
      <c r="AB53" s="877"/>
      <c r="AC53" s="877"/>
      <c r="AD53" s="877"/>
      <c r="AE53" s="878"/>
      <c r="AF53" s="826"/>
      <c r="AG53" s="827"/>
      <c r="AH53" s="827"/>
      <c r="AI53" s="827"/>
      <c r="AJ53" s="828"/>
      <c r="AK53" s="880"/>
      <c r="AL53" s="877"/>
      <c r="AM53" s="877"/>
      <c r="AN53" s="877"/>
      <c r="AO53" s="877"/>
      <c r="AP53" s="877"/>
      <c r="AQ53" s="877"/>
      <c r="AR53" s="877"/>
      <c r="AS53" s="877"/>
      <c r="AT53" s="877"/>
      <c r="AU53" s="877"/>
      <c r="AV53" s="877"/>
      <c r="AW53" s="877"/>
      <c r="AX53" s="877"/>
      <c r="AY53" s="877"/>
      <c r="AZ53" s="879"/>
      <c r="BA53" s="879"/>
      <c r="BB53" s="879"/>
      <c r="BC53" s="879"/>
      <c r="BD53" s="879"/>
      <c r="BE53" s="873"/>
      <c r="BF53" s="873"/>
      <c r="BG53" s="873"/>
      <c r="BH53" s="873"/>
      <c r="BI53" s="874"/>
      <c r="BJ53" s="232"/>
      <c r="BK53" s="232"/>
      <c r="BL53" s="232"/>
      <c r="BM53" s="232"/>
      <c r="BN53" s="232"/>
      <c r="BO53" s="241"/>
      <c r="BP53" s="241"/>
      <c r="BQ53" s="238">
        <v>47</v>
      </c>
      <c r="BR53" s="239"/>
      <c r="BS53" s="817"/>
      <c r="BT53" s="818"/>
      <c r="BU53" s="818"/>
      <c r="BV53" s="818"/>
      <c r="BW53" s="818"/>
      <c r="BX53" s="818"/>
      <c r="BY53" s="818"/>
      <c r="BZ53" s="818"/>
      <c r="CA53" s="818"/>
      <c r="CB53" s="818"/>
      <c r="CC53" s="818"/>
      <c r="CD53" s="818"/>
      <c r="CE53" s="818"/>
      <c r="CF53" s="818"/>
      <c r="CG53" s="829"/>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17"/>
      <c r="DW53" s="818"/>
      <c r="DX53" s="818"/>
      <c r="DY53" s="818"/>
      <c r="DZ53" s="819"/>
      <c r="EA53" s="230"/>
    </row>
    <row r="54" spans="1:131" ht="26.25" customHeight="1" x14ac:dyDescent="0.2">
      <c r="A54" s="238">
        <v>27</v>
      </c>
      <c r="B54" s="820"/>
      <c r="C54" s="821"/>
      <c r="D54" s="821"/>
      <c r="E54" s="821"/>
      <c r="F54" s="821"/>
      <c r="G54" s="821"/>
      <c r="H54" s="821"/>
      <c r="I54" s="821"/>
      <c r="J54" s="821"/>
      <c r="K54" s="821"/>
      <c r="L54" s="821"/>
      <c r="M54" s="821"/>
      <c r="N54" s="821"/>
      <c r="O54" s="821"/>
      <c r="P54" s="822"/>
      <c r="Q54" s="876"/>
      <c r="R54" s="877"/>
      <c r="S54" s="877"/>
      <c r="T54" s="877"/>
      <c r="U54" s="877"/>
      <c r="V54" s="877"/>
      <c r="W54" s="877"/>
      <c r="X54" s="877"/>
      <c r="Y54" s="877"/>
      <c r="Z54" s="877"/>
      <c r="AA54" s="877"/>
      <c r="AB54" s="877"/>
      <c r="AC54" s="877"/>
      <c r="AD54" s="877"/>
      <c r="AE54" s="878"/>
      <c r="AF54" s="826"/>
      <c r="AG54" s="827"/>
      <c r="AH54" s="827"/>
      <c r="AI54" s="827"/>
      <c r="AJ54" s="828"/>
      <c r="AK54" s="880"/>
      <c r="AL54" s="877"/>
      <c r="AM54" s="877"/>
      <c r="AN54" s="877"/>
      <c r="AO54" s="877"/>
      <c r="AP54" s="877"/>
      <c r="AQ54" s="877"/>
      <c r="AR54" s="877"/>
      <c r="AS54" s="877"/>
      <c r="AT54" s="877"/>
      <c r="AU54" s="877"/>
      <c r="AV54" s="877"/>
      <c r="AW54" s="877"/>
      <c r="AX54" s="877"/>
      <c r="AY54" s="877"/>
      <c r="AZ54" s="879"/>
      <c r="BA54" s="879"/>
      <c r="BB54" s="879"/>
      <c r="BC54" s="879"/>
      <c r="BD54" s="879"/>
      <c r="BE54" s="873"/>
      <c r="BF54" s="873"/>
      <c r="BG54" s="873"/>
      <c r="BH54" s="873"/>
      <c r="BI54" s="874"/>
      <c r="BJ54" s="232"/>
      <c r="BK54" s="232"/>
      <c r="BL54" s="232"/>
      <c r="BM54" s="232"/>
      <c r="BN54" s="232"/>
      <c r="BO54" s="241"/>
      <c r="BP54" s="241"/>
      <c r="BQ54" s="238">
        <v>48</v>
      </c>
      <c r="BR54" s="239"/>
      <c r="BS54" s="817"/>
      <c r="BT54" s="818"/>
      <c r="BU54" s="818"/>
      <c r="BV54" s="818"/>
      <c r="BW54" s="818"/>
      <c r="BX54" s="818"/>
      <c r="BY54" s="818"/>
      <c r="BZ54" s="818"/>
      <c r="CA54" s="818"/>
      <c r="CB54" s="818"/>
      <c r="CC54" s="818"/>
      <c r="CD54" s="818"/>
      <c r="CE54" s="818"/>
      <c r="CF54" s="818"/>
      <c r="CG54" s="829"/>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17"/>
      <c r="DW54" s="818"/>
      <c r="DX54" s="818"/>
      <c r="DY54" s="818"/>
      <c r="DZ54" s="819"/>
      <c r="EA54" s="230"/>
    </row>
    <row r="55" spans="1:131" ht="26.25" customHeight="1" x14ac:dyDescent="0.2">
      <c r="A55" s="238">
        <v>28</v>
      </c>
      <c r="B55" s="820"/>
      <c r="C55" s="821"/>
      <c r="D55" s="821"/>
      <c r="E55" s="821"/>
      <c r="F55" s="821"/>
      <c r="G55" s="821"/>
      <c r="H55" s="821"/>
      <c r="I55" s="821"/>
      <c r="J55" s="821"/>
      <c r="K55" s="821"/>
      <c r="L55" s="821"/>
      <c r="M55" s="821"/>
      <c r="N55" s="821"/>
      <c r="O55" s="821"/>
      <c r="P55" s="822"/>
      <c r="Q55" s="876"/>
      <c r="R55" s="877"/>
      <c r="S55" s="877"/>
      <c r="T55" s="877"/>
      <c r="U55" s="877"/>
      <c r="V55" s="877"/>
      <c r="W55" s="877"/>
      <c r="X55" s="877"/>
      <c r="Y55" s="877"/>
      <c r="Z55" s="877"/>
      <c r="AA55" s="877"/>
      <c r="AB55" s="877"/>
      <c r="AC55" s="877"/>
      <c r="AD55" s="877"/>
      <c r="AE55" s="878"/>
      <c r="AF55" s="826"/>
      <c r="AG55" s="827"/>
      <c r="AH55" s="827"/>
      <c r="AI55" s="827"/>
      <c r="AJ55" s="828"/>
      <c r="AK55" s="880"/>
      <c r="AL55" s="877"/>
      <c r="AM55" s="877"/>
      <c r="AN55" s="877"/>
      <c r="AO55" s="877"/>
      <c r="AP55" s="877"/>
      <c r="AQ55" s="877"/>
      <c r="AR55" s="877"/>
      <c r="AS55" s="877"/>
      <c r="AT55" s="877"/>
      <c r="AU55" s="877"/>
      <c r="AV55" s="877"/>
      <c r="AW55" s="877"/>
      <c r="AX55" s="877"/>
      <c r="AY55" s="877"/>
      <c r="AZ55" s="879"/>
      <c r="BA55" s="879"/>
      <c r="BB55" s="879"/>
      <c r="BC55" s="879"/>
      <c r="BD55" s="879"/>
      <c r="BE55" s="873"/>
      <c r="BF55" s="873"/>
      <c r="BG55" s="873"/>
      <c r="BH55" s="873"/>
      <c r="BI55" s="874"/>
      <c r="BJ55" s="232"/>
      <c r="BK55" s="232"/>
      <c r="BL55" s="232"/>
      <c r="BM55" s="232"/>
      <c r="BN55" s="232"/>
      <c r="BO55" s="241"/>
      <c r="BP55" s="241"/>
      <c r="BQ55" s="238">
        <v>49</v>
      </c>
      <c r="BR55" s="239"/>
      <c r="BS55" s="817"/>
      <c r="BT55" s="818"/>
      <c r="BU55" s="818"/>
      <c r="BV55" s="818"/>
      <c r="BW55" s="818"/>
      <c r="BX55" s="818"/>
      <c r="BY55" s="818"/>
      <c r="BZ55" s="818"/>
      <c r="CA55" s="818"/>
      <c r="CB55" s="818"/>
      <c r="CC55" s="818"/>
      <c r="CD55" s="818"/>
      <c r="CE55" s="818"/>
      <c r="CF55" s="818"/>
      <c r="CG55" s="829"/>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17"/>
      <c r="DW55" s="818"/>
      <c r="DX55" s="818"/>
      <c r="DY55" s="818"/>
      <c r="DZ55" s="819"/>
      <c r="EA55" s="230"/>
    </row>
    <row r="56" spans="1:131" ht="26.25" customHeight="1" x14ac:dyDescent="0.2">
      <c r="A56" s="238">
        <v>29</v>
      </c>
      <c r="B56" s="820"/>
      <c r="C56" s="821"/>
      <c r="D56" s="821"/>
      <c r="E56" s="821"/>
      <c r="F56" s="821"/>
      <c r="G56" s="821"/>
      <c r="H56" s="821"/>
      <c r="I56" s="821"/>
      <c r="J56" s="821"/>
      <c r="K56" s="821"/>
      <c r="L56" s="821"/>
      <c r="M56" s="821"/>
      <c r="N56" s="821"/>
      <c r="O56" s="821"/>
      <c r="P56" s="822"/>
      <c r="Q56" s="876"/>
      <c r="R56" s="877"/>
      <c r="S56" s="877"/>
      <c r="T56" s="877"/>
      <c r="U56" s="877"/>
      <c r="V56" s="877"/>
      <c r="W56" s="877"/>
      <c r="X56" s="877"/>
      <c r="Y56" s="877"/>
      <c r="Z56" s="877"/>
      <c r="AA56" s="877"/>
      <c r="AB56" s="877"/>
      <c r="AC56" s="877"/>
      <c r="AD56" s="877"/>
      <c r="AE56" s="878"/>
      <c r="AF56" s="826"/>
      <c r="AG56" s="827"/>
      <c r="AH56" s="827"/>
      <c r="AI56" s="827"/>
      <c r="AJ56" s="828"/>
      <c r="AK56" s="880"/>
      <c r="AL56" s="877"/>
      <c r="AM56" s="877"/>
      <c r="AN56" s="877"/>
      <c r="AO56" s="877"/>
      <c r="AP56" s="877"/>
      <c r="AQ56" s="877"/>
      <c r="AR56" s="877"/>
      <c r="AS56" s="877"/>
      <c r="AT56" s="877"/>
      <c r="AU56" s="877"/>
      <c r="AV56" s="877"/>
      <c r="AW56" s="877"/>
      <c r="AX56" s="877"/>
      <c r="AY56" s="877"/>
      <c r="AZ56" s="879"/>
      <c r="BA56" s="879"/>
      <c r="BB56" s="879"/>
      <c r="BC56" s="879"/>
      <c r="BD56" s="879"/>
      <c r="BE56" s="873"/>
      <c r="BF56" s="873"/>
      <c r="BG56" s="873"/>
      <c r="BH56" s="873"/>
      <c r="BI56" s="874"/>
      <c r="BJ56" s="232"/>
      <c r="BK56" s="232"/>
      <c r="BL56" s="232"/>
      <c r="BM56" s="232"/>
      <c r="BN56" s="232"/>
      <c r="BO56" s="241"/>
      <c r="BP56" s="241"/>
      <c r="BQ56" s="238">
        <v>50</v>
      </c>
      <c r="BR56" s="239"/>
      <c r="BS56" s="817"/>
      <c r="BT56" s="818"/>
      <c r="BU56" s="818"/>
      <c r="BV56" s="818"/>
      <c r="BW56" s="818"/>
      <c r="BX56" s="818"/>
      <c r="BY56" s="818"/>
      <c r="BZ56" s="818"/>
      <c r="CA56" s="818"/>
      <c r="CB56" s="818"/>
      <c r="CC56" s="818"/>
      <c r="CD56" s="818"/>
      <c r="CE56" s="818"/>
      <c r="CF56" s="818"/>
      <c r="CG56" s="829"/>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17"/>
      <c r="DW56" s="818"/>
      <c r="DX56" s="818"/>
      <c r="DY56" s="818"/>
      <c r="DZ56" s="819"/>
      <c r="EA56" s="230"/>
    </row>
    <row r="57" spans="1:131" ht="26.25" customHeight="1" x14ac:dyDescent="0.2">
      <c r="A57" s="238">
        <v>30</v>
      </c>
      <c r="B57" s="820"/>
      <c r="C57" s="821"/>
      <c r="D57" s="821"/>
      <c r="E57" s="821"/>
      <c r="F57" s="821"/>
      <c r="G57" s="821"/>
      <c r="H57" s="821"/>
      <c r="I57" s="821"/>
      <c r="J57" s="821"/>
      <c r="K57" s="821"/>
      <c r="L57" s="821"/>
      <c r="M57" s="821"/>
      <c r="N57" s="821"/>
      <c r="O57" s="821"/>
      <c r="P57" s="822"/>
      <c r="Q57" s="876"/>
      <c r="R57" s="877"/>
      <c r="S57" s="877"/>
      <c r="T57" s="877"/>
      <c r="U57" s="877"/>
      <c r="V57" s="877"/>
      <c r="W57" s="877"/>
      <c r="X57" s="877"/>
      <c r="Y57" s="877"/>
      <c r="Z57" s="877"/>
      <c r="AA57" s="877"/>
      <c r="AB57" s="877"/>
      <c r="AC57" s="877"/>
      <c r="AD57" s="877"/>
      <c r="AE57" s="878"/>
      <c r="AF57" s="826"/>
      <c r="AG57" s="827"/>
      <c r="AH57" s="827"/>
      <c r="AI57" s="827"/>
      <c r="AJ57" s="828"/>
      <c r="AK57" s="880"/>
      <c r="AL57" s="877"/>
      <c r="AM57" s="877"/>
      <c r="AN57" s="877"/>
      <c r="AO57" s="877"/>
      <c r="AP57" s="877"/>
      <c r="AQ57" s="877"/>
      <c r="AR57" s="877"/>
      <c r="AS57" s="877"/>
      <c r="AT57" s="877"/>
      <c r="AU57" s="877"/>
      <c r="AV57" s="877"/>
      <c r="AW57" s="877"/>
      <c r="AX57" s="877"/>
      <c r="AY57" s="877"/>
      <c r="AZ57" s="879"/>
      <c r="BA57" s="879"/>
      <c r="BB57" s="879"/>
      <c r="BC57" s="879"/>
      <c r="BD57" s="879"/>
      <c r="BE57" s="873"/>
      <c r="BF57" s="873"/>
      <c r="BG57" s="873"/>
      <c r="BH57" s="873"/>
      <c r="BI57" s="874"/>
      <c r="BJ57" s="232"/>
      <c r="BK57" s="232"/>
      <c r="BL57" s="232"/>
      <c r="BM57" s="232"/>
      <c r="BN57" s="232"/>
      <c r="BO57" s="241"/>
      <c r="BP57" s="241"/>
      <c r="BQ57" s="238">
        <v>51</v>
      </c>
      <c r="BR57" s="239"/>
      <c r="BS57" s="817"/>
      <c r="BT57" s="818"/>
      <c r="BU57" s="818"/>
      <c r="BV57" s="818"/>
      <c r="BW57" s="818"/>
      <c r="BX57" s="818"/>
      <c r="BY57" s="818"/>
      <c r="BZ57" s="818"/>
      <c r="CA57" s="818"/>
      <c r="CB57" s="818"/>
      <c r="CC57" s="818"/>
      <c r="CD57" s="818"/>
      <c r="CE57" s="818"/>
      <c r="CF57" s="818"/>
      <c r="CG57" s="829"/>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17"/>
      <c r="DW57" s="818"/>
      <c r="DX57" s="818"/>
      <c r="DY57" s="818"/>
      <c r="DZ57" s="819"/>
      <c r="EA57" s="230"/>
    </row>
    <row r="58" spans="1:131" ht="26.25" customHeight="1" x14ac:dyDescent="0.2">
      <c r="A58" s="238">
        <v>31</v>
      </c>
      <c r="B58" s="820"/>
      <c r="C58" s="821"/>
      <c r="D58" s="821"/>
      <c r="E58" s="821"/>
      <c r="F58" s="821"/>
      <c r="G58" s="821"/>
      <c r="H58" s="821"/>
      <c r="I58" s="821"/>
      <c r="J58" s="821"/>
      <c r="K58" s="821"/>
      <c r="L58" s="821"/>
      <c r="M58" s="821"/>
      <c r="N58" s="821"/>
      <c r="O58" s="821"/>
      <c r="P58" s="822"/>
      <c r="Q58" s="876"/>
      <c r="R58" s="877"/>
      <c r="S58" s="877"/>
      <c r="T58" s="877"/>
      <c r="U58" s="877"/>
      <c r="V58" s="877"/>
      <c r="W58" s="877"/>
      <c r="X58" s="877"/>
      <c r="Y58" s="877"/>
      <c r="Z58" s="877"/>
      <c r="AA58" s="877"/>
      <c r="AB58" s="877"/>
      <c r="AC58" s="877"/>
      <c r="AD58" s="877"/>
      <c r="AE58" s="878"/>
      <c r="AF58" s="826"/>
      <c r="AG58" s="827"/>
      <c r="AH58" s="827"/>
      <c r="AI58" s="827"/>
      <c r="AJ58" s="828"/>
      <c r="AK58" s="880"/>
      <c r="AL58" s="877"/>
      <c r="AM58" s="877"/>
      <c r="AN58" s="877"/>
      <c r="AO58" s="877"/>
      <c r="AP58" s="877"/>
      <c r="AQ58" s="877"/>
      <c r="AR58" s="877"/>
      <c r="AS58" s="877"/>
      <c r="AT58" s="877"/>
      <c r="AU58" s="877"/>
      <c r="AV58" s="877"/>
      <c r="AW58" s="877"/>
      <c r="AX58" s="877"/>
      <c r="AY58" s="877"/>
      <c r="AZ58" s="879"/>
      <c r="BA58" s="879"/>
      <c r="BB58" s="879"/>
      <c r="BC58" s="879"/>
      <c r="BD58" s="879"/>
      <c r="BE58" s="873"/>
      <c r="BF58" s="873"/>
      <c r="BG58" s="873"/>
      <c r="BH58" s="873"/>
      <c r="BI58" s="874"/>
      <c r="BJ58" s="232"/>
      <c r="BK58" s="232"/>
      <c r="BL58" s="232"/>
      <c r="BM58" s="232"/>
      <c r="BN58" s="232"/>
      <c r="BO58" s="241"/>
      <c r="BP58" s="241"/>
      <c r="BQ58" s="238">
        <v>52</v>
      </c>
      <c r="BR58" s="239"/>
      <c r="BS58" s="817"/>
      <c r="BT58" s="818"/>
      <c r="BU58" s="818"/>
      <c r="BV58" s="818"/>
      <c r="BW58" s="818"/>
      <c r="BX58" s="818"/>
      <c r="BY58" s="818"/>
      <c r="BZ58" s="818"/>
      <c r="CA58" s="818"/>
      <c r="CB58" s="818"/>
      <c r="CC58" s="818"/>
      <c r="CD58" s="818"/>
      <c r="CE58" s="818"/>
      <c r="CF58" s="818"/>
      <c r="CG58" s="829"/>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17"/>
      <c r="DW58" s="818"/>
      <c r="DX58" s="818"/>
      <c r="DY58" s="818"/>
      <c r="DZ58" s="819"/>
      <c r="EA58" s="230"/>
    </row>
    <row r="59" spans="1:131" ht="26.25" customHeight="1" x14ac:dyDescent="0.2">
      <c r="A59" s="238">
        <v>32</v>
      </c>
      <c r="B59" s="820"/>
      <c r="C59" s="821"/>
      <c r="D59" s="821"/>
      <c r="E59" s="821"/>
      <c r="F59" s="821"/>
      <c r="G59" s="821"/>
      <c r="H59" s="821"/>
      <c r="I59" s="821"/>
      <c r="J59" s="821"/>
      <c r="K59" s="821"/>
      <c r="L59" s="821"/>
      <c r="M59" s="821"/>
      <c r="N59" s="821"/>
      <c r="O59" s="821"/>
      <c r="P59" s="822"/>
      <c r="Q59" s="876"/>
      <c r="R59" s="877"/>
      <c r="S59" s="877"/>
      <c r="T59" s="877"/>
      <c r="U59" s="877"/>
      <c r="V59" s="877"/>
      <c r="W59" s="877"/>
      <c r="X59" s="877"/>
      <c r="Y59" s="877"/>
      <c r="Z59" s="877"/>
      <c r="AA59" s="877"/>
      <c r="AB59" s="877"/>
      <c r="AC59" s="877"/>
      <c r="AD59" s="877"/>
      <c r="AE59" s="878"/>
      <c r="AF59" s="826"/>
      <c r="AG59" s="827"/>
      <c r="AH59" s="827"/>
      <c r="AI59" s="827"/>
      <c r="AJ59" s="828"/>
      <c r="AK59" s="880"/>
      <c r="AL59" s="877"/>
      <c r="AM59" s="877"/>
      <c r="AN59" s="877"/>
      <c r="AO59" s="877"/>
      <c r="AP59" s="877"/>
      <c r="AQ59" s="877"/>
      <c r="AR59" s="877"/>
      <c r="AS59" s="877"/>
      <c r="AT59" s="877"/>
      <c r="AU59" s="877"/>
      <c r="AV59" s="877"/>
      <c r="AW59" s="877"/>
      <c r="AX59" s="877"/>
      <c r="AY59" s="877"/>
      <c r="AZ59" s="879"/>
      <c r="BA59" s="879"/>
      <c r="BB59" s="879"/>
      <c r="BC59" s="879"/>
      <c r="BD59" s="879"/>
      <c r="BE59" s="873"/>
      <c r="BF59" s="873"/>
      <c r="BG59" s="873"/>
      <c r="BH59" s="873"/>
      <c r="BI59" s="874"/>
      <c r="BJ59" s="232"/>
      <c r="BK59" s="232"/>
      <c r="BL59" s="232"/>
      <c r="BM59" s="232"/>
      <c r="BN59" s="232"/>
      <c r="BO59" s="241"/>
      <c r="BP59" s="241"/>
      <c r="BQ59" s="238">
        <v>53</v>
      </c>
      <c r="BR59" s="239"/>
      <c r="BS59" s="817"/>
      <c r="BT59" s="818"/>
      <c r="BU59" s="818"/>
      <c r="BV59" s="818"/>
      <c r="BW59" s="818"/>
      <c r="BX59" s="818"/>
      <c r="BY59" s="818"/>
      <c r="BZ59" s="818"/>
      <c r="CA59" s="818"/>
      <c r="CB59" s="818"/>
      <c r="CC59" s="818"/>
      <c r="CD59" s="818"/>
      <c r="CE59" s="818"/>
      <c r="CF59" s="818"/>
      <c r="CG59" s="829"/>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17"/>
      <c r="DW59" s="818"/>
      <c r="DX59" s="818"/>
      <c r="DY59" s="818"/>
      <c r="DZ59" s="819"/>
      <c r="EA59" s="230"/>
    </row>
    <row r="60" spans="1:131" ht="26.25" customHeight="1" x14ac:dyDescent="0.2">
      <c r="A60" s="238">
        <v>33</v>
      </c>
      <c r="B60" s="820"/>
      <c r="C60" s="821"/>
      <c r="D60" s="821"/>
      <c r="E60" s="821"/>
      <c r="F60" s="821"/>
      <c r="G60" s="821"/>
      <c r="H60" s="821"/>
      <c r="I60" s="821"/>
      <c r="J60" s="821"/>
      <c r="K60" s="821"/>
      <c r="L60" s="821"/>
      <c r="M60" s="821"/>
      <c r="N60" s="821"/>
      <c r="O60" s="821"/>
      <c r="P60" s="822"/>
      <c r="Q60" s="876"/>
      <c r="R60" s="877"/>
      <c r="S60" s="877"/>
      <c r="T60" s="877"/>
      <c r="U60" s="877"/>
      <c r="V60" s="877"/>
      <c r="W60" s="877"/>
      <c r="X60" s="877"/>
      <c r="Y60" s="877"/>
      <c r="Z60" s="877"/>
      <c r="AA60" s="877"/>
      <c r="AB60" s="877"/>
      <c r="AC60" s="877"/>
      <c r="AD60" s="877"/>
      <c r="AE60" s="878"/>
      <c r="AF60" s="826"/>
      <c r="AG60" s="827"/>
      <c r="AH60" s="827"/>
      <c r="AI60" s="827"/>
      <c r="AJ60" s="828"/>
      <c r="AK60" s="880"/>
      <c r="AL60" s="877"/>
      <c r="AM60" s="877"/>
      <c r="AN60" s="877"/>
      <c r="AO60" s="877"/>
      <c r="AP60" s="877"/>
      <c r="AQ60" s="877"/>
      <c r="AR60" s="877"/>
      <c r="AS60" s="877"/>
      <c r="AT60" s="877"/>
      <c r="AU60" s="877"/>
      <c r="AV60" s="877"/>
      <c r="AW60" s="877"/>
      <c r="AX60" s="877"/>
      <c r="AY60" s="877"/>
      <c r="AZ60" s="879"/>
      <c r="BA60" s="879"/>
      <c r="BB60" s="879"/>
      <c r="BC60" s="879"/>
      <c r="BD60" s="879"/>
      <c r="BE60" s="873"/>
      <c r="BF60" s="873"/>
      <c r="BG60" s="873"/>
      <c r="BH60" s="873"/>
      <c r="BI60" s="874"/>
      <c r="BJ60" s="232"/>
      <c r="BK60" s="232"/>
      <c r="BL60" s="232"/>
      <c r="BM60" s="232"/>
      <c r="BN60" s="232"/>
      <c r="BO60" s="241"/>
      <c r="BP60" s="241"/>
      <c r="BQ60" s="238">
        <v>54</v>
      </c>
      <c r="BR60" s="239"/>
      <c r="BS60" s="817"/>
      <c r="BT60" s="818"/>
      <c r="BU60" s="818"/>
      <c r="BV60" s="818"/>
      <c r="BW60" s="818"/>
      <c r="BX60" s="818"/>
      <c r="BY60" s="818"/>
      <c r="BZ60" s="818"/>
      <c r="CA60" s="818"/>
      <c r="CB60" s="818"/>
      <c r="CC60" s="818"/>
      <c r="CD60" s="818"/>
      <c r="CE60" s="818"/>
      <c r="CF60" s="818"/>
      <c r="CG60" s="829"/>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17"/>
      <c r="DW60" s="818"/>
      <c r="DX60" s="818"/>
      <c r="DY60" s="818"/>
      <c r="DZ60" s="819"/>
      <c r="EA60" s="230"/>
    </row>
    <row r="61" spans="1:131" ht="26.25" customHeight="1" thickBot="1" x14ac:dyDescent="0.25">
      <c r="A61" s="238">
        <v>34</v>
      </c>
      <c r="B61" s="820"/>
      <c r="C61" s="821"/>
      <c r="D61" s="821"/>
      <c r="E61" s="821"/>
      <c r="F61" s="821"/>
      <c r="G61" s="821"/>
      <c r="H61" s="821"/>
      <c r="I61" s="821"/>
      <c r="J61" s="821"/>
      <c r="K61" s="821"/>
      <c r="L61" s="821"/>
      <c r="M61" s="821"/>
      <c r="N61" s="821"/>
      <c r="O61" s="821"/>
      <c r="P61" s="822"/>
      <c r="Q61" s="876"/>
      <c r="R61" s="877"/>
      <c r="S61" s="877"/>
      <c r="T61" s="877"/>
      <c r="U61" s="877"/>
      <c r="V61" s="877"/>
      <c r="W61" s="877"/>
      <c r="X61" s="877"/>
      <c r="Y61" s="877"/>
      <c r="Z61" s="877"/>
      <c r="AA61" s="877"/>
      <c r="AB61" s="877"/>
      <c r="AC61" s="877"/>
      <c r="AD61" s="877"/>
      <c r="AE61" s="878"/>
      <c r="AF61" s="826"/>
      <c r="AG61" s="827"/>
      <c r="AH61" s="827"/>
      <c r="AI61" s="827"/>
      <c r="AJ61" s="828"/>
      <c r="AK61" s="880"/>
      <c r="AL61" s="877"/>
      <c r="AM61" s="877"/>
      <c r="AN61" s="877"/>
      <c r="AO61" s="877"/>
      <c r="AP61" s="877"/>
      <c r="AQ61" s="877"/>
      <c r="AR61" s="877"/>
      <c r="AS61" s="877"/>
      <c r="AT61" s="877"/>
      <c r="AU61" s="877"/>
      <c r="AV61" s="877"/>
      <c r="AW61" s="877"/>
      <c r="AX61" s="877"/>
      <c r="AY61" s="877"/>
      <c r="AZ61" s="879"/>
      <c r="BA61" s="879"/>
      <c r="BB61" s="879"/>
      <c r="BC61" s="879"/>
      <c r="BD61" s="879"/>
      <c r="BE61" s="873"/>
      <c r="BF61" s="873"/>
      <c r="BG61" s="873"/>
      <c r="BH61" s="873"/>
      <c r="BI61" s="874"/>
      <c r="BJ61" s="232"/>
      <c r="BK61" s="232"/>
      <c r="BL61" s="232"/>
      <c r="BM61" s="232"/>
      <c r="BN61" s="232"/>
      <c r="BO61" s="241"/>
      <c r="BP61" s="241"/>
      <c r="BQ61" s="238">
        <v>55</v>
      </c>
      <c r="BR61" s="239"/>
      <c r="BS61" s="817"/>
      <c r="BT61" s="818"/>
      <c r="BU61" s="818"/>
      <c r="BV61" s="818"/>
      <c r="BW61" s="818"/>
      <c r="BX61" s="818"/>
      <c r="BY61" s="818"/>
      <c r="BZ61" s="818"/>
      <c r="CA61" s="818"/>
      <c r="CB61" s="818"/>
      <c r="CC61" s="818"/>
      <c r="CD61" s="818"/>
      <c r="CE61" s="818"/>
      <c r="CF61" s="818"/>
      <c r="CG61" s="829"/>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17"/>
      <c r="DW61" s="818"/>
      <c r="DX61" s="818"/>
      <c r="DY61" s="818"/>
      <c r="DZ61" s="819"/>
      <c r="EA61" s="230"/>
    </row>
    <row r="62" spans="1:131" ht="26.25" customHeight="1" x14ac:dyDescent="0.2">
      <c r="A62" s="238">
        <v>35</v>
      </c>
      <c r="B62" s="820"/>
      <c r="C62" s="821"/>
      <c r="D62" s="821"/>
      <c r="E62" s="821"/>
      <c r="F62" s="821"/>
      <c r="G62" s="821"/>
      <c r="H62" s="821"/>
      <c r="I62" s="821"/>
      <c r="J62" s="821"/>
      <c r="K62" s="821"/>
      <c r="L62" s="821"/>
      <c r="M62" s="821"/>
      <c r="N62" s="821"/>
      <c r="O62" s="821"/>
      <c r="P62" s="822"/>
      <c r="Q62" s="876"/>
      <c r="R62" s="877"/>
      <c r="S62" s="877"/>
      <c r="T62" s="877"/>
      <c r="U62" s="877"/>
      <c r="V62" s="877"/>
      <c r="W62" s="877"/>
      <c r="X62" s="877"/>
      <c r="Y62" s="877"/>
      <c r="Z62" s="877"/>
      <c r="AA62" s="877"/>
      <c r="AB62" s="877"/>
      <c r="AC62" s="877"/>
      <c r="AD62" s="877"/>
      <c r="AE62" s="878"/>
      <c r="AF62" s="826"/>
      <c r="AG62" s="827"/>
      <c r="AH62" s="827"/>
      <c r="AI62" s="827"/>
      <c r="AJ62" s="828"/>
      <c r="AK62" s="880"/>
      <c r="AL62" s="877"/>
      <c r="AM62" s="877"/>
      <c r="AN62" s="877"/>
      <c r="AO62" s="877"/>
      <c r="AP62" s="877"/>
      <c r="AQ62" s="877"/>
      <c r="AR62" s="877"/>
      <c r="AS62" s="877"/>
      <c r="AT62" s="877"/>
      <c r="AU62" s="877"/>
      <c r="AV62" s="877"/>
      <c r="AW62" s="877"/>
      <c r="AX62" s="877"/>
      <c r="AY62" s="877"/>
      <c r="AZ62" s="879"/>
      <c r="BA62" s="879"/>
      <c r="BB62" s="879"/>
      <c r="BC62" s="879"/>
      <c r="BD62" s="879"/>
      <c r="BE62" s="873"/>
      <c r="BF62" s="873"/>
      <c r="BG62" s="873"/>
      <c r="BH62" s="873"/>
      <c r="BI62" s="874"/>
      <c r="BJ62" s="888" t="s">
        <v>416</v>
      </c>
      <c r="BK62" s="847"/>
      <c r="BL62" s="847"/>
      <c r="BM62" s="847"/>
      <c r="BN62" s="848"/>
      <c r="BO62" s="241"/>
      <c r="BP62" s="241"/>
      <c r="BQ62" s="238">
        <v>56</v>
      </c>
      <c r="BR62" s="239"/>
      <c r="BS62" s="817"/>
      <c r="BT62" s="818"/>
      <c r="BU62" s="818"/>
      <c r="BV62" s="818"/>
      <c r="BW62" s="818"/>
      <c r="BX62" s="818"/>
      <c r="BY62" s="818"/>
      <c r="BZ62" s="818"/>
      <c r="CA62" s="818"/>
      <c r="CB62" s="818"/>
      <c r="CC62" s="818"/>
      <c r="CD62" s="818"/>
      <c r="CE62" s="818"/>
      <c r="CF62" s="818"/>
      <c r="CG62" s="829"/>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17"/>
      <c r="DW62" s="818"/>
      <c r="DX62" s="818"/>
      <c r="DY62" s="818"/>
      <c r="DZ62" s="819"/>
      <c r="EA62" s="230"/>
    </row>
    <row r="63" spans="1:131" ht="26.25" customHeight="1" thickBot="1" x14ac:dyDescent="0.25">
      <c r="A63" s="240" t="s">
        <v>395</v>
      </c>
      <c r="B63" s="830" t="s">
        <v>417</v>
      </c>
      <c r="C63" s="831"/>
      <c r="D63" s="831"/>
      <c r="E63" s="831"/>
      <c r="F63" s="831"/>
      <c r="G63" s="831"/>
      <c r="H63" s="831"/>
      <c r="I63" s="831"/>
      <c r="J63" s="831"/>
      <c r="K63" s="831"/>
      <c r="L63" s="831"/>
      <c r="M63" s="831"/>
      <c r="N63" s="831"/>
      <c r="O63" s="831"/>
      <c r="P63" s="832"/>
      <c r="Q63" s="881"/>
      <c r="R63" s="882"/>
      <c r="S63" s="882"/>
      <c r="T63" s="882"/>
      <c r="U63" s="882"/>
      <c r="V63" s="882"/>
      <c r="W63" s="882"/>
      <c r="X63" s="882"/>
      <c r="Y63" s="882"/>
      <c r="Z63" s="882"/>
      <c r="AA63" s="882"/>
      <c r="AB63" s="882"/>
      <c r="AC63" s="882"/>
      <c r="AD63" s="882"/>
      <c r="AE63" s="883"/>
      <c r="AF63" s="884">
        <v>2407</v>
      </c>
      <c r="AG63" s="885"/>
      <c r="AH63" s="885"/>
      <c r="AI63" s="885"/>
      <c r="AJ63" s="886"/>
      <c r="AK63" s="887"/>
      <c r="AL63" s="882"/>
      <c r="AM63" s="882"/>
      <c r="AN63" s="882"/>
      <c r="AO63" s="882"/>
      <c r="AP63" s="885">
        <v>19466</v>
      </c>
      <c r="AQ63" s="885"/>
      <c r="AR63" s="885"/>
      <c r="AS63" s="885"/>
      <c r="AT63" s="885"/>
      <c r="AU63" s="885">
        <v>5024</v>
      </c>
      <c r="AV63" s="885"/>
      <c r="AW63" s="885"/>
      <c r="AX63" s="885"/>
      <c r="AY63" s="885"/>
      <c r="AZ63" s="889"/>
      <c r="BA63" s="889"/>
      <c r="BB63" s="889"/>
      <c r="BC63" s="889"/>
      <c r="BD63" s="889"/>
      <c r="BE63" s="890"/>
      <c r="BF63" s="890"/>
      <c r="BG63" s="890"/>
      <c r="BH63" s="890"/>
      <c r="BI63" s="891"/>
      <c r="BJ63" s="892" t="s">
        <v>131</v>
      </c>
      <c r="BK63" s="893"/>
      <c r="BL63" s="893"/>
      <c r="BM63" s="893"/>
      <c r="BN63" s="894"/>
      <c r="BO63" s="241"/>
      <c r="BP63" s="241"/>
      <c r="BQ63" s="238">
        <v>57</v>
      </c>
      <c r="BR63" s="239"/>
      <c r="BS63" s="817"/>
      <c r="BT63" s="818"/>
      <c r="BU63" s="818"/>
      <c r="BV63" s="818"/>
      <c r="BW63" s="818"/>
      <c r="BX63" s="818"/>
      <c r="BY63" s="818"/>
      <c r="BZ63" s="818"/>
      <c r="CA63" s="818"/>
      <c r="CB63" s="818"/>
      <c r="CC63" s="818"/>
      <c r="CD63" s="818"/>
      <c r="CE63" s="818"/>
      <c r="CF63" s="818"/>
      <c r="CG63" s="829"/>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17"/>
      <c r="DW63" s="818"/>
      <c r="DX63" s="818"/>
      <c r="DY63" s="818"/>
      <c r="DZ63" s="81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7"/>
      <c r="BT64" s="818"/>
      <c r="BU64" s="818"/>
      <c r="BV64" s="818"/>
      <c r="BW64" s="818"/>
      <c r="BX64" s="818"/>
      <c r="BY64" s="818"/>
      <c r="BZ64" s="818"/>
      <c r="CA64" s="818"/>
      <c r="CB64" s="818"/>
      <c r="CC64" s="818"/>
      <c r="CD64" s="818"/>
      <c r="CE64" s="818"/>
      <c r="CF64" s="818"/>
      <c r="CG64" s="829"/>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17"/>
      <c r="DW64" s="818"/>
      <c r="DX64" s="818"/>
      <c r="DY64" s="818"/>
      <c r="DZ64" s="819"/>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7"/>
      <c r="BT65" s="818"/>
      <c r="BU65" s="818"/>
      <c r="BV65" s="818"/>
      <c r="BW65" s="818"/>
      <c r="BX65" s="818"/>
      <c r="BY65" s="818"/>
      <c r="BZ65" s="818"/>
      <c r="CA65" s="818"/>
      <c r="CB65" s="818"/>
      <c r="CC65" s="818"/>
      <c r="CD65" s="818"/>
      <c r="CE65" s="818"/>
      <c r="CF65" s="818"/>
      <c r="CG65" s="829"/>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17"/>
      <c r="DW65" s="818"/>
      <c r="DX65" s="818"/>
      <c r="DY65" s="818"/>
      <c r="DZ65" s="819"/>
      <c r="EA65" s="230"/>
    </row>
    <row r="66" spans="1:131" ht="26.25" customHeight="1" x14ac:dyDescent="0.2">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401</v>
      </c>
      <c r="W66" s="770"/>
      <c r="X66" s="770"/>
      <c r="Y66" s="770"/>
      <c r="Z66" s="771"/>
      <c r="AA66" s="769" t="s">
        <v>421</v>
      </c>
      <c r="AB66" s="770"/>
      <c r="AC66" s="770"/>
      <c r="AD66" s="770"/>
      <c r="AE66" s="771"/>
      <c r="AF66" s="895" t="s">
        <v>422</v>
      </c>
      <c r="AG66" s="856"/>
      <c r="AH66" s="856"/>
      <c r="AI66" s="856"/>
      <c r="AJ66" s="896"/>
      <c r="AK66" s="769" t="s">
        <v>404</v>
      </c>
      <c r="AL66" s="764"/>
      <c r="AM66" s="764"/>
      <c r="AN66" s="764"/>
      <c r="AO66" s="765"/>
      <c r="AP66" s="769" t="s">
        <v>423</v>
      </c>
      <c r="AQ66" s="770"/>
      <c r="AR66" s="770"/>
      <c r="AS66" s="770"/>
      <c r="AT66" s="771"/>
      <c r="AU66" s="769" t="s">
        <v>424</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900"/>
      <c r="BT66" s="901"/>
      <c r="BU66" s="901"/>
      <c r="BV66" s="901"/>
      <c r="BW66" s="901"/>
      <c r="BX66" s="901"/>
      <c r="BY66" s="901"/>
      <c r="BZ66" s="901"/>
      <c r="CA66" s="901"/>
      <c r="CB66" s="901"/>
      <c r="CC66" s="901"/>
      <c r="CD66" s="901"/>
      <c r="CE66" s="901"/>
      <c r="CF66" s="901"/>
      <c r="CG66" s="906"/>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7"/>
      <c r="AG67" s="859"/>
      <c r="AH67" s="859"/>
      <c r="AI67" s="859"/>
      <c r="AJ67" s="898"/>
      <c r="AK67" s="899"/>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0"/>
      <c r="BT67" s="901"/>
      <c r="BU67" s="901"/>
      <c r="BV67" s="901"/>
      <c r="BW67" s="901"/>
      <c r="BX67" s="901"/>
      <c r="BY67" s="901"/>
      <c r="BZ67" s="901"/>
      <c r="CA67" s="901"/>
      <c r="CB67" s="901"/>
      <c r="CC67" s="901"/>
      <c r="CD67" s="901"/>
      <c r="CE67" s="901"/>
      <c r="CF67" s="901"/>
      <c r="CG67" s="906"/>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30"/>
    </row>
    <row r="68" spans="1:131" ht="26.25" customHeight="1" thickTop="1" x14ac:dyDescent="0.2">
      <c r="A68" s="236">
        <v>1</v>
      </c>
      <c r="B68" s="910" t="s">
        <v>589</v>
      </c>
      <c r="C68" s="911"/>
      <c r="D68" s="911"/>
      <c r="E68" s="911"/>
      <c r="F68" s="911"/>
      <c r="G68" s="911"/>
      <c r="H68" s="911"/>
      <c r="I68" s="911"/>
      <c r="J68" s="911"/>
      <c r="K68" s="911"/>
      <c r="L68" s="911"/>
      <c r="M68" s="911"/>
      <c r="N68" s="911"/>
      <c r="O68" s="911"/>
      <c r="P68" s="912"/>
      <c r="Q68" s="913">
        <v>1530</v>
      </c>
      <c r="R68" s="907"/>
      <c r="S68" s="907"/>
      <c r="T68" s="907"/>
      <c r="U68" s="907"/>
      <c r="V68" s="907">
        <v>1510</v>
      </c>
      <c r="W68" s="907"/>
      <c r="X68" s="907"/>
      <c r="Y68" s="907"/>
      <c r="Z68" s="907"/>
      <c r="AA68" s="907">
        <v>20</v>
      </c>
      <c r="AB68" s="907"/>
      <c r="AC68" s="907"/>
      <c r="AD68" s="907"/>
      <c r="AE68" s="907"/>
      <c r="AF68" s="907">
        <v>20</v>
      </c>
      <c r="AG68" s="907"/>
      <c r="AH68" s="907"/>
      <c r="AI68" s="907"/>
      <c r="AJ68" s="907"/>
      <c r="AK68" s="907">
        <v>95</v>
      </c>
      <c r="AL68" s="907"/>
      <c r="AM68" s="907"/>
      <c r="AN68" s="907"/>
      <c r="AO68" s="907"/>
      <c r="AP68" s="907">
        <v>2789</v>
      </c>
      <c r="AQ68" s="907"/>
      <c r="AR68" s="907"/>
      <c r="AS68" s="907"/>
      <c r="AT68" s="907"/>
      <c r="AU68" s="907">
        <v>1468</v>
      </c>
      <c r="AV68" s="907"/>
      <c r="AW68" s="907"/>
      <c r="AX68" s="907"/>
      <c r="AY68" s="907"/>
      <c r="AZ68" s="908"/>
      <c r="BA68" s="908"/>
      <c r="BB68" s="908"/>
      <c r="BC68" s="908"/>
      <c r="BD68" s="909"/>
      <c r="BE68" s="241"/>
      <c r="BF68" s="241"/>
      <c r="BG68" s="241"/>
      <c r="BH68" s="241"/>
      <c r="BI68" s="241"/>
      <c r="BJ68" s="241"/>
      <c r="BK68" s="241"/>
      <c r="BL68" s="241"/>
      <c r="BM68" s="241"/>
      <c r="BN68" s="241"/>
      <c r="BO68" s="241"/>
      <c r="BP68" s="241"/>
      <c r="BQ68" s="238">
        <v>62</v>
      </c>
      <c r="BR68" s="243"/>
      <c r="BS68" s="900"/>
      <c r="BT68" s="901"/>
      <c r="BU68" s="901"/>
      <c r="BV68" s="901"/>
      <c r="BW68" s="901"/>
      <c r="BX68" s="901"/>
      <c r="BY68" s="901"/>
      <c r="BZ68" s="901"/>
      <c r="CA68" s="901"/>
      <c r="CB68" s="901"/>
      <c r="CC68" s="901"/>
      <c r="CD68" s="901"/>
      <c r="CE68" s="901"/>
      <c r="CF68" s="901"/>
      <c r="CG68" s="906"/>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30"/>
    </row>
    <row r="69" spans="1:131" ht="26.25" customHeight="1" x14ac:dyDescent="0.2">
      <c r="A69" s="238">
        <v>2</v>
      </c>
      <c r="B69" s="914" t="s">
        <v>590</v>
      </c>
      <c r="C69" s="915"/>
      <c r="D69" s="915"/>
      <c r="E69" s="915"/>
      <c r="F69" s="915"/>
      <c r="G69" s="915"/>
      <c r="H69" s="915"/>
      <c r="I69" s="915"/>
      <c r="J69" s="915"/>
      <c r="K69" s="915"/>
      <c r="L69" s="915"/>
      <c r="M69" s="915"/>
      <c r="N69" s="915"/>
      <c r="O69" s="915"/>
      <c r="P69" s="916"/>
      <c r="Q69" s="917">
        <v>23</v>
      </c>
      <c r="R69" s="871"/>
      <c r="S69" s="871"/>
      <c r="T69" s="871"/>
      <c r="U69" s="871"/>
      <c r="V69" s="871">
        <v>16</v>
      </c>
      <c r="W69" s="871"/>
      <c r="X69" s="871"/>
      <c r="Y69" s="871"/>
      <c r="Z69" s="871"/>
      <c r="AA69" s="871">
        <v>7</v>
      </c>
      <c r="AB69" s="871"/>
      <c r="AC69" s="871"/>
      <c r="AD69" s="871"/>
      <c r="AE69" s="871"/>
      <c r="AF69" s="871">
        <v>7</v>
      </c>
      <c r="AG69" s="871"/>
      <c r="AH69" s="871"/>
      <c r="AI69" s="871"/>
      <c r="AJ69" s="871"/>
      <c r="AK69" s="871" t="s">
        <v>600</v>
      </c>
      <c r="AL69" s="871"/>
      <c r="AM69" s="871"/>
      <c r="AN69" s="871"/>
      <c r="AO69" s="871"/>
      <c r="AP69" s="871" t="s">
        <v>600</v>
      </c>
      <c r="AQ69" s="871"/>
      <c r="AR69" s="871"/>
      <c r="AS69" s="871"/>
      <c r="AT69" s="871"/>
      <c r="AU69" s="871" t="s">
        <v>600</v>
      </c>
      <c r="AV69" s="871"/>
      <c r="AW69" s="871"/>
      <c r="AX69" s="871"/>
      <c r="AY69" s="871"/>
      <c r="AZ69" s="873"/>
      <c r="BA69" s="873"/>
      <c r="BB69" s="873"/>
      <c r="BC69" s="873"/>
      <c r="BD69" s="874"/>
      <c r="BE69" s="241"/>
      <c r="BF69" s="241"/>
      <c r="BG69" s="241"/>
      <c r="BH69" s="241"/>
      <c r="BI69" s="241"/>
      <c r="BJ69" s="241"/>
      <c r="BK69" s="241"/>
      <c r="BL69" s="241"/>
      <c r="BM69" s="241"/>
      <c r="BN69" s="241"/>
      <c r="BO69" s="241"/>
      <c r="BP69" s="241"/>
      <c r="BQ69" s="238">
        <v>63</v>
      </c>
      <c r="BR69" s="243"/>
      <c r="BS69" s="900"/>
      <c r="BT69" s="901"/>
      <c r="BU69" s="901"/>
      <c r="BV69" s="901"/>
      <c r="BW69" s="901"/>
      <c r="BX69" s="901"/>
      <c r="BY69" s="901"/>
      <c r="BZ69" s="901"/>
      <c r="CA69" s="901"/>
      <c r="CB69" s="901"/>
      <c r="CC69" s="901"/>
      <c r="CD69" s="901"/>
      <c r="CE69" s="901"/>
      <c r="CF69" s="901"/>
      <c r="CG69" s="906"/>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30"/>
    </row>
    <row r="70" spans="1:131" ht="26.25" customHeight="1" x14ac:dyDescent="0.2">
      <c r="A70" s="238">
        <v>3</v>
      </c>
      <c r="B70" s="914" t="s">
        <v>591</v>
      </c>
      <c r="C70" s="915"/>
      <c r="D70" s="915"/>
      <c r="E70" s="915"/>
      <c r="F70" s="915"/>
      <c r="G70" s="915"/>
      <c r="H70" s="915"/>
      <c r="I70" s="915"/>
      <c r="J70" s="915"/>
      <c r="K70" s="915"/>
      <c r="L70" s="915"/>
      <c r="M70" s="915"/>
      <c r="N70" s="915"/>
      <c r="O70" s="915"/>
      <c r="P70" s="916"/>
      <c r="Q70" s="917">
        <v>490</v>
      </c>
      <c r="R70" s="871"/>
      <c r="S70" s="871"/>
      <c r="T70" s="871"/>
      <c r="U70" s="871"/>
      <c r="V70" s="871">
        <v>469</v>
      </c>
      <c r="W70" s="871"/>
      <c r="X70" s="871"/>
      <c r="Y70" s="871"/>
      <c r="Z70" s="871"/>
      <c r="AA70" s="871">
        <v>21</v>
      </c>
      <c r="AB70" s="871"/>
      <c r="AC70" s="871"/>
      <c r="AD70" s="871"/>
      <c r="AE70" s="871"/>
      <c r="AF70" s="871">
        <v>21</v>
      </c>
      <c r="AG70" s="871"/>
      <c r="AH70" s="871"/>
      <c r="AI70" s="871"/>
      <c r="AJ70" s="871"/>
      <c r="AK70" s="871">
        <v>1</v>
      </c>
      <c r="AL70" s="871"/>
      <c r="AM70" s="871"/>
      <c r="AN70" s="871"/>
      <c r="AO70" s="871"/>
      <c r="AP70" s="871" t="s">
        <v>600</v>
      </c>
      <c r="AQ70" s="871"/>
      <c r="AR70" s="871"/>
      <c r="AS70" s="871"/>
      <c r="AT70" s="871"/>
      <c r="AU70" s="871" t="s">
        <v>600</v>
      </c>
      <c r="AV70" s="871"/>
      <c r="AW70" s="871"/>
      <c r="AX70" s="871"/>
      <c r="AY70" s="871"/>
      <c r="AZ70" s="873"/>
      <c r="BA70" s="873"/>
      <c r="BB70" s="873"/>
      <c r="BC70" s="873"/>
      <c r="BD70" s="874"/>
      <c r="BE70" s="241"/>
      <c r="BF70" s="241"/>
      <c r="BG70" s="241"/>
      <c r="BH70" s="241"/>
      <c r="BI70" s="241"/>
      <c r="BJ70" s="241"/>
      <c r="BK70" s="241"/>
      <c r="BL70" s="241"/>
      <c r="BM70" s="241"/>
      <c r="BN70" s="241"/>
      <c r="BO70" s="241"/>
      <c r="BP70" s="241"/>
      <c r="BQ70" s="238">
        <v>64</v>
      </c>
      <c r="BR70" s="243"/>
      <c r="BS70" s="900"/>
      <c r="BT70" s="901"/>
      <c r="BU70" s="901"/>
      <c r="BV70" s="901"/>
      <c r="BW70" s="901"/>
      <c r="BX70" s="901"/>
      <c r="BY70" s="901"/>
      <c r="BZ70" s="901"/>
      <c r="CA70" s="901"/>
      <c r="CB70" s="901"/>
      <c r="CC70" s="901"/>
      <c r="CD70" s="901"/>
      <c r="CE70" s="901"/>
      <c r="CF70" s="901"/>
      <c r="CG70" s="906"/>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30"/>
    </row>
    <row r="71" spans="1:131" ht="26.25" customHeight="1" x14ac:dyDescent="0.2">
      <c r="A71" s="238">
        <v>4</v>
      </c>
      <c r="B71" s="914" t="s">
        <v>592</v>
      </c>
      <c r="C71" s="915"/>
      <c r="D71" s="915"/>
      <c r="E71" s="915"/>
      <c r="F71" s="915"/>
      <c r="G71" s="915"/>
      <c r="H71" s="915"/>
      <c r="I71" s="915"/>
      <c r="J71" s="915"/>
      <c r="K71" s="915"/>
      <c r="L71" s="915"/>
      <c r="M71" s="915"/>
      <c r="N71" s="915"/>
      <c r="O71" s="915"/>
      <c r="P71" s="916"/>
      <c r="Q71" s="917">
        <v>97</v>
      </c>
      <c r="R71" s="871"/>
      <c r="S71" s="871"/>
      <c r="T71" s="871"/>
      <c r="U71" s="871"/>
      <c r="V71" s="871">
        <v>94</v>
      </c>
      <c r="W71" s="871"/>
      <c r="X71" s="871"/>
      <c r="Y71" s="871"/>
      <c r="Z71" s="871"/>
      <c r="AA71" s="871">
        <v>3</v>
      </c>
      <c r="AB71" s="871"/>
      <c r="AC71" s="871"/>
      <c r="AD71" s="871"/>
      <c r="AE71" s="871"/>
      <c r="AF71" s="871">
        <v>3</v>
      </c>
      <c r="AG71" s="871"/>
      <c r="AH71" s="871"/>
      <c r="AI71" s="871"/>
      <c r="AJ71" s="871"/>
      <c r="AK71" s="871" t="s">
        <v>600</v>
      </c>
      <c r="AL71" s="871"/>
      <c r="AM71" s="871"/>
      <c r="AN71" s="871"/>
      <c r="AO71" s="871"/>
      <c r="AP71" s="871" t="s">
        <v>600</v>
      </c>
      <c r="AQ71" s="871"/>
      <c r="AR71" s="871"/>
      <c r="AS71" s="871"/>
      <c r="AT71" s="871"/>
      <c r="AU71" s="871" t="s">
        <v>600</v>
      </c>
      <c r="AV71" s="871"/>
      <c r="AW71" s="871"/>
      <c r="AX71" s="871"/>
      <c r="AY71" s="871"/>
      <c r="AZ71" s="873"/>
      <c r="BA71" s="873"/>
      <c r="BB71" s="873"/>
      <c r="BC71" s="873"/>
      <c r="BD71" s="874"/>
      <c r="BE71" s="241"/>
      <c r="BF71" s="241"/>
      <c r="BG71" s="241"/>
      <c r="BH71" s="241"/>
      <c r="BI71" s="241"/>
      <c r="BJ71" s="241"/>
      <c r="BK71" s="241"/>
      <c r="BL71" s="241"/>
      <c r="BM71" s="241"/>
      <c r="BN71" s="241"/>
      <c r="BO71" s="241"/>
      <c r="BP71" s="241"/>
      <c r="BQ71" s="238">
        <v>65</v>
      </c>
      <c r="BR71" s="243"/>
      <c r="BS71" s="900"/>
      <c r="BT71" s="901"/>
      <c r="BU71" s="901"/>
      <c r="BV71" s="901"/>
      <c r="BW71" s="901"/>
      <c r="BX71" s="901"/>
      <c r="BY71" s="901"/>
      <c r="BZ71" s="901"/>
      <c r="CA71" s="901"/>
      <c r="CB71" s="901"/>
      <c r="CC71" s="901"/>
      <c r="CD71" s="901"/>
      <c r="CE71" s="901"/>
      <c r="CF71" s="901"/>
      <c r="CG71" s="906"/>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30"/>
    </row>
    <row r="72" spans="1:131" ht="26.25" customHeight="1" x14ac:dyDescent="0.2">
      <c r="A72" s="238">
        <v>5</v>
      </c>
      <c r="B72" s="914" t="s">
        <v>593</v>
      </c>
      <c r="C72" s="915"/>
      <c r="D72" s="915"/>
      <c r="E72" s="915"/>
      <c r="F72" s="915"/>
      <c r="G72" s="915"/>
      <c r="H72" s="915"/>
      <c r="I72" s="915"/>
      <c r="J72" s="915"/>
      <c r="K72" s="915"/>
      <c r="L72" s="915"/>
      <c r="M72" s="915"/>
      <c r="N72" s="915"/>
      <c r="O72" s="915"/>
      <c r="P72" s="916"/>
      <c r="Q72" s="917">
        <v>58</v>
      </c>
      <c r="R72" s="871"/>
      <c r="S72" s="871"/>
      <c r="T72" s="871"/>
      <c r="U72" s="871"/>
      <c r="V72" s="871">
        <v>55</v>
      </c>
      <c r="W72" s="871"/>
      <c r="X72" s="871"/>
      <c r="Y72" s="871"/>
      <c r="Z72" s="871"/>
      <c r="AA72" s="871">
        <v>2</v>
      </c>
      <c r="AB72" s="871"/>
      <c r="AC72" s="871"/>
      <c r="AD72" s="871"/>
      <c r="AE72" s="871"/>
      <c r="AF72" s="871">
        <v>2</v>
      </c>
      <c r="AG72" s="871"/>
      <c r="AH72" s="871"/>
      <c r="AI72" s="871"/>
      <c r="AJ72" s="871"/>
      <c r="AK72" s="871">
        <v>50</v>
      </c>
      <c r="AL72" s="871"/>
      <c r="AM72" s="871"/>
      <c r="AN72" s="871"/>
      <c r="AO72" s="871"/>
      <c r="AP72" s="871" t="s">
        <v>600</v>
      </c>
      <c r="AQ72" s="871"/>
      <c r="AR72" s="871"/>
      <c r="AS72" s="871"/>
      <c r="AT72" s="871"/>
      <c r="AU72" s="871" t="s">
        <v>600</v>
      </c>
      <c r="AV72" s="871"/>
      <c r="AW72" s="871"/>
      <c r="AX72" s="871"/>
      <c r="AY72" s="871"/>
      <c r="AZ72" s="873"/>
      <c r="BA72" s="873"/>
      <c r="BB72" s="873"/>
      <c r="BC72" s="873"/>
      <c r="BD72" s="874"/>
      <c r="BE72" s="241"/>
      <c r="BF72" s="241"/>
      <c r="BG72" s="241"/>
      <c r="BH72" s="241"/>
      <c r="BI72" s="241"/>
      <c r="BJ72" s="241"/>
      <c r="BK72" s="241"/>
      <c r="BL72" s="241"/>
      <c r="BM72" s="241"/>
      <c r="BN72" s="241"/>
      <c r="BO72" s="241"/>
      <c r="BP72" s="241"/>
      <c r="BQ72" s="238">
        <v>66</v>
      </c>
      <c r="BR72" s="243"/>
      <c r="BS72" s="900"/>
      <c r="BT72" s="901"/>
      <c r="BU72" s="901"/>
      <c r="BV72" s="901"/>
      <c r="BW72" s="901"/>
      <c r="BX72" s="901"/>
      <c r="BY72" s="901"/>
      <c r="BZ72" s="901"/>
      <c r="CA72" s="901"/>
      <c r="CB72" s="901"/>
      <c r="CC72" s="901"/>
      <c r="CD72" s="901"/>
      <c r="CE72" s="901"/>
      <c r="CF72" s="901"/>
      <c r="CG72" s="906"/>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30"/>
    </row>
    <row r="73" spans="1:131" ht="26.25" customHeight="1" x14ac:dyDescent="0.2">
      <c r="A73" s="238">
        <v>6</v>
      </c>
      <c r="B73" s="914" t="s">
        <v>594</v>
      </c>
      <c r="C73" s="915"/>
      <c r="D73" s="915"/>
      <c r="E73" s="915"/>
      <c r="F73" s="915"/>
      <c r="G73" s="915"/>
      <c r="H73" s="915"/>
      <c r="I73" s="915"/>
      <c r="J73" s="915"/>
      <c r="K73" s="915"/>
      <c r="L73" s="915"/>
      <c r="M73" s="915"/>
      <c r="N73" s="915"/>
      <c r="O73" s="915"/>
      <c r="P73" s="916"/>
      <c r="Q73" s="917">
        <v>767</v>
      </c>
      <c r="R73" s="871"/>
      <c r="S73" s="871"/>
      <c r="T73" s="871"/>
      <c r="U73" s="871"/>
      <c r="V73" s="871">
        <v>119</v>
      </c>
      <c r="W73" s="871"/>
      <c r="X73" s="871"/>
      <c r="Y73" s="871"/>
      <c r="Z73" s="871"/>
      <c r="AA73" s="871">
        <v>647</v>
      </c>
      <c r="AB73" s="871"/>
      <c r="AC73" s="871"/>
      <c r="AD73" s="871"/>
      <c r="AE73" s="871"/>
      <c r="AF73" s="871">
        <v>647</v>
      </c>
      <c r="AG73" s="871"/>
      <c r="AH73" s="871"/>
      <c r="AI73" s="871"/>
      <c r="AJ73" s="871"/>
      <c r="AK73" s="871">
        <v>49</v>
      </c>
      <c r="AL73" s="871"/>
      <c r="AM73" s="871"/>
      <c r="AN73" s="871"/>
      <c r="AO73" s="871"/>
      <c r="AP73" s="871" t="s">
        <v>600</v>
      </c>
      <c r="AQ73" s="871"/>
      <c r="AR73" s="871"/>
      <c r="AS73" s="871"/>
      <c r="AT73" s="871"/>
      <c r="AU73" s="871" t="s">
        <v>600</v>
      </c>
      <c r="AV73" s="871"/>
      <c r="AW73" s="871"/>
      <c r="AX73" s="871"/>
      <c r="AY73" s="871"/>
      <c r="AZ73" s="873"/>
      <c r="BA73" s="873"/>
      <c r="BB73" s="873"/>
      <c r="BC73" s="873"/>
      <c r="BD73" s="874"/>
      <c r="BE73" s="241"/>
      <c r="BF73" s="241"/>
      <c r="BG73" s="241"/>
      <c r="BH73" s="241"/>
      <c r="BI73" s="241"/>
      <c r="BJ73" s="241"/>
      <c r="BK73" s="241"/>
      <c r="BL73" s="241"/>
      <c r="BM73" s="241"/>
      <c r="BN73" s="241"/>
      <c r="BO73" s="241"/>
      <c r="BP73" s="241"/>
      <c r="BQ73" s="238">
        <v>67</v>
      </c>
      <c r="BR73" s="243"/>
      <c r="BS73" s="900"/>
      <c r="BT73" s="901"/>
      <c r="BU73" s="901"/>
      <c r="BV73" s="901"/>
      <c r="BW73" s="901"/>
      <c r="BX73" s="901"/>
      <c r="BY73" s="901"/>
      <c r="BZ73" s="901"/>
      <c r="CA73" s="901"/>
      <c r="CB73" s="901"/>
      <c r="CC73" s="901"/>
      <c r="CD73" s="901"/>
      <c r="CE73" s="901"/>
      <c r="CF73" s="901"/>
      <c r="CG73" s="906"/>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30"/>
    </row>
    <row r="74" spans="1:131" ht="26.25" customHeight="1" x14ac:dyDescent="0.2">
      <c r="A74" s="238">
        <v>7</v>
      </c>
      <c r="B74" s="914" t="s">
        <v>595</v>
      </c>
      <c r="C74" s="915"/>
      <c r="D74" s="915"/>
      <c r="E74" s="915"/>
      <c r="F74" s="915"/>
      <c r="G74" s="915"/>
      <c r="H74" s="915"/>
      <c r="I74" s="915"/>
      <c r="J74" s="915"/>
      <c r="K74" s="915"/>
      <c r="L74" s="915"/>
      <c r="M74" s="915"/>
      <c r="N74" s="915"/>
      <c r="O74" s="915"/>
      <c r="P74" s="916"/>
      <c r="Q74" s="917">
        <v>2050</v>
      </c>
      <c r="R74" s="871"/>
      <c r="S74" s="871"/>
      <c r="T74" s="871"/>
      <c r="U74" s="871"/>
      <c r="V74" s="871">
        <v>2035</v>
      </c>
      <c r="W74" s="871"/>
      <c r="X74" s="871"/>
      <c r="Y74" s="871"/>
      <c r="Z74" s="871"/>
      <c r="AA74" s="871">
        <v>15</v>
      </c>
      <c r="AB74" s="871"/>
      <c r="AC74" s="871"/>
      <c r="AD74" s="871"/>
      <c r="AE74" s="871"/>
      <c r="AF74" s="871">
        <v>15</v>
      </c>
      <c r="AG74" s="871"/>
      <c r="AH74" s="871"/>
      <c r="AI74" s="871"/>
      <c r="AJ74" s="871"/>
      <c r="AK74" s="871" t="s">
        <v>600</v>
      </c>
      <c r="AL74" s="871"/>
      <c r="AM74" s="871"/>
      <c r="AN74" s="871"/>
      <c r="AO74" s="871"/>
      <c r="AP74" s="871">
        <v>1310</v>
      </c>
      <c r="AQ74" s="871"/>
      <c r="AR74" s="871"/>
      <c r="AS74" s="871"/>
      <c r="AT74" s="871"/>
      <c r="AU74" s="871">
        <v>690</v>
      </c>
      <c r="AV74" s="871"/>
      <c r="AW74" s="871"/>
      <c r="AX74" s="871"/>
      <c r="AY74" s="871"/>
      <c r="AZ74" s="873"/>
      <c r="BA74" s="873"/>
      <c r="BB74" s="873"/>
      <c r="BC74" s="873"/>
      <c r="BD74" s="874"/>
      <c r="BE74" s="241"/>
      <c r="BF74" s="241"/>
      <c r="BG74" s="241"/>
      <c r="BH74" s="241"/>
      <c r="BI74" s="241"/>
      <c r="BJ74" s="241"/>
      <c r="BK74" s="241"/>
      <c r="BL74" s="241"/>
      <c r="BM74" s="241"/>
      <c r="BN74" s="241"/>
      <c r="BO74" s="241"/>
      <c r="BP74" s="241"/>
      <c r="BQ74" s="238">
        <v>68</v>
      </c>
      <c r="BR74" s="243"/>
      <c r="BS74" s="900"/>
      <c r="BT74" s="901"/>
      <c r="BU74" s="901"/>
      <c r="BV74" s="901"/>
      <c r="BW74" s="901"/>
      <c r="BX74" s="901"/>
      <c r="BY74" s="901"/>
      <c r="BZ74" s="901"/>
      <c r="CA74" s="901"/>
      <c r="CB74" s="901"/>
      <c r="CC74" s="901"/>
      <c r="CD74" s="901"/>
      <c r="CE74" s="901"/>
      <c r="CF74" s="901"/>
      <c r="CG74" s="906"/>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30"/>
    </row>
    <row r="75" spans="1:131" ht="26.25" customHeight="1" x14ac:dyDescent="0.2">
      <c r="A75" s="238">
        <v>8</v>
      </c>
      <c r="B75" s="914" t="s">
        <v>596</v>
      </c>
      <c r="C75" s="915"/>
      <c r="D75" s="915"/>
      <c r="E75" s="915"/>
      <c r="F75" s="915"/>
      <c r="G75" s="915"/>
      <c r="H75" s="915"/>
      <c r="I75" s="915"/>
      <c r="J75" s="915"/>
      <c r="K75" s="915"/>
      <c r="L75" s="915"/>
      <c r="M75" s="915"/>
      <c r="N75" s="915"/>
      <c r="O75" s="915"/>
      <c r="P75" s="916"/>
      <c r="Q75" s="918">
        <v>1240</v>
      </c>
      <c r="R75" s="919"/>
      <c r="S75" s="919"/>
      <c r="T75" s="919"/>
      <c r="U75" s="875"/>
      <c r="V75" s="920">
        <v>1117</v>
      </c>
      <c r="W75" s="919"/>
      <c r="X75" s="919"/>
      <c r="Y75" s="919"/>
      <c r="Z75" s="875"/>
      <c r="AA75" s="920">
        <v>123</v>
      </c>
      <c r="AB75" s="919"/>
      <c r="AC75" s="919"/>
      <c r="AD75" s="919"/>
      <c r="AE75" s="875"/>
      <c r="AF75" s="920">
        <v>123</v>
      </c>
      <c r="AG75" s="919"/>
      <c r="AH75" s="919"/>
      <c r="AI75" s="919"/>
      <c r="AJ75" s="875"/>
      <c r="AK75" s="920">
        <v>29</v>
      </c>
      <c r="AL75" s="919"/>
      <c r="AM75" s="919"/>
      <c r="AN75" s="919"/>
      <c r="AO75" s="875"/>
      <c r="AP75" s="920" t="s">
        <v>600</v>
      </c>
      <c r="AQ75" s="919"/>
      <c r="AR75" s="919"/>
      <c r="AS75" s="919"/>
      <c r="AT75" s="875"/>
      <c r="AU75" s="920" t="s">
        <v>600</v>
      </c>
      <c r="AV75" s="919"/>
      <c r="AW75" s="919"/>
      <c r="AX75" s="919"/>
      <c r="AY75" s="875"/>
      <c r="AZ75" s="873"/>
      <c r="BA75" s="873"/>
      <c r="BB75" s="873"/>
      <c r="BC75" s="873"/>
      <c r="BD75" s="874"/>
      <c r="BE75" s="241"/>
      <c r="BF75" s="241"/>
      <c r="BG75" s="241"/>
      <c r="BH75" s="241"/>
      <c r="BI75" s="241"/>
      <c r="BJ75" s="241"/>
      <c r="BK75" s="241"/>
      <c r="BL75" s="241"/>
      <c r="BM75" s="241"/>
      <c r="BN75" s="241"/>
      <c r="BO75" s="241"/>
      <c r="BP75" s="241"/>
      <c r="BQ75" s="238">
        <v>69</v>
      </c>
      <c r="BR75" s="243"/>
      <c r="BS75" s="900"/>
      <c r="BT75" s="901"/>
      <c r="BU75" s="901"/>
      <c r="BV75" s="901"/>
      <c r="BW75" s="901"/>
      <c r="BX75" s="901"/>
      <c r="BY75" s="901"/>
      <c r="BZ75" s="901"/>
      <c r="CA75" s="901"/>
      <c r="CB75" s="901"/>
      <c r="CC75" s="901"/>
      <c r="CD75" s="901"/>
      <c r="CE75" s="901"/>
      <c r="CF75" s="901"/>
      <c r="CG75" s="906"/>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30"/>
    </row>
    <row r="76" spans="1:131" ht="26.25" customHeight="1" x14ac:dyDescent="0.2">
      <c r="A76" s="238">
        <v>9</v>
      </c>
      <c r="B76" s="914" t="s">
        <v>597</v>
      </c>
      <c r="C76" s="915"/>
      <c r="D76" s="915"/>
      <c r="E76" s="915"/>
      <c r="F76" s="915"/>
      <c r="G76" s="915"/>
      <c r="H76" s="915"/>
      <c r="I76" s="915"/>
      <c r="J76" s="915"/>
      <c r="K76" s="915"/>
      <c r="L76" s="915"/>
      <c r="M76" s="915"/>
      <c r="N76" s="915"/>
      <c r="O76" s="915"/>
      <c r="P76" s="916"/>
      <c r="Q76" s="918">
        <v>398526</v>
      </c>
      <c r="R76" s="919"/>
      <c r="S76" s="919"/>
      <c r="T76" s="919"/>
      <c r="U76" s="875"/>
      <c r="V76" s="920">
        <v>388109</v>
      </c>
      <c r="W76" s="919"/>
      <c r="X76" s="919"/>
      <c r="Y76" s="919"/>
      <c r="Z76" s="875"/>
      <c r="AA76" s="920">
        <v>10417</v>
      </c>
      <c r="AB76" s="919"/>
      <c r="AC76" s="919"/>
      <c r="AD76" s="919"/>
      <c r="AE76" s="875"/>
      <c r="AF76" s="920">
        <v>10417</v>
      </c>
      <c r="AG76" s="919"/>
      <c r="AH76" s="919"/>
      <c r="AI76" s="919"/>
      <c r="AJ76" s="875"/>
      <c r="AK76" s="920">
        <v>77</v>
      </c>
      <c r="AL76" s="919"/>
      <c r="AM76" s="919"/>
      <c r="AN76" s="919"/>
      <c r="AO76" s="875"/>
      <c r="AP76" s="920" t="s">
        <v>600</v>
      </c>
      <c r="AQ76" s="919"/>
      <c r="AR76" s="919"/>
      <c r="AS76" s="919"/>
      <c r="AT76" s="875"/>
      <c r="AU76" s="920" t="s">
        <v>600</v>
      </c>
      <c r="AV76" s="919"/>
      <c r="AW76" s="919"/>
      <c r="AX76" s="919"/>
      <c r="AY76" s="875"/>
      <c r="AZ76" s="873"/>
      <c r="BA76" s="873"/>
      <c r="BB76" s="873"/>
      <c r="BC76" s="873"/>
      <c r="BD76" s="874"/>
      <c r="BE76" s="241"/>
      <c r="BF76" s="241"/>
      <c r="BG76" s="241"/>
      <c r="BH76" s="241"/>
      <c r="BI76" s="241"/>
      <c r="BJ76" s="241"/>
      <c r="BK76" s="241"/>
      <c r="BL76" s="241"/>
      <c r="BM76" s="241"/>
      <c r="BN76" s="241"/>
      <c r="BO76" s="241"/>
      <c r="BP76" s="241"/>
      <c r="BQ76" s="238">
        <v>70</v>
      </c>
      <c r="BR76" s="243"/>
      <c r="BS76" s="900"/>
      <c r="BT76" s="901"/>
      <c r="BU76" s="901"/>
      <c r="BV76" s="901"/>
      <c r="BW76" s="901"/>
      <c r="BX76" s="901"/>
      <c r="BY76" s="901"/>
      <c r="BZ76" s="901"/>
      <c r="CA76" s="901"/>
      <c r="CB76" s="901"/>
      <c r="CC76" s="901"/>
      <c r="CD76" s="901"/>
      <c r="CE76" s="901"/>
      <c r="CF76" s="901"/>
      <c r="CG76" s="906"/>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30"/>
    </row>
    <row r="77" spans="1:131" ht="26.25" customHeight="1" x14ac:dyDescent="0.2">
      <c r="A77" s="238">
        <v>10</v>
      </c>
      <c r="B77" s="914" t="s">
        <v>598</v>
      </c>
      <c r="C77" s="915"/>
      <c r="D77" s="915"/>
      <c r="E77" s="915"/>
      <c r="F77" s="915"/>
      <c r="G77" s="915"/>
      <c r="H77" s="915"/>
      <c r="I77" s="915"/>
      <c r="J77" s="915"/>
      <c r="K77" s="915"/>
      <c r="L77" s="915"/>
      <c r="M77" s="915"/>
      <c r="N77" s="915"/>
      <c r="O77" s="915"/>
      <c r="P77" s="916"/>
      <c r="Q77" s="918">
        <v>2469</v>
      </c>
      <c r="R77" s="919"/>
      <c r="S77" s="919"/>
      <c r="T77" s="919"/>
      <c r="U77" s="875"/>
      <c r="V77" s="920">
        <v>2468</v>
      </c>
      <c r="W77" s="919"/>
      <c r="X77" s="919"/>
      <c r="Y77" s="919"/>
      <c r="Z77" s="875"/>
      <c r="AA77" s="920">
        <v>1</v>
      </c>
      <c r="AB77" s="919"/>
      <c r="AC77" s="919"/>
      <c r="AD77" s="919"/>
      <c r="AE77" s="875"/>
      <c r="AF77" s="920">
        <v>1</v>
      </c>
      <c r="AG77" s="919"/>
      <c r="AH77" s="919"/>
      <c r="AI77" s="919"/>
      <c r="AJ77" s="875"/>
      <c r="AK77" s="920" t="s">
        <v>600</v>
      </c>
      <c r="AL77" s="919"/>
      <c r="AM77" s="919"/>
      <c r="AN77" s="919"/>
      <c r="AO77" s="875"/>
      <c r="AP77" s="920" t="s">
        <v>600</v>
      </c>
      <c r="AQ77" s="919"/>
      <c r="AR77" s="919"/>
      <c r="AS77" s="919"/>
      <c r="AT77" s="875"/>
      <c r="AU77" s="920" t="s">
        <v>600</v>
      </c>
      <c r="AV77" s="919"/>
      <c r="AW77" s="919"/>
      <c r="AX77" s="919"/>
      <c r="AY77" s="875"/>
      <c r="AZ77" s="873"/>
      <c r="BA77" s="873"/>
      <c r="BB77" s="873"/>
      <c r="BC77" s="873"/>
      <c r="BD77" s="874"/>
      <c r="BE77" s="241"/>
      <c r="BF77" s="241"/>
      <c r="BG77" s="241"/>
      <c r="BH77" s="241"/>
      <c r="BI77" s="241"/>
      <c r="BJ77" s="241"/>
      <c r="BK77" s="241"/>
      <c r="BL77" s="241"/>
      <c r="BM77" s="241"/>
      <c r="BN77" s="241"/>
      <c r="BO77" s="241"/>
      <c r="BP77" s="241"/>
      <c r="BQ77" s="238">
        <v>71</v>
      </c>
      <c r="BR77" s="243"/>
      <c r="BS77" s="900"/>
      <c r="BT77" s="901"/>
      <c r="BU77" s="901"/>
      <c r="BV77" s="901"/>
      <c r="BW77" s="901"/>
      <c r="BX77" s="901"/>
      <c r="BY77" s="901"/>
      <c r="BZ77" s="901"/>
      <c r="CA77" s="901"/>
      <c r="CB77" s="901"/>
      <c r="CC77" s="901"/>
      <c r="CD77" s="901"/>
      <c r="CE77" s="901"/>
      <c r="CF77" s="901"/>
      <c r="CG77" s="906"/>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30"/>
    </row>
    <row r="78" spans="1:131" ht="26.25" customHeight="1" x14ac:dyDescent="0.2">
      <c r="A78" s="238">
        <v>11</v>
      </c>
      <c r="B78" s="921"/>
      <c r="C78" s="922"/>
      <c r="D78" s="922"/>
      <c r="E78" s="922"/>
      <c r="F78" s="922"/>
      <c r="G78" s="922"/>
      <c r="H78" s="922"/>
      <c r="I78" s="922"/>
      <c r="J78" s="922"/>
      <c r="K78" s="922"/>
      <c r="L78" s="922"/>
      <c r="M78" s="922"/>
      <c r="N78" s="922"/>
      <c r="O78" s="922"/>
      <c r="P78" s="923"/>
      <c r="Q78" s="917"/>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73"/>
      <c r="BA78" s="873"/>
      <c r="BB78" s="873"/>
      <c r="BC78" s="873"/>
      <c r="BD78" s="874"/>
      <c r="BE78" s="241"/>
      <c r="BF78" s="241"/>
      <c r="BG78" s="241"/>
      <c r="BH78" s="241"/>
      <c r="BI78" s="241"/>
      <c r="BJ78" s="230"/>
      <c r="BK78" s="230"/>
      <c r="BL78" s="230"/>
      <c r="BM78" s="230"/>
      <c r="BN78" s="230"/>
      <c r="BO78" s="241"/>
      <c r="BP78" s="241"/>
      <c r="BQ78" s="238">
        <v>72</v>
      </c>
      <c r="BR78" s="243"/>
      <c r="BS78" s="900"/>
      <c r="BT78" s="901"/>
      <c r="BU78" s="901"/>
      <c r="BV78" s="901"/>
      <c r="BW78" s="901"/>
      <c r="BX78" s="901"/>
      <c r="BY78" s="901"/>
      <c r="BZ78" s="901"/>
      <c r="CA78" s="901"/>
      <c r="CB78" s="901"/>
      <c r="CC78" s="901"/>
      <c r="CD78" s="901"/>
      <c r="CE78" s="901"/>
      <c r="CF78" s="901"/>
      <c r="CG78" s="906"/>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30"/>
    </row>
    <row r="79" spans="1:131" ht="26.25" customHeight="1" x14ac:dyDescent="0.2">
      <c r="A79" s="238">
        <v>12</v>
      </c>
      <c r="B79" s="921"/>
      <c r="C79" s="922"/>
      <c r="D79" s="922"/>
      <c r="E79" s="922"/>
      <c r="F79" s="922"/>
      <c r="G79" s="922"/>
      <c r="H79" s="922"/>
      <c r="I79" s="922"/>
      <c r="J79" s="922"/>
      <c r="K79" s="922"/>
      <c r="L79" s="922"/>
      <c r="M79" s="922"/>
      <c r="N79" s="922"/>
      <c r="O79" s="922"/>
      <c r="P79" s="923"/>
      <c r="Q79" s="917"/>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873"/>
      <c r="BA79" s="873"/>
      <c r="BB79" s="873"/>
      <c r="BC79" s="873"/>
      <c r="BD79" s="874"/>
      <c r="BE79" s="241"/>
      <c r="BF79" s="241"/>
      <c r="BG79" s="241"/>
      <c r="BH79" s="241"/>
      <c r="BI79" s="241"/>
      <c r="BJ79" s="230"/>
      <c r="BK79" s="230"/>
      <c r="BL79" s="230"/>
      <c r="BM79" s="230"/>
      <c r="BN79" s="230"/>
      <c r="BO79" s="241"/>
      <c r="BP79" s="241"/>
      <c r="BQ79" s="238">
        <v>73</v>
      </c>
      <c r="BR79" s="243"/>
      <c r="BS79" s="900"/>
      <c r="BT79" s="901"/>
      <c r="BU79" s="901"/>
      <c r="BV79" s="901"/>
      <c r="BW79" s="901"/>
      <c r="BX79" s="901"/>
      <c r="BY79" s="901"/>
      <c r="BZ79" s="901"/>
      <c r="CA79" s="901"/>
      <c r="CB79" s="901"/>
      <c r="CC79" s="901"/>
      <c r="CD79" s="901"/>
      <c r="CE79" s="901"/>
      <c r="CF79" s="901"/>
      <c r="CG79" s="906"/>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30"/>
    </row>
    <row r="80" spans="1:131" ht="26.25" customHeight="1" x14ac:dyDescent="0.2">
      <c r="A80" s="238">
        <v>13</v>
      </c>
      <c r="B80" s="921"/>
      <c r="C80" s="922"/>
      <c r="D80" s="922"/>
      <c r="E80" s="922"/>
      <c r="F80" s="922"/>
      <c r="G80" s="922"/>
      <c r="H80" s="922"/>
      <c r="I80" s="922"/>
      <c r="J80" s="922"/>
      <c r="K80" s="922"/>
      <c r="L80" s="922"/>
      <c r="M80" s="922"/>
      <c r="N80" s="922"/>
      <c r="O80" s="922"/>
      <c r="P80" s="923"/>
      <c r="Q80" s="917"/>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873"/>
      <c r="BA80" s="873"/>
      <c r="BB80" s="873"/>
      <c r="BC80" s="873"/>
      <c r="BD80" s="874"/>
      <c r="BE80" s="241"/>
      <c r="BF80" s="241"/>
      <c r="BG80" s="241"/>
      <c r="BH80" s="241"/>
      <c r="BI80" s="241"/>
      <c r="BJ80" s="241"/>
      <c r="BK80" s="241"/>
      <c r="BL80" s="241"/>
      <c r="BM80" s="241"/>
      <c r="BN80" s="241"/>
      <c r="BO80" s="241"/>
      <c r="BP80" s="241"/>
      <c r="BQ80" s="238">
        <v>74</v>
      </c>
      <c r="BR80" s="243"/>
      <c r="BS80" s="900"/>
      <c r="BT80" s="901"/>
      <c r="BU80" s="901"/>
      <c r="BV80" s="901"/>
      <c r="BW80" s="901"/>
      <c r="BX80" s="901"/>
      <c r="BY80" s="901"/>
      <c r="BZ80" s="901"/>
      <c r="CA80" s="901"/>
      <c r="CB80" s="901"/>
      <c r="CC80" s="901"/>
      <c r="CD80" s="901"/>
      <c r="CE80" s="901"/>
      <c r="CF80" s="901"/>
      <c r="CG80" s="906"/>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30"/>
    </row>
    <row r="81" spans="1:131" ht="26.25" customHeight="1" x14ac:dyDescent="0.2">
      <c r="A81" s="238">
        <v>14</v>
      </c>
      <c r="B81" s="921"/>
      <c r="C81" s="922"/>
      <c r="D81" s="922"/>
      <c r="E81" s="922"/>
      <c r="F81" s="922"/>
      <c r="G81" s="922"/>
      <c r="H81" s="922"/>
      <c r="I81" s="922"/>
      <c r="J81" s="922"/>
      <c r="K81" s="922"/>
      <c r="L81" s="922"/>
      <c r="M81" s="922"/>
      <c r="N81" s="922"/>
      <c r="O81" s="922"/>
      <c r="P81" s="923"/>
      <c r="Q81" s="917"/>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873"/>
      <c r="BA81" s="873"/>
      <c r="BB81" s="873"/>
      <c r="BC81" s="873"/>
      <c r="BD81" s="874"/>
      <c r="BE81" s="241"/>
      <c r="BF81" s="241"/>
      <c r="BG81" s="241"/>
      <c r="BH81" s="241"/>
      <c r="BI81" s="241"/>
      <c r="BJ81" s="241"/>
      <c r="BK81" s="241"/>
      <c r="BL81" s="241"/>
      <c r="BM81" s="241"/>
      <c r="BN81" s="241"/>
      <c r="BO81" s="241"/>
      <c r="BP81" s="241"/>
      <c r="BQ81" s="238">
        <v>75</v>
      </c>
      <c r="BR81" s="243"/>
      <c r="BS81" s="900"/>
      <c r="BT81" s="901"/>
      <c r="BU81" s="901"/>
      <c r="BV81" s="901"/>
      <c r="BW81" s="901"/>
      <c r="BX81" s="901"/>
      <c r="BY81" s="901"/>
      <c r="BZ81" s="901"/>
      <c r="CA81" s="901"/>
      <c r="CB81" s="901"/>
      <c r="CC81" s="901"/>
      <c r="CD81" s="901"/>
      <c r="CE81" s="901"/>
      <c r="CF81" s="901"/>
      <c r="CG81" s="906"/>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30"/>
    </row>
    <row r="82" spans="1:131" ht="26.25" customHeight="1" x14ac:dyDescent="0.2">
      <c r="A82" s="238">
        <v>15</v>
      </c>
      <c r="B82" s="921"/>
      <c r="C82" s="922"/>
      <c r="D82" s="922"/>
      <c r="E82" s="922"/>
      <c r="F82" s="922"/>
      <c r="G82" s="922"/>
      <c r="H82" s="922"/>
      <c r="I82" s="922"/>
      <c r="J82" s="922"/>
      <c r="K82" s="922"/>
      <c r="L82" s="922"/>
      <c r="M82" s="922"/>
      <c r="N82" s="922"/>
      <c r="O82" s="922"/>
      <c r="P82" s="923"/>
      <c r="Q82" s="917"/>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873"/>
      <c r="BA82" s="873"/>
      <c r="BB82" s="873"/>
      <c r="BC82" s="873"/>
      <c r="BD82" s="874"/>
      <c r="BE82" s="241"/>
      <c r="BF82" s="241"/>
      <c r="BG82" s="241"/>
      <c r="BH82" s="241"/>
      <c r="BI82" s="241"/>
      <c r="BJ82" s="241"/>
      <c r="BK82" s="241"/>
      <c r="BL82" s="241"/>
      <c r="BM82" s="241"/>
      <c r="BN82" s="241"/>
      <c r="BO82" s="241"/>
      <c r="BP82" s="241"/>
      <c r="BQ82" s="238">
        <v>76</v>
      </c>
      <c r="BR82" s="243"/>
      <c r="BS82" s="900"/>
      <c r="BT82" s="901"/>
      <c r="BU82" s="901"/>
      <c r="BV82" s="901"/>
      <c r="BW82" s="901"/>
      <c r="BX82" s="901"/>
      <c r="BY82" s="901"/>
      <c r="BZ82" s="901"/>
      <c r="CA82" s="901"/>
      <c r="CB82" s="901"/>
      <c r="CC82" s="901"/>
      <c r="CD82" s="901"/>
      <c r="CE82" s="901"/>
      <c r="CF82" s="901"/>
      <c r="CG82" s="906"/>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30"/>
    </row>
    <row r="83" spans="1:131" ht="26.25" customHeight="1" x14ac:dyDescent="0.2">
      <c r="A83" s="238">
        <v>16</v>
      </c>
      <c r="B83" s="921"/>
      <c r="C83" s="922"/>
      <c r="D83" s="922"/>
      <c r="E83" s="922"/>
      <c r="F83" s="922"/>
      <c r="G83" s="922"/>
      <c r="H83" s="922"/>
      <c r="I83" s="922"/>
      <c r="J83" s="922"/>
      <c r="K83" s="922"/>
      <c r="L83" s="922"/>
      <c r="M83" s="922"/>
      <c r="N83" s="922"/>
      <c r="O83" s="922"/>
      <c r="P83" s="923"/>
      <c r="Q83" s="917"/>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873"/>
      <c r="BA83" s="873"/>
      <c r="BB83" s="873"/>
      <c r="BC83" s="873"/>
      <c r="BD83" s="874"/>
      <c r="BE83" s="241"/>
      <c r="BF83" s="241"/>
      <c r="BG83" s="241"/>
      <c r="BH83" s="241"/>
      <c r="BI83" s="241"/>
      <c r="BJ83" s="241"/>
      <c r="BK83" s="241"/>
      <c r="BL83" s="241"/>
      <c r="BM83" s="241"/>
      <c r="BN83" s="241"/>
      <c r="BO83" s="241"/>
      <c r="BP83" s="241"/>
      <c r="BQ83" s="238">
        <v>77</v>
      </c>
      <c r="BR83" s="243"/>
      <c r="BS83" s="900"/>
      <c r="BT83" s="901"/>
      <c r="BU83" s="901"/>
      <c r="BV83" s="901"/>
      <c r="BW83" s="901"/>
      <c r="BX83" s="901"/>
      <c r="BY83" s="901"/>
      <c r="BZ83" s="901"/>
      <c r="CA83" s="901"/>
      <c r="CB83" s="901"/>
      <c r="CC83" s="901"/>
      <c r="CD83" s="901"/>
      <c r="CE83" s="901"/>
      <c r="CF83" s="901"/>
      <c r="CG83" s="906"/>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30"/>
    </row>
    <row r="84" spans="1:131" ht="26.25" customHeight="1" x14ac:dyDescent="0.2">
      <c r="A84" s="238">
        <v>17</v>
      </c>
      <c r="B84" s="921"/>
      <c r="C84" s="922"/>
      <c r="D84" s="922"/>
      <c r="E84" s="922"/>
      <c r="F84" s="922"/>
      <c r="G84" s="922"/>
      <c r="H84" s="922"/>
      <c r="I84" s="922"/>
      <c r="J84" s="922"/>
      <c r="K84" s="922"/>
      <c r="L84" s="922"/>
      <c r="M84" s="922"/>
      <c r="N84" s="922"/>
      <c r="O84" s="922"/>
      <c r="P84" s="923"/>
      <c r="Q84" s="917"/>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873"/>
      <c r="BA84" s="873"/>
      <c r="BB84" s="873"/>
      <c r="BC84" s="873"/>
      <c r="BD84" s="874"/>
      <c r="BE84" s="241"/>
      <c r="BF84" s="241"/>
      <c r="BG84" s="241"/>
      <c r="BH84" s="241"/>
      <c r="BI84" s="241"/>
      <c r="BJ84" s="241"/>
      <c r="BK84" s="241"/>
      <c r="BL84" s="241"/>
      <c r="BM84" s="241"/>
      <c r="BN84" s="241"/>
      <c r="BO84" s="241"/>
      <c r="BP84" s="241"/>
      <c r="BQ84" s="238">
        <v>78</v>
      </c>
      <c r="BR84" s="243"/>
      <c r="BS84" s="900"/>
      <c r="BT84" s="901"/>
      <c r="BU84" s="901"/>
      <c r="BV84" s="901"/>
      <c r="BW84" s="901"/>
      <c r="BX84" s="901"/>
      <c r="BY84" s="901"/>
      <c r="BZ84" s="901"/>
      <c r="CA84" s="901"/>
      <c r="CB84" s="901"/>
      <c r="CC84" s="901"/>
      <c r="CD84" s="901"/>
      <c r="CE84" s="901"/>
      <c r="CF84" s="901"/>
      <c r="CG84" s="906"/>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30"/>
    </row>
    <row r="85" spans="1:131" ht="26.25" customHeight="1" x14ac:dyDescent="0.2">
      <c r="A85" s="238">
        <v>18</v>
      </c>
      <c r="B85" s="921"/>
      <c r="C85" s="922"/>
      <c r="D85" s="922"/>
      <c r="E85" s="922"/>
      <c r="F85" s="922"/>
      <c r="G85" s="922"/>
      <c r="H85" s="922"/>
      <c r="I85" s="922"/>
      <c r="J85" s="922"/>
      <c r="K85" s="922"/>
      <c r="L85" s="922"/>
      <c r="M85" s="922"/>
      <c r="N85" s="922"/>
      <c r="O85" s="922"/>
      <c r="P85" s="923"/>
      <c r="Q85" s="917"/>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873"/>
      <c r="BA85" s="873"/>
      <c r="BB85" s="873"/>
      <c r="BC85" s="873"/>
      <c r="BD85" s="874"/>
      <c r="BE85" s="241"/>
      <c r="BF85" s="241"/>
      <c r="BG85" s="241"/>
      <c r="BH85" s="241"/>
      <c r="BI85" s="241"/>
      <c r="BJ85" s="241"/>
      <c r="BK85" s="241"/>
      <c r="BL85" s="241"/>
      <c r="BM85" s="241"/>
      <c r="BN85" s="241"/>
      <c r="BO85" s="241"/>
      <c r="BP85" s="241"/>
      <c r="BQ85" s="238">
        <v>79</v>
      </c>
      <c r="BR85" s="243"/>
      <c r="BS85" s="900"/>
      <c r="BT85" s="901"/>
      <c r="BU85" s="901"/>
      <c r="BV85" s="901"/>
      <c r="BW85" s="901"/>
      <c r="BX85" s="901"/>
      <c r="BY85" s="901"/>
      <c r="BZ85" s="901"/>
      <c r="CA85" s="901"/>
      <c r="CB85" s="901"/>
      <c r="CC85" s="901"/>
      <c r="CD85" s="901"/>
      <c r="CE85" s="901"/>
      <c r="CF85" s="901"/>
      <c r="CG85" s="906"/>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30"/>
    </row>
    <row r="86" spans="1:131" ht="26.25" customHeight="1" x14ac:dyDescent="0.2">
      <c r="A86" s="238">
        <v>19</v>
      </c>
      <c r="B86" s="921"/>
      <c r="C86" s="922"/>
      <c r="D86" s="922"/>
      <c r="E86" s="922"/>
      <c r="F86" s="922"/>
      <c r="G86" s="922"/>
      <c r="H86" s="922"/>
      <c r="I86" s="922"/>
      <c r="J86" s="922"/>
      <c r="K86" s="922"/>
      <c r="L86" s="922"/>
      <c r="M86" s="922"/>
      <c r="N86" s="922"/>
      <c r="O86" s="922"/>
      <c r="P86" s="923"/>
      <c r="Q86" s="917"/>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873"/>
      <c r="BA86" s="873"/>
      <c r="BB86" s="873"/>
      <c r="BC86" s="873"/>
      <c r="BD86" s="874"/>
      <c r="BE86" s="241"/>
      <c r="BF86" s="241"/>
      <c r="BG86" s="241"/>
      <c r="BH86" s="241"/>
      <c r="BI86" s="241"/>
      <c r="BJ86" s="241"/>
      <c r="BK86" s="241"/>
      <c r="BL86" s="241"/>
      <c r="BM86" s="241"/>
      <c r="BN86" s="241"/>
      <c r="BO86" s="241"/>
      <c r="BP86" s="241"/>
      <c r="BQ86" s="238">
        <v>80</v>
      </c>
      <c r="BR86" s="243"/>
      <c r="BS86" s="900"/>
      <c r="BT86" s="901"/>
      <c r="BU86" s="901"/>
      <c r="BV86" s="901"/>
      <c r="BW86" s="901"/>
      <c r="BX86" s="901"/>
      <c r="BY86" s="901"/>
      <c r="BZ86" s="901"/>
      <c r="CA86" s="901"/>
      <c r="CB86" s="901"/>
      <c r="CC86" s="901"/>
      <c r="CD86" s="901"/>
      <c r="CE86" s="901"/>
      <c r="CF86" s="901"/>
      <c r="CG86" s="906"/>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30"/>
    </row>
    <row r="87" spans="1:131" ht="26.25" customHeight="1" x14ac:dyDescent="0.2">
      <c r="A87" s="244">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41"/>
      <c r="BF87" s="241"/>
      <c r="BG87" s="241"/>
      <c r="BH87" s="241"/>
      <c r="BI87" s="241"/>
      <c r="BJ87" s="241"/>
      <c r="BK87" s="241"/>
      <c r="BL87" s="241"/>
      <c r="BM87" s="241"/>
      <c r="BN87" s="241"/>
      <c r="BO87" s="241"/>
      <c r="BP87" s="241"/>
      <c r="BQ87" s="238">
        <v>81</v>
      </c>
      <c r="BR87" s="243"/>
      <c r="BS87" s="900"/>
      <c r="BT87" s="901"/>
      <c r="BU87" s="901"/>
      <c r="BV87" s="901"/>
      <c r="BW87" s="901"/>
      <c r="BX87" s="901"/>
      <c r="BY87" s="901"/>
      <c r="BZ87" s="901"/>
      <c r="CA87" s="901"/>
      <c r="CB87" s="901"/>
      <c r="CC87" s="901"/>
      <c r="CD87" s="901"/>
      <c r="CE87" s="901"/>
      <c r="CF87" s="901"/>
      <c r="CG87" s="906"/>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30"/>
    </row>
    <row r="88" spans="1:131" ht="26.25" customHeight="1" thickBot="1" x14ac:dyDescent="0.25">
      <c r="A88" s="240" t="s">
        <v>395</v>
      </c>
      <c r="B88" s="830" t="s">
        <v>425</v>
      </c>
      <c r="C88" s="831"/>
      <c r="D88" s="831"/>
      <c r="E88" s="831"/>
      <c r="F88" s="831"/>
      <c r="G88" s="831"/>
      <c r="H88" s="831"/>
      <c r="I88" s="831"/>
      <c r="J88" s="831"/>
      <c r="K88" s="831"/>
      <c r="L88" s="831"/>
      <c r="M88" s="831"/>
      <c r="N88" s="831"/>
      <c r="O88" s="831"/>
      <c r="P88" s="832"/>
      <c r="Q88" s="881"/>
      <c r="R88" s="882"/>
      <c r="S88" s="882"/>
      <c r="T88" s="882"/>
      <c r="U88" s="882"/>
      <c r="V88" s="882"/>
      <c r="W88" s="882"/>
      <c r="X88" s="882"/>
      <c r="Y88" s="882"/>
      <c r="Z88" s="882"/>
      <c r="AA88" s="882"/>
      <c r="AB88" s="882"/>
      <c r="AC88" s="882"/>
      <c r="AD88" s="882"/>
      <c r="AE88" s="882"/>
      <c r="AF88" s="885">
        <v>11257</v>
      </c>
      <c r="AG88" s="885"/>
      <c r="AH88" s="885"/>
      <c r="AI88" s="885"/>
      <c r="AJ88" s="885"/>
      <c r="AK88" s="882"/>
      <c r="AL88" s="882"/>
      <c r="AM88" s="882"/>
      <c r="AN88" s="882"/>
      <c r="AO88" s="882"/>
      <c r="AP88" s="885">
        <v>4099</v>
      </c>
      <c r="AQ88" s="885"/>
      <c r="AR88" s="885"/>
      <c r="AS88" s="885"/>
      <c r="AT88" s="885"/>
      <c r="AU88" s="885">
        <v>2158</v>
      </c>
      <c r="AV88" s="885"/>
      <c r="AW88" s="885"/>
      <c r="AX88" s="885"/>
      <c r="AY88" s="885"/>
      <c r="AZ88" s="890"/>
      <c r="BA88" s="890"/>
      <c r="BB88" s="890"/>
      <c r="BC88" s="890"/>
      <c r="BD88" s="891"/>
      <c r="BE88" s="241"/>
      <c r="BF88" s="241"/>
      <c r="BG88" s="241"/>
      <c r="BH88" s="241"/>
      <c r="BI88" s="241"/>
      <c r="BJ88" s="241"/>
      <c r="BK88" s="241"/>
      <c r="BL88" s="241"/>
      <c r="BM88" s="241"/>
      <c r="BN88" s="241"/>
      <c r="BO88" s="241"/>
      <c r="BP88" s="241"/>
      <c r="BQ88" s="238">
        <v>82</v>
      </c>
      <c r="BR88" s="243"/>
      <c r="BS88" s="900"/>
      <c r="BT88" s="901"/>
      <c r="BU88" s="901"/>
      <c r="BV88" s="901"/>
      <c r="BW88" s="901"/>
      <c r="BX88" s="901"/>
      <c r="BY88" s="901"/>
      <c r="BZ88" s="901"/>
      <c r="CA88" s="901"/>
      <c r="CB88" s="901"/>
      <c r="CC88" s="901"/>
      <c r="CD88" s="901"/>
      <c r="CE88" s="901"/>
      <c r="CF88" s="901"/>
      <c r="CG88" s="906"/>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0"/>
      <c r="BT89" s="901"/>
      <c r="BU89" s="901"/>
      <c r="BV89" s="901"/>
      <c r="BW89" s="901"/>
      <c r="BX89" s="901"/>
      <c r="BY89" s="901"/>
      <c r="BZ89" s="901"/>
      <c r="CA89" s="901"/>
      <c r="CB89" s="901"/>
      <c r="CC89" s="901"/>
      <c r="CD89" s="901"/>
      <c r="CE89" s="901"/>
      <c r="CF89" s="901"/>
      <c r="CG89" s="906"/>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0"/>
      <c r="BT90" s="901"/>
      <c r="BU90" s="901"/>
      <c r="BV90" s="901"/>
      <c r="BW90" s="901"/>
      <c r="BX90" s="901"/>
      <c r="BY90" s="901"/>
      <c r="BZ90" s="901"/>
      <c r="CA90" s="901"/>
      <c r="CB90" s="901"/>
      <c r="CC90" s="901"/>
      <c r="CD90" s="901"/>
      <c r="CE90" s="901"/>
      <c r="CF90" s="901"/>
      <c r="CG90" s="906"/>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0"/>
      <c r="BT91" s="901"/>
      <c r="BU91" s="901"/>
      <c r="BV91" s="901"/>
      <c r="BW91" s="901"/>
      <c r="BX91" s="901"/>
      <c r="BY91" s="901"/>
      <c r="BZ91" s="901"/>
      <c r="CA91" s="901"/>
      <c r="CB91" s="901"/>
      <c r="CC91" s="901"/>
      <c r="CD91" s="901"/>
      <c r="CE91" s="901"/>
      <c r="CF91" s="901"/>
      <c r="CG91" s="906"/>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0"/>
      <c r="BT92" s="901"/>
      <c r="BU92" s="901"/>
      <c r="BV92" s="901"/>
      <c r="BW92" s="901"/>
      <c r="BX92" s="901"/>
      <c r="BY92" s="901"/>
      <c r="BZ92" s="901"/>
      <c r="CA92" s="901"/>
      <c r="CB92" s="901"/>
      <c r="CC92" s="901"/>
      <c r="CD92" s="901"/>
      <c r="CE92" s="901"/>
      <c r="CF92" s="901"/>
      <c r="CG92" s="906"/>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0"/>
      <c r="BT93" s="901"/>
      <c r="BU93" s="901"/>
      <c r="BV93" s="901"/>
      <c r="BW93" s="901"/>
      <c r="BX93" s="901"/>
      <c r="BY93" s="901"/>
      <c r="BZ93" s="901"/>
      <c r="CA93" s="901"/>
      <c r="CB93" s="901"/>
      <c r="CC93" s="901"/>
      <c r="CD93" s="901"/>
      <c r="CE93" s="901"/>
      <c r="CF93" s="901"/>
      <c r="CG93" s="906"/>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0"/>
      <c r="BT94" s="901"/>
      <c r="BU94" s="901"/>
      <c r="BV94" s="901"/>
      <c r="BW94" s="901"/>
      <c r="BX94" s="901"/>
      <c r="BY94" s="901"/>
      <c r="BZ94" s="901"/>
      <c r="CA94" s="901"/>
      <c r="CB94" s="901"/>
      <c r="CC94" s="901"/>
      <c r="CD94" s="901"/>
      <c r="CE94" s="901"/>
      <c r="CF94" s="901"/>
      <c r="CG94" s="906"/>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0"/>
      <c r="BT95" s="901"/>
      <c r="BU95" s="901"/>
      <c r="BV95" s="901"/>
      <c r="BW95" s="901"/>
      <c r="BX95" s="901"/>
      <c r="BY95" s="901"/>
      <c r="BZ95" s="901"/>
      <c r="CA95" s="901"/>
      <c r="CB95" s="901"/>
      <c r="CC95" s="901"/>
      <c r="CD95" s="901"/>
      <c r="CE95" s="901"/>
      <c r="CF95" s="901"/>
      <c r="CG95" s="906"/>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0"/>
      <c r="BT96" s="901"/>
      <c r="BU96" s="901"/>
      <c r="BV96" s="901"/>
      <c r="BW96" s="901"/>
      <c r="BX96" s="901"/>
      <c r="BY96" s="901"/>
      <c r="BZ96" s="901"/>
      <c r="CA96" s="901"/>
      <c r="CB96" s="901"/>
      <c r="CC96" s="901"/>
      <c r="CD96" s="901"/>
      <c r="CE96" s="901"/>
      <c r="CF96" s="901"/>
      <c r="CG96" s="906"/>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0"/>
      <c r="BT97" s="901"/>
      <c r="BU97" s="901"/>
      <c r="BV97" s="901"/>
      <c r="BW97" s="901"/>
      <c r="BX97" s="901"/>
      <c r="BY97" s="901"/>
      <c r="BZ97" s="901"/>
      <c r="CA97" s="901"/>
      <c r="CB97" s="901"/>
      <c r="CC97" s="901"/>
      <c r="CD97" s="901"/>
      <c r="CE97" s="901"/>
      <c r="CF97" s="901"/>
      <c r="CG97" s="906"/>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0"/>
      <c r="BT98" s="901"/>
      <c r="BU98" s="901"/>
      <c r="BV98" s="901"/>
      <c r="BW98" s="901"/>
      <c r="BX98" s="901"/>
      <c r="BY98" s="901"/>
      <c r="BZ98" s="901"/>
      <c r="CA98" s="901"/>
      <c r="CB98" s="901"/>
      <c r="CC98" s="901"/>
      <c r="CD98" s="901"/>
      <c r="CE98" s="901"/>
      <c r="CF98" s="901"/>
      <c r="CG98" s="906"/>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0"/>
      <c r="BT99" s="901"/>
      <c r="BU99" s="901"/>
      <c r="BV99" s="901"/>
      <c r="BW99" s="901"/>
      <c r="BX99" s="901"/>
      <c r="BY99" s="901"/>
      <c r="BZ99" s="901"/>
      <c r="CA99" s="901"/>
      <c r="CB99" s="901"/>
      <c r="CC99" s="901"/>
      <c r="CD99" s="901"/>
      <c r="CE99" s="901"/>
      <c r="CF99" s="901"/>
      <c r="CG99" s="906"/>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0"/>
      <c r="BT100" s="901"/>
      <c r="BU100" s="901"/>
      <c r="BV100" s="901"/>
      <c r="BW100" s="901"/>
      <c r="BX100" s="901"/>
      <c r="BY100" s="901"/>
      <c r="BZ100" s="901"/>
      <c r="CA100" s="901"/>
      <c r="CB100" s="901"/>
      <c r="CC100" s="901"/>
      <c r="CD100" s="901"/>
      <c r="CE100" s="901"/>
      <c r="CF100" s="901"/>
      <c r="CG100" s="906"/>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0"/>
      <c r="BT101" s="901"/>
      <c r="BU101" s="901"/>
      <c r="BV101" s="901"/>
      <c r="BW101" s="901"/>
      <c r="BX101" s="901"/>
      <c r="BY101" s="901"/>
      <c r="BZ101" s="901"/>
      <c r="CA101" s="901"/>
      <c r="CB101" s="901"/>
      <c r="CC101" s="901"/>
      <c r="CD101" s="901"/>
      <c r="CE101" s="901"/>
      <c r="CF101" s="901"/>
      <c r="CG101" s="906"/>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30" t="s">
        <v>426</v>
      </c>
      <c r="BS102" s="831"/>
      <c r="BT102" s="831"/>
      <c r="BU102" s="831"/>
      <c r="BV102" s="831"/>
      <c r="BW102" s="831"/>
      <c r="BX102" s="831"/>
      <c r="BY102" s="831"/>
      <c r="BZ102" s="831"/>
      <c r="CA102" s="831"/>
      <c r="CB102" s="831"/>
      <c r="CC102" s="831"/>
      <c r="CD102" s="831"/>
      <c r="CE102" s="831"/>
      <c r="CF102" s="831"/>
      <c r="CG102" s="832"/>
      <c r="CH102" s="931"/>
      <c r="CI102" s="932"/>
      <c r="CJ102" s="932"/>
      <c r="CK102" s="932"/>
      <c r="CL102" s="933"/>
      <c r="CM102" s="931"/>
      <c r="CN102" s="932"/>
      <c r="CO102" s="932"/>
      <c r="CP102" s="932"/>
      <c r="CQ102" s="933"/>
      <c r="CR102" s="934">
        <v>225</v>
      </c>
      <c r="CS102" s="893"/>
      <c r="CT102" s="893"/>
      <c r="CU102" s="893"/>
      <c r="CV102" s="935"/>
      <c r="CW102" s="934">
        <v>168</v>
      </c>
      <c r="CX102" s="893"/>
      <c r="CY102" s="893"/>
      <c r="CZ102" s="893"/>
      <c r="DA102" s="935"/>
      <c r="DB102" s="934">
        <v>130</v>
      </c>
      <c r="DC102" s="893"/>
      <c r="DD102" s="893"/>
      <c r="DE102" s="893"/>
      <c r="DF102" s="935"/>
      <c r="DG102" s="934" t="s">
        <v>606</v>
      </c>
      <c r="DH102" s="893"/>
      <c r="DI102" s="893"/>
      <c r="DJ102" s="893"/>
      <c r="DK102" s="935"/>
      <c r="DL102" s="934" t="s">
        <v>606</v>
      </c>
      <c r="DM102" s="893"/>
      <c r="DN102" s="893"/>
      <c r="DO102" s="893"/>
      <c r="DP102" s="935"/>
      <c r="DQ102" s="934" t="s">
        <v>606</v>
      </c>
      <c r="DR102" s="893"/>
      <c r="DS102" s="893"/>
      <c r="DT102" s="893"/>
      <c r="DU102" s="935"/>
      <c r="DV102" s="830"/>
      <c r="DW102" s="831"/>
      <c r="DX102" s="831"/>
      <c r="DY102" s="831"/>
      <c r="DZ102" s="95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9" t="s">
        <v>427</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0" t="s">
        <v>428</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61" t="s">
        <v>431</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432</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30" customFormat="1" ht="26.25" customHeight="1" x14ac:dyDescent="0.2">
      <c r="A109" s="956" t="s">
        <v>433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434</v>
      </c>
      <c r="AB109" s="937"/>
      <c r="AC109" s="937"/>
      <c r="AD109" s="937"/>
      <c r="AE109" s="938"/>
      <c r="AF109" s="936" t="s">
        <v>435</v>
      </c>
      <c r="AG109" s="937"/>
      <c r="AH109" s="937"/>
      <c r="AI109" s="937"/>
      <c r="AJ109" s="938"/>
      <c r="AK109" s="936" t="s">
        <v>312</v>
      </c>
      <c r="AL109" s="937"/>
      <c r="AM109" s="937"/>
      <c r="AN109" s="937"/>
      <c r="AO109" s="938"/>
      <c r="AP109" s="936" t="s">
        <v>436</v>
      </c>
      <c r="AQ109" s="937"/>
      <c r="AR109" s="937"/>
      <c r="AS109" s="937"/>
      <c r="AT109" s="939"/>
      <c r="AU109" s="956" t="s">
        <v>433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434</v>
      </c>
      <c r="BR109" s="937"/>
      <c r="BS109" s="937"/>
      <c r="BT109" s="937"/>
      <c r="BU109" s="938"/>
      <c r="BV109" s="936" t="s">
        <v>435</v>
      </c>
      <c r="BW109" s="937"/>
      <c r="BX109" s="937"/>
      <c r="BY109" s="937"/>
      <c r="BZ109" s="938"/>
      <c r="CA109" s="936" t="s">
        <v>312</v>
      </c>
      <c r="CB109" s="937"/>
      <c r="CC109" s="937"/>
      <c r="CD109" s="937"/>
      <c r="CE109" s="938"/>
      <c r="CF109" s="957" t="s">
        <v>436</v>
      </c>
      <c r="CG109" s="957"/>
      <c r="CH109" s="957"/>
      <c r="CI109" s="957"/>
      <c r="CJ109" s="957"/>
      <c r="CK109" s="936" t="s">
        <v>437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434</v>
      </c>
      <c r="DH109" s="937"/>
      <c r="DI109" s="937"/>
      <c r="DJ109" s="937"/>
      <c r="DK109" s="938"/>
      <c r="DL109" s="936" t="s">
        <v>435</v>
      </c>
      <c r="DM109" s="937"/>
      <c r="DN109" s="937"/>
      <c r="DO109" s="937"/>
      <c r="DP109" s="938"/>
      <c r="DQ109" s="936" t="s">
        <v>312</v>
      </c>
      <c r="DR109" s="937"/>
      <c r="DS109" s="937"/>
      <c r="DT109" s="937"/>
      <c r="DU109" s="938"/>
      <c r="DV109" s="936" t="s">
        <v>436</v>
      </c>
      <c r="DW109" s="937"/>
      <c r="DX109" s="937"/>
      <c r="DY109" s="937"/>
      <c r="DZ109" s="939"/>
    </row>
    <row r="110" spans="1:131" s="230" customFormat="1" ht="26.25" customHeight="1" x14ac:dyDescent="0.2">
      <c r="A110" s="940" t="s">
        <v>438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2607156</v>
      </c>
      <c r="AB110" s="944"/>
      <c r="AC110" s="944"/>
      <c r="AD110" s="944"/>
      <c r="AE110" s="945"/>
      <c r="AF110" s="946">
        <v>2764039</v>
      </c>
      <c r="AG110" s="944"/>
      <c r="AH110" s="944"/>
      <c r="AI110" s="944"/>
      <c r="AJ110" s="945"/>
      <c r="AK110" s="946">
        <v>2890828</v>
      </c>
      <c r="AL110" s="944"/>
      <c r="AM110" s="944"/>
      <c r="AN110" s="944"/>
      <c r="AO110" s="945"/>
      <c r="AP110" s="947">
        <v>18.5</v>
      </c>
      <c r="AQ110" s="948"/>
      <c r="AR110" s="948"/>
      <c r="AS110" s="948"/>
      <c r="AT110" s="949"/>
      <c r="AU110" s="950" t="s">
        <v>75</v>
      </c>
      <c r="AV110" s="951"/>
      <c r="AW110" s="951"/>
      <c r="AX110" s="951"/>
      <c r="AY110" s="951"/>
      <c r="AZ110" s="973" t="s">
        <v>439</v>
      </c>
      <c r="BA110" s="941"/>
      <c r="BB110" s="941"/>
      <c r="BC110" s="941"/>
      <c r="BD110" s="941"/>
      <c r="BE110" s="941"/>
      <c r="BF110" s="941"/>
      <c r="BG110" s="941"/>
      <c r="BH110" s="941"/>
      <c r="BI110" s="941"/>
      <c r="BJ110" s="941"/>
      <c r="BK110" s="941"/>
      <c r="BL110" s="941"/>
      <c r="BM110" s="941"/>
      <c r="BN110" s="941"/>
      <c r="BO110" s="941"/>
      <c r="BP110" s="942"/>
      <c r="BQ110" s="974">
        <v>32894511</v>
      </c>
      <c r="BR110" s="975"/>
      <c r="BS110" s="975"/>
      <c r="BT110" s="975"/>
      <c r="BU110" s="975"/>
      <c r="BV110" s="975">
        <v>34273647</v>
      </c>
      <c r="BW110" s="975"/>
      <c r="BX110" s="975"/>
      <c r="BY110" s="975"/>
      <c r="BZ110" s="975"/>
      <c r="CA110" s="975">
        <v>36175963</v>
      </c>
      <c r="CB110" s="975"/>
      <c r="CC110" s="975"/>
      <c r="CD110" s="975"/>
      <c r="CE110" s="975"/>
      <c r="CF110" s="988">
        <v>231.8</v>
      </c>
      <c r="CG110" s="989"/>
      <c r="CH110" s="989"/>
      <c r="CI110" s="989"/>
      <c r="CJ110" s="989"/>
      <c r="CK110" s="990" t="s">
        <v>440</v>
      </c>
      <c r="CL110" s="991"/>
      <c r="CM110" s="973"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74" t="s">
        <v>397</v>
      </c>
      <c r="DH110" s="975"/>
      <c r="DI110" s="975"/>
      <c r="DJ110" s="975"/>
      <c r="DK110" s="975"/>
      <c r="DL110" s="975" t="s">
        <v>397</v>
      </c>
      <c r="DM110" s="975"/>
      <c r="DN110" s="975"/>
      <c r="DO110" s="975"/>
      <c r="DP110" s="975"/>
      <c r="DQ110" s="975" t="s">
        <v>397</v>
      </c>
      <c r="DR110" s="975"/>
      <c r="DS110" s="975"/>
      <c r="DT110" s="975"/>
      <c r="DU110" s="975"/>
      <c r="DV110" s="976" t="s">
        <v>397</v>
      </c>
      <c r="DW110" s="976"/>
      <c r="DX110" s="976"/>
      <c r="DY110" s="976"/>
      <c r="DZ110" s="977"/>
    </row>
    <row r="111" spans="1:131" s="230" customFormat="1" ht="26.25" customHeight="1" x14ac:dyDescent="0.2">
      <c r="A111" s="978" t="s">
        <v>442</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443</v>
      </c>
      <c r="AB111" s="982"/>
      <c r="AC111" s="982"/>
      <c r="AD111" s="982"/>
      <c r="AE111" s="983"/>
      <c r="AF111" s="984" t="s">
        <v>443</v>
      </c>
      <c r="AG111" s="982"/>
      <c r="AH111" s="982"/>
      <c r="AI111" s="982"/>
      <c r="AJ111" s="983"/>
      <c r="AK111" s="984" t="s">
        <v>443</v>
      </c>
      <c r="AL111" s="982"/>
      <c r="AM111" s="982"/>
      <c r="AN111" s="982"/>
      <c r="AO111" s="983"/>
      <c r="AP111" s="985" t="s">
        <v>443</v>
      </c>
      <c r="AQ111" s="986"/>
      <c r="AR111" s="986"/>
      <c r="AS111" s="986"/>
      <c r="AT111" s="987"/>
      <c r="AU111" s="952"/>
      <c r="AV111" s="953"/>
      <c r="AW111" s="953"/>
      <c r="AX111" s="953"/>
      <c r="AY111" s="953"/>
      <c r="AZ111" s="966" t="s">
        <v>444</v>
      </c>
      <c r="BA111" s="967"/>
      <c r="BB111" s="967"/>
      <c r="BC111" s="967"/>
      <c r="BD111" s="967"/>
      <c r="BE111" s="967"/>
      <c r="BF111" s="967"/>
      <c r="BG111" s="967"/>
      <c r="BH111" s="967"/>
      <c r="BI111" s="967"/>
      <c r="BJ111" s="967"/>
      <c r="BK111" s="967"/>
      <c r="BL111" s="967"/>
      <c r="BM111" s="967"/>
      <c r="BN111" s="967"/>
      <c r="BO111" s="967"/>
      <c r="BP111" s="968"/>
      <c r="BQ111" s="969">
        <v>728877</v>
      </c>
      <c r="BR111" s="970"/>
      <c r="BS111" s="970"/>
      <c r="BT111" s="970"/>
      <c r="BU111" s="970"/>
      <c r="BV111" s="970">
        <v>982829</v>
      </c>
      <c r="BW111" s="970"/>
      <c r="BX111" s="970"/>
      <c r="BY111" s="970"/>
      <c r="BZ111" s="970"/>
      <c r="CA111" s="970">
        <v>1022123</v>
      </c>
      <c r="CB111" s="970"/>
      <c r="CC111" s="970"/>
      <c r="CD111" s="970"/>
      <c r="CE111" s="970"/>
      <c r="CF111" s="964">
        <v>6.6</v>
      </c>
      <c r="CG111" s="965"/>
      <c r="CH111" s="965"/>
      <c r="CI111" s="965"/>
      <c r="CJ111" s="965"/>
      <c r="CK111" s="992"/>
      <c r="CL111" s="993"/>
      <c r="CM111" s="966" t="s">
        <v>445</v>
      </c>
      <c r="CN111" s="967"/>
      <c r="CO111" s="967"/>
      <c r="CP111" s="967"/>
      <c r="CQ111" s="967"/>
      <c r="CR111" s="967"/>
      <c r="CS111" s="967"/>
      <c r="CT111" s="967"/>
      <c r="CU111" s="967"/>
      <c r="CV111" s="967"/>
      <c r="CW111" s="967"/>
      <c r="CX111" s="967"/>
      <c r="CY111" s="967"/>
      <c r="CZ111" s="967"/>
      <c r="DA111" s="967"/>
      <c r="DB111" s="967"/>
      <c r="DC111" s="967"/>
      <c r="DD111" s="967"/>
      <c r="DE111" s="967"/>
      <c r="DF111" s="968"/>
      <c r="DG111" s="969" t="s">
        <v>443</v>
      </c>
      <c r="DH111" s="970"/>
      <c r="DI111" s="970"/>
      <c r="DJ111" s="970"/>
      <c r="DK111" s="970"/>
      <c r="DL111" s="970" t="s">
        <v>443</v>
      </c>
      <c r="DM111" s="970"/>
      <c r="DN111" s="970"/>
      <c r="DO111" s="970"/>
      <c r="DP111" s="970"/>
      <c r="DQ111" s="970" t="s">
        <v>443</v>
      </c>
      <c r="DR111" s="970"/>
      <c r="DS111" s="970"/>
      <c r="DT111" s="970"/>
      <c r="DU111" s="970"/>
      <c r="DV111" s="971" t="s">
        <v>443</v>
      </c>
      <c r="DW111" s="971"/>
      <c r="DX111" s="971"/>
      <c r="DY111" s="971"/>
      <c r="DZ111" s="972"/>
    </row>
    <row r="112" spans="1:131" s="230" customFormat="1" ht="26.25" customHeight="1" x14ac:dyDescent="0.2">
      <c r="A112" s="996" t="s">
        <v>446</v>
      </c>
      <c r="B112" s="997"/>
      <c r="C112" s="967" t="s">
        <v>447</v>
      </c>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8"/>
      <c r="AA112" s="1002" t="s">
        <v>131</v>
      </c>
      <c r="AB112" s="1003"/>
      <c r="AC112" s="1003"/>
      <c r="AD112" s="1003"/>
      <c r="AE112" s="1004"/>
      <c r="AF112" s="1005" t="s">
        <v>397</v>
      </c>
      <c r="AG112" s="1003"/>
      <c r="AH112" s="1003"/>
      <c r="AI112" s="1003"/>
      <c r="AJ112" s="1004"/>
      <c r="AK112" s="1005" t="s">
        <v>397</v>
      </c>
      <c r="AL112" s="1003"/>
      <c r="AM112" s="1003"/>
      <c r="AN112" s="1003"/>
      <c r="AO112" s="1004"/>
      <c r="AP112" s="1006" t="s">
        <v>131</v>
      </c>
      <c r="AQ112" s="1007"/>
      <c r="AR112" s="1007"/>
      <c r="AS112" s="1007"/>
      <c r="AT112" s="1008"/>
      <c r="AU112" s="952"/>
      <c r="AV112" s="953"/>
      <c r="AW112" s="953"/>
      <c r="AX112" s="953"/>
      <c r="AY112" s="953"/>
      <c r="AZ112" s="966" t="s">
        <v>448</v>
      </c>
      <c r="BA112" s="967"/>
      <c r="BB112" s="967"/>
      <c r="BC112" s="967"/>
      <c r="BD112" s="967"/>
      <c r="BE112" s="967"/>
      <c r="BF112" s="967"/>
      <c r="BG112" s="967"/>
      <c r="BH112" s="967"/>
      <c r="BI112" s="967"/>
      <c r="BJ112" s="967"/>
      <c r="BK112" s="967"/>
      <c r="BL112" s="967"/>
      <c r="BM112" s="967"/>
      <c r="BN112" s="967"/>
      <c r="BO112" s="967"/>
      <c r="BP112" s="968"/>
      <c r="BQ112" s="969">
        <v>5999206</v>
      </c>
      <c r="BR112" s="970"/>
      <c r="BS112" s="970"/>
      <c r="BT112" s="970"/>
      <c r="BU112" s="970"/>
      <c r="BV112" s="970">
        <v>5718370</v>
      </c>
      <c r="BW112" s="970"/>
      <c r="BX112" s="970"/>
      <c r="BY112" s="970"/>
      <c r="BZ112" s="970"/>
      <c r="CA112" s="970">
        <v>5024350</v>
      </c>
      <c r="CB112" s="970"/>
      <c r="CC112" s="970"/>
      <c r="CD112" s="970"/>
      <c r="CE112" s="970"/>
      <c r="CF112" s="964">
        <v>32.200000000000003</v>
      </c>
      <c r="CG112" s="965"/>
      <c r="CH112" s="965"/>
      <c r="CI112" s="965"/>
      <c r="CJ112" s="965"/>
      <c r="CK112" s="992"/>
      <c r="CL112" s="993"/>
      <c r="CM112" s="966" t="s">
        <v>449</v>
      </c>
      <c r="CN112" s="967"/>
      <c r="CO112" s="967"/>
      <c r="CP112" s="967"/>
      <c r="CQ112" s="967"/>
      <c r="CR112" s="967"/>
      <c r="CS112" s="967"/>
      <c r="CT112" s="967"/>
      <c r="CU112" s="967"/>
      <c r="CV112" s="967"/>
      <c r="CW112" s="967"/>
      <c r="CX112" s="967"/>
      <c r="CY112" s="967"/>
      <c r="CZ112" s="967"/>
      <c r="DA112" s="967"/>
      <c r="DB112" s="967"/>
      <c r="DC112" s="967"/>
      <c r="DD112" s="967"/>
      <c r="DE112" s="967"/>
      <c r="DF112" s="968"/>
      <c r="DG112" s="969" t="s">
        <v>131</v>
      </c>
      <c r="DH112" s="970"/>
      <c r="DI112" s="970"/>
      <c r="DJ112" s="970"/>
      <c r="DK112" s="970"/>
      <c r="DL112" s="970" t="s">
        <v>131</v>
      </c>
      <c r="DM112" s="970"/>
      <c r="DN112" s="970"/>
      <c r="DO112" s="970"/>
      <c r="DP112" s="970"/>
      <c r="DQ112" s="970" t="s">
        <v>131</v>
      </c>
      <c r="DR112" s="970"/>
      <c r="DS112" s="970"/>
      <c r="DT112" s="970"/>
      <c r="DU112" s="970"/>
      <c r="DV112" s="971" t="s">
        <v>131</v>
      </c>
      <c r="DW112" s="971"/>
      <c r="DX112" s="971"/>
      <c r="DY112" s="971"/>
      <c r="DZ112" s="972"/>
    </row>
    <row r="113" spans="1:130" s="230" customFormat="1" ht="26.25" customHeight="1" x14ac:dyDescent="0.2">
      <c r="A113" s="998"/>
      <c r="B113" s="999"/>
      <c r="C113" s="967" t="s">
        <v>450</v>
      </c>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8"/>
      <c r="AA113" s="981">
        <v>510873</v>
      </c>
      <c r="AB113" s="982"/>
      <c r="AC113" s="982"/>
      <c r="AD113" s="982"/>
      <c r="AE113" s="983"/>
      <c r="AF113" s="984">
        <v>457592</v>
      </c>
      <c r="AG113" s="982"/>
      <c r="AH113" s="982"/>
      <c r="AI113" s="982"/>
      <c r="AJ113" s="983"/>
      <c r="AK113" s="984">
        <v>440352</v>
      </c>
      <c r="AL113" s="982"/>
      <c r="AM113" s="982"/>
      <c r="AN113" s="982"/>
      <c r="AO113" s="983"/>
      <c r="AP113" s="985">
        <v>2.8</v>
      </c>
      <c r="AQ113" s="986"/>
      <c r="AR113" s="986"/>
      <c r="AS113" s="986"/>
      <c r="AT113" s="987"/>
      <c r="AU113" s="952"/>
      <c r="AV113" s="953"/>
      <c r="AW113" s="953"/>
      <c r="AX113" s="953"/>
      <c r="AY113" s="953"/>
      <c r="AZ113" s="966" t="s">
        <v>451</v>
      </c>
      <c r="BA113" s="967"/>
      <c r="BB113" s="967"/>
      <c r="BC113" s="967"/>
      <c r="BD113" s="967"/>
      <c r="BE113" s="967"/>
      <c r="BF113" s="967"/>
      <c r="BG113" s="967"/>
      <c r="BH113" s="967"/>
      <c r="BI113" s="967"/>
      <c r="BJ113" s="967"/>
      <c r="BK113" s="967"/>
      <c r="BL113" s="967"/>
      <c r="BM113" s="967"/>
      <c r="BN113" s="967"/>
      <c r="BO113" s="967"/>
      <c r="BP113" s="968"/>
      <c r="BQ113" s="969">
        <v>2378224</v>
      </c>
      <c r="BR113" s="970"/>
      <c r="BS113" s="970"/>
      <c r="BT113" s="970"/>
      <c r="BU113" s="970"/>
      <c r="BV113" s="970">
        <v>2378108</v>
      </c>
      <c r="BW113" s="970"/>
      <c r="BX113" s="970"/>
      <c r="BY113" s="970"/>
      <c r="BZ113" s="970"/>
      <c r="CA113" s="970">
        <v>2158285</v>
      </c>
      <c r="CB113" s="970"/>
      <c r="CC113" s="970"/>
      <c r="CD113" s="970"/>
      <c r="CE113" s="970"/>
      <c r="CF113" s="964">
        <v>13.8</v>
      </c>
      <c r="CG113" s="965"/>
      <c r="CH113" s="965"/>
      <c r="CI113" s="965"/>
      <c r="CJ113" s="965"/>
      <c r="CK113" s="992"/>
      <c r="CL113" s="993"/>
      <c r="CM113" s="966" t="s">
        <v>452</v>
      </c>
      <c r="CN113" s="967"/>
      <c r="CO113" s="967"/>
      <c r="CP113" s="967"/>
      <c r="CQ113" s="967"/>
      <c r="CR113" s="967"/>
      <c r="CS113" s="967"/>
      <c r="CT113" s="967"/>
      <c r="CU113" s="967"/>
      <c r="CV113" s="967"/>
      <c r="CW113" s="967"/>
      <c r="CX113" s="967"/>
      <c r="CY113" s="967"/>
      <c r="CZ113" s="967"/>
      <c r="DA113" s="967"/>
      <c r="DB113" s="967"/>
      <c r="DC113" s="967"/>
      <c r="DD113" s="967"/>
      <c r="DE113" s="967"/>
      <c r="DF113" s="968"/>
      <c r="DG113" s="1002" t="s">
        <v>131</v>
      </c>
      <c r="DH113" s="1003"/>
      <c r="DI113" s="1003"/>
      <c r="DJ113" s="1003"/>
      <c r="DK113" s="1004"/>
      <c r="DL113" s="1005" t="s">
        <v>131</v>
      </c>
      <c r="DM113" s="1003"/>
      <c r="DN113" s="1003"/>
      <c r="DO113" s="1003"/>
      <c r="DP113" s="1004"/>
      <c r="DQ113" s="1005" t="s">
        <v>397</v>
      </c>
      <c r="DR113" s="1003"/>
      <c r="DS113" s="1003"/>
      <c r="DT113" s="1003"/>
      <c r="DU113" s="1004"/>
      <c r="DV113" s="1006" t="s">
        <v>397</v>
      </c>
      <c r="DW113" s="1007"/>
      <c r="DX113" s="1007"/>
      <c r="DY113" s="1007"/>
      <c r="DZ113" s="1008"/>
    </row>
    <row r="114" spans="1:130" s="230" customFormat="1" ht="26.25" customHeight="1" x14ac:dyDescent="0.2">
      <c r="A114" s="998"/>
      <c r="B114" s="999"/>
      <c r="C114" s="967" t="s">
        <v>453</v>
      </c>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8"/>
      <c r="AA114" s="1002">
        <v>230548</v>
      </c>
      <c r="AB114" s="1003"/>
      <c r="AC114" s="1003"/>
      <c r="AD114" s="1003"/>
      <c r="AE114" s="1004"/>
      <c r="AF114" s="1005">
        <v>248319</v>
      </c>
      <c r="AG114" s="1003"/>
      <c r="AH114" s="1003"/>
      <c r="AI114" s="1003"/>
      <c r="AJ114" s="1004"/>
      <c r="AK114" s="1005">
        <v>188734</v>
      </c>
      <c r="AL114" s="1003"/>
      <c r="AM114" s="1003"/>
      <c r="AN114" s="1003"/>
      <c r="AO114" s="1004"/>
      <c r="AP114" s="1006">
        <v>1.2</v>
      </c>
      <c r="AQ114" s="1007"/>
      <c r="AR114" s="1007"/>
      <c r="AS114" s="1007"/>
      <c r="AT114" s="1008"/>
      <c r="AU114" s="952"/>
      <c r="AV114" s="953"/>
      <c r="AW114" s="953"/>
      <c r="AX114" s="953"/>
      <c r="AY114" s="953"/>
      <c r="AZ114" s="966" t="s">
        <v>454</v>
      </c>
      <c r="BA114" s="967"/>
      <c r="BB114" s="967"/>
      <c r="BC114" s="967"/>
      <c r="BD114" s="967"/>
      <c r="BE114" s="967"/>
      <c r="BF114" s="967"/>
      <c r="BG114" s="967"/>
      <c r="BH114" s="967"/>
      <c r="BI114" s="967"/>
      <c r="BJ114" s="967"/>
      <c r="BK114" s="967"/>
      <c r="BL114" s="967"/>
      <c r="BM114" s="967"/>
      <c r="BN114" s="967"/>
      <c r="BO114" s="967"/>
      <c r="BP114" s="968"/>
      <c r="BQ114" s="969">
        <v>3162188</v>
      </c>
      <c r="BR114" s="970"/>
      <c r="BS114" s="970"/>
      <c r="BT114" s="970"/>
      <c r="BU114" s="970"/>
      <c r="BV114" s="970">
        <v>3193445</v>
      </c>
      <c r="BW114" s="970"/>
      <c r="BX114" s="970"/>
      <c r="BY114" s="970"/>
      <c r="BZ114" s="970"/>
      <c r="CA114" s="970">
        <v>3144712</v>
      </c>
      <c r="CB114" s="970"/>
      <c r="CC114" s="970"/>
      <c r="CD114" s="970"/>
      <c r="CE114" s="970"/>
      <c r="CF114" s="964">
        <v>20.2</v>
      </c>
      <c r="CG114" s="965"/>
      <c r="CH114" s="965"/>
      <c r="CI114" s="965"/>
      <c r="CJ114" s="965"/>
      <c r="CK114" s="992"/>
      <c r="CL114" s="993"/>
      <c r="CM114" s="966" t="s">
        <v>455</v>
      </c>
      <c r="CN114" s="967"/>
      <c r="CO114" s="967"/>
      <c r="CP114" s="967"/>
      <c r="CQ114" s="967"/>
      <c r="CR114" s="967"/>
      <c r="CS114" s="967"/>
      <c r="CT114" s="967"/>
      <c r="CU114" s="967"/>
      <c r="CV114" s="967"/>
      <c r="CW114" s="967"/>
      <c r="CX114" s="967"/>
      <c r="CY114" s="967"/>
      <c r="CZ114" s="967"/>
      <c r="DA114" s="967"/>
      <c r="DB114" s="967"/>
      <c r="DC114" s="967"/>
      <c r="DD114" s="967"/>
      <c r="DE114" s="967"/>
      <c r="DF114" s="968"/>
      <c r="DG114" s="1002" t="s">
        <v>131</v>
      </c>
      <c r="DH114" s="1003"/>
      <c r="DI114" s="1003"/>
      <c r="DJ114" s="1003"/>
      <c r="DK114" s="1004"/>
      <c r="DL114" s="1005" t="s">
        <v>397</v>
      </c>
      <c r="DM114" s="1003"/>
      <c r="DN114" s="1003"/>
      <c r="DO114" s="1003"/>
      <c r="DP114" s="1004"/>
      <c r="DQ114" s="1005" t="s">
        <v>131</v>
      </c>
      <c r="DR114" s="1003"/>
      <c r="DS114" s="1003"/>
      <c r="DT114" s="1003"/>
      <c r="DU114" s="1004"/>
      <c r="DV114" s="1006" t="s">
        <v>131</v>
      </c>
      <c r="DW114" s="1007"/>
      <c r="DX114" s="1007"/>
      <c r="DY114" s="1007"/>
      <c r="DZ114" s="1008"/>
    </row>
    <row r="115" spans="1:130" s="230" customFormat="1" ht="26.25" customHeight="1" x14ac:dyDescent="0.2">
      <c r="A115" s="998"/>
      <c r="B115" s="999"/>
      <c r="C115" s="967" t="s">
        <v>456</v>
      </c>
      <c r="D115" s="967"/>
      <c r="E115" s="967"/>
      <c r="F115" s="967"/>
      <c r="G115" s="967"/>
      <c r="H115" s="967"/>
      <c r="I115" s="967"/>
      <c r="J115" s="967"/>
      <c r="K115" s="967"/>
      <c r="L115" s="967"/>
      <c r="M115" s="967"/>
      <c r="N115" s="967"/>
      <c r="O115" s="967"/>
      <c r="P115" s="967"/>
      <c r="Q115" s="967"/>
      <c r="R115" s="967"/>
      <c r="S115" s="967"/>
      <c r="T115" s="967"/>
      <c r="U115" s="967"/>
      <c r="V115" s="967"/>
      <c r="W115" s="967"/>
      <c r="X115" s="967"/>
      <c r="Y115" s="967"/>
      <c r="Z115" s="968"/>
      <c r="AA115" s="981">
        <v>104181</v>
      </c>
      <c r="AB115" s="982"/>
      <c r="AC115" s="982"/>
      <c r="AD115" s="982"/>
      <c r="AE115" s="983"/>
      <c r="AF115" s="984">
        <v>18282</v>
      </c>
      <c r="AG115" s="982"/>
      <c r="AH115" s="982"/>
      <c r="AI115" s="982"/>
      <c r="AJ115" s="983"/>
      <c r="AK115" s="984">
        <v>133448</v>
      </c>
      <c r="AL115" s="982"/>
      <c r="AM115" s="982"/>
      <c r="AN115" s="982"/>
      <c r="AO115" s="983"/>
      <c r="AP115" s="985">
        <v>0.9</v>
      </c>
      <c r="AQ115" s="986"/>
      <c r="AR115" s="986"/>
      <c r="AS115" s="986"/>
      <c r="AT115" s="987"/>
      <c r="AU115" s="952"/>
      <c r="AV115" s="953"/>
      <c r="AW115" s="953"/>
      <c r="AX115" s="953"/>
      <c r="AY115" s="953"/>
      <c r="AZ115" s="966" t="s">
        <v>457</v>
      </c>
      <c r="BA115" s="967"/>
      <c r="BB115" s="967"/>
      <c r="BC115" s="967"/>
      <c r="BD115" s="967"/>
      <c r="BE115" s="967"/>
      <c r="BF115" s="967"/>
      <c r="BG115" s="967"/>
      <c r="BH115" s="967"/>
      <c r="BI115" s="967"/>
      <c r="BJ115" s="967"/>
      <c r="BK115" s="967"/>
      <c r="BL115" s="967"/>
      <c r="BM115" s="967"/>
      <c r="BN115" s="967"/>
      <c r="BO115" s="967"/>
      <c r="BP115" s="968"/>
      <c r="BQ115" s="969" t="s">
        <v>131</v>
      </c>
      <c r="BR115" s="970"/>
      <c r="BS115" s="970"/>
      <c r="BT115" s="970"/>
      <c r="BU115" s="970"/>
      <c r="BV115" s="970" t="s">
        <v>131</v>
      </c>
      <c r="BW115" s="970"/>
      <c r="BX115" s="970"/>
      <c r="BY115" s="970"/>
      <c r="BZ115" s="970"/>
      <c r="CA115" s="970" t="s">
        <v>397</v>
      </c>
      <c r="CB115" s="970"/>
      <c r="CC115" s="970"/>
      <c r="CD115" s="970"/>
      <c r="CE115" s="970"/>
      <c r="CF115" s="964" t="s">
        <v>131</v>
      </c>
      <c r="CG115" s="965"/>
      <c r="CH115" s="965"/>
      <c r="CI115" s="965"/>
      <c r="CJ115" s="965"/>
      <c r="CK115" s="992"/>
      <c r="CL115" s="993"/>
      <c r="CM115" s="966" t="s">
        <v>458</v>
      </c>
      <c r="CN115" s="967"/>
      <c r="CO115" s="967"/>
      <c r="CP115" s="967"/>
      <c r="CQ115" s="967"/>
      <c r="CR115" s="967"/>
      <c r="CS115" s="967"/>
      <c r="CT115" s="967"/>
      <c r="CU115" s="967"/>
      <c r="CV115" s="967"/>
      <c r="CW115" s="967"/>
      <c r="CX115" s="967"/>
      <c r="CY115" s="967"/>
      <c r="CZ115" s="967"/>
      <c r="DA115" s="967"/>
      <c r="DB115" s="967"/>
      <c r="DC115" s="967"/>
      <c r="DD115" s="967"/>
      <c r="DE115" s="967"/>
      <c r="DF115" s="968"/>
      <c r="DG115" s="1002">
        <v>691573</v>
      </c>
      <c r="DH115" s="1003"/>
      <c r="DI115" s="1003"/>
      <c r="DJ115" s="1003"/>
      <c r="DK115" s="1004"/>
      <c r="DL115" s="1005">
        <v>948453</v>
      </c>
      <c r="DM115" s="1003"/>
      <c r="DN115" s="1003"/>
      <c r="DO115" s="1003"/>
      <c r="DP115" s="1004"/>
      <c r="DQ115" s="1005">
        <v>990675</v>
      </c>
      <c r="DR115" s="1003"/>
      <c r="DS115" s="1003"/>
      <c r="DT115" s="1003"/>
      <c r="DU115" s="1004"/>
      <c r="DV115" s="1006">
        <v>6.3</v>
      </c>
      <c r="DW115" s="1007"/>
      <c r="DX115" s="1007"/>
      <c r="DY115" s="1007"/>
      <c r="DZ115" s="1008"/>
    </row>
    <row r="116" spans="1:130" s="230" customFormat="1" ht="26.25" customHeight="1" x14ac:dyDescent="0.2">
      <c r="A116" s="1000"/>
      <c r="B116" s="1001"/>
      <c r="C116" s="1009" t="s">
        <v>459</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1002" t="s">
        <v>131</v>
      </c>
      <c r="AB116" s="1003"/>
      <c r="AC116" s="1003"/>
      <c r="AD116" s="1003"/>
      <c r="AE116" s="1004"/>
      <c r="AF116" s="1005" t="s">
        <v>131</v>
      </c>
      <c r="AG116" s="1003"/>
      <c r="AH116" s="1003"/>
      <c r="AI116" s="1003"/>
      <c r="AJ116" s="1004"/>
      <c r="AK116" s="1005" t="s">
        <v>397</v>
      </c>
      <c r="AL116" s="1003"/>
      <c r="AM116" s="1003"/>
      <c r="AN116" s="1003"/>
      <c r="AO116" s="1004"/>
      <c r="AP116" s="1006" t="s">
        <v>397</v>
      </c>
      <c r="AQ116" s="1007"/>
      <c r="AR116" s="1007"/>
      <c r="AS116" s="1007"/>
      <c r="AT116" s="1008"/>
      <c r="AU116" s="952"/>
      <c r="AV116" s="953"/>
      <c r="AW116" s="953"/>
      <c r="AX116" s="953"/>
      <c r="AY116" s="953"/>
      <c r="AZ116" s="1011" t="s">
        <v>460</v>
      </c>
      <c r="BA116" s="1012"/>
      <c r="BB116" s="1012"/>
      <c r="BC116" s="1012"/>
      <c r="BD116" s="1012"/>
      <c r="BE116" s="1012"/>
      <c r="BF116" s="1012"/>
      <c r="BG116" s="1012"/>
      <c r="BH116" s="1012"/>
      <c r="BI116" s="1012"/>
      <c r="BJ116" s="1012"/>
      <c r="BK116" s="1012"/>
      <c r="BL116" s="1012"/>
      <c r="BM116" s="1012"/>
      <c r="BN116" s="1012"/>
      <c r="BO116" s="1012"/>
      <c r="BP116" s="1013"/>
      <c r="BQ116" s="969" t="s">
        <v>131</v>
      </c>
      <c r="BR116" s="970"/>
      <c r="BS116" s="970"/>
      <c r="BT116" s="970"/>
      <c r="BU116" s="970"/>
      <c r="BV116" s="970" t="s">
        <v>397</v>
      </c>
      <c r="BW116" s="970"/>
      <c r="BX116" s="970"/>
      <c r="BY116" s="970"/>
      <c r="BZ116" s="970"/>
      <c r="CA116" s="970" t="s">
        <v>397</v>
      </c>
      <c r="CB116" s="970"/>
      <c r="CC116" s="970"/>
      <c r="CD116" s="970"/>
      <c r="CE116" s="970"/>
      <c r="CF116" s="964" t="s">
        <v>397</v>
      </c>
      <c r="CG116" s="965"/>
      <c r="CH116" s="965"/>
      <c r="CI116" s="965"/>
      <c r="CJ116" s="965"/>
      <c r="CK116" s="992"/>
      <c r="CL116" s="993"/>
      <c r="CM116" s="966" t="s">
        <v>461</v>
      </c>
      <c r="CN116" s="967"/>
      <c r="CO116" s="967"/>
      <c r="CP116" s="967"/>
      <c r="CQ116" s="967"/>
      <c r="CR116" s="967"/>
      <c r="CS116" s="967"/>
      <c r="CT116" s="967"/>
      <c r="CU116" s="967"/>
      <c r="CV116" s="967"/>
      <c r="CW116" s="967"/>
      <c r="CX116" s="967"/>
      <c r="CY116" s="967"/>
      <c r="CZ116" s="967"/>
      <c r="DA116" s="967"/>
      <c r="DB116" s="967"/>
      <c r="DC116" s="967"/>
      <c r="DD116" s="967"/>
      <c r="DE116" s="967"/>
      <c r="DF116" s="968"/>
      <c r="DG116" s="1002">
        <v>37304</v>
      </c>
      <c r="DH116" s="1003"/>
      <c r="DI116" s="1003"/>
      <c r="DJ116" s="1003"/>
      <c r="DK116" s="1004"/>
      <c r="DL116" s="1005">
        <v>34376</v>
      </c>
      <c r="DM116" s="1003"/>
      <c r="DN116" s="1003"/>
      <c r="DO116" s="1003"/>
      <c r="DP116" s="1004"/>
      <c r="DQ116" s="1005">
        <v>31448</v>
      </c>
      <c r="DR116" s="1003"/>
      <c r="DS116" s="1003"/>
      <c r="DT116" s="1003"/>
      <c r="DU116" s="1004"/>
      <c r="DV116" s="1006">
        <v>0.2</v>
      </c>
      <c r="DW116" s="1007"/>
      <c r="DX116" s="1007"/>
      <c r="DY116" s="1007"/>
      <c r="DZ116" s="1008"/>
    </row>
    <row r="117" spans="1:130" s="230" customFormat="1" ht="26.25" customHeight="1" x14ac:dyDescent="0.2">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1" t="s">
        <v>462</v>
      </c>
      <c r="Z117" s="938"/>
      <c r="AA117" s="1022">
        <v>3452758</v>
      </c>
      <c r="AB117" s="1023"/>
      <c r="AC117" s="1023"/>
      <c r="AD117" s="1023"/>
      <c r="AE117" s="1024"/>
      <c r="AF117" s="1025">
        <v>3488232</v>
      </c>
      <c r="AG117" s="1023"/>
      <c r="AH117" s="1023"/>
      <c r="AI117" s="1023"/>
      <c r="AJ117" s="1024"/>
      <c r="AK117" s="1025">
        <v>3653362</v>
      </c>
      <c r="AL117" s="1023"/>
      <c r="AM117" s="1023"/>
      <c r="AN117" s="1023"/>
      <c r="AO117" s="1024"/>
      <c r="AP117" s="1026"/>
      <c r="AQ117" s="1027"/>
      <c r="AR117" s="1027"/>
      <c r="AS117" s="1027"/>
      <c r="AT117" s="1028"/>
      <c r="AU117" s="952"/>
      <c r="AV117" s="953"/>
      <c r="AW117" s="953"/>
      <c r="AX117" s="953"/>
      <c r="AY117" s="953"/>
      <c r="AZ117" s="1018" t="s">
        <v>463</v>
      </c>
      <c r="BA117" s="1019"/>
      <c r="BB117" s="1019"/>
      <c r="BC117" s="1019"/>
      <c r="BD117" s="1019"/>
      <c r="BE117" s="1019"/>
      <c r="BF117" s="1019"/>
      <c r="BG117" s="1019"/>
      <c r="BH117" s="1019"/>
      <c r="BI117" s="1019"/>
      <c r="BJ117" s="1019"/>
      <c r="BK117" s="1019"/>
      <c r="BL117" s="1019"/>
      <c r="BM117" s="1019"/>
      <c r="BN117" s="1019"/>
      <c r="BO117" s="1019"/>
      <c r="BP117" s="1020"/>
      <c r="BQ117" s="969" t="s">
        <v>397</v>
      </c>
      <c r="BR117" s="970"/>
      <c r="BS117" s="970"/>
      <c r="BT117" s="970"/>
      <c r="BU117" s="970"/>
      <c r="BV117" s="970" t="s">
        <v>397</v>
      </c>
      <c r="BW117" s="970"/>
      <c r="BX117" s="970"/>
      <c r="BY117" s="970"/>
      <c r="BZ117" s="970"/>
      <c r="CA117" s="970" t="s">
        <v>397</v>
      </c>
      <c r="CB117" s="970"/>
      <c r="CC117" s="970"/>
      <c r="CD117" s="970"/>
      <c r="CE117" s="970"/>
      <c r="CF117" s="964" t="s">
        <v>397</v>
      </c>
      <c r="CG117" s="965"/>
      <c r="CH117" s="965"/>
      <c r="CI117" s="965"/>
      <c r="CJ117" s="965"/>
      <c r="CK117" s="992"/>
      <c r="CL117" s="993"/>
      <c r="CM117" s="966" t="s">
        <v>464</v>
      </c>
      <c r="CN117" s="967"/>
      <c r="CO117" s="967"/>
      <c r="CP117" s="967"/>
      <c r="CQ117" s="967"/>
      <c r="CR117" s="967"/>
      <c r="CS117" s="967"/>
      <c r="CT117" s="967"/>
      <c r="CU117" s="967"/>
      <c r="CV117" s="967"/>
      <c r="CW117" s="967"/>
      <c r="CX117" s="967"/>
      <c r="CY117" s="967"/>
      <c r="CZ117" s="967"/>
      <c r="DA117" s="967"/>
      <c r="DB117" s="967"/>
      <c r="DC117" s="967"/>
      <c r="DD117" s="967"/>
      <c r="DE117" s="967"/>
      <c r="DF117" s="968"/>
      <c r="DG117" s="1002" t="s">
        <v>131</v>
      </c>
      <c r="DH117" s="1003"/>
      <c r="DI117" s="1003"/>
      <c r="DJ117" s="1003"/>
      <c r="DK117" s="1004"/>
      <c r="DL117" s="1005" t="s">
        <v>131</v>
      </c>
      <c r="DM117" s="1003"/>
      <c r="DN117" s="1003"/>
      <c r="DO117" s="1003"/>
      <c r="DP117" s="1004"/>
      <c r="DQ117" s="1005" t="s">
        <v>397</v>
      </c>
      <c r="DR117" s="1003"/>
      <c r="DS117" s="1003"/>
      <c r="DT117" s="1003"/>
      <c r="DU117" s="1004"/>
      <c r="DV117" s="1006" t="s">
        <v>397</v>
      </c>
      <c r="DW117" s="1007"/>
      <c r="DX117" s="1007"/>
      <c r="DY117" s="1007"/>
      <c r="DZ117" s="1008"/>
    </row>
    <row r="118" spans="1:130" s="230" customFormat="1" ht="26.25" customHeight="1" x14ac:dyDescent="0.2">
      <c r="A118" s="956" t="s">
        <v>437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434</v>
      </c>
      <c r="AB118" s="937"/>
      <c r="AC118" s="937"/>
      <c r="AD118" s="937"/>
      <c r="AE118" s="938"/>
      <c r="AF118" s="936" t="s">
        <v>435</v>
      </c>
      <c r="AG118" s="937"/>
      <c r="AH118" s="937"/>
      <c r="AI118" s="937"/>
      <c r="AJ118" s="938"/>
      <c r="AK118" s="936" t="s">
        <v>312</v>
      </c>
      <c r="AL118" s="937"/>
      <c r="AM118" s="937"/>
      <c r="AN118" s="937"/>
      <c r="AO118" s="938"/>
      <c r="AP118" s="1014" t="s">
        <v>436</v>
      </c>
      <c r="AQ118" s="1015"/>
      <c r="AR118" s="1015"/>
      <c r="AS118" s="1015"/>
      <c r="AT118" s="1016"/>
      <c r="AU118" s="952"/>
      <c r="AV118" s="953"/>
      <c r="AW118" s="953"/>
      <c r="AX118" s="953"/>
      <c r="AY118" s="953"/>
      <c r="AZ118" s="1017" t="s">
        <v>465</v>
      </c>
      <c r="BA118" s="1009"/>
      <c r="BB118" s="1009"/>
      <c r="BC118" s="1009"/>
      <c r="BD118" s="1009"/>
      <c r="BE118" s="1009"/>
      <c r="BF118" s="1009"/>
      <c r="BG118" s="1009"/>
      <c r="BH118" s="1009"/>
      <c r="BI118" s="1009"/>
      <c r="BJ118" s="1009"/>
      <c r="BK118" s="1009"/>
      <c r="BL118" s="1009"/>
      <c r="BM118" s="1009"/>
      <c r="BN118" s="1009"/>
      <c r="BO118" s="1009"/>
      <c r="BP118" s="1010"/>
      <c r="BQ118" s="1043" t="s">
        <v>131</v>
      </c>
      <c r="BR118" s="1044"/>
      <c r="BS118" s="1044"/>
      <c r="BT118" s="1044"/>
      <c r="BU118" s="1044"/>
      <c r="BV118" s="1044" t="s">
        <v>397</v>
      </c>
      <c r="BW118" s="1044"/>
      <c r="BX118" s="1044"/>
      <c r="BY118" s="1044"/>
      <c r="BZ118" s="1044"/>
      <c r="CA118" s="1044" t="s">
        <v>397</v>
      </c>
      <c r="CB118" s="1044"/>
      <c r="CC118" s="1044"/>
      <c r="CD118" s="1044"/>
      <c r="CE118" s="1044"/>
      <c r="CF118" s="964" t="s">
        <v>131</v>
      </c>
      <c r="CG118" s="965"/>
      <c r="CH118" s="965"/>
      <c r="CI118" s="965"/>
      <c r="CJ118" s="965"/>
      <c r="CK118" s="992"/>
      <c r="CL118" s="993"/>
      <c r="CM118" s="966" t="s">
        <v>466</v>
      </c>
      <c r="CN118" s="967"/>
      <c r="CO118" s="967"/>
      <c r="CP118" s="967"/>
      <c r="CQ118" s="967"/>
      <c r="CR118" s="967"/>
      <c r="CS118" s="967"/>
      <c r="CT118" s="967"/>
      <c r="CU118" s="967"/>
      <c r="CV118" s="967"/>
      <c r="CW118" s="967"/>
      <c r="CX118" s="967"/>
      <c r="CY118" s="967"/>
      <c r="CZ118" s="967"/>
      <c r="DA118" s="967"/>
      <c r="DB118" s="967"/>
      <c r="DC118" s="967"/>
      <c r="DD118" s="967"/>
      <c r="DE118" s="967"/>
      <c r="DF118" s="968"/>
      <c r="DG118" s="1002" t="s">
        <v>397</v>
      </c>
      <c r="DH118" s="1003"/>
      <c r="DI118" s="1003"/>
      <c r="DJ118" s="1003"/>
      <c r="DK118" s="1004"/>
      <c r="DL118" s="1005" t="s">
        <v>397</v>
      </c>
      <c r="DM118" s="1003"/>
      <c r="DN118" s="1003"/>
      <c r="DO118" s="1003"/>
      <c r="DP118" s="1004"/>
      <c r="DQ118" s="1005" t="s">
        <v>397</v>
      </c>
      <c r="DR118" s="1003"/>
      <c r="DS118" s="1003"/>
      <c r="DT118" s="1003"/>
      <c r="DU118" s="1004"/>
      <c r="DV118" s="1006" t="s">
        <v>131</v>
      </c>
      <c r="DW118" s="1007"/>
      <c r="DX118" s="1007"/>
      <c r="DY118" s="1007"/>
      <c r="DZ118" s="1008"/>
    </row>
    <row r="119" spans="1:130" s="230" customFormat="1" ht="26.25" customHeight="1" x14ac:dyDescent="0.2">
      <c r="A119" s="1100" t="s">
        <v>440</v>
      </c>
      <c r="B119" s="991"/>
      <c r="C119" s="973"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34356</v>
      </c>
      <c r="AB119" s="944"/>
      <c r="AC119" s="944"/>
      <c r="AD119" s="944"/>
      <c r="AE119" s="945"/>
      <c r="AF119" s="946" t="s">
        <v>397</v>
      </c>
      <c r="AG119" s="944"/>
      <c r="AH119" s="944"/>
      <c r="AI119" s="944"/>
      <c r="AJ119" s="945"/>
      <c r="AK119" s="946" t="s">
        <v>397</v>
      </c>
      <c r="AL119" s="944"/>
      <c r="AM119" s="944"/>
      <c r="AN119" s="944"/>
      <c r="AO119" s="945"/>
      <c r="AP119" s="947" t="s">
        <v>397</v>
      </c>
      <c r="AQ119" s="948"/>
      <c r="AR119" s="948"/>
      <c r="AS119" s="948"/>
      <c r="AT119" s="949"/>
      <c r="AU119" s="954"/>
      <c r="AV119" s="955"/>
      <c r="AW119" s="955"/>
      <c r="AX119" s="955"/>
      <c r="AY119" s="955"/>
      <c r="AZ119" s="251" t="s">
        <v>190</v>
      </c>
      <c r="BA119" s="251"/>
      <c r="BB119" s="251"/>
      <c r="BC119" s="251"/>
      <c r="BD119" s="251"/>
      <c r="BE119" s="251"/>
      <c r="BF119" s="251"/>
      <c r="BG119" s="251"/>
      <c r="BH119" s="251"/>
      <c r="BI119" s="251"/>
      <c r="BJ119" s="251"/>
      <c r="BK119" s="251"/>
      <c r="BL119" s="251"/>
      <c r="BM119" s="251"/>
      <c r="BN119" s="251"/>
      <c r="BO119" s="1021" t="s">
        <v>467</v>
      </c>
      <c r="BP119" s="1049"/>
      <c r="BQ119" s="1043">
        <v>45163006</v>
      </c>
      <c r="BR119" s="1044"/>
      <c r="BS119" s="1044"/>
      <c r="BT119" s="1044"/>
      <c r="BU119" s="1044"/>
      <c r="BV119" s="1044">
        <v>46546399</v>
      </c>
      <c r="BW119" s="1044"/>
      <c r="BX119" s="1044"/>
      <c r="BY119" s="1044"/>
      <c r="BZ119" s="1044"/>
      <c r="CA119" s="1044">
        <v>47525433</v>
      </c>
      <c r="CB119" s="1044"/>
      <c r="CC119" s="1044"/>
      <c r="CD119" s="1044"/>
      <c r="CE119" s="1044"/>
      <c r="CF119" s="1045"/>
      <c r="CG119" s="1046"/>
      <c r="CH119" s="1046"/>
      <c r="CI119" s="1046"/>
      <c r="CJ119" s="1047"/>
      <c r="CK119" s="994"/>
      <c r="CL119" s="995"/>
      <c r="CM119" s="1017" t="s">
        <v>468</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48" t="s">
        <v>397</v>
      </c>
      <c r="DH119" s="1030"/>
      <c r="DI119" s="1030"/>
      <c r="DJ119" s="1030"/>
      <c r="DK119" s="1031"/>
      <c r="DL119" s="1029" t="s">
        <v>397</v>
      </c>
      <c r="DM119" s="1030"/>
      <c r="DN119" s="1030"/>
      <c r="DO119" s="1030"/>
      <c r="DP119" s="1031"/>
      <c r="DQ119" s="1029" t="s">
        <v>397</v>
      </c>
      <c r="DR119" s="1030"/>
      <c r="DS119" s="1030"/>
      <c r="DT119" s="1030"/>
      <c r="DU119" s="1031"/>
      <c r="DV119" s="1032" t="s">
        <v>397</v>
      </c>
      <c r="DW119" s="1033"/>
      <c r="DX119" s="1033"/>
      <c r="DY119" s="1033"/>
      <c r="DZ119" s="1034"/>
    </row>
    <row r="120" spans="1:130" s="230" customFormat="1" ht="26.25" customHeight="1" x14ac:dyDescent="0.2">
      <c r="A120" s="1101"/>
      <c r="B120" s="993"/>
      <c r="C120" s="966" t="s">
        <v>445</v>
      </c>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8"/>
      <c r="AA120" s="1002" t="s">
        <v>397</v>
      </c>
      <c r="AB120" s="1003"/>
      <c r="AC120" s="1003"/>
      <c r="AD120" s="1003"/>
      <c r="AE120" s="1004"/>
      <c r="AF120" s="1005" t="s">
        <v>397</v>
      </c>
      <c r="AG120" s="1003"/>
      <c r="AH120" s="1003"/>
      <c r="AI120" s="1003"/>
      <c r="AJ120" s="1004"/>
      <c r="AK120" s="1005" t="s">
        <v>397</v>
      </c>
      <c r="AL120" s="1003"/>
      <c r="AM120" s="1003"/>
      <c r="AN120" s="1003"/>
      <c r="AO120" s="1004"/>
      <c r="AP120" s="1006" t="s">
        <v>131</v>
      </c>
      <c r="AQ120" s="1007"/>
      <c r="AR120" s="1007"/>
      <c r="AS120" s="1007"/>
      <c r="AT120" s="1008"/>
      <c r="AU120" s="1035" t="s">
        <v>469</v>
      </c>
      <c r="AV120" s="1036"/>
      <c r="AW120" s="1036"/>
      <c r="AX120" s="1036"/>
      <c r="AY120" s="1037"/>
      <c r="AZ120" s="973" t="s">
        <v>470</v>
      </c>
      <c r="BA120" s="941"/>
      <c r="BB120" s="941"/>
      <c r="BC120" s="941"/>
      <c r="BD120" s="941"/>
      <c r="BE120" s="941"/>
      <c r="BF120" s="941"/>
      <c r="BG120" s="941"/>
      <c r="BH120" s="941"/>
      <c r="BI120" s="941"/>
      <c r="BJ120" s="941"/>
      <c r="BK120" s="941"/>
      <c r="BL120" s="941"/>
      <c r="BM120" s="941"/>
      <c r="BN120" s="941"/>
      <c r="BO120" s="941"/>
      <c r="BP120" s="942"/>
      <c r="BQ120" s="974">
        <v>8467287</v>
      </c>
      <c r="BR120" s="975"/>
      <c r="BS120" s="975"/>
      <c r="BT120" s="975"/>
      <c r="BU120" s="975"/>
      <c r="BV120" s="975">
        <v>9709583</v>
      </c>
      <c r="BW120" s="975"/>
      <c r="BX120" s="975"/>
      <c r="BY120" s="975"/>
      <c r="BZ120" s="975"/>
      <c r="CA120" s="975">
        <v>10114610</v>
      </c>
      <c r="CB120" s="975"/>
      <c r="CC120" s="975"/>
      <c r="CD120" s="975"/>
      <c r="CE120" s="975"/>
      <c r="CF120" s="988">
        <v>64.8</v>
      </c>
      <c r="CG120" s="989"/>
      <c r="CH120" s="989"/>
      <c r="CI120" s="989"/>
      <c r="CJ120" s="989"/>
      <c r="CK120" s="1050" t="s">
        <v>471</v>
      </c>
      <c r="CL120" s="1051"/>
      <c r="CM120" s="1051"/>
      <c r="CN120" s="1051"/>
      <c r="CO120" s="1052"/>
      <c r="CP120" s="1058" t="s">
        <v>414</v>
      </c>
      <c r="CQ120" s="1059"/>
      <c r="CR120" s="1059"/>
      <c r="CS120" s="1059"/>
      <c r="CT120" s="1059"/>
      <c r="CU120" s="1059"/>
      <c r="CV120" s="1059"/>
      <c r="CW120" s="1059"/>
      <c r="CX120" s="1059"/>
      <c r="CY120" s="1059"/>
      <c r="CZ120" s="1059"/>
      <c r="DA120" s="1059"/>
      <c r="DB120" s="1059"/>
      <c r="DC120" s="1059"/>
      <c r="DD120" s="1059"/>
      <c r="DE120" s="1059"/>
      <c r="DF120" s="1060"/>
      <c r="DG120" s="974">
        <v>5921991</v>
      </c>
      <c r="DH120" s="975"/>
      <c r="DI120" s="975"/>
      <c r="DJ120" s="975"/>
      <c r="DK120" s="975"/>
      <c r="DL120" s="975">
        <v>5666025</v>
      </c>
      <c r="DM120" s="975"/>
      <c r="DN120" s="975"/>
      <c r="DO120" s="975"/>
      <c r="DP120" s="975"/>
      <c r="DQ120" s="975">
        <v>5000225</v>
      </c>
      <c r="DR120" s="975"/>
      <c r="DS120" s="975"/>
      <c r="DT120" s="975"/>
      <c r="DU120" s="975"/>
      <c r="DV120" s="976">
        <v>32</v>
      </c>
      <c r="DW120" s="976"/>
      <c r="DX120" s="976"/>
      <c r="DY120" s="976"/>
      <c r="DZ120" s="977"/>
    </row>
    <row r="121" spans="1:130" s="230" customFormat="1" ht="26.25" customHeight="1" x14ac:dyDescent="0.2">
      <c r="A121" s="1101"/>
      <c r="B121" s="993"/>
      <c r="C121" s="1018" t="s">
        <v>472</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2" t="s">
        <v>397</v>
      </c>
      <c r="AB121" s="1003"/>
      <c r="AC121" s="1003"/>
      <c r="AD121" s="1003"/>
      <c r="AE121" s="1004"/>
      <c r="AF121" s="1005" t="s">
        <v>131</v>
      </c>
      <c r="AG121" s="1003"/>
      <c r="AH121" s="1003"/>
      <c r="AI121" s="1003"/>
      <c r="AJ121" s="1004"/>
      <c r="AK121" s="1005" t="s">
        <v>397</v>
      </c>
      <c r="AL121" s="1003"/>
      <c r="AM121" s="1003"/>
      <c r="AN121" s="1003"/>
      <c r="AO121" s="1004"/>
      <c r="AP121" s="1006" t="s">
        <v>131</v>
      </c>
      <c r="AQ121" s="1007"/>
      <c r="AR121" s="1007"/>
      <c r="AS121" s="1007"/>
      <c r="AT121" s="1008"/>
      <c r="AU121" s="1038"/>
      <c r="AV121" s="1039"/>
      <c r="AW121" s="1039"/>
      <c r="AX121" s="1039"/>
      <c r="AY121" s="1040"/>
      <c r="AZ121" s="966" t="s">
        <v>473</v>
      </c>
      <c r="BA121" s="967"/>
      <c r="BB121" s="967"/>
      <c r="BC121" s="967"/>
      <c r="BD121" s="967"/>
      <c r="BE121" s="967"/>
      <c r="BF121" s="967"/>
      <c r="BG121" s="967"/>
      <c r="BH121" s="967"/>
      <c r="BI121" s="967"/>
      <c r="BJ121" s="967"/>
      <c r="BK121" s="967"/>
      <c r="BL121" s="967"/>
      <c r="BM121" s="967"/>
      <c r="BN121" s="967"/>
      <c r="BO121" s="967"/>
      <c r="BP121" s="968"/>
      <c r="BQ121" s="969">
        <v>6406831</v>
      </c>
      <c r="BR121" s="970"/>
      <c r="BS121" s="970"/>
      <c r="BT121" s="970"/>
      <c r="BU121" s="970"/>
      <c r="BV121" s="970">
        <v>7456003</v>
      </c>
      <c r="BW121" s="970"/>
      <c r="BX121" s="970"/>
      <c r="BY121" s="970"/>
      <c r="BZ121" s="970"/>
      <c r="CA121" s="970">
        <v>7776943</v>
      </c>
      <c r="CB121" s="970"/>
      <c r="CC121" s="970"/>
      <c r="CD121" s="970"/>
      <c r="CE121" s="970"/>
      <c r="CF121" s="964">
        <v>49.8</v>
      </c>
      <c r="CG121" s="965"/>
      <c r="CH121" s="965"/>
      <c r="CI121" s="965"/>
      <c r="CJ121" s="965"/>
      <c r="CK121" s="1053"/>
      <c r="CL121" s="1054"/>
      <c r="CM121" s="1054"/>
      <c r="CN121" s="1054"/>
      <c r="CO121" s="1055"/>
      <c r="CP121" s="1063" t="s">
        <v>474</v>
      </c>
      <c r="CQ121" s="1064"/>
      <c r="CR121" s="1064"/>
      <c r="CS121" s="1064"/>
      <c r="CT121" s="1064"/>
      <c r="CU121" s="1064"/>
      <c r="CV121" s="1064"/>
      <c r="CW121" s="1064"/>
      <c r="CX121" s="1064"/>
      <c r="CY121" s="1064"/>
      <c r="CZ121" s="1064"/>
      <c r="DA121" s="1064"/>
      <c r="DB121" s="1064"/>
      <c r="DC121" s="1064"/>
      <c r="DD121" s="1064"/>
      <c r="DE121" s="1064"/>
      <c r="DF121" s="1065"/>
      <c r="DG121" s="969">
        <v>77215</v>
      </c>
      <c r="DH121" s="970"/>
      <c r="DI121" s="970"/>
      <c r="DJ121" s="970"/>
      <c r="DK121" s="970"/>
      <c r="DL121" s="970">
        <v>52345</v>
      </c>
      <c r="DM121" s="970"/>
      <c r="DN121" s="970"/>
      <c r="DO121" s="970"/>
      <c r="DP121" s="970"/>
      <c r="DQ121" s="970">
        <v>24125</v>
      </c>
      <c r="DR121" s="970"/>
      <c r="DS121" s="970"/>
      <c r="DT121" s="970"/>
      <c r="DU121" s="970"/>
      <c r="DV121" s="971">
        <v>0.2</v>
      </c>
      <c r="DW121" s="971"/>
      <c r="DX121" s="971"/>
      <c r="DY121" s="971"/>
      <c r="DZ121" s="972"/>
    </row>
    <row r="122" spans="1:130" s="230" customFormat="1" ht="26.25" customHeight="1" x14ac:dyDescent="0.2">
      <c r="A122" s="1101"/>
      <c r="B122" s="993"/>
      <c r="C122" s="966" t="s">
        <v>455</v>
      </c>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8"/>
      <c r="AA122" s="1002" t="s">
        <v>131</v>
      </c>
      <c r="AB122" s="1003"/>
      <c r="AC122" s="1003"/>
      <c r="AD122" s="1003"/>
      <c r="AE122" s="1004"/>
      <c r="AF122" s="1005" t="s">
        <v>397</v>
      </c>
      <c r="AG122" s="1003"/>
      <c r="AH122" s="1003"/>
      <c r="AI122" s="1003"/>
      <c r="AJ122" s="1004"/>
      <c r="AK122" s="1005" t="s">
        <v>397</v>
      </c>
      <c r="AL122" s="1003"/>
      <c r="AM122" s="1003"/>
      <c r="AN122" s="1003"/>
      <c r="AO122" s="1004"/>
      <c r="AP122" s="1006" t="s">
        <v>397</v>
      </c>
      <c r="AQ122" s="1007"/>
      <c r="AR122" s="1007"/>
      <c r="AS122" s="1007"/>
      <c r="AT122" s="1008"/>
      <c r="AU122" s="1038"/>
      <c r="AV122" s="1039"/>
      <c r="AW122" s="1039"/>
      <c r="AX122" s="1039"/>
      <c r="AY122" s="1040"/>
      <c r="AZ122" s="1017" t="s">
        <v>475</v>
      </c>
      <c r="BA122" s="1009"/>
      <c r="BB122" s="1009"/>
      <c r="BC122" s="1009"/>
      <c r="BD122" s="1009"/>
      <c r="BE122" s="1009"/>
      <c r="BF122" s="1009"/>
      <c r="BG122" s="1009"/>
      <c r="BH122" s="1009"/>
      <c r="BI122" s="1009"/>
      <c r="BJ122" s="1009"/>
      <c r="BK122" s="1009"/>
      <c r="BL122" s="1009"/>
      <c r="BM122" s="1009"/>
      <c r="BN122" s="1009"/>
      <c r="BO122" s="1009"/>
      <c r="BP122" s="1010"/>
      <c r="BQ122" s="1043">
        <v>28999102</v>
      </c>
      <c r="BR122" s="1044"/>
      <c r="BS122" s="1044"/>
      <c r="BT122" s="1044"/>
      <c r="BU122" s="1044"/>
      <c r="BV122" s="1044">
        <v>29153862</v>
      </c>
      <c r="BW122" s="1044"/>
      <c r="BX122" s="1044"/>
      <c r="BY122" s="1044"/>
      <c r="BZ122" s="1044"/>
      <c r="CA122" s="1044">
        <v>28369191</v>
      </c>
      <c r="CB122" s="1044"/>
      <c r="CC122" s="1044"/>
      <c r="CD122" s="1044"/>
      <c r="CE122" s="1044"/>
      <c r="CF122" s="1061">
        <v>181.8</v>
      </c>
      <c r="CG122" s="1062"/>
      <c r="CH122" s="1062"/>
      <c r="CI122" s="1062"/>
      <c r="CJ122" s="1062"/>
      <c r="CK122" s="1053"/>
      <c r="CL122" s="1054"/>
      <c r="CM122" s="1054"/>
      <c r="CN122" s="1054"/>
      <c r="CO122" s="1055"/>
      <c r="CP122" s="1063" t="s">
        <v>476</v>
      </c>
      <c r="CQ122" s="1064"/>
      <c r="CR122" s="1064"/>
      <c r="CS122" s="1064"/>
      <c r="CT122" s="1064"/>
      <c r="CU122" s="1064"/>
      <c r="CV122" s="1064"/>
      <c r="CW122" s="1064"/>
      <c r="CX122" s="1064"/>
      <c r="CY122" s="1064"/>
      <c r="CZ122" s="1064"/>
      <c r="DA122" s="1064"/>
      <c r="DB122" s="1064"/>
      <c r="DC122" s="1064"/>
      <c r="DD122" s="1064"/>
      <c r="DE122" s="1064"/>
      <c r="DF122" s="1065"/>
      <c r="DG122" s="969" t="s">
        <v>397</v>
      </c>
      <c r="DH122" s="970"/>
      <c r="DI122" s="970"/>
      <c r="DJ122" s="970"/>
      <c r="DK122" s="970"/>
      <c r="DL122" s="970" t="s">
        <v>397</v>
      </c>
      <c r="DM122" s="970"/>
      <c r="DN122" s="970"/>
      <c r="DO122" s="970"/>
      <c r="DP122" s="970"/>
      <c r="DQ122" s="970" t="s">
        <v>397</v>
      </c>
      <c r="DR122" s="970"/>
      <c r="DS122" s="970"/>
      <c r="DT122" s="970"/>
      <c r="DU122" s="970"/>
      <c r="DV122" s="971" t="s">
        <v>397</v>
      </c>
      <c r="DW122" s="971"/>
      <c r="DX122" s="971"/>
      <c r="DY122" s="971"/>
      <c r="DZ122" s="972"/>
    </row>
    <row r="123" spans="1:130" s="230" customFormat="1" ht="26.25" customHeight="1" x14ac:dyDescent="0.2">
      <c r="A123" s="1101"/>
      <c r="B123" s="993"/>
      <c r="C123" s="966" t="s">
        <v>461</v>
      </c>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8"/>
      <c r="AA123" s="1002">
        <v>6555</v>
      </c>
      <c r="AB123" s="1003"/>
      <c r="AC123" s="1003"/>
      <c r="AD123" s="1003"/>
      <c r="AE123" s="1004"/>
      <c r="AF123" s="1005">
        <v>4796</v>
      </c>
      <c r="AG123" s="1003"/>
      <c r="AH123" s="1003"/>
      <c r="AI123" s="1003"/>
      <c r="AJ123" s="1004"/>
      <c r="AK123" s="1005">
        <v>5060</v>
      </c>
      <c r="AL123" s="1003"/>
      <c r="AM123" s="1003"/>
      <c r="AN123" s="1003"/>
      <c r="AO123" s="1004"/>
      <c r="AP123" s="1006">
        <v>0</v>
      </c>
      <c r="AQ123" s="1007"/>
      <c r="AR123" s="1007"/>
      <c r="AS123" s="1007"/>
      <c r="AT123" s="1008"/>
      <c r="AU123" s="1041"/>
      <c r="AV123" s="1042"/>
      <c r="AW123" s="1042"/>
      <c r="AX123" s="1042"/>
      <c r="AY123" s="1042"/>
      <c r="AZ123" s="251" t="s">
        <v>190</v>
      </c>
      <c r="BA123" s="251"/>
      <c r="BB123" s="251"/>
      <c r="BC123" s="251"/>
      <c r="BD123" s="251"/>
      <c r="BE123" s="251"/>
      <c r="BF123" s="251"/>
      <c r="BG123" s="251"/>
      <c r="BH123" s="251"/>
      <c r="BI123" s="251"/>
      <c r="BJ123" s="251"/>
      <c r="BK123" s="251"/>
      <c r="BL123" s="251"/>
      <c r="BM123" s="251"/>
      <c r="BN123" s="251"/>
      <c r="BO123" s="1021" t="s">
        <v>477</v>
      </c>
      <c r="BP123" s="1049"/>
      <c r="BQ123" s="1107">
        <v>43873220</v>
      </c>
      <c r="BR123" s="1108"/>
      <c r="BS123" s="1108"/>
      <c r="BT123" s="1108"/>
      <c r="BU123" s="1108"/>
      <c r="BV123" s="1108">
        <v>46319448</v>
      </c>
      <c r="BW123" s="1108"/>
      <c r="BX123" s="1108"/>
      <c r="BY123" s="1108"/>
      <c r="BZ123" s="1108"/>
      <c r="CA123" s="1108">
        <v>46260744</v>
      </c>
      <c r="CB123" s="1108"/>
      <c r="CC123" s="1108"/>
      <c r="CD123" s="1108"/>
      <c r="CE123" s="1108"/>
      <c r="CF123" s="1045"/>
      <c r="CG123" s="1046"/>
      <c r="CH123" s="1046"/>
      <c r="CI123" s="1046"/>
      <c r="CJ123" s="1047"/>
      <c r="CK123" s="1053"/>
      <c r="CL123" s="1054"/>
      <c r="CM123" s="1054"/>
      <c r="CN123" s="1054"/>
      <c r="CO123" s="1055"/>
      <c r="CP123" s="1063" t="s">
        <v>410</v>
      </c>
      <c r="CQ123" s="1064"/>
      <c r="CR123" s="1064"/>
      <c r="CS123" s="1064"/>
      <c r="CT123" s="1064"/>
      <c r="CU123" s="1064"/>
      <c r="CV123" s="1064"/>
      <c r="CW123" s="1064"/>
      <c r="CX123" s="1064"/>
      <c r="CY123" s="1064"/>
      <c r="CZ123" s="1064"/>
      <c r="DA123" s="1064"/>
      <c r="DB123" s="1064"/>
      <c r="DC123" s="1064"/>
      <c r="DD123" s="1064"/>
      <c r="DE123" s="1064"/>
      <c r="DF123" s="1065"/>
      <c r="DG123" s="1002" t="s">
        <v>397</v>
      </c>
      <c r="DH123" s="1003"/>
      <c r="DI123" s="1003"/>
      <c r="DJ123" s="1003"/>
      <c r="DK123" s="1004"/>
      <c r="DL123" s="1005" t="s">
        <v>397</v>
      </c>
      <c r="DM123" s="1003"/>
      <c r="DN123" s="1003"/>
      <c r="DO123" s="1003"/>
      <c r="DP123" s="1004"/>
      <c r="DQ123" s="1005" t="s">
        <v>131</v>
      </c>
      <c r="DR123" s="1003"/>
      <c r="DS123" s="1003"/>
      <c r="DT123" s="1003"/>
      <c r="DU123" s="1004"/>
      <c r="DV123" s="1006" t="s">
        <v>131</v>
      </c>
      <c r="DW123" s="1007"/>
      <c r="DX123" s="1007"/>
      <c r="DY123" s="1007"/>
      <c r="DZ123" s="1008"/>
    </row>
    <row r="124" spans="1:130" s="230" customFormat="1" ht="26.25" customHeight="1" thickBot="1" x14ac:dyDescent="0.25">
      <c r="A124" s="1101"/>
      <c r="B124" s="993"/>
      <c r="C124" s="966" t="s">
        <v>464</v>
      </c>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8"/>
      <c r="AA124" s="1002">
        <v>717</v>
      </c>
      <c r="AB124" s="1003"/>
      <c r="AC124" s="1003"/>
      <c r="AD124" s="1003"/>
      <c r="AE124" s="1004"/>
      <c r="AF124" s="1005" t="s">
        <v>397</v>
      </c>
      <c r="AG124" s="1003"/>
      <c r="AH124" s="1003"/>
      <c r="AI124" s="1003"/>
      <c r="AJ124" s="1004"/>
      <c r="AK124" s="1005">
        <v>338</v>
      </c>
      <c r="AL124" s="1003"/>
      <c r="AM124" s="1003"/>
      <c r="AN124" s="1003"/>
      <c r="AO124" s="1004"/>
      <c r="AP124" s="1006">
        <v>0</v>
      </c>
      <c r="AQ124" s="1007"/>
      <c r="AR124" s="1007"/>
      <c r="AS124" s="1007"/>
      <c r="AT124" s="1008"/>
      <c r="AU124" s="1103" t="s">
        <v>478</v>
      </c>
      <c r="AV124" s="1104"/>
      <c r="AW124" s="1104"/>
      <c r="AX124" s="1104"/>
      <c r="AY124" s="1104"/>
      <c r="AZ124" s="1104"/>
      <c r="BA124" s="1104"/>
      <c r="BB124" s="1104"/>
      <c r="BC124" s="1104"/>
      <c r="BD124" s="1104"/>
      <c r="BE124" s="1104"/>
      <c r="BF124" s="1104"/>
      <c r="BG124" s="1104"/>
      <c r="BH124" s="1104"/>
      <c r="BI124" s="1104"/>
      <c r="BJ124" s="1104"/>
      <c r="BK124" s="1104"/>
      <c r="BL124" s="1104"/>
      <c r="BM124" s="1104"/>
      <c r="BN124" s="1104"/>
      <c r="BO124" s="1104"/>
      <c r="BP124" s="1105"/>
      <c r="BQ124" s="1106">
        <v>8.5</v>
      </c>
      <c r="BR124" s="1071"/>
      <c r="BS124" s="1071"/>
      <c r="BT124" s="1071"/>
      <c r="BU124" s="1071"/>
      <c r="BV124" s="1071">
        <v>1.4</v>
      </c>
      <c r="BW124" s="1071"/>
      <c r="BX124" s="1071"/>
      <c r="BY124" s="1071"/>
      <c r="BZ124" s="1071"/>
      <c r="CA124" s="1071">
        <v>8.1</v>
      </c>
      <c r="CB124" s="1071"/>
      <c r="CC124" s="1071"/>
      <c r="CD124" s="1071"/>
      <c r="CE124" s="1071"/>
      <c r="CF124" s="1072"/>
      <c r="CG124" s="1073"/>
      <c r="CH124" s="1073"/>
      <c r="CI124" s="1073"/>
      <c r="CJ124" s="1074"/>
      <c r="CK124" s="1056"/>
      <c r="CL124" s="1056"/>
      <c r="CM124" s="1056"/>
      <c r="CN124" s="1056"/>
      <c r="CO124" s="1057"/>
      <c r="CP124" s="1063" t="s">
        <v>479</v>
      </c>
      <c r="CQ124" s="1064"/>
      <c r="CR124" s="1064"/>
      <c r="CS124" s="1064"/>
      <c r="CT124" s="1064"/>
      <c r="CU124" s="1064"/>
      <c r="CV124" s="1064"/>
      <c r="CW124" s="1064"/>
      <c r="CX124" s="1064"/>
      <c r="CY124" s="1064"/>
      <c r="CZ124" s="1064"/>
      <c r="DA124" s="1064"/>
      <c r="DB124" s="1064"/>
      <c r="DC124" s="1064"/>
      <c r="DD124" s="1064"/>
      <c r="DE124" s="1064"/>
      <c r="DF124" s="1065"/>
      <c r="DG124" s="1048" t="s">
        <v>131</v>
      </c>
      <c r="DH124" s="1030"/>
      <c r="DI124" s="1030"/>
      <c r="DJ124" s="1030"/>
      <c r="DK124" s="1031"/>
      <c r="DL124" s="1029" t="s">
        <v>131</v>
      </c>
      <c r="DM124" s="1030"/>
      <c r="DN124" s="1030"/>
      <c r="DO124" s="1030"/>
      <c r="DP124" s="1031"/>
      <c r="DQ124" s="1029" t="s">
        <v>131</v>
      </c>
      <c r="DR124" s="1030"/>
      <c r="DS124" s="1030"/>
      <c r="DT124" s="1030"/>
      <c r="DU124" s="1031"/>
      <c r="DV124" s="1032" t="s">
        <v>397</v>
      </c>
      <c r="DW124" s="1033"/>
      <c r="DX124" s="1033"/>
      <c r="DY124" s="1033"/>
      <c r="DZ124" s="1034"/>
    </row>
    <row r="125" spans="1:130" s="230" customFormat="1" ht="26.25" customHeight="1" x14ac:dyDescent="0.2">
      <c r="A125" s="1101"/>
      <c r="B125" s="993"/>
      <c r="C125" s="966" t="s">
        <v>466</v>
      </c>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8"/>
      <c r="AA125" s="1002" t="s">
        <v>131</v>
      </c>
      <c r="AB125" s="1003"/>
      <c r="AC125" s="1003"/>
      <c r="AD125" s="1003"/>
      <c r="AE125" s="1004"/>
      <c r="AF125" s="1005" t="s">
        <v>397</v>
      </c>
      <c r="AG125" s="1003"/>
      <c r="AH125" s="1003"/>
      <c r="AI125" s="1003"/>
      <c r="AJ125" s="1004"/>
      <c r="AK125" s="1005" t="s">
        <v>397</v>
      </c>
      <c r="AL125" s="1003"/>
      <c r="AM125" s="1003"/>
      <c r="AN125" s="1003"/>
      <c r="AO125" s="1004"/>
      <c r="AP125" s="1006" t="s">
        <v>397</v>
      </c>
      <c r="AQ125" s="1007"/>
      <c r="AR125" s="1007"/>
      <c r="AS125" s="1007"/>
      <c r="AT125" s="100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6" t="s">
        <v>480</v>
      </c>
      <c r="CL125" s="1051"/>
      <c r="CM125" s="1051"/>
      <c r="CN125" s="1051"/>
      <c r="CO125" s="1052"/>
      <c r="CP125" s="973" t="s">
        <v>481</v>
      </c>
      <c r="CQ125" s="941"/>
      <c r="CR125" s="941"/>
      <c r="CS125" s="941"/>
      <c r="CT125" s="941"/>
      <c r="CU125" s="941"/>
      <c r="CV125" s="941"/>
      <c r="CW125" s="941"/>
      <c r="CX125" s="941"/>
      <c r="CY125" s="941"/>
      <c r="CZ125" s="941"/>
      <c r="DA125" s="941"/>
      <c r="DB125" s="941"/>
      <c r="DC125" s="941"/>
      <c r="DD125" s="941"/>
      <c r="DE125" s="941"/>
      <c r="DF125" s="942"/>
      <c r="DG125" s="974" t="s">
        <v>131</v>
      </c>
      <c r="DH125" s="975"/>
      <c r="DI125" s="975"/>
      <c r="DJ125" s="975"/>
      <c r="DK125" s="975"/>
      <c r="DL125" s="975" t="s">
        <v>131</v>
      </c>
      <c r="DM125" s="975"/>
      <c r="DN125" s="975"/>
      <c r="DO125" s="975"/>
      <c r="DP125" s="975"/>
      <c r="DQ125" s="975" t="s">
        <v>482</v>
      </c>
      <c r="DR125" s="975"/>
      <c r="DS125" s="975"/>
      <c r="DT125" s="975"/>
      <c r="DU125" s="975"/>
      <c r="DV125" s="976" t="s">
        <v>482</v>
      </c>
      <c r="DW125" s="976"/>
      <c r="DX125" s="976"/>
      <c r="DY125" s="976"/>
      <c r="DZ125" s="977"/>
    </row>
    <row r="126" spans="1:130" s="230" customFormat="1" ht="26.25" customHeight="1" thickBot="1" x14ac:dyDescent="0.25">
      <c r="A126" s="1101"/>
      <c r="B126" s="993"/>
      <c r="C126" s="966" t="s">
        <v>468</v>
      </c>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8"/>
      <c r="AA126" s="1002">
        <v>62553</v>
      </c>
      <c r="AB126" s="1003"/>
      <c r="AC126" s="1003"/>
      <c r="AD126" s="1003"/>
      <c r="AE126" s="1004"/>
      <c r="AF126" s="1005">
        <v>13486</v>
      </c>
      <c r="AG126" s="1003"/>
      <c r="AH126" s="1003"/>
      <c r="AI126" s="1003"/>
      <c r="AJ126" s="1004"/>
      <c r="AK126" s="1005">
        <v>128050</v>
      </c>
      <c r="AL126" s="1003"/>
      <c r="AM126" s="1003"/>
      <c r="AN126" s="1003"/>
      <c r="AO126" s="1004"/>
      <c r="AP126" s="1006">
        <v>0.8</v>
      </c>
      <c r="AQ126" s="1007"/>
      <c r="AR126" s="1007"/>
      <c r="AS126" s="1007"/>
      <c r="AT126" s="100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7"/>
      <c r="CL126" s="1054"/>
      <c r="CM126" s="1054"/>
      <c r="CN126" s="1054"/>
      <c r="CO126" s="1055"/>
      <c r="CP126" s="966" t="s">
        <v>483</v>
      </c>
      <c r="CQ126" s="967"/>
      <c r="CR126" s="967"/>
      <c r="CS126" s="967"/>
      <c r="CT126" s="967"/>
      <c r="CU126" s="967"/>
      <c r="CV126" s="967"/>
      <c r="CW126" s="967"/>
      <c r="CX126" s="967"/>
      <c r="CY126" s="967"/>
      <c r="CZ126" s="967"/>
      <c r="DA126" s="967"/>
      <c r="DB126" s="967"/>
      <c r="DC126" s="967"/>
      <c r="DD126" s="967"/>
      <c r="DE126" s="967"/>
      <c r="DF126" s="968"/>
      <c r="DG126" s="969" t="s">
        <v>397</v>
      </c>
      <c r="DH126" s="970"/>
      <c r="DI126" s="970"/>
      <c r="DJ126" s="970"/>
      <c r="DK126" s="970"/>
      <c r="DL126" s="970" t="s">
        <v>131</v>
      </c>
      <c r="DM126" s="970"/>
      <c r="DN126" s="970"/>
      <c r="DO126" s="970"/>
      <c r="DP126" s="970"/>
      <c r="DQ126" s="970" t="s">
        <v>397</v>
      </c>
      <c r="DR126" s="970"/>
      <c r="DS126" s="970"/>
      <c r="DT126" s="970"/>
      <c r="DU126" s="970"/>
      <c r="DV126" s="971" t="s">
        <v>397</v>
      </c>
      <c r="DW126" s="971"/>
      <c r="DX126" s="971"/>
      <c r="DY126" s="971"/>
      <c r="DZ126" s="972"/>
    </row>
    <row r="127" spans="1:130" s="230" customFormat="1" ht="26.25" customHeight="1" x14ac:dyDescent="0.2">
      <c r="A127" s="1102"/>
      <c r="B127" s="995"/>
      <c r="C127" s="1017" t="s">
        <v>484</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1002" t="s">
        <v>397</v>
      </c>
      <c r="AB127" s="1003"/>
      <c r="AC127" s="1003"/>
      <c r="AD127" s="1003"/>
      <c r="AE127" s="1004"/>
      <c r="AF127" s="1005" t="s">
        <v>397</v>
      </c>
      <c r="AG127" s="1003"/>
      <c r="AH127" s="1003"/>
      <c r="AI127" s="1003"/>
      <c r="AJ127" s="1004"/>
      <c r="AK127" s="1005" t="s">
        <v>397</v>
      </c>
      <c r="AL127" s="1003"/>
      <c r="AM127" s="1003"/>
      <c r="AN127" s="1003"/>
      <c r="AO127" s="1004"/>
      <c r="AP127" s="1006" t="s">
        <v>397</v>
      </c>
      <c r="AQ127" s="1007"/>
      <c r="AR127" s="1007"/>
      <c r="AS127" s="1007"/>
      <c r="AT127" s="1008"/>
      <c r="AU127" s="232"/>
      <c r="AV127" s="232"/>
      <c r="AW127" s="232"/>
      <c r="AX127" s="1075" t="s">
        <v>485</v>
      </c>
      <c r="AY127" s="1076"/>
      <c r="AZ127" s="1076"/>
      <c r="BA127" s="1076"/>
      <c r="BB127" s="1076"/>
      <c r="BC127" s="1076"/>
      <c r="BD127" s="1076"/>
      <c r="BE127" s="1077"/>
      <c r="BF127" s="1078" t="s">
        <v>486</v>
      </c>
      <c r="BG127" s="1076"/>
      <c r="BH127" s="1076"/>
      <c r="BI127" s="1076"/>
      <c r="BJ127" s="1076"/>
      <c r="BK127" s="1076"/>
      <c r="BL127" s="1077"/>
      <c r="BM127" s="1078" t="s">
        <v>487</v>
      </c>
      <c r="BN127" s="1076"/>
      <c r="BO127" s="1076"/>
      <c r="BP127" s="1076"/>
      <c r="BQ127" s="1076"/>
      <c r="BR127" s="1076"/>
      <c r="BS127" s="1077"/>
      <c r="BT127" s="1078" t="s">
        <v>488</v>
      </c>
      <c r="BU127" s="1076"/>
      <c r="BV127" s="1076"/>
      <c r="BW127" s="1076"/>
      <c r="BX127" s="1076"/>
      <c r="BY127" s="1076"/>
      <c r="BZ127" s="1099"/>
      <c r="CA127" s="232"/>
      <c r="CB127" s="232"/>
      <c r="CC127" s="232"/>
      <c r="CD127" s="255"/>
      <c r="CE127" s="255"/>
      <c r="CF127" s="255"/>
      <c r="CG127" s="232"/>
      <c r="CH127" s="232"/>
      <c r="CI127" s="232"/>
      <c r="CJ127" s="254"/>
      <c r="CK127" s="1067"/>
      <c r="CL127" s="1054"/>
      <c r="CM127" s="1054"/>
      <c r="CN127" s="1054"/>
      <c r="CO127" s="1055"/>
      <c r="CP127" s="966" t="s">
        <v>489</v>
      </c>
      <c r="CQ127" s="967"/>
      <c r="CR127" s="967"/>
      <c r="CS127" s="967"/>
      <c r="CT127" s="967"/>
      <c r="CU127" s="967"/>
      <c r="CV127" s="967"/>
      <c r="CW127" s="967"/>
      <c r="CX127" s="967"/>
      <c r="CY127" s="967"/>
      <c r="CZ127" s="967"/>
      <c r="DA127" s="967"/>
      <c r="DB127" s="967"/>
      <c r="DC127" s="967"/>
      <c r="DD127" s="967"/>
      <c r="DE127" s="967"/>
      <c r="DF127" s="968"/>
      <c r="DG127" s="969" t="s">
        <v>397</v>
      </c>
      <c r="DH127" s="970"/>
      <c r="DI127" s="970"/>
      <c r="DJ127" s="970"/>
      <c r="DK127" s="970"/>
      <c r="DL127" s="970" t="s">
        <v>131</v>
      </c>
      <c r="DM127" s="970"/>
      <c r="DN127" s="970"/>
      <c r="DO127" s="970"/>
      <c r="DP127" s="970"/>
      <c r="DQ127" s="970" t="s">
        <v>397</v>
      </c>
      <c r="DR127" s="970"/>
      <c r="DS127" s="970"/>
      <c r="DT127" s="970"/>
      <c r="DU127" s="970"/>
      <c r="DV127" s="971" t="s">
        <v>131</v>
      </c>
      <c r="DW127" s="971"/>
      <c r="DX127" s="971"/>
      <c r="DY127" s="971"/>
      <c r="DZ127" s="972"/>
    </row>
    <row r="128" spans="1:130" s="230" customFormat="1" ht="26.25" customHeight="1" thickBot="1" x14ac:dyDescent="0.25">
      <c r="A128" s="1085" t="s">
        <v>490</v>
      </c>
      <c r="B128" s="1086"/>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7" t="s">
        <v>491</v>
      </c>
      <c r="X128" s="1087"/>
      <c r="Y128" s="1087"/>
      <c r="Z128" s="1088"/>
      <c r="AA128" s="1089">
        <v>727880</v>
      </c>
      <c r="AB128" s="1090"/>
      <c r="AC128" s="1090"/>
      <c r="AD128" s="1090"/>
      <c r="AE128" s="1091"/>
      <c r="AF128" s="1092">
        <v>723122</v>
      </c>
      <c r="AG128" s="1090"/>
      <c r="AH128" s="1090"/>
      <c r="AI128" s="1090"/>
      <c r="AJ128" s="1091"/>
      <c r="AK128" s="1092">
        <v>869750</v>
      </c>
      <c r="AL128" s="1090"/>
      <c r="AM128" s="1090"/>
      <c r="AN128" s="1090"/>
      <c r="AO128" s="1091"/>
      <c r="AP128" s="1093"/>
      <c r="AQ128" s="1094"/>
      <c r="AR128" s="1094"/>
      <c r="AS128" s="1094"/>
      <c r="AT128" s="1095"/>
      <c r="AU128" s="232"/>
      <c r="AV128" s="232"/>
      <c r="AW128" s="232"/>
      <c r="AX128" s="940" t="s">
        <v>492</v>
      </c>
      <c r="AY128" s="941"/>
      <c r="AZ128" s="941"/>
      <c r="BA128" s="941"/>
      <c r="BB128" s="941"/>
      <c r="BC128" s="941"/>
      <c r="BD128" s="941"/>
      <c r="BE128" s="942"/>
      <c r="BF128" s="1096" t="s">
        <v>397</v>
      </c>
      <c r="BG128" s="1097"/>
      <c r="BH128" s="1097"/>
      <c r="BI128" s="1097"/>
      <c r="BJ128" s="1097"/>
      <c r="BK128" s="1097"/>
      <c r="BL128" s="1098"/>
      <c r="BM128" s="1096">
        <v>12.59</v>
      </c>
      <c r="BN128" s="1097"/>
      <c r="BO128" s="1097"/>
      <c r="BP128" s="1097"/>
      <c r="BQ128" s="1097"/>
      <c r="BR128" s="1097"/>
      <c r="BS128" s="1098"/>
      <c r="BT128" s="1096">
        <v>20</v>
      </c>
      <c r="BU128" s="1097"/>
      <c r="BV128" s="1097"/>
      <c r="BW128" s="1097"/>
      <c r="BX128" s="1097"/>
      <c r="BY128" s="1097"/>
      <c r="BZ128" s="1120"/>
      <c r="CA128" s="255"/>
      <c r="CB128" s="255"/>
      <c r="CC128" s="255"/>
      <c r="CD128" s="255"/>
      <c r="CE128" s="255"/>
      <c r="CF128" s="255"/>
      <c r="CG128" s="232"/>
      <c r="CH128" s="232"/>
      <c r="CI128" s="232"/>
      <c r="CJ128" s="254"/>
      <c r="CK128" s="1068"/>
      <c r="CL128" s="1069"/>
      <c r="CM128" s="1069"/>
      <c r="CN128" s="1069"/>
      <c r="CO128" s="1070"/>
      <c r="CP128" s="1079" t="s">
        <v>493</v>
      </c>
      <c r="CQ128" s="762"/>
      <c r="CR128" s="762"/>
      <c r="CS128" s="762"/>
      <c r="CT128" s="762"/>
      <c r="CU128" s="762"/>
      <c r="CV128" s="762"/>
      <c r="CW128" s="762"/>
      <c r="CX128" s="762"/>
      <c r="CY128" s="762"/>
      <c r="CZ128" s="762"/>
      <c r="DA128" s="762"/>
      <c r="DB128" s="762"/>
      <c r="DC128" s="762"/>
      <c r="DD128" s="762"/>
      <c r="DE128" s="762"/>
      <c r="DF128" s="1080"/>
      <c r="DG128" s="1081" t="s">
        <v>397</v>
      </c>
      <c r="DH128" s="1082"/>
      <c r="DI128" s="1082"/>
      <c r="DJ128" s="1082"/>
      <c r="DK128" s="1082"/>
      <c r="DL128" s="1082" t="s">
        <v>131</v>
      </c>
      <c r="DM128" s="1082"/>
      <c r="DN128" s="1082"/>
      <c r="DO128" s="1082"/>
      <c r="DP128" s="1082"/>
      <c r="DQ128" s="1082" t="s">
        <v>397</v>
      </c>
      <c r="DR128" s="1082"/>
      <c r="DS128" s="1082"/>
      <c r="DT128" s="1082"/>
      <c r="DU128" s="1082"/>
      <c r="DV128" s="1083" t="s">
        <v>397</v>
      </c>
      <c r="DW128" s="1083"/>
      <c r="DX128" s="1083"/>
      <c r="DY128" s="1083"/>
      <c r="DZ128" s="1084"/>
    </row>
    <row r="129" spans="1:131" s="230" customFormat="1" ht="26.25" customHeight="1" x14ac:dyDescent="0.2">
      <c r="A129" s="978" t="s">
        <v>109</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14" t="s">
        <v>494</v>
      </c>
      <c r="X129" s="1115"/>
      <c r="Y129" s="1115"/>
      <c r="Z129" s="1116"/>
      <c r="AA129" s="1002">
        <v>17339996</v>
      </c>
      <c r="AB129" s="1003"/>
      <c r="AC129" s="1003"/>
      <c r="AD129" s="1003"/>
      <c r="AE129" s="1004"/>
      <c r="AF129" s="1005">
        <v>18270172</v>
      </c>
      <c r="AG129" s="1003"/>
      <c r="AH129" s="1003"/>
      <c r="AI129" s="1003"/>
      <c r="AJ129" s="1004"/>
      <c r="AK129" s="1005">
        <v>17955590</v>
      </c>
      <c r="AL129" s="1003"/>
      <c r="AM129" s="1003"/>
      <c r="AN129" s="1003"/>
      <c r="AO129" s="1004"/>
      <c r="AP129" s="1117"/>
      <c r="AQ129" s="1118"/>
      <c r="AR129" s="1118"/>
      <c r="AS129" s="1118"/>
      <c r="AT129" s="1119"/>
      <c r="AU129" s="233"/>
      <c r="AV129" s="233"/>
      <c r="AW129" s="233"/>
      <c r="AX129" s="1109" t="s">
        <v>495</v>
      </c>
      <c r="AY129" s="967"/>
      <c r="AZ129" s="967"/>
      <c r="BA129" s="967"/>
      <c r="BB129" s="967"/>
      <c r="BC129" s="967"/>
      <c r="BD129" s="967"/>
      <c r="BE129" s="968"/>
      <c r="BF129" s="1110" t="s">
        <v>131</v>
      </c>
      <c r="BG129" s="1111"/>
      <c r="BH129" s="1111"/>
      <c r="BI129" s="1111"/>
      <c r="BJ129" s="1111"/>
      <c r="BK129" s="1111"/>
      <c r="BL129" s="1112"/>
      <c r="BM129" s="1110">
        <v>17.59</v>
      </c>
      <c r="BN129" s="1111"/>
      <c r="BO129" s="1111"/>
      <c r="BP129" s="1111"/>
      <c r="BQ129" s="1111"/>
      <c r="BR129" s="1111"/>
      <c r="BS129" s="1112"/>
      <c r="BT129" s="1110">
        <v>30</v>
      </c>
      <c r="BU129" s="1111"/>
      <c r="BV129" s="1111"/>
      <c r="BW129" s="1111"/>
      <c r="BX129" s="1111"/>
      <c r="BY129" s="1111"/>
      <c r="BZ129" s="111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8" t="s">
        <v>496</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14" t="s">
        <v>497</v>
      </c>
      <c r="X130" s="1115"/>
      <c r="Y130" s="1115"/>
      <c r="Z130" s="1116"/>
      <c r="AA130" s="1002">
        <v>2292422</v>
      </c>
      <c r="AB130" s="1003"/>
      <c r="AC130" s="1003"/>
      <c r="AD130" s="1003"/>
      <c r="AE130" s="1004"/>
      <c r="AF130" s="1005">
        <v>2349185</v>
      </c>
      <c r="AG130" s="1003"/>
      <c r="AH130" s="1003"/>
      <c r="AI130" s="1003"/>
      <c r="AJ130" s="1004"/>
      <c r="AK130" s="1005">
        <v>2350853</v>
      </c>
      <c r="AL130" s="1003"/>
      <c r="AM130" s="1003"/>
      <c r="AN130" s="1003"/>
      <c r="AO130" s="1004"/>
      <c r="AP130" s="1117"/>
      <c r="AQ130" s="1118"/>
      <c r="AR130" s="1118"/>
      <c r="AS130" s="1118"/>
      <c r="AT130" s="1119"/>
      <c r="AU130" s="233"/>
      <c r="AV130" s="233"/>
      <c r="AW130" s="233"/>
      <c r="AX130" s="1109" t="s">
        <v>498</v>
      </c>
      <c r="AY130" s="967"/>
      <c r="AZ130" s="967"/>
      <c r="BA130" s="967"/>
      <c r="BB130" s="967"/>
      <c r="BC130" s="967"/>
      <c r="BD130" s="967"/>
      <c r="BE130" s="968"/>
      <c r="BF130" s="1145">
        <v>2.7</v>
      </c>
      <c r="BG130" s="1146"/>
      <c r="BH130" s="1146"/>
      <c r="BI130" s="1146"/>
      <c r="BJ130" s="1146"/>
      <c r="BK130" s="1146"/>
      <c r="BL130" s="1147"/>
      <c r="BM130" s="1145">
        <v>25</v>
      </c>
      <c r="BN130" s="1146"/>
      <c r="BO130" s="1146"/>
      <c r="BP130" s="1146"/>
      <c r="BQ130" s="1146"/>
      <c r="BR130" s="1146"/>
      <c r="BS130" s="1147"/>
      <c r="BT130" s="1145">
        <v>35</v>
      </c>
      <c r="BU130" s="1146"/>
      <c r="BV130" s="1146"/>
      <c r="BW130" s="1146"/>
      <c r="BX130" s="1146"/>
      <c r="BY130" s="1146"/>
      <c r="BZ130" s="114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9"/>
      <c r="B131" s="1150"/>
      <c r="C131" s="1150"/>
      <c r="D131" s="1150"/>
      <c r="E131" s="1150"/>
      <c r="F131" s="1150"/>
      <c r="G131" s="1150"/>
      <c r="H131" s="1150"/>
      <c r="I131" s="1150"/>
      <c r="J131" s="1150"/>
      <c r="K131" s="1150"/>
      <c r="L131" s="1150"/>
      <c r="M131" s="1150"/>
      <c r="N131" s="1150"/>
      <c r="O131" s="1150"/>
      <c r="P131" s="1150"/>
      <c r="Q131" s="1150"/>
      <c r="R131" s="1150"/>
      <c r="S131" s="1150"/>
      <c r="T131" s="1150"/>
      <c r="U131" s="1150"/>
      <c r="V131" s="1150"/>
      <c r="W131" s="1151" t="s">
        <v>499</v>
      </c>
      <c r="X131" s="1152"/>
      <c r="Y131" s="1152"/>
      <c r="Z131" s="1153"/>
      <c r="AA131" s="1048">
        <v>15047574</v>
      </c>
      <c r="AB131" s="1030"/>
      <c r="AC131" s="1030"/>
      <c r="AD131" s="1030"/>
      <c r="AE131" s="1031"/>
      <c r="AF131" s="1029">
        <v>15920987</v>
      </c>
      <c r="AG131" s="1030"/>
      <c r="AH131" s="1030"/>
      <c r="AI131" s="1030"/>
      <c r="AJ131" s="1031"/>
      <c r="AK131" s="1029">
        <v>15604737</v>
      </c>
      <c r="AL131" s="1030"/>
      <c r="AM131" s="1030"/>
      <c r="AN131" s="1030"/>
      <c r="AO131" s="1031"/>
      <c r="AP131" s="1154"/>
      <c r="AQ131" s="1155"/>
      <c r="AR131" s="1155"/>
      <c r="AS131" s="1155"/>
      <c r="AT131" s="1156"/>
      <c r="AU131" s="233"/>
      <c r="AV131" s="233"/>
      <c r="AW131" s="233"/>
      <c r="AX131" s="1127" t="s">
        <v>500</v>
      </c>
      <c r="AY131" s="762"/>
      <c r="AZ131" s="762"/>
      <c r="BA131" s="762"/>
      <c r="BB131" s="762"/>
      <c r="BC131" s="762"/>
      <c r="BD131" s="762"/>
      <c r="BE131" s="1080"/>
      <c r="BF131" s="1128">
        <v>8.1</v>
      </c>
      <c r="BG131" s="1129"/>
      <c r="BH131" s="1129"/>
      <c r="BI131" s="1129"/>
      <c r="BJ131" s="1129"/>
      <c r="BK131" s="1129"/>
      <c r="BL131" s="1130"/>
      <c r="BM131" s="1128">
        <v>350</v>
      </c>
      <c r="BN131" s="1129"/>
      <c r="BO131" s="1129"/>
      <c r="BP131" s="1129"/>
      <c r="BQ131" s="1129"/>
      <c r="BR131" s="1129"/>
      <c r="BS131" s="1130"/>
      <c r="BT131" s="1131"/>
      <c r="BU131" s="1132"/>
      <c r="BV131" s="1132"/>
      <c r="BW131" s="1132"/>
      <c r="BX131" s="1132"/>
      <c r="BY131" s="1132"/>
      <c r="BZ131" s="113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4" t="s">
        <v>501</v>
      </c>
      <c r="B132" s="1135"/>
      <c r="C132" s="1135"/>
      <c r="D132" s="1135"/>
      <c r="E132" s="1135"/>
      <c r="F132" s="1135"/>
      <c r="G132" s="1135"/>
      <c r="H132" s="1135"/>
      <c r="I132" s="1135"/>
      <c r="J132" s="1135"/>
      <c r="K132" s="1135"/>
      <c r="L132" s="1135"/>
      <c r="M132" s="1135"/>
      <c r="N132" s="1135"/>
      <c r="O132" s="1135"/>
      <c r="P132" s="1135"/>
      <c r="Q132" s="1135"/>
      <c r="R132" s="1135"/>
      <c r="S132" s="1135"/>
      <c r="T132" s="1135"/>
      <c r="U132" s="1135"/>
      <c r="V132" s="1138" t="s">
        <v>502</v>
      </c>
      <c r="W132" s="1138"/>
      <c r="X132" s="1138"/>
      <c r="Y132" s="1138"/>
      <c r="Z132" s="1139"/>
      <c r="AA132" s="1140">
        <v>2.8739250589999998</v>
      </c>
      <c r="AB132" s="1141"/>
      <c r="AC132" s="1141"/>
      <c r="AD132" s="1141"/>
      <c r="AE132" s="1142"/>
      <c r="AF132" s="1143">
        <v>2.612432257</v>
      </c>
      <c r="AG132" s="1141"/>
      <c r="AH132" s="1141"/>
      <c r="AI132" s="1141"/>
      <c r="AJ132" s="1142"/>
      <c r="AK132" s="1143">
        <v>2.7732540449999998</v>
      </c>
      <c r="AL132" s="1141"/>
      <c r="AM132" s="1141"/>
      <c r="AN132" s="1141"/>
      <c r="AO132" s="1142"/>
      <c r="AP132" s="1045"/>
      <c r="AQ132" s="1046"/>
      <c r="AR132" s="1046"/>
      <c r="AS132" s="1046"/>
      <c r="AT132" s="114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6"/>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c r="V133" s="1121" t="s">
        <v>503</v>
      </c>
      <c r="W133" s="1121"/>
      <c r="X133" s="1121"/>
      <c r="Y133" s="1121"/>
      <c r="Z133" s="1122"/>
      <c r="AA133" s="1123">
        <v>1.8</v>
      </c>
      <c r="AB133" s="1124"/>
      <c r="AC133" s="1124"/>
      <c r="AD133" s="1124"/>
      <c r="AE133" s="1125"/>
      <c r="AF133" s="1123">
        <v>2.6</v>
      </c>
      <c r="AG133" s="1124"/>
      <c r="AH133" s="1124"/>
      <c r="AI133" s="1124"/>
      <c r="AJ133" s="1125"/>
      <c r="AK133" s="1123">
        <v>2.7</v>
      </c>
      <c r="AL133" s="1124"/>
      <c r="AM133" s="1124"/>
      <c r="AN133" s="1124"/>
      <c r="AO133" s="1125"/>
      <c r="AP133" s="1072"/>
      <c r="AQ133" s="1073"/>
      <c r="AR133" s="1073"/>
      <c r="AS133" s="1073"/>
      <c r="AT133" s="112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aFH9XQ+081Qql8waFzFc15IpSNYC6aY/ft6s7dmvC4SC0/kzxFyEsbDWG16g7qTLDnE2/u38CGysR01WsybhA==" saltValue="wCsplXj/whxoDMMvDp0i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8B820-89DF-40E0-816C-609008D44EA6}">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uAkzkbGRi2fpnBcNvE3p+bX5nklMurFW1/E26At7I38cz1rdr82BAadAvuIfaO5D4jmNGIy6M91rg2lS/FhKA==" saltValue="gdjd3L3HmZeAmpVGSVDul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KvawbpnDktM29BprYSczUL6Y7dMJ2y9DtXTg8gR8PMZlU36MJi1yFqcSxhIzvXItghTlB01gvstI/g5gH7Q4g==" saltValue="lzGkErUm20Kn3TK79J1b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8" t="s">
        <v>507</v>
      </c>
      <c r="AP7" s="272"/>
      <c r="AQ7" s="273" t="s">
        <v>508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9"/>
      <c r="AP8" s="278" t="s">
        <v>509</v>
      </c>
      <c r="AQ8" s="279" t="s">
        <v>510</v>
      </c>
      <c r="AR8" s="280" t="s">
        <v>511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0" t="s">
        <v>512</v>
      </c>
      <c r="AL9" s="1161"/>
      <c r="AM9" s="1161"/>
      <c r="AN9" s="1162"/>
      <c r="AO9" s="281">
        <v>4990571</v>
      </c>
      <c r="AP9" s="281">
        <v>60901</v>
      </c>
      <c r="AQ9" s="282">
        <v>65316</v>
      </c>
      <c r="AR9" s="283">
        <v>-6.8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0" t="s">
        <v>513</v>
      </c>
      <c r="AL10" s="1161"/>
      <c r="AM10" s="1161"/>
      <c r="AN10" s="1162"/>
      <c r="AO10" s="284">
        <v>859355</v>
      </c>
      <c r="AP10" s="284">
        <v>10487</v>
      </c>
      <c r="AQ10" s="285">
        <v>6075</v>
      </c>
      <c r="AR10" s="286">
        <v>72.599999999999994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0" t="s">
        <v>514</v>
      </c>
      <c r="AL11" s="1161"/>
      <c r="AM11" s="1161"/>
      <c r="AN11" s="1162"/>
      <c r="AO11" s="284">
        <v>44441</v>
      </c>
      <c r="AP11" s="284">
        <v>542</v>
      </c>
      <c r="AQ11" s="285">
        <v>1232</v>
      </c>
      <c r="AR11" s="286">
        <v>-56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0" t="s">
        <v>515</v>
      </c>
      <c r="AL12" s="1161"/>
      <c r="AM12" s="1161"/>
      <c r="AN12" s="1162"/>
      <c r="AO12" s="284" t="s">
        <v>516</v>
      </c>
      <c r="AP12" s="284" t="s">
        <v>516</v>
      </c>
      <c r="AQ12" s="285">
        <v>18</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0" t="s">
        <v>517</v>
      </c>
      <c r="AL13" s="1161"/>
      <c r="AM13" s="1161"/>
      <c r="AN13" s="1162"/>
      <c r="AO13" s="284">
        <v>155987</v>
      </c>
      <c r="AP13" s="284">
        <v>1904</v>
      </c>
      <c r="AQ13" s="285">
        <v>2791</v>
      </c>
      <c r="AR13" s="286">
        <v>-31.8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0" t="s">
        <v>518</v>
      </c>
      <c r="AL14" s="1161"/>
      <c r="AM14" s="1161"/>
      <c r="AN14" s="1162"/>
      <c r="AO14" s="284">
        <v>204640</v>
      </c>
      <c r="AP14" s="284">
        <v>2497</v>
      </c>
      <c r="AQ14" s="285">
        <v>1364</v>
      </c>
      <c r="AR14" s="286">
        <v>83.1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3" t="s">
        <v>519</v>
      </c>
      <c r="AL15" s="1164"/>
      <c r="AM15" s="1164"/>
      <c r="AN15" s="1165"/>
      <c r="AO15" s="284">
        <v>-217310</v>
      </c>
      <c r="AP15" s="284">
        <v>-2652</v>
      </c>
      <c r="AQ15" s="285">
        <v>-4006</v>
      </c>
      <c r="AR15" s="286">
        <v>-33.799999999999997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3" t="s">
        <v>190</v>
      </c>
      <c r="AL16" s="1164"/>
      <c r="AM16" s="1164"/>
      <c r="AN16" s="1165"/>
      <c r="AO16" s="284">
        <v>6037684</v>
      </c>
      <c r="AP16" s="284">
        <v>73679</v>
      </c>
      <c r="AQ16" s="285">
        <v>72790</v>
      </c>
      <c r="AR16" s="286">
        <v>1.2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6" t="s">
        <v>524</v>
      </c>
      <c r="AL21" s="1167"/>
      <c r="AM21" s="1167"/>
      <c r="AN21" s="1168"/>
      <c r="AO21" s="297">
        <v>6.17</v>
      </c>
      <c r="AP21" s="298">
        <v>6.54</v>
      </c>
      <c r="AQ21" s="299">
        <v>-0.37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6" t="s">
        <v>525</v>
      </c>
      <c r="AL22" s="1167"/>
      <c r="AM22" s="1167"/>
      <c r="AN22" s="1168"/>
      <c r="AO22" s="302">
        <v>101.1</v>
      </c>
      <c r="AP22" s="303">
        <v>98.3</v>
      </c>
      <c r="AQ22" s="304">
        <v>2.8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7" t="s">
        <v>526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7"/>
    </row>
    <row r="27" spans="1:46" ht="13" x14ac:dyDescent="0.2">
      <c r="A27" s="309"/>
      <c r="AO27" s="262"/>
      <c r="AP27" s="262"/>
      <c r="AQ27" s="262"/>
      <c r="AR27" s="262"/>
      <c r="AS27" s="262"/>
      <c r="AT27" s="262"/>
    </row>
    <row r="28" spans="1:46" ht="16.5"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8" t="s">
        <v>507</v>
      </c>
      <c r="AP30" s="272"/>
      <c r="AQ30" s="273" t="s">
        <v>508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9"/>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4" t="s">
        <v>529</v>
      </c>
      <c r="AL32" s="1175"/>
      <c r="AM32" s="1175"/>
      <c r="AN32" s="1176"/>
      <c r="AO32" s="312">
        <v>2890828</v>
      </c>
      <c r="AP32" s="312">
        <v>35277</v>
      </c>
      <c r="AQ32" s="313">
        <v>35011</v>
      </c>
      <c r="AR32" s="314">
        <v>0.8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4" t="s">
        <v>530</v>
      </c>
      <c r="AL33" s="1175"/>
      <c r="AM33" s="1175"/>
      <c r="AN33" s="1176"/>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4" t="s">
        <v>531</v>
      </c>
      <c r="AL34" s="1175"/>
      <c r="AM34" s="1175"/>
      <c r="AN34" s="1176"/>
      <c r="AO34" s="312" t="s">
        <v>516</v>
      </c>
      <c r="AP34" s="312" t="s">
        <v>516</v>
      </c>
      <c r="AQ34" s="313">
        <v>4</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4" t="s">
        <v>532</v>
      </c>
      <c r="AL35" s="1175"/>
      <c r="AM35" s="1175"/>
      <c r="AN35" s="1176"/>
      <c r="AO35" s="312">
        <v>440352</v>
      </c>
      <c r="AP35" s="312">
        <v>5374</v>
      </c>
      <c r="AQ35" s="313">
        <v>8351</v>
      </c>
      <c r="AR35" s="314">
        <v>-35.6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4" t="s">
        <v>533</v>
      </c>
      <c r="AL36" s="1175"/>
      <c r="AM36" s="1175"/>
      <c r="AN36" s="1176"/>
      <c r="AO36" s="312">
        <v>188734</v>
      </c>
      <c r="AP36" s="312">
        <v>2303</v>
      </c>
      <c r="AQ36" s="313">
        <v>1645</v>
      </c>
      <c r="AR36" s="314">
        <v>40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4" t="s">
        <v>534</v>
      </c>
      <c r="AL37" s="1175"/>
      <c r="AM37" s="1175"/>
      <c r="AN37" s="1176"/>
      <c r="AO37" s="312">
        <v>133448</v>
      </c>
      <c r="AP37" s="312">
        <v>1628</v>
      </c>
      <c r="AQ37" s="313">
        <v>1050</v>
      </c>
      <c r="AR37" s="314">
        <v>55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7" t="s">
        <v>535</v>
      </c>
      <c r="AL38" s="1178"/>
      <c r="AM38" s="1178"/>
      <c r="AN38" s="1179"/>
      <c r="AO38" s="315" t="s">
        <v>516</v>
      </c>
      <c r="AP38" s="315" t="s">
        <v>516</v>
      </c>
      <c r="AQ38" s="316">
        <v>1</v>
      </c>
      <c r="AR38" s="304" t="s">
        <v>516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7" t="s">
        <v>536</v>
      </c>
      <c r="AL39" s="1178"/>
      <c r="AM39" s="1178"/>
      <c r="AN39" s="1179"/>
      <c r="AO39" s="312">
        <v>-869750</v>
      </c>
      <c r="AP39" s="312">
        <v>-10614</v>
      </c>
      <c r="AQ39" s="313">
        <v>-5851</v>
      </c>
      <c r="AR39" s="314">
        <v>81.400000000000006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4" t="s">
        <v>537</v>
      </c>
      <c r="AL40" s="1175"/>
      <c r="AM40" s="1175"/>
      <c r="AN40" s="1176"/>
      <c r="AO40" s="312">
        <v>-2350853</v>
      </c>
      <c r="AP40" s="312">
        <v>-28688</v>
      </c>
      <c r="AQ40" s="313">
        <v>-27858</v>
      </c>
      <c r="AR40" s="314">
        <v>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0" t="s">
        <v>304</v>
      </c>
      <c r="AL41" s="1181"/>
      <c r="AM41" s="1181"/>
      <c r="AN41" s="1182"/>
      <c r="AO41" s="312">
        <v>432759</v>
      </c>
      <c r="AP41" s="312">
        <v>5281</v>
      </c>
      <c r="AQ41" s="313">
        <v>12351</v>
      </c>
      <c r="AR41" s="314">
        <v>-57.2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9" t="s">
        <v>507</v>
      </c>
      <c r="AN49" s="1171" t="s">
        <v>541</v>
      </c>
      <c r="AO49" s="1172"/>
      <c r="AP49" s="1172"/>
      <c r="AQ49" s="1172"/>
      <c r="AR49" s="117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0"/>
      <c r="AN50" s="328" t="s">
        <v>542</v>
      </c>
      <c r="AO50" s="329" t="s">
        <v>543</v>
      </c>
      <c r="AP50" s="330" t="s">
        <v>544</v>
      </c>
      <c r="AQ50" s="331" t="s">
        <v>545</v>
      </c>
      <c r="AR50" s="332" t="s">
        <v>546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3104227</v>
      </c>
      <c r="AN51" s="334">
        <v>38200</v>
      </c>
      <c r="AO51" s="335">
        <v>-18.2</v>
      </c>
      <c r="AP51" s="336">
        <v>41934</v>
      </c>
      <c r="AQ51" s="337">
        <v>-12.3</v>
      </c>
      <c r="AR51" s="338">
        <v>-5.9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2149436</v>
      </c>
      <c r="AN52" s="342">
        <v>26451</v>
      </c>
      <c r="AO52" s="343">
        <v>9.8000000000000007</v>
      </c>
      <c r="AP52" s="344">
        <v>23352</v>
      </c>
      <c r="AQ52" s="345">
        <v>-9.6999999999999993</v>
      </c>
      <c r="AR52" s="346">
        <v>19.5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3736051</v>
      </c>
      <c r="AN53" s="334">
        <v>46081</v>
      </c>
      <c r="AO53" s="335">
        <v>20.6</v>
      </c>
      <c r="AP53" s="336">
        <v>45588</v>
      </c>
      <c r="AQ53" s="337">
        <v>8.6999999999999993</v>
      </c>
      <c r="AR53" s="338">
        <v>11.9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2469657</v>
      </c>
      <c r="AN54" s="342">
        <v>30461</v>
      </c>
      <c r="AO54" s="343">
        <v>15.2</v>
      </c>
      <c r="AP54" s="344">
        <v>24150</v>
      </c>
      <c r="AQ54" s="345">
        <v>3.4</v>
      </c>
      <c r="AR54" s="346">
        <v>11.8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3086026</v>
      </c>
      <c r="AN55" s="334">
        <v>38070</v>
      </c>
      <c r="AO55" s="335">
        <v>-17.399999999999999</v>
      </c>
      <c r="AP55" s="336">
        <v>45483</v>
      </c>
      <c r="AQ55" s="337">
        <v>-0.2</v>
      </c>
      <c r="AR55" s="338">
        <v>-17.2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1171156</v>
      </c>
      <c r="AN56" s="342">
        <v>14448</v>
      </c>
      <c r="AO56" s="343">
        <v>-52.6</v>
      </c>
      <c r="AP56" s="344">
        <v>24241</v>
      </c>
      <c r="AQ56" s="345">
        <v>0.4</v>
      </c>
      <c r="AR56" s="346">
        <v>-53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4843436</v>
      </c>
      <c r="AN57" s="334">
        <v>59671</v>
      </c>
      <c r="AO57" s="335">
        <v>56.7</v>
      </c>
      <c r="AP57" s="336">
        <v>45945</v>
      </c>
      <c r="AQ57" s="337">
        <v>1</v>
      </c>
      <c r="AR57" s="338">
        <v>55.7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2470340</v>
      </c>
      <c r="AN58" s="342">
        <v>30435</v>
      </c>
      <c r="AO58" s="343">
        <v>110.7</v>
      </c>
      <c r="AP58" s="344">
        <v>25180</v>
      </c>
      <c r="AQ58" s="345">
        <v>3.9</v>
      </c>
      <c r="AR58" s="346">
        <v>106.8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7123226</v>
      </c>
      <c r="AN59" s="334">
        <v>86926</v>
      </c>
      <c r="AO59" s="335">
        <v>45.7</v>
      </c>
      <c r="AP59" s="336">
        <v>44475</v>
      </c>
      <c r="AQ59" s="337">
        <v>-3.2</v>
      </c>
      <c r="AR59" s="338">
        <v>48.9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4883049</v>
      </c>
      <c r="AN60" s="342">
        <v>59589</v>
      </c>
      <c r="AO60" s="343">
        <v>95.8</v>
      </c>
      <c r="AP60" s="344">
        <v>24780</v>
      </c>
      <c r="AQ60" s="345">
        <v>-1.6</v>
      </c>
      <c r="AR60" s="346">
        <v>97.4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4378593</v>
      </c>
      <c r="AN61" s="349">
        <v>53790</v>
      </c>
      <c r="AO61" s="350">
        <v>17.5</v>
      </c>
      <c r="AP61" s="351">
        <v>44685</v>
      </c>
      <c r="AQ61" s="352">
        <v>-1.2</v>
      </c>
      <c r="AR61" s="338">
        <v>18.7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2628728</v>
      </c>
      <c r="AN62" s="342">
        <v>32277</v>
      </c>
      <c r="AO62" s="343">
        <v>35.799999999999997</v>
      </c>
      <c r="AP62" s="344">
        <v>24341</v>
      </c>
      <c r="AQ62" s="345">
        <v>-0.7</v>
      </c>
      <c r="AR62" s="346">
        <v>36.5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RK1PA0aHmTd5cT/xle6Hrc3ZI/JcjKrlgKFo6Fpic2YUkLlZ9maMZINEXj4UO8vhxs579nnf797+fTJkIAoICA==" saltValue="70Mpl1ZQ8HrU1f6xl22k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0" spans="125:125" ht="13.5" hidden="1" customHeight="1" x14ac:dyDescent="0.2"/>
    <row r="121" spans="125:125" ht="13.5" hidden="1" customHeight="1" x14ac:dyDescent="0.2">
      <c r="DU121" s="259"/>
    </row>
  </sheetData>
  <sheetProtection algorithmName="SHA-512" hashValue="e0tWi5ILdkZ4QL+i80hUcLHz7EjsBL5f6UQahXOoGUUToXl0w1Cj2qu7ctUIYWnFyHQLGCzvX3LZdkJOHg1DLQ==" saltValue="edDIShd8KRoD1ftb9BJ4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IO06fKmP+SiVtpCAVCI4uNZJmOu3O3TzIopCml5ENwNC8tU9o34DyxuOYnunyPL+b62jwBf9jt9KwramRGGnsg==" saltValue="d2HvSbnknh0Vss2IXmLS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83" t="s">
        <v>3</v>
      </c>
      <c r="D47" s="1183"/>
      <c r="E47" s="1184"/>
      <c r="F47" s="11">
        <v>17.55</v>
      </c>
      <c r="G47" s="12">
        <v>18.79</v>
      </c>
      <c r="H47" s="12">
        <v>18.11</v>
      </c>
      <c r="I47" s="12">
        <v>22.96</v>
      </c>
      <c r="J47" s="13">
        <v>23.95</v>
      </c>
    </row>
    <row r="48" spans="2:10" ht="57.75" customHeight="1" x14ac:dyDescent="0.2">
      <c r="B48" s="14"/>
      <c r="C48" s="1185" t="s">
        <v>4</v>
      </c>
      <c r="D48" s="1185"/>
      <c r="E48" s="1186"/>
      <c r="F48" s="15">
        <v>4.62</v>
      </c>
      <c r="G48" s="16">
        <v>4.3499999999999996</v>
      </c>
      <c r="H48" s="16">
        <v>8.9499999999999993</v>
      </c>
      <c r="I48" s="16">
        <v>11.15</v>
      </c>
      <c r="J48" s="17">
        <v>10.14</v>
      </c>
    </row>
    <row r="49" spans="2:10" ht="57.75" customHeight="1" thickBot="1" x14ac:dyDescent="0.25">
      <c r="B49" s="18"/>
      <c r="C49" s="1187" t="s">
        <v>5</v>
      </c>
      <c r="D49" s="1187"/>
      <c r="E49" s="1188"/>
      <c r="F49" s="19" t="s">
        <v>562</v>
      </c>
      <c r="G49" s="20">
        <v>0.95</v>
      </c>
      <c r="H49" s="20">
        <v>4.8</v>
      </c>
      <c r="I49" s="20">
        <v>8.42</v>
      </c>
      <c r="J49" s="21" t="s">
        <v>563</v>
      </c>
    </row>
    <row r="50" spans="2:10" ht="13" x14ac:dyDescent="0.2"/>
  </sheetData>
  <sheetProtection algorithmName="SHA-512" hashValue="dT5iVvH6VrXOwi2LxHgBcdLcNYdDvp5Z2e704f33Wol+e5cLqubS12sCvnLa9SYYE6LegRoVhGA4Voi6dGCZxw==" saltValue="iwwvEcWdrbn9mb+EnyuZ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95" t="s">
        <v>564</v>
      </c>
      <c r="D34" s="1195"/>
      <c r="E34" s="1196"/>
      <c r="F34" s="32">
        <v>10.87</v>
      </c>
      <c r="G34" s="33">
        <v>11.67</v>
      </c>
      <c r="H34" s="33">
        <v>11.38</v>
      </c>
      <c r="I34" s="33">
        <v>10.45</v>
      </c>
      <c r="J34" s="34">
        <v>11.01</v>
      </c>
      <c r="K34" s="22"/>
      <c r="L34" s="22"/>
      <c r="M34" s="22"/>
      <c r="N34" s="22"/>
      <c r="O34" s="22"/>
      <c r="P34" s="22"/>
    </row>
    <row r="35" spans="1:16" ht="39" customHeight="1" x14ac:dyDescent="0.2">
      <c r="A35" s="22"/>
      <c r="B35" s="35"/>
      <c r="C35" s="1189" t="s">
        <v>565</v>
      </c>
      <c r="D35" s="1190"/>
      <c r="E35" s="1191"/>
      <c r="F35" s="36">
        <v>4.5199999999999996</v>
      </c>
      <c r="G35" s="37">
        <v>4.2300000000000004</v>
      </c>
      <c r="H35" s="37">
        <v>8.94</v>
      </c>
      <c r="I35" s="37">
        <v>11.12</v>
      </c>
      <c r="J35" s="38">
        <v>9.64</v>
      </c>
      <c r="K35" s="22"/>
      <c r="L35" s="22"/>
      <c r="M35" s="22"/>
      <c r="N35" s="22"/>
      <c r="O35" s="22"/>
      <c r="P35" s="22"/>
    </row>
    <row r="36" spans="1:16" ht="39" customHeight="1" x14ac:dyDescent="0.2">
      <c r="A36" s="22"/>
      <c r="B36" s="35"/>
      <c r="C36" s="1189" t="s">
        <v>566</v>
      </c>
      <c r="D36" s="1190"/>
      <c r="E36" s="1191"/>
      <c r="F36" s="36">
        <v>1.1200000000000001</v>
      </c>
      <c r="G36" s="37">
        <v>1.21</v>
      </c>
      <c r="H36" s="37">
        <v>1.18</v>
      </c>
      <c r="I36" s="37">
        <v>1.1100000000000001</v>
      </c>
      <c r="J36" s="38">
        <v>1.04</v>
      </c>
      <c r="K36" s="22"/>
      <c r="L36" s="22"/>
      <c r="M36" s="22"/>
      <c r="N36" s="22"/>
      <c r="O36" s="22"/>
      <c r="P36" s="22"/>
    </row>
    <row r="37" spans="1:16" ht="39" customHeight="1" x14ac:dyDescent="0.2">
      <c r="A37" s="22"/>
      <c r="B37" s="35"/>
      <c r="C37" s="1189" t="s">
        <v>567</v>
      </c>
      <c r="D37" s="1190"/>
      <c r="E37" s="1191"/>
      <c r="F37" s="36">
        <v>1.83</v>
      </c>
      <c r="G37" s="37">
        <v>0.6</v>
      </c>
      <c r="H37" s="37">
        <v>0.28000000000000003</v>
      </c>
      <c r="I37" s="37">
        <v>0.79</v>
      </c>
      <c r="J37" s="38">
        <v>0.5</v>
      </c>
      <c r="K37" s="22"/>
      <c r="L37" s="22"/>
      <c r="M37" s="22"/>
      <c r="N37" s="22"/>
      <c r="O37" s="22"/>
      <c r="P37" s="22"/>
    </row>
    <row r="38" spans="1:16" ht="39" customHeight="1" x14ac:dyDescent="0.2">
      <c r="A38" s="22"/>
      <c r="B38" s="35"/>
      <c r="C38" s="1189" t="s">
        <v>568</v>
      </c>
      <c r="D38" s="1190"/>
      <c r="E38" s="1191"/>
      <c r="F38" s="36">
        <v>0.09</v>
      </c>
      <c r="G38" s="37">
        <v>0.1</v>
      </c>
      <c r="H38" s="37">
        <v>0</v>
      </c>
      <c r="I38" s="37">
        <v>0.02</v>
      </c>
      <c r="J38" s="38">
        <v>0.48</v>
      </c>
      <c r="K38" s="22"/>
      <c r="L38" s="22"/>
      <c r="M38" s="22"/>
      <c r="N38" s="22"/>
      <c r="O38" s="22"/>
      <c r="P38" s="22"/>
    </row>
    <row r="39" spans="1:16" ht="39" customHeight="1" x14ac:dyDescent="0.2">
      <c r="A39" s="22"/>
      <c r="B39" s="35"/>
      <c r="C39" s="1189" t="s">
        <v>569</v>
      </c>
      <c r="D39" s="1190"/>
      <c r="E39" s="1191"/>
      <c r="F39" s="36">
        <v>0.38</v>
      </c>
      <c r="G39" s="37">
        <v>0.42</v>
      </c>
      <c r="H39" s="37">
        <v>0.4</v>
      </c>
      <c r="I39" s="37">
        <v>0.4</v>
      </c>
      <c r="J39" s="38">
        <v>0.42</v>
      </c>
      <c r="K39" s="22"/>
      <c r="L39" s="22"/>
      <c r="M39" s="22"/>
      <c r="N39" s="22"/>
      <c r="O39" s="22"/>
      <c r="P39" s="22"/>
    </row>
    <row r="40" spans="1:16" ht="39" customHeight="1" x14ac:dyDescent="0.2">
      <c r="A40" s="22"/>
      <c r="B40" s="35"/>
      <c r="C40" s="1189" t="s">
        <v>570</v>
      </c>
      <c r="D40" s="1190"/>
      <c r="E40" s="1191"/>
      <c r="F40" s="36">
        <v>0.27</v>
      </c>
      <c r="G40" s="37">
        <v>0.32</v>
      </c>
      <c r="H40" s="37">
        <v>0.28999999999999998</v>
      </c>
      <c r="I40" s="37">
        <v>0.26</v>
      </c>
      <c r="J40" s="38">
        <v>0.35</v>
      </c>
      <c r="K40" s="22"/>
      <c r="L40" s="22"/>
      <c r="M40" s="22"/>
      <c r="N40" s="22"/>
      <c r="O40" s="22"/>
      <c r="P40" s="22"/>
    </row>
    <row r="41" spans="1:16" ht="39" customHeight="1" x14ac:dyDescent="0.2">
      <c r="A41" s="22"/>
      <c r="B41" s="35"/>
      <c r="C41" s="1189" t="s">
        <v>571</v>
      </c>
      <c r="D41" s="1190"/>
      <c r="E41" s="1191"/>
      <c r="F41" s="36">
        <v>0.06</v>
      </c>
      <c r="G41" s="37">
        <v>0.06</v>
      </c>
      <c r="H41" s="37">
        <v>0.04</v>
      </c>
      <c r="I41" s="37">
        <v>0.04</v>
      </c>
      <c r="J41" s="38">
        <v>0.05</v>
      </c>
      <c r="K41" s="22"/>
      <c r="L41" s="22"/>
      <c r="M41" s="22"/>
      <c r="N41" s="22"/>
      <c r="O41" s="22"/>
      <c r="P41" s="22"/>
    </row>
    <row r="42" spans="1:16" ht="39" customHeight="1" x14ac:dyDescent="0.2">
      <c r="A42" s="22"/>
      <c r="B42" s="39"/>
      <c r="C42" s="1189" t="s">
        <v>572</v>
      </c>
      <c r="D42" s="1190"/>
      <c r="E42" s="1191"/>
      <c r="F42" s="36" t="s">
        <v>516</v>
      </c>
      <c r="G42" s="37" t="s">
        <v>516</v>
      </c>
      <c r="H42" s="37" t="s">
        <v>516</v>
      </c>
      <c r="I42" s="37" t="s">
        <v>516</v>
      </c>
      <c r="J42" s="38" t="s">
        <v>516</v>
      </c>
      <c r="K42" s="22"/>
      <c r="L42" s="22"/>
      <c r="M42" s="22"/>
      <c r="N42" s="22"/>
      <c r="O42" s="22"/>
      <c r="P42" s="22"/>
    </row>
    <row r="43" spans="1:16" ht="39" customHeight="1" thickBot="1" x14ac:dyDescent="0.25">
      <c r="A43" s="22"/>
      <c r="B43" s="40"/>
      <c r="C43" s="1192" t="s">
        <v>573</v>
      </c>
      <c r="D43" s="1193"/>
      <c r="E43" s="1194"/>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aF0WJY0+heox2sY2GQKww8LiZmXVQo4Vf8cwJcvQNh7jRZ0u8MQ/jTzvfqnuhPeTT9SjqI55n5sZNuPOZja4g==" saltValue="wNp17MwxHw1u4sc5jVUQ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97" t="s">
        <v>11</v>
      </c>
      <c r="C45" s="1198"/>
      <c r="D45" s="58"/>
      <c r="E45" s="1203" t="s">
        <v>12</v>
      </c>
      <c r="F45" s="1203"/>
      <c r="G45" s="1203"/>
      <c r="H45" s="1203"/>
      <c r="I45" s="1203"/>
      <c r="J45" s="1204"/>
      <c r="K45" s="59">
        <v>2392</v>
      </c>
      <c r="L45" s="60">
        <v>2544</v>
      </c>
      <c r="M45" s="60">
        <v>2607</v>
      </c>
      <c r="N45" s="60">
        <v>2764</v>
      </c>
      <c r="O45" s="61">
        <v>2891</v>
      </c>
      <c r="P45" s="48"/>
      <c r="Q45" s="48"/>
      <c r="R45" s="48"/>
      <c r="S45" s="48"/>
      <c r="T45" s="48"/>
      <c r="U45" s="48"/>
    </row>
    <row r="46" spans="1:21" ht="30.75" customHeight="1" x14ac:dyDescent="0.2">
      <c r="A46" s="48"/>
      <c r="B46" s="1199"/>
      <c r="C46" s="1200"/>
      <c r="D46" s="62"/>
      <c r="E46" s="1205" t="s">
        <v>13</v>
      </c>
      <c r="F46" s="1205"/>
      <c r="G46" s="1205"/>
      <c r="H46" s="1205"/>
      <c r="I46" s="1205"/>
      <c r="J46" s="1206"/>
      <c r="K46" s="63" t="s">
        <v>516</v>
      </c>
      <c r="L46" s="64" t="s">
        <v>516</v>
      </c>
      <c r="M46" s="64" t="s">
        <v>516</v>
      </c>
      <c r="N46" s="64" t="s">
        <v>516</v>
      </c>
      <c r="O46" s="65" t="s">
        <v>516</v>
      </c>
      <c r="P46" s="48"/>
      <c r="Q46" s="48"/>
      <c r="R46" s="48"/>
      <c r="S46" s="48"/>
      <c r="T46" s="48"/>
      <c r="U46" s="48"/>
    </row>
    <row r="47" spans="1:21" ht="30.75" customHeight="1" x14ac:dyDescent="0.2">
      <c r="A47" s="48"/>
      <c r="B47" s="1199"/>
      <c r="C47" s="1200"/>
      <c r="D47" s="62"/>
      <c r="E47" s="1205" t="s">
        <v>14</v>
      </c>
      <c r="F47" s="1205"/>
      <c r="G47" s="1205"/>
      <c r="H47" s="1205"/>
      <c r="I47" s="1205"/>
      <c r="J47" s="1206"/>
      <c r="K47" s="63" t="s">
        <v>516</v>
      </c>
      <c r="L47" s="64" t="s">
        <v>516</v>
      </c>
      <c r="M47" s="64" t="s">
        <v>516</v>
      </c>
      <c r="N47" s="64" t="s">
        <v>516</v>
      </c>
      <c r="O47" s="65" t="s">
        <v>516</v>
      </c>
      <c r="P47" s="48"/>
      <c r="Q47" s="48"/>
      <c r="R47" s="48"/>
      <c r="S47" s="48"/>
      <c r="T47" s="48"/>
      <c r="U47" s="48"/>
    </row>
    <row r="48" spans="1:21" ht="30.75" customHeight="1" x14ac:dyDescent="0.2">
      <c r="A48" s="48"/>
      <c r="B48" s="1199"/>
      <c r="C48" s="1200"/>
      <c r="D48" s="62"/>
      <c r="E48" s="1205" t="s">
        <v>15</v>
      </c>
      <c r="F48" s="1205"/>
      <c r="G48" s="1205"/>
      <c r="H48" s="1205"/>
      <c r="I48" s="1205"/>
      <c r="J48" s="1206"/>
      <c r="K48" s="63">
        <v>444</v>
      </c>
      <c r="L48" s="64">
        <v>540</v>
      </c>
      <c r="M48" s="64">
        <v>511</v>
      </c>
      <c r="N48" s="64">
        <v>458</v>
      </c>
      <c r="O48" s="65">
        <v>440</v>
      </c>
      <c r="P48" s="48"/>
      <c r="Q48" s="48"/>
      <c r="R48" s="48"/>
      <c r="S48" s="48"/>
      <c r="T48" s="48"/>
      <c r="U48" s="48"/>
    </row>
    <row r="49" spans="1:21" ht="30.75" customHeight="1" x14ac:dyDescent="0.2">
      <c r="A49" s="48"/>
      <c r="B49" s="1199"/>
      <c r="C49" s="1200"/>
      <c r="D49" s="62"/>
      <c r="E49" s="1205" t="s">
        <v>16</v>
      </c>
      <c r="F49" s="1205"/>
      <c r="G49" s="1205"/>
      <c r="H49" s="1205"/>
      <c r="I49" s="1205"/>
      <c r="J49" s="1206"/>
      <c r="K49" s="63">
        <v>158</v>
      </c>
      <c r="L49" s="64">
        <v>198</v>
      </c>
      <c r="M49" s="64">
        <v>231</v>
      </c>
      <c r="N49" s="64">
        <v>248</v>
      </c>
      <c r="O49" s="65">
        <v>189</v>
      </c>
      <c r="P49" s="48"/>
      <c r="Q49" s="48"/>
      <c r="R49" s="48"/>
      <c r="S49" s="48"/>
      <c r="T49" s="48"/>
      <c r="U49" s="48"/>
    </row>
    <row r="50" spans="1:21" ht="30.75" customHeight="1" x14ac:dyDescent="0.2">
      <c r="A50" s="48"/>
      <c r="B50" s="1199"/>
      <c r="C50" s="1200"/>
      <c r="D50" s="62"/>
      <c r="E50" s="1205" t="s">
        <v>17</v>
      </c>
      <c r="F50" s="1205"/>
      <c r="G50" s="1205"/>
      <c r="H50" s="1205"/>
      <c r="I50" s="1205"/>
      <c r="J50" s="1206"/>
      <c r="K50" s="63">
        <v>44</v>
      </c>
      <c r="L50" s="64">
        <v>129</v>
      </c>
      <c r="M50" s="64">
        <v>104</v>
      </c>
      <c r="N50" s="64">
        <v>18</v>
      </c>
      <c r="O50" s="65">
        <v>133</v>
      </c>
      <c r="P50" s="48"/>
      <c r="Q50" s="48"/>
      <c r="R50" s="48"/>
      <c r="S50" s="48"/>
      <c r="T50" s="48"/>
      <c r="U50" s="48"/>
    </row>
    <row r="51" spans="1:21" ht="30.75" customHeight="1" x14ac:dyDescent="0.2">
      <c r="A51" s="48"/>
      <c r="B51" s="1201"/>
      <c r="C51" s="1202"/>
      <c r="D51" s="66"/>
      <c r="E51" s="1205" t="s">
        <v>18</v>
      </c>
      <c r="F51" s="1205"/>
      <c r="G51" s="1205"/>
      <c r="H51" s="1205"/>
      <c r="I51" s="1205"/>
      <c r="J51" s="1206"/>
      <c r="K51" s="63" t="s">
        <v>516</v>
      </c>
      <c r="L51" s="64" t="s">
        <v>516</v>
      </c>
      <c r="M51" s="64" t="s">
        <v>516</v>
      </c>
      <c r="N51" s="64" t="s">
        <v>516</v>
      </c>
      <c r="O51" s="65" t="s">
        <v>516</v>
      </c>
      <c r="P51" s="48"/>
      <c r="Q51" s="48"/>
      <c r="R51" s="48"/>
      <c r="S51" s="48"/>
      <c r="T51" s="48"/>
      <c r="U51" s="48"/>
    </row>
    <row r="52" spans="1:21" ht="30.75" customHeight="1" x14ac:dyDescent="0.2">
      <c r="A52" s="48"/>
      <c r="B52" s="1207" t="s">
        <v>19</v>
      </c>
      <c r="C52" s="1208"/>
      <c r="D52" s="66"/>
      <c r="E52" s="1205" t="s">
        <v>20</v>
      </c>
      <c r="F52" s="1205"/>
      <c r="G52" s="1205"/>
      <c r="H52" s="1205"/>
      <c r="I52" s="1205"/>
      <c r="J52" s="1206"/>
      <c r="K52" s="63">
        <v>3006</v>
      </c>
      <c r="L52" s="64">
        <v>3058</v>
      </c>
      <c r="M52" s="64">
        <v>3020</v>
      </c>
      <c r="N52" s="64">
        <v>3072</v>
      </c>
      <c r="O52" s="65">
        <v>3220</v>
      </c>
      <c r="P52" s="48"/>
      <c r="Q52" s="48"/>
      <c r="R52" s="48"/>
      <c r="S52" s="48"/>
      <c r="T52" s="48"/>
      <c r="U52" s="48"/>
    </row>
    <row r="53" spans="1:21" ht="30.75" customHeight="1" thickBot="1" x14ac:dyDescent="0.25">
      <c r="A53" s="48"/>
      <c r="B53" s="1209" t="s">
        <v>21</v>
      </c>
      <c r="C53" s="1210"/>
      <c r="D53" s="67"/>
      <c r="E53" s="1211" t="s">
        <v>22</v>
      </c>
      <c r="F53" s="1211"/>
      <c r="G53" s="1211"/>
      <c r="H53" s="1211"/>
      <c r="I53" s="1211"/>
      <c r="J53" s="1212"/>
      <c r="K53" s="68">
        <v>32</v>
      </c>
      <c r="L53" s="69">
        <v>353</v>
      </c>
      <c r="M53" s="69">
        <v>433</v>
      </c>
      <c r="N53" s="69">
        <v>416</v>
      </c>
      <c r="O53" s="70">
        <v>433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3">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213" t="s">
        <v>26</v>
      </c>
      <c r="C58" s="1214"/>
      <c r="D58" s="1219" t="s">
        <v>27</v>
      </c>
      <c r="E58" s="1220"/>
      <c r="F58" s="1220"/>
      <c r="G58" s="1220"/>
      <c r="H58" s="1220"/>
      <c r="I58" s="1220"/>
      <c r="J58" s="1221"/>
      <c r="K58" s="83"/>
      <c r="L58" s="84"/>
      <c r="M58" s="84"/>
      <c r="N58" s="84"/>
      <c r="O58" s="85"/>
    </row>
    <row r="59" spans="1:21" ht="31.5" customHeight="1" x14ac:dyDescent="0.2">
      <c r="B59" s="1215"/>
      <c r="C59" s="1216"/>
      <c r="D59" s="1222" t="s">
        <v>28</v>
      </c>
      <c r="E59" s="1223"/>
      <c r="F59" s="1223"/>
      <c r="G59" s="1223"/>
      <c r="H59" s="1223"/>
      <c r="I59" s="1223"/>
      <c r="J59" s="1224"/>
      <c r="K59" s="86"/>
      <c r="L59" s="87"/>
      <c r="M59" s="87"/>
      <c r="N59" s="87"/>
      <c r="O59" s="88"/>
    </row>
    <row r="60" spans="1:21" ht="31.5" customHeight="1" thickBot="1" x14ac:dyDescent="0.25">
      <c r="B60" s="1217"/>
      <c r="C60" s="1218"/>
      <c r="D60" s="1225" t="s">
        <v>29</v>
      </c>
      <c r="E60" s="1226"/>
      <c r="F60" s="1226"/>
      <c r="G60" s="1226"/>
      <c r="H60" s="1226"/>
      <c r="I60" s="1226"/>
      <c r="J60" s="1227"/>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m5QKsiPaymgoLNvQXaJrr0JcBpTbmQBV3Iw7bot/RNZIhcNh9d6BiCObR9d0Snh9laUKxZDrVmaWf/vUVCRA==" saltValue="UlAuE/kygWSAqQY++/A2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228" t="s">
        <v>32</v>
      </c>
      <c r="C41" s="1229"/>
      <c r="D41" s="105"/>
      <c r="E41" s="1234" t="s">
        <v>33</v>
      </c>
      <c r="F41" s="1234"/>
      <c r="G41" s="1234"/>
      <c r="H41" s="1235"/>
      <c r="I41" s="355">
        <v>31376</v>
      </c>
      <c r="J41" s="356">
        <v>32531</v>
      </c>
      <c r="K41" s="356">
        <v>32895</v>
      </c>
      <c r="L41" s="356">
        <v>34274</v>
      </c>
      <c r="M41" s="357">
        <v>36176</v>
      </c>
    </row>
    <row r="42" spans="2:13" ht="27.75" customHeight="1" x14ac:dyDescent="0.2">
      <c r="B42" s="1230"/>
      <c r="C42" s="1231"/>
      <c r="D42" s="106"/>
      <c r="E42" s="1236" t="s">
        <v>34</v>
      </c>
      <c r="F42" s="1236"/>
      <c r="G42" s="1236"/>
      <c r="H42" s="1237"/>
      <c r="I42" s="358">
        <v>203</v>
      </c>
      <c r="J42" s="359">
        <v>443</v>
      </c>
      <c r="K42" s="359">
        <v>729</v>
      </c>
      <c r="L42" s="359">
        <v>983</v>
      </c>
      <c r="M42" s="360">
        <v>1022</v>
      </c>
    </row>
    <row r="43" spans="2:13" ht="27.75" customHeight="1" x14ac:dyDescent="0.2">
      <c r="B43" s="1230"/>
      <c r="C43" s="1231"/>
      <c r="D43" s="106"/>
      <c r="E43" s="1236" t="s">
        <v>35</v>
      </c>
      <c r="F43" s="1236"/>
      <c r="G43" s="1236"/>
      <c r="H43" s="1237"/>
      <c r="I43" s="358">
        <v>7349</v>
      </c>
      <c r="J43" s="359">
        <v>6409</v>
      </c>
      <c r="K43" s="359">
        <v>5999</v>
      </c>
      <c r="L43" s="359">
        <v>5718</v>
      </c>
      <c r="M43" s="360">
        <v>5024</v>
      </c>
    </row>
    <row r="44" spans="2:13" ht="27.75" customHeight="1" x14ac:dyDescent="0.2">
      <c r="B44" s="1230"/>
      <c r="C44" s="1231"/>
      <c r="D44" s="106"/>
      <c r="E44" s="1236" t="s">
        <v>36</v>
      </c>
      <c r="F44" s="1236"/>
      <c r="G44" s="1236"/>
      <c r="H44" s="1237"/>
      <c r="I44" s="358">
        <v>2747</v>
      </c>
      <c r="J44" s="359">
        <v>2537</v>
      </c>
      <c r="K44" s="359">
        <v>2378</v>
      </c>
      <c r="L44" s="359">
        <v>2378</v>
      </c>
      <c r="M44" s="360">
        <v>2158</v>
      </c>
    </row>
    <row r="45" spans="2:13" ht="27.75" customHeight="1" x14ac:dyDescent="0.2">
      <c r="B45" s="1230"/>
      <c r="C45" s="1231"/>
      <c r="D45" s="106"/>
      <c r="E45" s="1236" t="s">
        <v>37</v>
      </c>
      <c r="F45" s="1236"/>
      <c r="G45" s="1236"/>
      <c r="H45" s="1237"/>
      <c r="I45" s="358">
        <v>3306</v>
      </c>
      <c r="J45" s="359">
        <v>3127</v>
      </c>
      <c r="K45" s="359">
        <v>3162</v>
      </c>
      <c r="L45" s="359">
        <v>3193</v>
      </c>
      <c r="M45" s="360">
        <v>3145</v>
      </c>
    </row>
    <row r="46" spans="2:13" ht="27.75" customHeight="1" x14ac:dyDescent="0.2">
      <c r="B46" s="1230"/>
      <c r="C46" s="1231"/>
      <c r="D46" s="107"/>
      <c r="E46" s="1236" t="s">
        <v>38</v>
      </c>
      <c r="F46" s="1236"/>
      <c r="G46" s="1236"/>
      <c r="H46" s="1237"/>
      <c r="I46" s="358" t="s">
        <v>516</v>
      </c>
      <c r="J46" s="359" t="s">
        <v>516</v>
      </c>
      <c r="K46" s="359" t="s">
        <v>516</v>
      </c>
      <c r="L46" s="359" t="s">
        <v>516</v>
      </c>
      <c r="M46" s="360" t="s">
        <v>516</v>
      </c>
    </row>
    <row r="47" spans="2:13" ht="27.75" customHeight="1" x14ac:dyDescent="0.2">
      <c r="B47" s="1230"/>
      <c r="C47" s="1231"/>
      <c r="D47" s="108"/>
      <c r="E47" s="1238" t="s">
        <v>39</v>
      </c>
      <c r="F47" s="1239"/>
      <c r="G47" s="1239"/>
      <c r="H47" s="1240"/>
      <c r="I47" s="358" t="s">
        <v>516</v>
      </c>
      <c r="J47" s="359" t="s">
        <v>516</v>
      </c>
      <c r="K47" s="359" t="s">
        <v>516</v>
      </c>
      <c r="L47" s="359" t="s">
        <v>516</v>
      </c>
      <c r="M47" s="360" t="s">
        <v>516</v>
      </c>
    </row>
    <row r="48" spans="2:13" ht="27.75" customHeight="1" x14ac:dyDescent="0.2">
      <c r="B48" s="1230"/>
      <c r="C48" s="1231"/>
      <c r="D48" s="106"/>
      <c r="E48" s="1236" t="s">
        <v>40</v>
      </c>
      <c r="F48" s="1236"/>
      <c r="G48" s="1236"/>
      <c r="H48" s="1237"/>
      <c r="I48" s="358" t="s">
        <v>516</v>
      </c>
      <c r="J48" s="359" t="s">
        <v>516</v>
      </c>
      <c r="K48" s="359" t="s">
        <v>516</v>
      </c>
      <c r="L48" s="359" t="s">
        <v>516</v>
      </c>
      <c r="M48" s="360" t="s">
        <v>516</v>
      </c>
    </row>
    <row r="49" spans="2:13" ht="27.75" customHeight="1" x14ac:dyDescent="0.2">
      <c r="B49" s="1232"/>
      <c r="C49" s="1233"/>
      <c r="D49" s="106"/>
      <c r="E49" s="1236" t="s">
        <v>41</v>
      </c>
      <c r="F49" s="1236"/>
      <c r="G49" s="1236"/>
      <c r="H49" s="1237"/>
      <c r="I49" s="358" t="s">
        <v>516</v>
      </c>
      <c r="J49" s="359" t="s">
        <v>516</v>
      </c>
      <c r="K49" s="359" t="s">
        <v>516</v>
      </c>
      <c r="L49" s="359" t="s">
        <v>516</v>
      </c>
      <c r="M49" s="360" t="s">
        <v>516</v>
      </c>
    </row>
    <row r="50" spans="2:13" ht="27.75" customHeight="1" x14ac:dyDescent="0.2">
      <c r="B50" s="1241" t="s">
        <v>42</v>
      </c>
      <c r="C50" s="1242"/>
      <c r="D50" s="109"/>
      <c r="E50" s="1236" t="s">
        <v>43</v>
      </c>
      <c r="F50" s="1236"/>
      <c r="G50" s="1236"/>
      <c r="H50" s="1237"/>
      <c r="I50" s="358">
        <v>7386</v>
      </c>
      <c r="J50" s="359">
        <v>8333</v>
      </c>
      <c r="K50" s="359">
        <v>8467</v>
      </c>
      <c r="L50" s="359">
        <v>9710</v>
      </c>
      <c r="M50" s="360">
        <v>10115</v>
      </c>
    </row>
    <row r="51" spans="2:13" ht="27.75" customHeight="1" x14ac:dyDescent="0.2">
      <c r="B51" s="1230"/>
      <c r="C51" s="1231"/>
      <c r="D51" s="106"/>
      <c r="E51" s="1236" t="s">
        <v>44</v>
      </c>
      <c r="F51" s="1236"/>
      <c r="G51" s="1236"/>
      <c r="H51" s="1237"/>
      <c r="I51" s="358">
        <v>7005</v>
      </c>
      <c r="J51" s="359">
        <v>6540</v>
      </c>
      <c r="K51" s="359">
        <v>6407</v>
      </c>
      <c r="L51" s="359">
        <v>7456</v>
      </c>
      <c r="M51" s="360">
        <v>7777</v>
      </c>
    </row>
    <row r="52" spans="2:13" ht="27.75" customHeight="1" x14ac:dyDescent="0.2">
      <c r="B52" s="1232"/>
      <c r="C52" s="1233"/>
      <c r="D52" s="106"/>
      <c r="E52" s="1236" t="s">
        <v>45</v>
      </c>
      <c r="F52" s="1236"/>
      <c r="G52" s="1236"/>
      <c r="H52" s="1237"/>
      <c r="I52" s="358">
        <v>29166</v>
      </c>
      <c r="J52" s="359">
        <v>29008</v>
      </c>
      <c r="K52" s="359">
        <v>28999</v>
      </c>
      <c r="L52" s="359">
        <v>29154</v>
      </c>
      <c r="M52" s="360">
        <v>28369</v>
      </c>
    </row>
    <row r="53" spans="2:13" ht="27.75" customHeight="1" thickBot="1" x14ac:dyDescent="0.25">
      <c r="B53" s="1243" t="s">
        <v>46</v>
      </c>
      <c r="C53" s="1244"/>
      <c r="D53" s="110"/>
      <c r="E53" s="1245" t="s">
        <v>47</v>
      </c>
      <c r="F53" s="1245"/>
      <c r="G53" s="1245"/>
      <c r="H53" s="1246"/>
      <c r="I53" s="361">
        <v>1425</v>
      </c>
      <c r="J53" s="362">
        <v>1165</v>
      </c>
      <c r="K53" s="362">
        <v>1290</v>
      </c>
      <c r="L53" s="362">
        <v>227</v>
      </c>
      <c r="M53" s="363">
        <v>1265</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ERhni1iHnlBnAEW6QQ3XYHdHvWiiJt9uO5pGXTAqQCCjO/8JFs8h7KiNN/0et6l5FzJ3e28lbFc+TnoSOEkocQ==" saltValue="3grLB+wNwI2FGQE7eJj9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60" zoomScaleNormal="6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559</v>
      </c>
      <c r="G54" s="119" t="s">
        <v>560</v>
      </c>
      <c r="H54" s="120" t="s">
        <v>561</v>
      </c>
    </row>
    <row r="55" spans="2:8" ht="52.5" customHeight="1" x14ac:dyDescent="0.2">
      <c r="B55" s="121"/>
      <c r="C55" s="1255" t="s">
        <v>50</v>
      </c>
      <c r="D55" s="1255"/>
      <c r="E55" s="1256"/>
      <c r="F55" s="122">
        <v>3140</v>
      </c>
      <c r="G55" s="122">
        <v>4195</v>
      </c>
      <c r="H55" s="123">
        <v>4300</v>
      </c>
    </row>
    <row r="56" spans="2:8" ht="52.5" customHeight="1" x14ac:dyDescent="0.2">
      <c r="B56" s="124"/>
      <c r="C56" s="1257" t="s">
        <v>51</v>
      </c>
      <c r="D56" s="1257"/>
      <c r="E56" s="1258"/>
      <c r="F56" s="125" t="s">
        <v>516</v>
      </c>
      <c r="G56" s="125" t="s">
        <v>516</v>
      </c>
      <c r="H56" s="126" t="s">
        <v>516</v>
      </c>
    </row>
    <row r="57" spans="2:8" ht="53.25" customHeight="1" x14ac:dyDescent="0.2">
      <c r="B57" s="124"/>
      <c r="C57" s="1259" t="s">
        <v>52</v>
      </c>
      <c r="D57" s="1259"/>
      <c r="E57" s="1260"/>
      <c r="F57" s="127">
        <v>4248</v>
      </c>
      <c r="G57" s="127">
        <v>4378</v>
      </c>
      <c r="H57" s="128">
        <v>4782</v>
      </c>
    </row>
    <row r="58" spans="2:8" ht="45.75" customHeight="1" x14ac:dyDescent="0.2">
      <c r="B58" s="129"/>
      <c r="C58" s="1247" t="s">
        <v>601</v>
      </c>
      <c r="D58" s="1248"/>
      <c r="E58" s="1249"/>
      <c r="F58" s="130">
        <v>3099</v>
      </c>
      <c r="G58" s="130">
        <v>3104</v>
      </c>
      <c r="H58" s="131">
        <v>2666</v>
      </c>
    </row>
    <row r="59" spans="2:8" ht="45.75" customHeight="1" x14ac:dyDescent="0.2">
      <c r="B59" s="129"/>
      <c r="C59" s="1247" t="s">
        <v>602</v>
      </c>
      <c r="D59" s="1248"/>
      <c r="E59" s="1249"/>
      <c r="F59" s="130">
        <v>0</v>
      </c>
      <c r="G59" s="130">
        <v>0</v>
      </c>
      <c r="H59" s="131">
        <v>700</v>
      </c>
    </row>
    <row r="60" spans="2:8" ht="45.75" customHeight="1" x14ac:dyDescent="0.2">
      <c r="B60" s="129"/>
      <c r="C60" s="1247" t="s">
        <v>603</v>
      </c>
      <c r="D60" s="1248"/>
      <c r="E60" s="1249"/>
      <c r="F60" s="130">
        <v>492</v>
      </c>
      <c r="G60" s="130">
        <v>520</v>
      </c>
      <c r="H60" s="131">
        <v>500</v>
      </c>
    </row>
    <row r="61" spans="2:8" ht="45.75" customHeight="1" x14ac:dyDescent="0.2">
      <c r="B61" s="129"/>
      <c r="C61" s="1247" t="s">
        <v>604</v>
      </c>
      <c r="D61" s="1248"/>
      <c r="E61" s="1249"/>
      <c r="F61" s="130">
        <v>20</v>
      </c>
      <c r="G61" s="130">
        <v>108</v>
      </c>
      <c r="H61" s="131">
        <v>283</v>
      </c>
    </row>
    <row r="62" spans="2:8" ht="45.75" customHeight="1" thickBot="1" x14ac:dyDescent="0.25">
      <c r="B62" s="132"/>
      <c r="C62" s="1250" t="s">
        <v>605</v>
      </c>
      <c r="D62" s="1251"/>
      <c r="E62" s="1252"/>
      <c r="F62" s="133">
        <v>263</v>
      </c>
      <c r="G62" s="133">
        <v>274</v>
      </c>
      <c r="H62" s="134">
        <v>261</v>
      </c>
    </row>
    <row r="63" spans="2:8" ht="52.5" customHeight="1" thickBot="1" x14ac:dyDescent="0.25">
      <c r="B63" s="135"/>
      <c r="C63" s="1253" t="s">
        <v>53</v>
      </c>
      <c r="D63" s="1253"/>
      <c r="E63" s="1254"/>
      <c r="F63" s="136">
        <v>7387</v>
      </c>
      <c r="G63" s="136">
        <v>8573</v>
      </c>
      <c r="H63" s="137">
        <v>9082</v>
      </c>
    </row>
    <row r="64" spans="2:8" ht="13" x14ac:dyDescent="0.2"/>
  </sheetData>
  <sheetProtection algorithmName="SHA-512" hashValue="IwXwFrMvH+gIu1EvK14wYBlQQIIKqlcaRnpU2TuhWlMKhRDqQorn0y//xilbITEr5ZNbD7iG8isqgjAUnzLUSw==" saltValue="NR+4s47v65vgoOTmLeDW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0295-EE03-49F7-A6B8-BA8CF8554ECA}">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73" t="s">
        <v>616</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5"/>
    </row>
    <row r="44" spans="2:109" ht="13" x14ac:dyDescent="0.2">
      <c r="B44" s="365"/>
      <c r="AN44" s="1276"/>
      <c r="AO44" s="1277"/>
      <c r="AP44" s="1277"/>
      <c r="AQ44" s="1277"/>
      <c r="AR44" s="1277"/>
      <c r="AS44" s="1277"/>
      <c r="AT44" s="1277"/>
      <c r="AU44" s="1277"/>
      <c r="AV44" s="1277"/>
      <c r="AW44" s="1277"/>
      <c r="AX44" s="1277"/>
      <c r="AY44" s="1277"/>
      <c r="AZ44" s="1277"/>
      <c r="BA44" s="1277"/>
      <c r="BB44" s="1277"/>
      <c r="BC44" s="1277"/>
      <c r="BD44" s="1277"/>
      <c r="BE44" s="1277"/>
      <c r="BF44" s="1277"/>
      <c r="BG44" s="1277"/>
      <c r="BH44" s="1277"/>
      <c r="BI44" s="1277"/>
      <c r="BJ44" s="1277"/>
      <c r="BK44" s="1277"/>
      <c r="BL44" s="1277"/>
      <c r="BM44" s="1277"/>
      <c r="BN44" s="1277"/>
      <c r="BO44" s="1277"/>
      <c r="BP44" s="1277"/>
      <c r="BQ44" s="1277"/>
      <c r="BR44" s="1277"/>
      <c r="BS44" s="1277"/>
      <c r="BT44" s="1277"/>
      <c r="BU44" s="1277"/>
      <c r="BV44" s="1277"/>
      <c r="BW44" s="1277"/>
      <c r="BX44" s="1277"/>
      <c r="BY44" s="1277"/>
      <c r="BZ44" s="1277"/>
      <c r="CA44" s="1277"/>
      <c r="CB44" s="1277"/>
      <c r="CC44" s="1277"/>
      <c r="CD44" s="1277"/>
      <c r="CE44" s="1277"/>
      <c r="CF44" s="1277"/>
      <c r="CG44" s="1277"/>
      <c r="CH44" s="1277"/>
      <c r="CI44" s="1277"/>
      <c r="CJ44" s="1277"/>
      <c r="CK44" s="1277"/>
      <c r="CL44" s="1277"/>
      <c r="CM44" s="1277"/>
      <c r="CN44" s="1277"/>
      <c r="CO44" s="1277"/>
      <c r="CP44" s="1277"/>
      <c r="CQ44" s="1277"/>
      <c r="CR44" s="1277"/>
      <c r="CS44" s="1277"/>
      <c r="CT44" s="1277"/>
      <c r="CU44" s="1277"/>
      <c r="CV44" s="1277"/>
      <c r="CW44" s="1277"/>
      <c r="CX44" s="1277"/>
      <c r="CY44" s="1277"/>
      <c r="CZ44" s="1277"/>
      <c r="DA44" s="1277"/>
      <c r="DB44" s="1277"/>
      <c r="DC44" s="1278"/>
    </row>
    <row r="45" spans="2:109" ht="13" x14ac:dyDescent="0.2">
      <c r="B45" s="365"/>
      <c r="AN45" s="1276"/>
      <c r="AO45" s="1277"/>
      <c r="AP45" s="1277"/>
      <c r="AQ45" s="1277"/>
      <c r="AR45" s="1277"/>
      <c r="AS45" s="1277"/>
      <c r="AT45" s="1277"/>
      <c r="AU45" s="1277"/>
      <c r="AV45" s="1277"/>
      <c r="AW45" s="1277"/>
      <c r="AX45" s="1277"/>
      <c r="AY45" s="1277"/>
      <c r="AZ45" s="1277"/>
      <c r="BA45" s="1277"/>
      <c r="BB45" s="1277"/>
      <c r="BC45" s="1277"/>
      <c r="BD45" s="1277"/>
      <c r="BE45" s="1277"/>
      <c r="BF45" s="1277"/>
      <c r="BG45" s="1277"/>
      <c r="BH45" s="1277"/>
      <c r="BI45" s="1277"/>
      <c r="BJ45" s="1277"/>
      <c r="BK45" s="1277"/>
      <c r="BL45" s="1277"/>
      <c r="BM45" s="1277"/>
      <c r="BN45" s="1277"/>
      <c r="BO45" s="1277"/>
      <c r="BP45" s="1277"/>
      <c r="BQ45" s="1277"/>
      <c r="BR45" s="1277"/>
      <c r="BS45" s="1277"/>
      <c r="BT45" s="1277"/>
      <c r="BU45" s="1277"/>
      <c r="BV45" s="1277"/>
      <c r="BW45" s="1277"/>
      <c r="BX45" s="1277"/>
      <c r="BY45" s="1277"/>
      <c r="BZ45" s="1277"/>
      <c r="CA45" s="1277"/>
      <c r="CB45" s="1277"/>
      <c r="CC45" s="1277"/>
      <c r="CD45" s="1277"/>
      <c r="CE45" s="1277"/>
      <c r="CF45" s="1277"/>
      <c r="CG45" s="1277"/>
      <c r="CH45" s="1277"/>
      <c r="CI45" s="1277"/>
      <c r="CJ45" s="1277"/>
      <c r="CK45" s="1277"/>
      <c r="CL45" s="1277"/>
      <c r="CM45" s="1277"/>
      <c r="CN45" s="1277"/>
      <c r="CO45" s="1277"/>
      <c r="CP45" s="1277"/>
      <c r="CQ45" s="1277"/>
      <c r="CR45" s="1277"/>
      <c r="CS45" s="1277"/>
      <c r="CT45" s="1277"/>
      <c r="CU45" s="1277"/>
      <c r="CV45" s="1277"/>
      <c r="CW45" s="1277"/>
      <c r="CX45" s="1277"/>
      <c r="CY45" s="1277"/>
      <c r="CZ45" s="1277"/>
      <c r="DA45" s="1277"/>
      <c r="DB45" s="1277"/>
      <c r="DC45" s="1278"/>
    </row>
    <row r="46" spans="2:109" ht="13" x14ac:dyDescent="0.2">
      <c r="B46" s="365"/>
      <c r="AN46" s="1276"/>
      <c r="AO46" s="1277"/>
      <c r="AP46" s="1277"/>
      <c r="AQ46" s="1277"/>
      <c r="AR46" s="1277"/>
      <c r="AS46" s="1277"/>
      <c r="AT46" s="1277"/>
      <c r="AU46" s="1277"/>
      <c r="AV46" s="1277"/>
      <c r="AW46" s="1277"/>
      <c r="AX46" s="1277"/>
      <c r="AY46" s="1277"/>
      <c r="AZ46" s="1277"/>
      <c r="BA46" s="1277"/>
      <c r="BB46" s="1277"/>
      <c r="BC46" s="1277"/>
      <c r="BD46" s="1277"/>
      <c r="BE46" s="1277"/>
      <c r="BF46" s="1277"/>
      <c r="BG46" s="1277"/>
      <c r="BH46" s="1277"/>
      <c r="BI46" s="1277"/>
      <c r="BJ46" s="1277"/>
      <c r="BK46" s="1277"/>
      <c r="BL46" s="1277"/>
      <c r="BM46" s="1277"/>
      <c r="BN46" s="1277"/>
      <c r="BO46" s="1277"/>
      <c r="BP46" s="1277"/>
      <c r="BQ46" s="1277"/>
      <c r="BR46" s="1277"/>
      <c r="BS46" s="1277"/>
      <c r="BT46" s="1277"/>
      <c r="BU46" s="1277"/>
      <c r="BV46" s="1277"/>
      <c r="BW46" s="1277"/>
      <c r="BX46" s="1277"/>
      <c r="BY46" s="1277"/>
      <c r="BZ46" s="1277"/>
      <c r="CA46" s="1277"/>
      <c r="CB46" s="1277"/>
      <c r="CC46" s="1277"/>
      <c r="CD46" s="1277"/>
      <c r="CE46" s="1277"/>
      <c r="CF46" s="1277"/>
      <c r="CG46" s="1277"/>
      <c r="CH46" s="1277"/>
      <c r="CI46" s="1277"/>
      <c r="CJ46" s="1277"/>
      <c r="CK46" s="1277"/>
      <c r="CL46" s="1277"/>
      <c r="CM46" s="1277"/>
      <c r="CN46" s="1277"/>
      <c r="CO46" s="1277"/>
      <c r="CP46" s="1277"/>
      <c r="CQ46" s="1277"/>
      <c r="CR46" s="1277"/>
      <c r="CS46" s="1277"/>
      <c r="CT46" s="1277"/>
      <c r="CU46" s="1277"/>
      <c r="CV46" s="1277"/>
      <c r="CW46" s="1277"/>
      <c r="CX46" s="1277"/>
      <c r="CY46" s="1277"/>
      <c r="CZ46" s="1277"/>
      <c r="DA46" s="1277"/>
      <c r="DB46" s="1277"/>
      <c r="DC46" s="1278"/>
    </row>
    <row r="47" spans="2:109" ht="13" x14ac:dyDescent="0.2">
      <c r="B47" s="365"/>
      <c r="AN47" s="1279"/>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1"/>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611</v>
      </c>
    </row>
    <row r="50" spans="1:109" ht="13" x14ac:dyDescent="0.2">
      <c r="B50" s="365"/>
      <c r="G50" s="1267"/>
      <c r="H50" s="1267"/>
      <c r="I50" s="1267"/>
      <c r="J50" s="1267"/>
      <c r="K50" s="373"/>
      <c r="L50" s="373"/>
      <c r="M50" s="372"/>
      <c r="N50" s="372"/>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63" t="s">
        <v>557</v>
      </c>
      <c r="BQ50" s="1263"/>
      <c r="BR50" s="1263"/>
      <c r="BS50" s="1263"/>
      <c r="BT50" s="1263"/>
      <c r="BU50" s="1263"/>
      <c r="BV50" s="1263"/>
      <c r="BW50" s="1263"/>
      <c r="BX50" s="1263" t="s">
        <v>558</v>
      </c>
      <c r="BY50" s="1263"/>
      <c r="BZ50" s="1263"/>
      <c r="CA50" s="1263"/>
      <c r="CB50" s="1263"/>
      <c r="CC50" s="1263"/>
      <c r="CD50" s="1263"/>
      <c r="CE50" s="1263"/>
      <c r="CF50" s="1263" t="s">
        <v>559</v>
      </c>
      <c r="CG50" s="1263"/>
      <c r="CH50" s="1263"/>
      <c r="CI50" s="1263"/>
      <c r="CJ50" s="1263"/>
      <c r="CK50" s="1263"/>
      <c r="CL50" s="1263"/>
      <c r="CM50" s="1263"/>
      <c r="CN50" s="1263" t="s">
        <v>560</v>
      </c>
      <c r="CO50" s="1263"/>
      <c r="CP50" s="1263"/>
      <c r="CQ50" s="1263"/>
      <c r="CR50" s="1263"/>
      <c r="CS50" s="1263"/>
      <c r="CT50" s="1263"/>
      <c r="CU50" s="1263"/>
      <c r="CV50" s="1263" t="s">
        <v>561</v>
      </c>
      <c r="CW50" s="1263"/>
      <c r="CX50" s="1263"/>
      <c r="CY50" s="1263"/>
      <c r="CZ50" s="1263"/>
      <c r="DA50" s="1263"/>
      <c r="DB50" s="1263"/>
      <c r="DC50" s="1263"/>
    </row>
    <row r="51" spans="1:109" ht="13.5" customHeight="1" x14ac:dyDescent="0.2">
      <c r="B51" s="365"/>
      <c r="G51" s="1272"/>
      <c r="H51" s="1272"/>
      <c r="I51" s="1282"/>
      <c r="J51" s="1282"/>
      <c r="K51" s="1268"/>
      <c r="L51" s="1268"/>
      <c r="M51" s="1268"/>
      <c r="N51" s="1268"/>
      <c r="AM51" s="371"/>
      <c r="AN51" s="1264" t="s">
        <v>610</v>
      </c>
      <c r="AO51" s="1264"/>
      <c r="AP51" s="1264"/>
      <c r="AQ51" s="1264"/>
      <c r="AR51" s="1264"/>
      <c r="AS51" s="1264"/>
      <c r="AT51" s="1264"/>
      <c r="AU51" s="1264"/>
      <c r="AV51" s="1264"/>
      <c r="AW51" s="1264"/>
      <c r="AX51" s="1264"/>
      <c r="AY51" s="1264"/>
      <c r="AZ51" s="1264"/>
      <c r="BA51" s="1264"/>
      <c r="BB51" s="1264" t="s">
        <v>608</v>
      </c>
      <c r="BC51" s="1264"/>
      <c r="BD51" s="1264"/>
      <c r="BE51" s="1264"/>
      <c r="BF51" s="1264"/>
      <c r="BG51" s="1264"/>
      <c r="BH51" s="1264"/>
      <c r="BI51" s="1264"/>
      <c r="BJ51" s="1264"/>
      <c r="BK51" s="1264"/>
      <c r="BL51" s="1264"/>
      <c r="BM51" s="1264"/>
      <c r="BN51" s="1264"/>
      <c r="BO51" s="1264"/>
      <c r="BP51" s="1261">
        <v>9.8000000000000007</v>
      </c>
      <c r="BQ51" s="1261"/>
      <c r="BR51" s="1261"/>
      <c r="BS51" s="1261"/>
      <c r="BT51" s="1261"/>
      <c r="BU51" s="1261"/>
      <c r="BV51" s="1261"/>
      <c r="BW51" s="1261"/>
      <c r="BX51" s="1261">
        <v>8.1</v>
      </c>
      <c r="BY51" s="1261"/>
      <c r="BZ51" s="1261"/>
      <c r="CA51" s="1261"/>
      <c r="CB51" s="1261"/>
      <c r="CC51" s="1261"/>
      <c r="CD51" s="1261"/>
      <c r="CE51" s="1261"/>
      <c r="CF51" s="1261">
        <v>8.5</v>
      </c>
      <c r="CG51" s="1261"/>
      <c r="CH51" s="1261"/>
      <c r="CI51" s="1261"/>
      <c r="CJ51" s="1261"/>
      <c r="CK51" s="1261"/>
      <c r="CL51" s="1261"/>
      <c r="CM51" s="1261"/>
      <c r="CN51" s="1261">
        <v>1.4</v>
      </c>
      <c r="CO51" s="1261"/>
      <c r="CP51" s="1261"/>
      <c r="CQ51" s="1261"/>
      <c r="CR51" s="1261"/>
      <c r="CS51" s="1261"/>
      <c r="CT51" s="1261"/>
      <c r="CU51" s="1261"/>
      <c r="CV51" s="1261">
        <v>8.1</v>
      </c>
      <c r="CW51" s="1261"/>
      <c r="CX51" s="1261"/>
      <c r="CY51" s="1261"/>
      <c r="CZ51" s="1261"/>
      <c r="DA51" s="1261"/>
      <c r="DB51" s="1261"/>
      <c r="DC51" s="1261"/>
    </row>
    <row r="52" spans="1:109" ht="13" x14ac:dyDescent="0.2">
      <c r="B52" s="365"/>
      <c r="G52" s="1272"/>
      <c r="H52" s="1272"/>
      <c r="I52" s="1282"/>
      <c r="J52" s="1282"/>
      <c r="K52" s="1268"/>
      <c r="L52" s="1268"/>
      <c r="M52" s="1268"/>
      <c r="N52" s="1268"/>
      <c r="AM52" s="371"/>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1"/>
      <c r="BQ52" s="1261"/>
      <c r="BR52" s="1261"/>
      <c r="BS52" s="1261"/>
      <c r="BT52" s="1261"/>
      <c r="BU52" s="1261"/>
      <c r="BV52" s="1261"/>
      <c r="BW52" s="1261"/>
      <c r="BX52" s="1261"/>
      <c r="BY52" s="1261"/>
      <c r="BZ52" s="1261"/>
      <c r="CA52" s="1261"/>
      <c r="CB52" s="1261"/>
      <c r="CC52" s="1261"/>
      <c r="CD52" s="1261"/>
      <c r="CE52" s="1261"/>
      <c r="CF52" s="1261"/>
      <c r="CG52" s="1261"/>
      <c r="CH52" s="1261"/>
      <c r="CI52" s="1261"/>
      <c r="CJ52" s="1261"/>
      <c r="CK52" s="1261"/>
      <c r="CL52" s="1261"/>
      <c r="CM52" s="1261"/>
      <c r="CN52" s="1261"/>
      <c r="CO52" s="1261"/>
      <c r="CP52" s="1261"/>
      <c r="CQ52" s="1261"/>
      <c r="CR52" s="1261"/>
      <c r="CS52" s="1261"/>
      <c r="CT52" s="1261"/>
      <c r="CU52" s="1261"/>
      <c r="CV52" s="1261"/>
      <c r="CW52" s="1261"/>
      <c r="CX52" s="1261"/>
      <c r="CY52" s="1261"/>
      <c r="CZ52" s="1261"/>
      <c r="DA52" s="1261"/>
      <c r="DB52" s="1261"/>
      <c r="DC52" s="1261"/>
    </row>
    <row r="53" spans="1:109" ht="13" x14ac:dyDescent="0.2">
      <c r="A53" s="379"/>
      <c r="B53" s="365"/>
      <c r="G53" s="1272"/>
      <c r="H53" s="1272"/>
      <c r="I53" s="1267"/>
      <c r="J53" s="1267"/>
      <c r="K53" s="1268"/>
      <c r="L53" s="1268"/>
      <c r="M53" s="1268"/>
      <c r="N53" s="1268"/>
      <c r="AM53" s="371"/>
      <c r="AN53" s="1264"/>
      <c r="AO53" s="1264"/>
      <c r="AP53" s="1264"/>
      <c r="AQ53" s="1264"/>
      <c r="AR53" s="1264"/>
      <c r="AS53" s="1264"/>
      <c r="AT53" s="1264"/>
      <c r="AU53" s="1264"/>
      <c r="AV53" s="1264"/>
      <c r="AW53" s="1264"/>
      <c r="AX53" s="1264"/>
      <c r="AY53" s="1264"/>
      <c r="AZ53" s="1264"/>
      <c r="BA53" s="1264"/>
      <c r="BB53" s="1264" t="s">
        <v>615</v>
      </c>
      <c r="BC53" s="1264"/>
      <c r="BD53" s="1264"/>
      <c r="BE53" s="1264"/>
      <c r="BF53" s="1264"/>
      <c r="BG53" s="1264"/>
      <c r="BH53" s="1264"/>
      <c r="BI53" s="1264"/>
      <c r="BJ53" s="1264"/>
      <c r="BK53" s="1264"/>
      <c r="BL53" s="1264"/>
      <c r="BM53" s="1264"/>
      <c r="BN53" s="1264"/>
      <c r="BO53" s="1264"/>
      <c r="BP53" s="1261">
        <v>70.2</v>
      </c>
      <c r="BQ53" s="1261"/>
      <c r="BR53" s="1261"/>
      <c r="BS53" s="1261"/>
      <c r="BT53" s="1261"/>
      <c r="BU53" s="1261"/>
      <c r="BV53" s="1261"/>
      <c r="BW53" s="1261"/>
      <c r="BX53" s="1261">
        <v>69.5</v>
      </c>
      <c r="BY53" s="1261"/>
      <c r="BZ53" s="1261"/>
      <c r="CA53" s="1261"/>
      <c r="CB53" s="1261"/>
      <c r="CC53" s="1261"/>
      <c r="CD53" s="1261"/>
      <c r="CE53" s="1261"/>
      <c r="CF53" s="1261">
        <v>69.900000000000006</v>
      </c>
      <c r="CG53" s="1261"/>
      <c r="CH53" s="1261"/>
      <c r="CI53" s="1261"/>
      <c r="CJ53" s="1261"/>
      <c r="CK53" s="1261"/>
      <c r="CL53" s="1261"/>
      <c r="CM53" s="1261"/>
      <c r="CN53" s="1261">
        <v>71.2</v>
      </c>
      <c r="CO53" s="1261"/>
      <c r="CP53" s="1261"/>
      <c r="CQ53" s="1261"/>
      <c r="CR53" s="1261"/>
      <c r="CS53" s="1261"/>
      <c r="CT53" s="1261"/>
      <c r="CU53" s="1261"/>
      <c r="CV53" s="1261">
        <v>72.900000000000006</v>
      </c>
      <c r="CW53" s="1261"/>
      <c r="CX53" s="1261"/>
      <c r="CY53" s="1261"/>
      <c r="CZ53" s="1261"/>
      <c r="DA53" s="1261"/>
      <c r="DB53" s="1261"/>
      <c r="DC53" s="1261"/>
    </row>
    <row r="54" spans="1:109" ht="13" x14ac:dyDescent="0.2">
      <c r="A54" s="379"/>
      <c r="B54" s="365"/>
      <c r="G54" s="1272"/>
      <c r="H54" s="1272"/>
      <c r="I54" s="1267"/>
      <c r="J54" s="1267"/>
      <c r="K54" s="1268"/>
      <c r="L54" s="1268"/>
      <c r="M54" s="1268"/>
      <c r="N54" s="1268"/>
      <c r="AM54" s="371"/>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1"/>
      <c r="BQ54" s="1261"/>
      <c r="BR54" s="1261"/>
      <c r="BS54" s="1261"/>
      <c r="BT54" s="1261"/>
      <c r="BU54" s="1261"/>
      <c r="BV54" s="1261"/>
      <c r="BW54" s="1261"/>
      <c r="BX54" s="1261"/>
      <c r="BY54" s="1261"/>
      <c r="BZ54" s="1261"/>
      <c r="CA54" s="1261"/>
      <c r="CB54" s="1261"/>
      <c r="CC54" s="1261"/>
      <c r="CD54" s="1261"/>
      <c r="CE54" s="1261"/>
      <c r="CF54" s="1261"/>
      <c r="CG54" s="1261"/>
      <c r="CH54" s="1261"/>
      <c r="CI54" s="1261"/>
      <c r="CJ54" s="1261"/>
      <c r="CK54" s="1261"/>
      <c r="CL54" s="1261"/>
      <c r="CM54" s="1261"/>
      <c r="CN54" s="1261"/>
      <c r="CO54" s="1261"/>
      <c r="CP54" s="1261"/>
      <c r="CQ54" s="1261"/>
      <c r="CR54" s="1261"/>
      <c r="CS54" s="1261"/>
      <c r="CT54" s="1261"/>
      <c r="CU54" s="1261"/>
      <c r="CV54" s="1261"/>
      <c r="CW54" s="1261"/>
      <c r="CX54" s="1261"/>
      <c r="CY54" s="1261"/>
      <c r="CZ54" s="1261"/>
      <c r="DA54" s="1261"/>
      <c r="DB54" s="1261"/>
      <c r="DC54" s="1261"/>
    </row>
    <row r="55" spans="1:109" ht="13" x14ac:dyDescent="0.2">
      <c r="A55" s="379"/>
      <c r="B55" s="365"/>
      <c r="G55" s="1267"/>
      <c r="H55" s="1267"/>
      <c r="I55" s="1267"/>
      <c r="J55" s="1267"/>
      <c r="K55" s="1268"/>
      <c r="L55" s="1268"/>
      <c r="M55" s="1268"/>
      <c r="N55" s="1268"/>
      <c r="AN55" s="1263" t="s">
        <v>609</v>
      </c>
      <c r="AO55" s="1263"/>
      <c r="AP55" s="1263"/>
      <c r="AQ55" s="1263"/>
      <c r="AR55" s="1263"/>
      <c r="AS55" s="1263"/>
      <c r="AT55" s="1263"/>
      <c r="AU55" s="1263"/>
      <c r="AV55" s="1263"/>
      <c r="AW55" s="1263"/>
      <c r="AX55" s="1263"/>
      <c r="AY55" s="1263"/>
      <c r="AZ55" s="1263"/>
      <c r="BA55" s="1263"/>
      <c r="BB55" s="1264" t="s">
        <v>608</v>
      </c>
      <c r="BC55" s="1264"/>
      <c r="BD55" s="1264"/>
      <c r="BE55" s="1264"/>
      <c r="BF55" s="1264"/>
      <c r="BG55" s="1264"/>
      <c r="BH55" s="1264"/>
      <c r="BI55" s="1264"/>
      <c r="BJ55" s="1264"/>
      <c r="BK55" s="1264"/>
      <c r="BL55" s="1264"/>
      <c r="BM55" s="1264"/>
      <c r="BN55" s="1264"/>
      <c r="BO55" s="1264"/>
      <c r="BP55" s="1261">
        <v>24.2</v>
      </c>
      <c r="BQ55" s="1261"/>
      <c r="BR55" s="1261"/>
      <c r="BS55" s="1261"/>
      <c r="BT55" s="1261"/>
      <c r="BU55" s="1261"/>
      <c r="BV55" s="1261"/>
      <c r="BW55" s="1261"/>
      <c r="BX55" s="1261">
        <v>22.1</v>
      </c>
      <c r="BY55" s="1261"/>
      <c r="BZ55" s="1261"/>
      <c r="CA55" s="1261"/>
      <c r="CB55" s="1261"/>
      <c r="CC55" s="1261"/>
      <c r="CD55" s="1261"/>
      <c r="CE55" s="1261"/>
      <c r="CF55" s="1261">
        <v>20.399999999999999</v>
      </c>
      <c r="CG55" s="1261"/>
      <c r="CH55" s="1261"/>
      <c r="CI55" s="1261"/>
      <c r="CJ55" s="1261"/>
      <c r="CK55" s="1261"/>
      <c r="CL55" s="1261"/>
      <c r="CM55" s="1261"/>
      <c r="CN55" s="1261">
        <v>11.2</v>
      </c>
      <c r="CO55" s="1261"/>
      <c r="CP55" s="1261"/>
      <c r="CQ55" s="1261"/>
      <c r="CR55" s="1261"/>
      <c r="CS55" s="1261"/>
      <c r="CT55" s="1261"/>
      <c r="CU55" s="1261"/>
      <c r="CV55" s="1261">
        <v>4.5999999999999996</v>
      </c>
      <c r="CW55" s="1261"/>
      <c r="CX55" s="1261"/>
      <c r="CY55" s="1261"/>
      <c r="CZ55" s="1261"/>
      <c r="DA55" s="1261"/>
      <c r="DB55" s="1261"/>
      <c r="DC55" s="1261"/>
    </row>
    <row r="56" spans="1:109" ht="13" x14ac:dyDescent="0.2">
      <c r="A56" s="379"/>
      <c r="B56" s="365"/>
      <c r="G56" s="1267"/>
      <c r="H56" s="1267"/>
      <c r="I56" s="1267"/>
      <c r="J56" s="1267"/>
      <c r="K56" s="1268"/>
      <c r="L56" s="1268"/>
      <c r="M56" s="1268"/>
      <c r="N56" s="1268"/>
      <c r="AN56" s="1263"/>
      <c r="AO56" s="1263"/>
      <c r="AP56" s="1263"/>
      <c r="AQ56" s="1263"/>
      <c r="AR56" s="1263"/>
      <c r="AS56" s="1263"/>
      <c r="AT56" s="1263"/>
      <c r="AU56" s="1263"/>
      <c r="AV56" s="1263"/>
      <c r="AW56" s="1263"/>
      <c r="AX56" s="1263"/>
      <c r="AY56" s="1263"/>
      <c r="AZ56" s="1263"/>
      <c r="BA56" s="1263"/>
      <c r="BB56" s="1264"/>
      <c r="BC56" s="1264"/>
      <c r="BD56" s="1264"/>
      <c r="BE56" s="1264"/>
      <c r="BF56" s="1264"/>
      <c r="BG56" s="1264"/>
      <c r="BH56" s="1264"/>
      <c r="BI56" s="1264"/>
      <c r="BJ56" s="1264"/>
      <c r="BK56" s="1264"/>
      <c r="BL56" s="1264"/>
      <c r="BM56" s="1264"/>
      <c r="BN56" s="1264"/>
      <c r="BO56" s="1264"/>
      <c r="BP56" s="1261"/>
      <c r="BQ56" s="1261"/>
      <c r="BR56" s="1261"/>
      <c r="BS56" s="1261"/>
      <c r="BT56" s="1261"/>
      <c r="BU56" s="1261"/>
      <c r="BV56" s="1261"/>
      <c r="BW56" s="1261"/>
      <c r="BX56" s="1261"/>
      <c r="BY56" s="1261"/>
      <c r="BZ56" s="1261"/>
      <c r="CA56" s="1261"/>
      <c r="CB56" s="1261"/>
      <c r="CC56" s="1261"/>
      <c r="CD56" s="1261"/>
      <c r="CE56" s="1261"/>
      <c r="CF56" s="1261"/>
      <c r="CG56" s="1261"/>
      <c r="CH56" s="1261"/>
      <c r="CI56" s="1261"/>
      <c r="CJ56" s="1261"/>
      <c r="CK56" s="1261"/>
      <c r="CL56" s="1261"/>
      <c r="CM56" s="1261"/>
      <c r="CN56" s="1261"/>
      <c r="CO56" s="1261"/>
      <c r="CP56" s="1261"/>
      <c r="CQ56" s="1261"/>
      <c r="CR56" s="1261"/>
      <c r="CS56" s="1261"/>
      <c r="CT56" s="1261"/>
      <c r="CU56" s="1261"/>
      <c r="CV56" s="1261"/>
      <c r="CW56" s="1261"/>
      <c r="CX56" s="1261"/>
      <c r="CY56" s="1261"/>
      <c r="CZ56" s="1261"/>
      <c r="DA56" s="1261"/>
      <c r="DB56" s="1261"/>
      <c r="DC56" s="1261"/>
    </row>
    <row r="57" spans="1:109" s="379" customFormat="1" ht="13" x14ac:dyDescent="0.2">
      <c r="B57" s="385"/>
      <c r="G57" s="1267"/>
      <c r="H57" s="1267"/>
      <c r="I57" s="1265"/>
      <c r="J57" s="1265"/>
      <c r="K57" s="1268"/>
      <c r="L57" s="1268"/>
      <c r="M57" s="1268"/>
      <c r="N57" s="1268"/>
      <c r="AM57" s="364"/>
      <c r="AN57" s="1263"/>
      <c r="AO57" s="1263"/>
      <c r="AP57" s="1263"/>
      <c r="AQ57" s="1263"/>
      <c r="AR57" s="1263"/>
      <c r="AS57" s="1263"/>
      <c r="AT57" s="1263"/>
      <c r="AU57" s="1263"/>
      <c r="AV57" s="1263"/>
      <c r="AW57" s="1263"/>
      <c r="AX57" s="1263"/>
      <c r="AY57" s="1263"/>
      <c r="AZ57" s="1263"/>
      <c r="BA57" s="1263"/>
      <c r="BB57" s="1264" t="s">
        <v>615</v>
      </c>
      <c r="BC57" s="1264"/>
      <c r="BD57" s="1264"/>
      <c r="BE57" s="1264"/>
      <c r="BF57" s="1264"/>
      <c r="BG57" s="1264"/>
      <c r="BH57" s="1264"/>
      <c r="BI57" s="1264"/>
      <c r="BJ57" s="1264"/>
      <c r="BK57" s="1264"/>
      <c r="BL57" s="1264"/>
      <c r="BM57" s="1264"/>
      <c r="BN57" s="1264"/>
      <c r="BO57" s="1264"/>
      <c r="BP57" s="1261">
        <v>60.1</v>
      </c>
      <c r="BQ57" s="1261"/>
      <c r="BR57" s="1261"/>
      <c r="BS57" s="1261"/>
      <c r="BT57" s="1261"/>
      <c r="BU57" s="1261"/>
      <c r="BV57" s="1261"/>
      <c r="BW57" s="1261"/>
      <c r="BX57" s="1261">
        <v>61.5</v>
      </c>
      <c r="BY57" s="1261"/>
      <c r="BZ57" s="1261"/>
      <c r="CA57" s="1261"/>
      <c r="CB57" s="1261"/>
      <c r="CC57" s="1261"/>
      <c r="CD57" s="1261"/>
      <c r="CE57" s="1261"/>
      <c r="CF57" s="1261">
        <v>63</v>
      </c>
      <c r="CG57" s="1261"/>
      <c r="CH57" s="1261"/>
      <c r="CI57" s="1261"/>
      <c r="CJ57" s="1261"/>
      <c r="CK57" s="1261"/>
      <c r="CL57" s="1261"/>
      <c r="CM57" s="1261"/>
      <c r="CN57" s="1261">
        <v>63.7</v>
      </c>
      <c r="CO57" s="1261"/>
      <c r="CP57" s="1261"/>
      <c r="CQ57" s="1261"/>
      <c r="CR57" s="1261"/>
      <c r="CS57" s="1261"/>
      <c r="CT57" s="1261"/>
      <c r="CU57" s="1261"/>
      <c r="CV57" s="1261">
        <v>64.099999999999994</v>
      </c>
      <c r="CW57" s="1261"/>
      <c r="CX57" s="1261"/>
      <c r="CY57" s="1261"/>
      <c r="CZ57" s="1261"/>
      <c r="DA57" s="1261"/>
      <c r="DB57" s="1261"/>
      <c r="DC57" s="1261"/>
      <c r="DD57" s="390"/>
      <c r="DE57" s="385"/>
    </row>
    <row r="58" spans="1:109" s="379" customFormat="1" ht="13" x14ac:dyDescent="0.2">
      <c r="A58" s="364"/>
      <c r="B58" s="385"/>
      <c r="G58" s="1267"/>
      <c r="H58" s="1267"/>
      <c r="I58" s="1265"/>
      <c r="J58" s="1265"/>
      <c r="K58" s="1268"/>
      <c r="L58" s="1268"/>
      <c r="M58" s="1268"/>
      <c r="N58" s="1268"/>
      <c r="AM58" s="364"/>
      <c r="AN58" s="1263"/>
      <c r="AO58" s="1263"/>
      <c r="AP58" s="1263"/>
      <c r="AQ58" s="1263"/>
      <c r="AR58" s="1263"/>
      <c r="AS58" s="1263"/>
      <c r="AT58" s="1263"/>
      <c r="AU58" s="1263"/>
      <c r="AV58" s="1263"/>
      <c r="AW58" s="1263"/>
      <c r="AX58" s="1263"/>
      <c r="AY58" s="1263"/>
      <c r="AZ58" s="1263"/>
      <c r="BA58" s="1263"/>
      <c r="BB58" s="1264"/>
      <c r="BC58" s="1264"/>
      <c r="BD58" s="1264"/>
      <c r="BE58" s="1264"/>
      <c r="BF58" s="1264"/>
      <c r="BG58" s="1264"/>
      <c r="BH58" s="1264"/>
      <c r="BI58" s="1264"/>
      <c r="BJ58" s="1264"/>
      <c r="BK58" s="1264"/>
      <c r="BL58" s="1264"/>
      <c r="BM58" s="1264"/>
      <c r="BN58" s="1264"/>
      <c r="BO58" s="1264"/>
      <c r="BP58" s="1261"/>
      <c r="BQ58" s="1261"/>
      <c r="BR58" s="1261"/>
      <c r="BS58" s="1261"/>
      <c r="BT58" s="1261"/>
      <c r="BU58" s="1261"/>
      <c r="BV58" s="1261"/>
      <c r="BW58" s="1261"/>
      <c r="BX58" s="1261"/>
      <c r="BY58" s="1261"/>
      <c r="BZ58" s="1261"/>
      <c r="CA58" s="1261"/>
      <c r="CB58" s="1261"/>
      <c r="CC58" s="1261"/>
      <c r="CD58" s="1261"/>
      <c r="CE58" s="1261"/>
      <c r="CF58" s="1261"/>
      <c r="CG58" s="1261"/>
      <c r="CH58" s="1261"/>
      <c r="CI58" s="1261"/>
      <c r="CJ58" s="1261"/>
      <c r="CK58" s="1261"/>
      <c r="CL58" s="1261"/>
      <c r="CM58" s="1261"/>
      <c r="CN58" s="1261"/>
      <c r="CO58" s="1261"/>
      <c r="CP58" s="1261"/>
      <c r="CQ58" s="1261"/>
      <c r="CR58" s="1261"/>
      <c r="CS58" s="1261"/>
      <c r="CT58" s="1261"/>
      <c r="CU58" s="1261"/>
      <c r="CV58" s="1261"/>
      <c r="CW58" s="1261"/>
      <c r="CX58" s="1261"/>
      <c r="CY58" s="1261"/>
      <c r="CZ58" s="1261"/>
      <c r="DA58" s="1261"/>
      <c r="DB58" s="1261"/>
      <c r="DC58" s="1261"/>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614</v>
      </c>
    </row>
    <row r="64" spans="1:109" ht="13" x14ac:dyDescent="0.2">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5" customHeight="1" x14ac:dyDescent="0.2">
      <c r="B65" s="365"/>
      <c r="AN65" s="1273" t="s">
        <v>612</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ht="13" x14ac:dyDescent="0.2">
      <c r="B66" s="365"/>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ht="13" x14ac:dyDescent="0.2">
      <c r="B67" s="365"/>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ht="13" x14ac:dyDescent="0.2">
      <c r="B68" s="365"/>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ht="13" x14ac:dyDescent="0.2">
      <c r="B69" s="365"/>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611</v>
      </c>
    </row>
    <row r="72" spans="2:107" ht="13" x14ac:dyDescent="0.2">
      <c r="B72" s="365"/>
      <c r="G72" s="1267"/>
      <c r="H72" s="1267"/>
      <c r="I72" s="1267"/>
      <c r="J72" s="1267"/>
      <c r="K72" s="373"/>
      <c r="L72" s="373"/>
      <c r="M72" s="372"/>
      <c r="N72" s="372"/>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63" t="s">
        <v>557</v>
      </c>
      <c r="BQ72" s="1263"/>
      <c r="BR72" s="1263"/>
      <c r="BS72" s="1263"/>
      <c r="BT72" s="1263"/>
      <c r="BU72" s="1263"/>
      <c r="BV72" s="1263"/>
      <c r="BW72" s="1263"/>
      <c r="BX72" s="1263" t="s">
        <v>558</v>
      </c>
      <c r="BY72" s="1263"/>
      <c r="BZ72" s="1263"/>
      <c r="CA72" s="1263"/>
      <c r="CB72" s="1263"/>
      <c r="CC72" s="1263"/>
      <c r="CD72" s="1263"/>
      <c r="CE72" s="1263"/>
      <c r="CF72" s="1263" t="s">
        <v>559</v>
      </c>
      <c r="CG72" s="1263"/>
      <c r="CH72" s="1263"/>
      <c r="CI72" s="1263"/>
      <c r="CJ72" s="1263"/>
      <c r="CK72" s="1263"/>
      <c r="CL72" s="1263"/>
      <c r="CM72" s="1263"/>
      <c r="CN72" s="1263" t="s">
        <v>560</v>
      </c>
      <c r="CO72" s="1263"/>
      <c r="CP72" s="1263"/>
      <c r="CQ72" s="1263"/>
      <c r="CR72" s="1263"/>
      <c r="CS72" s="1263"/>
      <c r="CT72" s="1263"/>
      <c r="CU72" s="1263"/>
      <c r="CV72" s="1263" t="s">
        <v>561</v>
      </c>
      <c r="CW72" s="1263"/>
      <c r="CX72" s="1263"/>
      <c r="CY72" s="1263"/>
      <c r="CZ72" s="1263"/>
      <c r="DA72" s="1263"/>
      <c r="DB72" s="1263"/>
      <c r="DC72" s="1263"/>
    </row>
    <row r="73" spans="2:107" ht="13" x14ac:dyDescent="0.2">
      <c r="B73" s="365"/>
      <c r="G73" s="1272"/>
      <c r="H73" s="1272"/>
      <c r="I73" s="1272"/>
      <c r="J73" s="1272"/>
      <c r="K73" s="1262"/>
      <c r="L73" s="1262"/>
      <c r="M73" s="1262"/>
      <c r="N73" s="1262"/>
      <c r="AM73" s="371"/>
      <c r="AN73" s="1264" t="s">
        <v>610</v>
      </c>
      <c r="AO73" s="1264"/>
      <c r="AP73" s="1264"/>
      <c r="AQ73" s="1264"/>
      <c r="AR73" s="1264"/>
      <c r="AS73" s="1264"/>
      <c r="AT73" s="1264"/>
      <c r="AU73" s="1264"/>
      <c r="AV73" s="1264"/>
      <c r="AW73" s="1264"/>
      <c r="AX73" s="1264"/>
      <c r="AY73" s="1264"/>
      <c r="AZ73" s="1264"/>
      <c r="BA73" s="1264"/>
      <c r="BB73" s="1264" t="s">
        <v>608</v>
      </c>
      <c r="BC73" s="1264"/>
      <c r="BD73" s="1264"/>
      <c r="BE73" s="1264"/>
      <c r="BF73" s="1264"/>
      <c r="BG73" s="1264"/>
      <c r="BH73" s="1264"/>
      <c r="BI73" s="1264"/>
      <c r="BJ73" s="1264"/>
      <c r="BK73" s="1264"/>
      <c r="BL73" s="1264"/>
      <c r="BM73" s="1264"/>
      <c r="BN73" s="1264"/>
      <c r="BO73" s="1264"/>
      <c r="BP73" s="1261">
        <v>9.8000000000000007</v>
      </c>
      <c r="BQ73" s="1261"/>
      <c r="BR73" s="1261"/>
      <c r="BS73" s="1261"/>
      <c r="BT73" s="1261"/>
      <c r="BU73" s="1261"/>
      <c r="BV73" s="1261"/>
      <c r="BW73" s="1261"/>
      <c r="BX73" s="1261">
        <v>8.1</v>
      </c>
      <c r="BY73" s="1261"/>
      <c r="BZ73" s="1261"/>
      <c r="CA73" s="1261"/>
      <c r="CB73" s="1261"/>
      <c r="CC73" s="1261"/>
      <c r="CD73" s="1261"/>
      <c r="CE73" s="1261"/>
      <c r="CF73" s="1261">
        <v>8.5</v>
      </c>
      <c r="CG73" s="1261"/>
      <c r="CH73" s="1261"/>
      <c r="CI73" s="1261"/>
      <c r="CJ73" s="1261"/>
      <c r="CK73" s="1261"/>
      <c r="CL73" s="1261"/>
      <c r="CM73" s="1261"/>
      <c r="CN73" s="1261">
        <v>1.4</v>
      </c>
      <c r="CO73" s="1261"/>
      <c r="CP73" s="1261"/>
      <c r="CQ73" s="1261"/>
      <c r="CR73" s="1261"/>
      <c r="CS73" s="1261"/>
      <c r="CT73" s="1261"/>
      <c r="CU73" s="1261"/>
      <c r="CV73" s="1261">
        <v>8.1</v>
      </c>
      <c r="CW73" s="1261"/>
      <c r="CX73" s="1261"/>
      <c r="CY73" s="1261"/>
      <c r="CZ73" s="1261"/>
      <c r="DA73" s="1261"/>
      <c r="DB73" s="1261"/>
      <c r="DC73" s="1261"/>
    </row>
    <row r="74" spans="2:107" ht="13" x14ac:dyDescent="0.2">
      <c r="B74" s="365"/>
      <c r="G74" s="1272"/>
      <c r="H74" s="1272"/>
      <c r="I74" s="1272"/>
      <c r="J74" s="1272"/>
      <c r="K74" s="1262"/>
      <c r="L74" s="1262"/>
      <c r="M74" s="1262"/>
      <c r="N74" s="1262"/>
      <c r="AM74" s="371"/>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1"/>
      <c r="BQ74" s="1261"/>
      <c r="BR74" s="1261"/>
      <c r="BS74" s="1261"/>
      <c r="BT74" s="1261"/>
      <c r="BU74" s="1261"/>
      <c r="BV74" s="1261"/>
      <c r="BW74" s="1261"/>
      <c r="BX74" s="1261"/>
      <c r="BY74" s="1261"/>
      <c r="BZ74" s="1261"/>
      <c r="CA74" s="1261"/>
      <c r="CB74" s="1261"/>
      <c r="CC74" s="1261"/>
      <c r="CD74" s="1261"/>
      <c r="CE74" s="1261"/>
      <c r="CF74" s="1261"/>
      <c r="CG74" s="1261"/>
      <c r="CH74" s="1261"/>
      <c r="CI74" s="1261"/>
      <c r="CJ74" s="1261"/>
      <c r="CK74" s="1261"/>
      <c r="CL74" s="1261"/>
      <c r="CM74" s="1261"/>
      <c r="CN74" s="1261"/>
      <c r="CO74" s="1261"/>
      <c r="CP74" s="1261"/>
      <c r="CQ74" s="1261"/>
      <c r="CR74" s="1261"/>
      <c r="CS74" s="1261"/>
      <c r="CT74" s="1261"/>
      <c r="CU74" s="1261"/>
      <c r="CV74" s="1261"/>
      <c r="CW74" s="1261"/>
      <c r="CX74" s="1261"/>
      <c r="CY74" s="1261"/>
      <c r="CZ74" s="1261"/>
      <c r="DA74" s="1261"/>
      <c r="DB74" s="1261"/>
      <c r="DC74" s="1261"/>
    </row>
    <row r="75" spans="2:107" ht="13" x14ac:dyDescent="0.2">
      <c r="B75" s="365"/>
      <c r="G75" s="1272"/>
      <c r="H75" s="1272"/>
      <c r="I75" s="1267"/>
      <c r="J75" s="1267"/>
      <c r="K75" s="1268"/>
      <c r="L75" s="1268"/>
      <c r="M75" s="1268"/>
      <c r="N75" s="1268"/>
      <c r="AM75" s="371"/>
      <c r="AN75" s="1264"/>
      <c r="AO75" s="1264"/>
      <c r="AP75" s="1264"/>
      <c r="AQ75" s="1264"/>
      <c r="AR75" s="1264"/>
      <c r="AS75" s="1264"/>
      <c r="AT75" s="1264"/>
      <c r="AU75" s="1264"/>
      <c r="AV75" s="1264"/>
      <c r="AW75" s="1264"/>
      <c r="AX75" s="1264"/>
      <c r="AY75" s="1264"/>
      <c r="AZ75" s="1264"/>
      <c r="BA75" s="1264"/>
      <c r="BB75" s="1264" t="s">
        <v>607</v>
      </c>
      <c r="BC75" s="1264"/>
      <c r="BD75" s="1264"/>
      <c r="BE75" s="1264"/>
      <c r="BF75" s="1264"/>
      <c r="BG75" s="1264"/>
      <c r="BH75" s="1264"/>
      <c r="BI75" s="1264"/>
      <c r="BJ75" s="1264"/>
      <c r="BK75" s="1264"/>
      <c r="BL75" s="1264"/>
      <c r="BM75" s="1264"/>
      <c r="BN75" s="1264"/>
      <c r="BO75" s="1264"/>
      <c r="BP75" s="1261">
        <v>0.4</v>
      </c>
      <c r="BQ75" s="1261"/>
      <c r="BR75" s="1261"/>
      <c r="BS75" s="1261"/>
      <c r="BT75" s="1261"/>
      <c r="BU75" s="1261"/>
      <c r="BV75" s="1261"/>
      <c r="BW75" s="1261"/>
      <c r="BX75" s="1261">
        <v>0.9</v>
      </c>
      <c r="BY75" s="1261"/>
      <c r="BZ75" s="1261"/>
      <c r="CA75" s="1261"/>
      <c r="CB75" s="1261"/>
      <c r="CC75" s="1261"/>
      <c r="CD75" s="1261"/>
      <c r="CE75" s="1261"/>
      <c r="CF75" s="1261">
        <v>1.8</v>
      </c>
      <c r="CG75" s="1261"/>
      <c r="CH75" s="1261"/>
      <c r="CI75" s="1261"/>
      <c r="CJ75" s="1261"/>
      <c r="CK75" s="1261"/>
      <c r="CL75" s="1261"/>
      <c r="CM75" s="1261"/>
      <c r="CN75" s="1261">
        <v>2.6</v>
      </c>
      <c r="CO75" s="1261"/>
      <c r="CP75" s="1261"/>
      <c r="CQ75" s="1261"/>
      <c r="CR75" s="1261"/>
      <c r="CS75" s="1261"/>
      <c r="CT75" s="1261"/>
      <c r="CU75" s="1261"/>
      <c r="CV75" s="1261">
        <v>2.7</v>
      </c>
      <c r="CW75" s="1261"/>
      <c r="CX75" s="1261"/>
      <c r="CY75" s="1261"/>
      <c r="CZ75" s="1261"/>
      <c r="DA75" s="1261"/>
      <c r="DB75" s="1261"/>
      <c r="DC75" s="1261"/>
    </row>
    <row r="76" spans="2:107" ht="13" x14ac:dyDescent="0.2">
      <c r="B76" s="365"/>
      <c r="G76" s="1272"/>
      <c r="H76" s="1272"/>
      <c r="I76" s="1267"/>
      <c r="J76" s="1267"/>
      <c r="K76" s="1268"/>
      <c r="L76" s="1268"/>
      <c r="M76" s="1268"/>
      <c r="N76" s="1268"/>
      <c r="AM76" s="371"/>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c r="DB76" s="1261"/>
      <c r="DC76" s="1261"/>
    </row>
    <row r="77" spans="2:107" ht="13" x14ac:dyDescent="0.2">
      <c r="B77" s="365"/>
      <c r="G77" s="1267"/>
      <c r="H77" s="1267"/>
      <c r="I77" s="1267"/>
      <c r="J77" s="1267"/>
      <c r="K77" s="1262"/>
      <c r="L77" s="1262"/>
      <c r="M77" s="1262"/>
      <c r="N77" s="1262"/>
      <c r="AN77" s="1263" t="s">
        <v>609</v>
      </c>
      <c r="AO77" s="1263"/>
      <c r="AP77" s="1263"/>
      <c r="AQ77" s="1263"/>
      <c r="AR77" s="1263"/>
      <c r="AS77" s="1263"/>
      <c r="AT77" s="1263"/>
      <c r="AU77" s="1263"/>
      <c r="AV77" s="1263"/>
      <c r="AW77" s="1263"/>
      <c r="AX77" s="1263"/>
      <c r="AY77" s="1263"/>
      <c r="AZ77" s="1263"/>
      <c r="BA77" s="1263"/>
      <c r="BB77" s="1264" t="s">
        <v>608</v>
      </c>
      <c r="BC77" s="1264"/>
      <c r="BD77" s="1264"/>
      <c r="BE77" s="1264"/>
      <c r="BF77" s="1264"/>
      <c r="BG77" s="1264"/>
      <c r="BH77" s="1264"/>
      <c r="BI77" s="1264"/>
      <c r="BJ77" s="1264"/>
      <c r="BK77" s="1264"/>
      <c r="BL77" s="1264"/>
      <c r="BM77" s="1264"/>
      <c r="BN77" s="1264"/>
      <c r="BO77" s="1264"/>
      <c r="BP77" s="1261">
        <v>24.2</v>
      </c>
      <c r="BQ77" s="1261"/>
      <c r="BR77" s="1261"/>
      <c r="BS77" s="1261"/>
      <c r="BT77" s="1261"/>
      <c r="BU77" s="1261"/>
      <c r="BV77" s="1261"/>
      <c r="BW77" s="1261"/>
      <c r="BX77" s="1261">
        <v>22.1</v>
      </c>
      <c r="BY77" s="1261"/>
      <c r="BZ77" s="1261"/>
      <c r="CA77" s="1261"/>
      <c r="CB77" s="1261"/>
      <c r="CC77" s="1261"/>
      <c r="CD77" s="1261"/>
      <c r="CE77" s="1261"/>
      <c r="CF77" s="1261">
        <v>20.399999999999999</v>
      </c>
      <c r="CG77" s="1261"/>
      <c r="CH77" s="1261"/>
      <c r="CI77" s="1261"/>
      <c r="CJ77" s="1261"/>
      <c r="CK77" s="1261"/>
      <c r="CL77" s="1261"/>
      <c r="CM77" s="1261"/>
      <c r="CN77" s="1261">
        <v>11.2</v>
      </c>
      <c r="CO77" s="1261"/>
      <c r="CP77" s="1261"/>
      <c r="CQ77" s="1261"/>
      <c r="CR77" s="1261"/>
      <c r="CS77" s="1261"/>
      <c r="CT77" s="1261"/>
      <c r="CU77" s="1261"/>
      <c r="CV77" s="1261">
        <v>4.5999999999999996</v>
      </c>
      <c r="CW77" s="1261"/>
      <c r="CX77" s="1261"/>
      <c r="CY77" s="1261"/>
      <c r="CZ77" s="1261"/>
      <c r="DA77" s="1261"/>
      <c r="DB77" s="1261"/>
      <c r="DC77" s="1261"/>
    </row>
    <row r="78" spans="2:107" ht="13" x14ac:dyDescent="0.2">
      <c r="B78" s="365"/>
      <c r="G78" s="1267"/>
      <c r="H78" s="1267"/>
      <c r="I78" s="1267"/>
      <c r="J78" s="1267"/>
      <c r="K78" s="1262"/>
      <c r="L78" s="1262"/>
      <c r="M78" s="1262"/>
      <c r="N78" s="1262"/>
      <c r="AN78" s="1263"/>
      <c r="AO78" s="1263"/>
      <c r="AP78" s="1263"/>
      <c r="AQ78" s="1263"/>
      <c r="AR78" s="1263"/>
      <c r="AS78" s="1263"/>
      <c r="AT78" s="1263"/>
      <c r="AU78" s="1263"/>
      <c r="AV78" s="1263"/>
      <c r="AW78" s="1263"/>
      <c r="AX78" s="1263"/>
      <c r="AY78" s="1263"/>
      <c r="AZ78" s="1263"/>
      <c r="BA78" s="1263"/>
      <c r="BB78" s="1264"/>
      <c r="BC78" s="1264"/>
      <c r="BD78" s="1264"/>
      <c r="BE78" s="1264"/>
      <c r="BF78" s="1264"/>
      <c r="BG78" s="1264"/>
      <c r="BH78" s="1264"/>
      <c r="BI78" s="1264"/>
      <c r="BJ78" s="1264"/>
      <c r="BK78" s="1264"/>
      <c r="BL78" s="1264"/>
      <c r="BM78" s="1264"/>
      <c r="BN78" s="1264"/>
      <c r="BO78" s="1264"/>
      <c r="BP78" s="1261"/>
      <c r="BQ78" s="1261"/>
      <c r="BR78" s="1261"/>
      <c r="BS78" s="1261"/>
      <c r="BT78" s="1261"/>
      <c r="BU78" s="1261"/>
      <c r="BV78" s="1261"/>
      <c r="BW78" s="1261"/>
      <c r="BX78" s="1261"/>
      <c r="BY78" s="1261"/>
      <c r="BZ78" s="1261"/>
      <c r="CA78" s="1261"/>
      <c r="CB78" s="1261"/>
      <c r="CC78" s="1261"/>
      <c r="CD78" s="1261"/>
      <c r="CE78" s="1261"/>
      <c r="CF78" s="1261"/>
      <c r="CG78" s="1261"/>
      <c r="CH78" s="1261"/>
      <c r="CI78" s="1261"/>
      <c r="CJ78" s="1261"/>
      <c r="CK78" s="1261"/>
      <c r="CL78" s="1261"/>
      <c r="CM78" s="1261"/>
      <c r="CN78" s="1261"/>
      <c r="CO78" s="1261"/>
      <c r="CP78" s="1261"/>
      <c r="CQ78" s="1261"/>
      <c r="CR78" s="1261"/>
      <c r="CS78" s="1261"/>
      <c r="CT78" s="1261"/>
      <c r="CU78" s="1261"/>
      <c r="CV78" s="1261"/>
      <c r="CW78" s="1261"/>
      <c r="CX78" s="1261"/>
      <c r="CY78" s="1261"/>
      <c r="CZ78" s="1261"/>
      <c r="DA78" s="1261"/>
      <c r="DB78" s="1261"/>
      <c r="DC78" s="1261"/>
    </row>
    <row r="79" spans="2:107" ht="13" x14ac:dyDescent="0.2">
      <c r="B79" s="365"/>
      <c r="G79" s="1267"/>
      <c r="H79" s="1267"/>
      <c r="I79" s="1265"/>
      <c r="J79" s="1265"/>
      <c r="K79" s="1266"/>
      <c r="L79" s="1266"/>
      <c r="M79" s="1266"/>
      <c r="N79" s="1266"/>
      <c r="AN79" s="1263"/>
      <c r="AO79" s="1263"/>
      <c r="AP79" s="1263"/>
      <c r="AQ79" s="1263"/>
      <c r="AR79" s="1263"/>
      <c r="AS79" s="1263"/>
      <c r="AT79" s="1263"/>
      <c r="AU79" s="1263"/>
      <c r="AV79" s="1263"/>
      <c r="AW79" s="1263"/>
      <c r="AX79" s="1263"/>
      <c r="AY79" s="1263"/>
      <c r="AZ79" s="1263"/>
      <c r="BA79" s="1263"/>
      <c r="BB79" s="1264" t="s">
        <v>607</v>
      </c>
      <c r="BC79" s="1264"/>
      <c r="BD79" s="1264"/>
      <c r="BE79" s="1264"/>
      <c r="BF79" s="1264"/>
      <c r="BG79" s="1264"/>
      <c r="BH79" s="1264"/>
      <c r="BI79" s="1264"/>
      <c r="BJ79" s="1264"/>
      <c r="BK79" s="1264"/>
      <c r="BL79" s="1264"/>
      <c r="BM79" s="1264"/>
      <c r="BN79" s="1264"/>
      <c r="BO79" s="1264"/>
      <c r="BP79" s="1261">
        <v>6.4</v>
      </c>
      <c r="BQ79" s="1261"/>
      <c r="BR79" s="1261"/>
      <c r="BS79" s="1261"/>
      <c r="BT79" s="1261"/>
      <c r="BU79" s="1261"/>
      <c r="BV79" s="1261"/>
      <c r="BW79" s="1261"/>
      <c r="BX79" s="1261">
        <v>6.3</v>
      </c>
      <c r="BY79" s="1261"/>
      <c r="BZ79" s="1261"/>
      <c r="CA79" s="1261"/>
      <c r="CB79" s="1261"/>
      <c r="CC79" s="1261"/>
      <c r="CD79" s="1261"/>
      <c r="CE79" s="1261"/>
      <c r="CF79" s="1261">
        <v>6.2</v>
      </c>
      <c r="CG79" s="1261"/>
      <c r="CH79" s="1261"/>
      <c r="CI79" s="1261"/>
      <c r="CJ79" s="1261"/>
      <c r="CK79" s="1261"/>
      <c r="CL79" s="1261"/>
      <c r="CM79" s="1261"/>
      <c r="CN79" s="1261">
        <v>5.7</v>
      </c>
      <c r="CO79" s="1261"/>
      <c r="CP79" s="1261"/>
      <c r="CQ79" s="1261"/>
      <c r="CR79" s="1261"/>
      <c r="CS79" s="1261"/>
      <c r="CT79" s="1261"/>
      <c r="CU79" s="1261"/>
      <c r="CV79" s="1261">
        <v>5.8</v>
      </c>
      <c r="CW79" s="1261"/>
      <c r="CX79" s="1261"/>
      <c r="CY79" s="1261"/>
      <c r="CZ79" s="1261"/>
      <c r="DA79" s="1261"/>
      <c r="DB79" s="1261"/>
      <c r="DC79" s="1261"/>
    </row>
    <row r="80" spans="2:107" ht="13" x14ac:dyDescent="0.2">
      <c r="B80" s="365"/>
      <c r="G80" s="1267"/>
      <c r="H80" s="1267"/>
      <c r="I80" s="1265"/>
      <c r="J80" s="1265"/>
      <c r="K80" s="1266"/>
      <c r="L80" s="1266"/>
      <c r="M80" s="1266"/>
      <c r="N80" s="1266"/>
      <c r="AN80" s="1263"/>
      <c r="AO80" s="1263"/>
      <c r="AP80" s="1263"/>
      <c r="AQ80" s="1263"/>
      <c r="AR80" s="1263"/>
      <c r="AS80" s="1263"/>
      <c r="AT80" s="1263"/>
      <c r="AU80" s="1263"/>
      <c r="AV80" s="1263"/>
      <c r="AW80" s="1263"/>
      <c r="AX80" s="1263"/>
      <c r="AY80" s="1263"/>
      <c r="AZ80" s="1263"/>
      <c r="BA80" s="1263"/>
      <c r="BB80" s="1264"/>
      <c r="BC80" s="1264"/>
      <c r="BD80" s="1264"/>
      <c r="BE80" s="1264"/>
      <c r="BF80" s="1264"/>
      <c r="BG80" s="1264"/>
      <c r="BH80" s="1264"/>
      <c r="BI80" s="1264"/>
      <c r="BJ80" s="1264"/>
      <c r="BK80" s="1264"/>
      <c r="BL80" s="1264"/>
      <c r="BM80" s="1264"/>
      <c r="BN80" s="1264"/>
      <c r="BO80" s="1264"/>
      <c r="BP80" s="1261"/>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261"/>
      <c r="CY80" s="1261"/>
      <c r="CZ80" s="1261"/>
      <c r="DA80" s="1261"/>
      <c r="DB80" s="1261"/>
      <c r="DC80" s="1261"/>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bYKzTAZ7UkuQZyAJGBlxMNO5UlOWPZPzRyd6E4yCiGVOGp5I0/yzzzIHSExbTTeHO+UNBxzpvo20fODlFMti/Q==" saltValue="XEpgHRlzHG9aS5KuU790w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AE2D6-6D85-461D-B460-9EAFA4B9E9F5}">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5i2KqYc6dnDJtgCOCffGZyY5oBdBHfa3BlCZb5Dd2qnrXDZm0om2gZfxrIjnuQErB5St56WCNdrnVWMUIs5DQ==" saltValue="tctUFlzS+zQ9GrOGAliu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6CC80-ABFD-4EAC-AC66-1700A6D48E23}">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Av8E7UtwAANncUgUPbTWTcGCXTlcP8qf2H8ddBPuUedwEkBSUG88SU/3mpLf4iKFx/WbIanx9/AtqNGXhPs7Wg==" saltValue="dFBm7/eb2yIAv3tiPVQd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38200</v>
      </c>
      <c r="E3" s="156"/>
      <c r="F3" s="157">
        <v>41934</v>
      </c>
      <c r="G3" s="158"/>
      <c r="H3" s="159"/>
    </row>
    <row r="4" spans="1:8" x14ac:dyDescent="0.2">
      <c r="A4" s="160"/>
      <c r="B4" s="161"/>
      <c r="C4" s="162"/>
      <c r="D4" s="163">
        <v>26451</v>
      </c>
      <c r="E4" s="164"/>
      <c r="F4" s="165">
        <v>23352</v>
      </c>
      <c r="G4" s="166"/>
      <c r="H4" s="167"/>
    </row>
    <row r="5" spans="1:8" x14ac:dyDescent="0.2">
      <c r="A5" s="148" t="s">
        <v>549</v>
      </c>
      <c r="B5" s="153"/>
      <c r="C5" s="154"/>
      <c r="D5" s="155">
        <v>46081</v>
      </c>
      <c r="E5" s="156"/>
      <c r="F5" s="157">
        <v>45588</v>
      </c>
      <c r="G5" s="158"/>
      <c r="H5" s="159"/>
    </row>
    <row r="6" spans="1:8" x14ac:dyDescent="0.2">
      <c r="A6" s="160"/>
      <c r="B6" s="161"/>
      <c r="C6" s="162"/>
      <c r="D6" s="163">
        <v>30461</v>
      </c>
      <c r="E6" s="164"/>
      <c r="F6" s="165">
        <v>24150</v>
      </c>
      <c r="G6" s="166"/>
      <c r="H6" s="167"/>
    </row>
    <row r="7" spans="1:8" x14ac:dyDescent="0.2">
      <c r="A7" s="148" t="s">
        <v>550</v>
      </c>
      <c r="B7" s="153"/>
      <c r="C7" s="154"/>
      <c r="D7" s="155">
        <v>38070</v>
      </c>
      <c r="E7" s="156"/>
      <c r="F7" s="157">
        <v>45483</v>
      </c>
      <c r="G7" s="158"/>
      <c r="H7" s="159"/>
    </row>
    <row r="8" spans="1:8" x14ac:dyDescent="0.2">
      <c r="A8" s="160"/>
      <c r="B8" s="161"/>
      <c r="C8" s="162"/>
      <c r="D8" s="163">
        <v>14448</v>
      </c>
      <c r="E8" s="164"/>
      <c r="F8" s="165">
        <v>24241</v>
      </c>
      <c r="G8" s="166"/>
      <c r="H8" s="167"/>
    </row>
    <row r="9" spans="1:8" x14ac:dyDescent="0.2">
      <c r="A9" s="148" t="s">
        <v>551</v>
      </c>
      <c r="B9" s="153"/>
      <c r="C9" s="154"/>
      <c r="D9" s="155">
        <v>59671</v>
      </c>
      <c r="E9" s="156"/>
      <c r="F9" s="157">
        <v>45945</v>
      </c>
      <c r="G9" s="158"/>
      <c r="H9" s="159"/>
    </row>
    <row r="10" spans="1:8" x14ac:dyDescent="0.2">
      <c r="A10" s="160"/>
      <c r="B10" s="161"/>
      <c r="C10" s="162"/>
      <c r="D10" s="163">
        <v>30435</v>
      </c>
      <c r="E10" s="164"/>
      <c r="F10" s="165">
        <v>25180</v>
      </c>
      <c r="G10" s="166"/>
      <c r="H10" s="167"/>
    </row>
    <row r="11" spans="1:8" x14ac:dyDescent="0.2">
      <c r="A11" s="148" t="s">
        <v>552</v>
      </c>
      <c r="B11" s="153"/>
      <c r="C11" s="154"/>
      <c r="D11" s="155">
        <v>86926</v>
      </c>
      <c r="E11" s="156"/>
      <c r="F11" s="157">
        <v>44475</v>
      </c>
      <c r="G11" s="158"/>
      <c r="H11" s="159"/>
    </row>
    <row r="12" spans="1:8" x14ac:dyDescent="0.2">
      <c r="A12" s="160"/>
      <c r="B12" s="161"/>
      <c r="C12" s="168"/>
      <c r="D12" s="163">
        <v>59589</v>
      </c>
      <c r="E12" s="164"/>
      <c r="F12" s="165">
        <v>24780</v>
      </c>
      <c r="G12" s="166"/>
      <c r="H12" s="167"/>
    </row>
    <row r="13" spans="1:8" x14ac:dyDescent="0.2">
      <c r="A13" s="148"/>
      <c r="B13" s="153"/>
      <c r="C13" s="169"/>
      <c r="D13" s="170">
        <v>53790</v>
      </c>
      <c r="E13" s="171"/>
      <c r="F13" s="172">
        <v>44685</v>
      </c>
      <c r="G13" s="173"/>
      <c r="H13" s="159"/>
    </row>
    <row r="14" spans="1:8" x14ac:dyDescent="0.2">
      <c r="A14" s="160"/>
      <c r="B14" s="161"/>
      <c r="C14" s="162"/>
      <c r="D14" s="163">
        <v>32277</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4.62</v>
      </c>
      <c r="C19" s="174">
        <f>ROUND(VALUE(SUBSTITUTE(実質収支比率等に係る経年分析!G$48,"▲","-")),2)</f>
        <v>4.3499999999999996</v>
      </c>
      <c r="D19" s="174">
        <f>ROUND(VALUE(SUBSTITUTE(実質収支比率等に係る経年分析!H$48,"▲","-")),2)</f>
        <v>8.9499999999999993</v>
      </c>
      <c r="E19" s="174">
        <f>ROUND(VALUE(SUBSTITUTE(実質収支比率等に係る経年分析!I$48,"▲","-")),2)</f>
        <v>11.15</v>
      </c>
      <c r="F19" s="174">
        <f>ROUND(VALUE(SUBSTITUTE(実質収支比率等に係る経年分析!J$48,"▲","-")),2)</f>
        <v>10.14</v>
      </c>
    </row>
    <row r="20" spans="1:11" x14ac:dyDescent="0.2">
      <c r="A20" s="174" t="s">
        <v>57</v>
      </c>
      <c r="B20" s="174">
        <f>ROUND(VALUE(SUBSTITUTE(実質収支比率等に係る経年分析!F$47,"▲","-")),2)</f>
        <v>17.55</v>
      </c>
      <c r="C20" s="174">
        <f>ROUND(VALUE(SUBSTITUTE(実質収支比率等に係る経年分析!G$47,"▲","-")),2)</f>
        <v>18.79</v>
      </c>
      <c r="D20" s="174">
        <f>ROUND(VALUE(SUBSTITUTE(実質収支比率等に係る経年分析!H$47,"▲","-")),2)</f>
        <v>18.11</v>
      </c>
      <c r="E20" s="174">
        <f>ROUND(VALUE(SUBSTITUTE(実質収支比率等に係る経年分析!I$47,"▲","-")),2)</f>
        <v>22.96</v>
      </c>
      <c r="F20" s="174">
        <f>ROUND(VALUE(SUBSTITUTE(実質収支比率等に係る経年分析!J$47,"▲","-")),2)</f>
        <v>23.95</v>
      </c>
    </row>
    <row r="21" spans="1:11" x14ac:dyDescent="0.2">
      <c r="A21" s="174" t="s">
        <v>58</v>
      </c>
      <c r="B21" s="174">
        <f>IF(ISNUMBER(VALUE(SUBSTITUTE(実質収支比率等に係る経年分析!F$49,"▲","-"))),ROUND(VALUE(SUBSTITUTE(実質収支比率等に係る経年分析!F$49,"▲","-")),2),NA())</f>
        <v>-0.56000000000000005</v>
      </c>
      <c r="C21" s="174">
        <f>IF(ISNUMBER(VALUE(SUBSTITUTE(実質収支比率等に係る経年分析!G$49,"▲","-"))),ROUND(VALUE(SUBSTITUTE(実質収支比率等に係る経年分析!G$49,"▲","-")),2),NA())</f>
        <v>0.95</v>
      </c>
      <c r="D21" s="174">
        <f>IF(ISNUMBER(VALUE(SUBSTITUTE(実質収支比率等に係る経年分析!H$49,"▲","-"))),ROUND(VALUE(SUBSTITUTE(実質収支比率等に係る経年分析!H$49,"▲","-")),2),NA())</f>
        <v>4.8</v>
      </c>
      <c r="E21" s="174">
        <f>IF(ISNUMBER(VALUE(SUBSTITUTE(実質収支比率等に係る経年分析!I$49,"▲","-"))),ROUND(VALUE(SUBSTITUTE(実質収支比率等に係る経年分析!I$49,"▲","-")),2),NA())</f>
        <v>8.42</v>
      </c>
      <c r="F21" s="174">
        <f>IF(ISNUMBER(VALUE(SUBSTITUTE(実質収支比率等に係る経年分析!J$49,"▲","-"))),ROUND(VALUE(SUBSTITUTE(実質収支比率等に係る経年分析!J$49,"▲","-")),2),NA())</f>
        <v>-0.62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0.28999999999999998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0.35</v>
      </c>
    </row>
    <row r="31" spans="1:11" x14ac:dyDescent="0.2">
      <c r="A31" s="175" t="str">
        <f>IF(連結実質赤字比率に係る赤字・黒字の構成分析!C$39="",NA(),連結実質赤字比率に係る赤字・黒字の構成分析!C$39)</f>
        <v>長岡京市公共下水道事業会計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x14ac:dyDescent="0.2">
      <c r="A32" s="175" t="str">
        <f>IF(連結実質赤字比率に係る赤字・黒字の構成分析!C$38="",NA(),連結実質赤字比率に係る赤字・黒字の構成分析!C$38)</f>
        <v>乙訓休日応急診療所特別会計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1.1100000000000001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4.5199999999999996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4.2300000000000004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9.64</v>
      </c>
    </row>
    <row r="36" spans="1:16" x14ac:dyDescent="0.2">
      <c r="A36" s="175" t="str">
        <f>IF(連結実質赤字比率に係る赤字・黒字の構成分析!C$34="",NA(),連結実質赤字比率に係る赤字・黒字の構成分析!C$34)</f>
        <v>長岡京市水道事業会計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3006</v>
      </c>
      <c r="E42" s="176"/>
      <c r="F42" s="176"/>
      <c r="G42" s="176">
        <f>'実質公債費比率（分子）の構造'!L$52</f>
        <v>3058</v>
      </c>
      <c r="H42" s="176"/>
      <c r="I42" s="176"/>
      <c r="J42" s="176">
        <f>'実質公債費比率（分子）の構造'!M$52</f>
        <v>3020</v>
      </c>
      <c r="K42" s="176"/>
      <c r="L42" s="176"/>
      <c r="M42" s="176">
        <f>'実質公債費比率（分子）の構造'!N$52</f>
        <v>3072</v>
      </c>
      <c r="N42" s="176"/>
      <c r="O42" s="176"/>
      <c r="P42" s="176">
        <f>'実質公債費比率（分子）の構造'!O$52</f>
        <v>3220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44</v>
      </c>
      <c r="C44" s="176"/>
      <c r="D44" s="176"/>
      <c r="E44" s="176">
        <f>'実質公債費比率（分子）の構造'!L$50</f>
        <v>129</v>
      </c>
      <c r="F44" s="176"/>
      <c r="G44" s="176"/>
      <c r="H44" s="176">
        <f>'実質公債費比率（分子）の構造'!M$50</f>
        <v>104</v>
      </c>
      <c r="I44" s="176"/>
      <c r="J44" s="176"/>
      <c r="K44" s="176">
        <f>'実質公債費比率（分子）の構造'!N$50</f>
        <v>18</v>
      </c>
      <c r="L44" s="176"/>
      <c r="M44" s="176"/>
      <c r="N44" s="176">
        <f>'実質公債費比率（分子）の構造'!O$50</f>
        <v>133</v>
      </c>
      <c r="O44" s="176"/>
      <c r="P44" s="176"/>
    </row>
    <row r="45" spans="1:16" x14ac:dyDescent="0.2">
      <c r="A45" s="176" t="s">
        <v>68</v>
      </c>
      <c r="B45" s="176">
        <f>'実質公債費比率（分子）の構造'!K$49</f>
        <v>158</v>
      </c>
      <c r="C45" s="176"/>
      <c r="D45" s="176"/>
      <c r="E45" s="176">
        <f>'実質公債費比率（分子）の構造'!L$49</f>
        <v>198</v>
      </c>
      <c r="F45" s="176"/>
      <c r="G45" s="176"/>
      <c r="H45" s="176">
        <f>'実質公債費比率（分子）の構造'!M$49</f>
        <v>231</v>
      </c>
      <c r="I45" s="176"/>
      <c r="J45" s="176"/>
      <c r="K45" s="176">
        <f>'実質公債費比率（分子）の構造'!N$49</f>
        <v>248</v>
      </c>
      <c r="L45" s="176"/>
      <c r="M45" s="176"/>
      <c r="N45" s="176">
        <f>'実質公債費比率（分子）の構造'!O$49</f>
        <v>189</v>
      </c>
      <c r="O45" s="176"/>
      <c r="P45" s="176"/>
    </row>
    <row r="46" spans="1:16" x14ac:dyDescent="0.2">
      <c r="A46" s="176" t="s">
        <v>69</v>
      </c>
      <c r="B46" s="176">
        <f>'実質公債費比率（分子）の構造'!K$48</f>
        <v>444</v>
      </c>
      <c r="C46" s="176"/>
      <c r="D46" s="176"/>
      <c r="E46" s="176">
        <f>'実質公債費比率（分子）の構造'!L$48</f>
        <v>540</v>
      </c>
      <c r="F46" s="176"/>
      <c r="G46" s="176"/>
      <c r="H46" s="176">
        <f>'実質公債費比率（分子）の構造'!M$48</f>
        <v>511</v>
      </c>
      <c r="I46" s="176"/>
      <c r="J46" s="176"/>
      <c r="K46" s="176">
        <f>'実質公債費比率（分子）の構造'!N$48</f>
        <v>458</v>
      </c>
      <c r="L46" s="176"/>
      <c r="M46" s="176"/>
      <c r="N46" s="176">
        <f>'実質公債費比率（分子）の構造'!O$48</f>
        <v>440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2392</v>
      </c>
      <c r="C49" s="176"/>
      <c r="D49" s="176"/>
      <c r="E49" s="176">
        <f>'実質公債費比率（分子）の構造'!L$45</f>
        <v>2544</v>
      </c>
      <c r="F49" s="176"/>
      <c r="G49" s="176"/>
      <c r="H49" s="176">
        <f>'実質公債費比率（分子）の構造'!M$45</f>
        <v>2607</v>
      </c>
      <c r="I49" s="176"/>
      <c r="J49" s="176"/>
      <c r="K49" s="176">
        <f>'実質公債費比率（分子）の構造'!N$45</f>
        <v>2764</v>
      </c>
      <c r="L49" s="176"/>
      <c r="M49" s="176"/>
      <c r="N49" s="176">
        <f>'実質公債費比率（分子）の構造'!O$45</f>
        <v>2891</v>
      </c>
      <c r="O49" s="176"/>
      <c r="P49" s="176"/>
    </row>
    <row r="50" spans="1:16" x14ac:dyDescent="0.2">
      <c r="A50" s="176" t="s">
        <v>73</v>
      </c>
      <c r="B50" s="176" t="e">
        <f>NA()</f>
        <v>#N/A</v>
      </c>
      <c r="C50" s="176">
        <f>IF(ISNUMBER('実質公債費比率（分子）の構造'!K$53),'実質公債費比率（分子）の構造'!K$53,NA())</f>
        <v>32</v>
      </c>
      <c r="D50" s="176" t="e">
        <f>NA()</f>
        <v>#N/A</v>
      </c>
      <c r="E50" s="176" t="e">
        <f>NA()</f>
        <v>#N/A</v>
      </c>
      <c r="F50" s="176">
        <f>IF(ISNUMBER('実質公債費比率（分子）の構造'!L$53),'実質公債費比率（分子）の構造'!L$53,NA())</f>
        <v>353</v>
      </c>
      <c r="G50" s="176" t="e">
        <f>NA()</f>
        <v>#N/A</v>
      </c>
      <c r="H50" s="176" t="e">
        <f>NA()</f>
        <v>#N/A</v>
      </c>
      <c r="I50" s="176">
        <f>IF(ISNUMBER('実質公債費比率（分子）の構造'!M$53),'実質公債費比率（分子）の構造'!M$53,NA())</f>
        <v>433</v>
      </c>
      <c r="J50" s="176" t="e">
        <f>NA()</f>
        <v>#N/A</v>
      </c>
      <c r="K50" s="176" t="e">
        <f>NA()</f>
        <v>#N/A</v>
      </c>
      <c r="L50" s="176">
        <f>IF(ISNUMBER('実質公債費比率（分子）の構造'!N$53),'実質公債費比率（分子）の構造'!N$53,NA())</f>
        <v>416</v>
      </c>
      <c r="M50" s="176" t="e">
        <f>NA()</f>
        <v>#N/A</v>
      </c>
      <c r="N50" s="176" t="e">
        <f>NA()</f>
        <v>#N/A</v>
      </c>
      <c r="O50" s="176">
        <f>IF(ISNUMBER('実質公債費比率（分子）の構造'!O$53),'実質公債費比率（分子）の構造'!O$53,NA())</f>
        <v>433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29166</v>
      </c>
      <c r="E56" s="175"/>
      <c r="F56" s="175"/>
      <c r="G56" s="175">
        <f>'将来負担比率（分子）の構造'!J$52</f>
        <v>29008</v>
      </c>
      <c r="H56" s="175"/>
      <c r="I56" s="175"/>
      <c r="J56" s="175">
        <f>'将来負担比率（分子）の構造'!K$52</f>
        <v>28999</v>
      </c>
      <c r="K56" s="175"/>
      <c r="L56" s="175"/>
      <c r="M56" s="175">
        <f>'将来負担比率（分子）の構造'!L$52</f>
        <v>29154</v>
      </c>
      <c r="N56" s="175"/>
      <c r="O56" s="175"/>
      <c r="P56" s="175">
        <f>'将来負担比率（分子）の構造'!M$52</f>
        <v>28369</v>
      </c>
    </row>
    <row r="57" spans="1:16" x14ac:dyDescent="0.2">
      <c r="A57" s="175" t="s">
        <v>44</v>
      </c>
      <c r="B57" s="175"/>
      <c r="C57" s="175"/>
      <c r="D57" s="175">
        <f>'将来負担比率（分子）の構造'!I$51</f>
        <v>7005</v>
      </c>
      <c r="E57" s="175"/>
      <c r="F57" s="175"/>
      <c r="G57" s="175">
        <f>'将来負担比率（分子）の構造'!J$51</f>
        <v>6540</v>
      </c>
      <c r="H57" s="175"/>
      <c r="I57" s="175"/>
      <c r="J57" s="175">
        <f>'将来負担比率（分子）の構造'!K$51</f>
        <v>6407</v>
      </c>
      <c r="K57" s="175"/>
      <c r="L57" s="175"/>
      <c r="M57" s="175">
        <f>'将来負担比率（分子）の構造'!L$51</f>
        <v>7456</v>
      </c>
      <c r="N57" s="175"/>
      <c r="O57" s="175"/>
      <c r="P57" s="175">
        <f>'将来負担比率（分子）の構造'!M$51</f>
        <v>7777</v>
      </c>
    </row>
    <row r="58" spans="1:16" x14ac:dyDescent="0.2">
      <c r="A58" s="175" t="s">
        <v>43</v>
      </c>
      <c r="B58" s="175"/>
      <c r="C58" s="175"/>
      <c r="D58" s="175">
        <f>'将来負担比率（分子）の構造'!I$50</f>
        <v>7386</v>
      </c>
      <c r="E58" s="175"/>
      <c r="F58" s="175"/>
      <c r="G58" s="175">
        <f>'将来負担比率（分子）の構造'!J$50</f>
        <v>8333</v>
      </c>
      <c r="H58" s="175"/>
      <c r="I58" s="175"/>
      <c r="J58" s="175">
        <f>'将来負担比率（分子）の構造'!K$50</f>
        <v>8467</v>
      </c>
      <c r="K58" s="175"/>
      <c r="L58" s="175"/>
      <c r="M58" s="175">
        <f>'将来負担比率（分子）の構造'!L$50</f>
        <v>9710</v>
      </c>
      <c r="N58" s="175"/>
      <c r="O58" s="175"/>
      <c r="P58" s="175">
        <f>'将来負担比率（分子）の構造'!M$50</f>
        <v>10115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3306</v>
      </c>
      <c r="C62" s="175"/>
      <c r="D62" s="175"/>
      <c r="E62" s="175">
        <f>'将来負担比率（分子）の構造'!J$45</f>
        <v>3127</v>
      </c>
      <c r="F62" s="175"/>
      <c r="G62" s="175"/>
      <c r="H62" s="175">
        <f>'将来負担比率（分子）の構造'!K$45</f>
        <v>3162</v>
      </c>
      <c r="I62" s="175"/>
      <c r="J62" s="175"/>
      <c r="K62" s="175">
        <f>'将来負担比率（分子）の構造'!L$45</f>
        <v>3193</v>
      </c>
      <c r="L62" s="175"/>
      <c r="M62" s="175"/>
      <c r="N62" s="175">
        <f>'将来負担比率（分子）の構造'!M$45</f>
        <v>3145</v>
      </c>
      <c r="O62" s="175"/>
      <c r="P62" s="175"/>
    </row>
    <row r="63" spans="1:16" x14ac:dyDescent="0.2">
      <c r="A63" s="175" t="s">
        <v>36</v>
      </c>
      <c r="B63" s="175">
        <f>'将来負担比率（分子）の構造'!I$44</f>
        <v>2747</v>
      </c>
      <c r="C63" s="175"/>
      <c r="D63" s="175"/>
      <c r="E63" s="175">
        <f>'将来負担比率（分子）の構造'!J$44</f>
        <v>2537</v>
      </c>
      <c r="F63" s="175"/>
      <c r="G63" s="175"/>
      <c r="H63" s="175">
        <f>'将来負担比率（分子）の構造'!K$44</f>
        <v>2378</v>
      </c>
      <c r="I63" s="175"/>
      <c r="J63" s="175"/>
      <c r="K63" s="175">
        <f>'将来負担比率（分子）の構造'!L$44</f>
        <v>2378</v>
      </c>
      <c r="L63" s="175"/>
      <c r="M63" s="175"/>
      <c r="N63" s="175">
        <f>'将来負担比率（分子）の構造'!M$44</f>
        <v>2158</v>
      </c>
      <c r="O63" s="175"/>
      <c r="P63" s="175"/>
    </row>
    <row r="64" spans="1:16" x14ac:dyDescent="0.2">
      <c r="A64" s="175" t="s">
        <v>35</v>
      </c>
      <c r="B64" s="175">
        <f>'将来負担比率（分子）の構造'!I$43</f>
        <v>7349</v>
      </c>
      <c r="C64" s="175"/>
      <c r="D64" s="175"/>
      <c r="E64" s="175">
        <f>'将来負担比率（分子）の構造'!J$43</f>
        <v>6409</v>
      </c>
      <c r="F64" s="175"/>
      <c r="G64" s="175"/>
      <c r="H64" s="175">
        <f>'将来負担比率（分子）の構造'!K$43</f>
        <v>5999</v>
      </c>
      <c r="I64" s="175"/>
      <c r="J64" s="175"/>
      <c r="K64" s="175">
        <f>'将来負担比率（分子）の構造'!L$43</f>
        <v>5718</v>
      </c>
      <c r="L64" s="175"/>
      <c r="M64" s="175"/>
      <c r="N64" s="175">
        <f>'将来負担比率（分子）の構造'!M$43</f>
        <v>5024</v>
      </c>
      <c r="O64" s="175"/>
      <c r="P64" s="175"/>
    </row>
    <row r="65" spans="1:16" x14ac:dyDescent="0.2">
      <c r="A65" s="175" t="s">
        <v>34</v>
      </c>
      <c r="B65" s="175">
        <f>'将来負担比率（分子）の構造'!I$42</f>
        <v>203</v>
      </c>
      <c r="C65" s="175"/>
      <c r="D65" s="175"/>
      <c r="E65" s="175">
        <f>'将来負担比率（分子）の構造'!J$42</f>
        <v>443</v>
      </c>
      <c r="F65" s="175"/>
      <c r="G65" s="175"/>
      <c r="H65" s="175">
        <f>'将来負担比率（分子）の構造'!K$42</f>
        <v>729</v>
      </c>
      <c r="I65" s="175"/>
      <c r="J65" s="175"/>
      <c r="K65" s="175">
        <f>'将来負担比率（分子）の構造'!L$42</f>
        <v>983</v>
      </c>
      <c r="L65" s="175"/>
      <c r="M65" s="175"/>
      <c r="N65" s="175">
        <f>'将来負担比率（分子）の構造'!M$42</f>
        <v>1022</v>
      </c>
      <c r="O65" s="175"/>
      <c r="P65" s="175"/>
    </row>
    <row r="66" spans="1:16" x14ac:dyDescent="0.2">
      <c r="A66" s="175" t="s">
        <v>33</v>
      </c>
      <c r="B66" s="175">
        <f>'将来負担比率（分子）の構造'!I$41</f>
        <v>31376</v>
      </c>
      <c r="C66" s="175"/>
      <c r="D66" s="175"/>
      <c r="E66" s="175">
        <f>'将来負担比率（分子）の構造'!J$41</f>
        <v>32531</v>
      </c>
      <c r="F66" s="175"/>
      <c r="G66" s="175"/>
      <c r="H66" s="175">
        <f>'将来負担比率（分子）の構造'!K$41</f>
        <v>32895</v>
      </c>
      <c r="I66" s="175"/>
      <c r="J66" s="175"/>
      <c r="K66" s="175">
        <f>'将来負担比率（分子）の構造'!L$41</f>
        <v>34274</v>
      </c>
      <c r="L66" s="175"/>
      <c r="M66" s="175"/>
      <c r="N66" s="175">
        <f>'将来負担比率（分子）の構造'!M$41</f>
        <v>36176</v>
      </c>
      <c r="O66" s="175"/>
      <c r="P66" s="175"/>
    </row>
    <row r="67" spans="1:16" x14ac:dyDescent="0.2">
      <c r="A67" s="175" t="s">
        <v>77</v>
      </c>
      <c r="B67" s="175" t="e">
        <f>NA()</f>
        <v>#N/A</v>
      </c>
      <c r="C67" s="175">
        <f>IF(ISNUMBER('将来負担比率（分子）の構造'!I$53), IF('将来負担比率（分子）の構造'!I$53 &lt; 0, 0, '将来負担比率（分子）の構造'!I$53), NA())</f>
        <v>1425</v>
      </c>
      <c r="D67" s="175" t="e">
        <f>NA()</f>
        <v>#N/A</v>
      </c>
      <c r="E67" s="175" t="e">
        <f>NA()</f>
        <v>#N/A</v>
      </c>
      <c r="F67" s="175">
        <f>IF(ISNUMBER('将来負担比率（分子）の構造'!J$53), IF('将来負担比率（分子）の構造'!J$53 &lt; 0, 0, '将来負担比率（分子）の構造'!J$53), NA())</f>
        <v>1165</v>
      </c>
      <c r="G67" s="175" t="e">
        <f>NA()</f>
        <v>#N/A</v>
      </c>
      <c r="H67" s="175" t="e">
        <f>NA()</f>
        <v>#N/A</v>
      </c>
      <c r="I67" s="175">
        <f>IF(ISNUMBER('将来負担比率（分子）の構造'!K$53), IF('将来負担比率（分子）の構造'!K$53 &lt; 0, 0, '将来負担比率（分子）の構造'!K$53), NA())</f>
        <v>1290</v>
      </c>
      <c r="J67" s="175" t="e">
        <f>NA()</f>
        <v>#N/A</v>
      </c>
      <c r="K67" s="175" t="e">
        <f>NA()</f>
        <v>#N/A</v>
      </c>
      <c r="L67" s="175">
        <f>IF(ISNUMBER('将来負担比率（分子）の構造'!L$53), IF('将来負担比率（分子）の構造'!L$53 &lt; 0, 0, '将来負担比率（分子）の構造'!L$53), NA())</f>
        <v>227</v>
      </c>
      <c r="M67" s="175" t="e">
        <f>NA()</f>
        <v>#N/A</v>
      </c>
      <c r="N67" s="175" t="e">
        <f>NA()</f>
        <v>#N/A</v>
      </c>
      <c r="O67" s="175">
        <f>IF(ISNUMBER('将来負担比率（分子）の構造'!M$53), IF('将来負担比率（分子）の構造'!M$53 &lt; 0, 0, '将来負担比率（分子）の構造'!M$53), NA())</f>
        <v>1265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3140</v>
      </c>
      <c r="C72" s="179">
        <f>基金残高に係る経年分析!G55</f>
        <v>4195</v>
      </c>
      <c r="D72" s="179">
        <f>基金残高に係る経年分析!H55</f>
        <v>4300</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4248</v>
      </c>
      <c r="C74" s="179">
        <f>基金残高に係る経年分析!G57</f>
        <v>4378</v>
      </c>
      <c r="D74" s="179">
        <f>基金残高に係る経年分析!H57</f>
        <v>4782</v>
      </c>
    </row>
  </sheetData>
  <sheetProtection algorithmName="SHA-512" hashValue="mQdf+otb9zZdZ3tihTqKxfwGB4qkf49uzpnwkwKDJo0jnxae4JAwdR2YVZWAr7D1S3QTBaWGfEFWieHbHZFN6g==" saltValue="7iAMH1nj8z8suMn5UvAS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久美</dc:creator>
  <cp:lastModifiedBy>荒木　將吉</cp:lastModifiedBy>
  <cp:lastPrinted>2024-03-12T04:45:33Z</cp:lastPrinted>
  <dcterms:created xsi:type="dcterms:W3CDTF">2024-03-14T02:23:19Z</dcterms:created>
  <dcterms:modified xsi:type="dcterms:W3CDTF">2024-09-25T04:16:33Z</dcterms:modified>
</cp:coreProperties>
</file>