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D7358F4F-7C58-4186-94EF-DA7B76E7C4F5}" xr6:coauthVersionLast="36" xr6:coauthVersionMax="36" xr10:uidLastSave="{00000000-0000-0000-0000-000000000000}"/>
  <bookViews>
    <workbookView xWindow="0" yWindow="0" windowWidth="11090" windowHeight="23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<sst xmlns="http://schemas.openxmlformats.org/spreadsheetml/2006/main" count="1095" uniqueCount="618">
  <si>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</si>
  <si>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</si>
  <si>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</si>
  <si>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</si>
  <si>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</si>
  <si>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</si>
  <si>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</si>
  <si>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</si>
  <si>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</si>
  <si>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</si>
  <si>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</si>
  <si>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</si>
  <si>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</si>
  <si>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</si>
  <si>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</si>
  <si>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</si>
  <si>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</si>
  <si>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</si>
  <si>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</si>
  <si>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</si>
  <si>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</si>
  <si>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</si>
  <si>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</si>
  <si>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</si>
  <si>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</si>
  <si>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</si>
  <si>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</si>
  <si>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</si>
  <si>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</si>
  <si>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</si>
  <si>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</si>
  <si>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</si>
  <si>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</si>
  <si>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</si>
  <si>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</si>
  <si>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</si>
  <si>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</si>
  <si>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</si>
  <si>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</si>
  <si>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</si>
  <si>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</si>
  <si>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</si>
  <si>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</si>
  <si>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</si>
  <si>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</si>
  <si>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</si>
  <si>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</si>
  <si>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</si>
  <si>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</si>
  <si>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</si>
  <si>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</si>
  <si>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</si>
  <si>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</si>
  <si>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</si>
  <si>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</si>
  <si>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</si>
  <si>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</si>
  <si>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</si>
  <si>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</si>
  <si>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</si>
  <si>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</si>
  <si>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</si>
  <si>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</si>
  <si>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</si>
  <si>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</si>
  <si>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</si>
  <si>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</si>
  <si>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</si>
  <si>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</si>
  <si>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</si>
  <si>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</si>
  <si>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</si>
  <si>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</si>
  <si>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</si>
  <si>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</si>
  <si>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</si>
  <si>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</si>
  <si>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</si>
  <si>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</si>
  <si>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</si>
  <si>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</si>
  <si>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</si>
  <si>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</si>
  <si>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</si>
  <si>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</si>
  <si>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</si>
  <si>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</si>
  <si>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</si>
  <si>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</si>
  <si>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</si>
  <si>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</si>
  <si>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</si>
  <si>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</si>
  <si>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</si>
  <si>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</si>
  <si>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</si>
  <si>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</si>
  <si>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</si>
  <si>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</si>
  <si>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</si>
  <si>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</si>
  <si>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</si>
  <si>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</si>
  <si>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</si>
  <si>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</si>
  <si>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</si>
  <si>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</si>
  <si>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</si>
  <si>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</si>
  <si>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</si>
  <si>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</si>
  <si>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</si>
  <si>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</si>
  <si>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</si>
  <si>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</si>
  <si>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</si>
  <si>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</si>
  <si>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</si>
  <si>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</si>
  <si>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</si>
  <si>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</si>
  <si>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</si>
  <si>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</si>
  <si>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</si>
  <si>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</si>
  <si>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</si>
  <si>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</si>
  <si>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</si>
  <si>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</si>
  <si>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</si>
  <si>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</si>
  <si>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</si>
  <si>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</si>
  <si>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</si>
  <si>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</si>
  <si>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</si>
  <si>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</si>
  <si>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</si>
  <si>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</si>
  <si>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</si>
  <si>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</si>
  <si>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</si>
  <si>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</si>
  <si>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</si>
  <si>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</si>
  <si>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</si>
  <si>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</si>
  <si>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</si>
  <si>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</si>
  <si>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</si>
  <si>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</si>
  <si>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</si>
  <si>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</si>
  <si>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</si>
  <si>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</si>
  <si>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</si>
  <si>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</si>
  <si>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</si>
  <si>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</si>
  <si>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</si>
  <si>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</si>
  <si>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</si>
  <si>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</si>
  <si>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</si>
  <si>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</si>
  <si>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</si>
  <si>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</si>
  <si>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</si>
  <si>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</si>
  <si>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</si>
  <si>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</si>
  <si>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</si>
  <si>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</si>
  <si>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</si>
  <si>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</si>
  <si>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</si>
  <si>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</si>
  <si>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</si>
  <si>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</si>
  <si>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</si>
  <si>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</si>
  <si>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</si>
  <si>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</si>
  <si>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</si>
  <si>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</si>
  <si>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</si>
  <si>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</si>
  <si>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</si>
  <si>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</si>
  <si>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</si>
  <si>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</si>
  <si>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</si>
  <si>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</si>
  <si>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</si>
  <si>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</si>
  <si>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</si>
  <si>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</si>
  <si>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</si>
  <si>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</si>
  <si>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</si>
  <si>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</si>
  <si>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</si>
  <si>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</si>
  <si>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</si>
  <si>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</si>
  <si>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</si>
  <si>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</si>
  <si>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</si>
  <si>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</si>
  <si>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</si>
  <si>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</si>
  <si>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</si>
  <si>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</si>
  <si>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</si>
  <si>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</si>
  <si>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</si>
  <si>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</si>
  <si>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</si>
  <si>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</si>
  <si>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</si>
  <si>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</si>
  <si>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</si>
  <si>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</si>
  <si>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</si>
  <si>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</si>
  <si>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</si>
  <si>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</si>
  <si>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</si>
  <si>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</si>
  <si>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</si>
  <si>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</si>
  <si>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</si>
  <si>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</si>
  <si>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</si>
  <si>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</si>
  <si>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</si>
  <si>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</si>
  <si>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</si>
  <si>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</si>
  <si>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</si>
  <si>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</si>
  <si>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</si>
  <si>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</si>
  <si>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</si>
  <si>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</si>
  <si>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</si>
  <si>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</si>
  <si>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</si>
  <si>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</si>
  <si>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</si>
  <si>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</si>
  <si>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</si>
  <si>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</si>
  <si>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</si>
  <si>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</si>
  <si>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</si>
  <si>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</si>
  <si>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</si>
  <si>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</si>
  <si>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</si>
  <si>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</si>
  <si>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</si>
  <si>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</si>
  <si>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</si>
  <si>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</si>
  <si>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</si>
  <si>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</si>
  <si>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</si>
  <si>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</si>
  <si>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</si>
  <si>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</si>
  <si>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</si>
  <si>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</si>
  <si>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</si>
  <si>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</si>
  <si>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</si>
  <si>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</si>
  <si>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</si>
  <si>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</si>
  <si>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</si>
  <si>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</si>
  <si>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</si>
  <si>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</si>
  <si>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</si>
  <si>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</si>
  <si>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</si>
  <si>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</si>
  <si>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</si>
  <si>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</si>
  <si>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</si>
  <si>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</si>
  <si>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</si>
  <si>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</si>
  <si>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</si>
  <si>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</si>
  <si>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</si>
  <si>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</si>
  <si>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</si>
  <si>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</si>
  <si>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</si>
  <si>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</si>
  <si>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</si>
  <si>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</si>
  <si>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</si>
  <si>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</si>
  <si>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</si>
  <si>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</si>
  <si>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</si>
  <si>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</si>
  <si>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</si>
  <si>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</si>
  <si>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</si>
  <si>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</si>
  <si>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</si>
  <si>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</si>
  <si>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</si>
  <si>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</si>
  <si>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</si>
  <si>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</si>
  <si>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</si>
  <si>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</si>
  <si>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</si>
  <si>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</si>
  <si>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</si>
  <si>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</si>
  <si>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</si>
  <si>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</si>
  <si>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</si>
  <si>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</si>
  <si>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</si>
  <si>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</si>
  <si>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</si>
  <si>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</si>
  <si>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</si>
  <si>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</si>
  <si>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</si>
  <si>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</si>
  <si>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</si>
  <si>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</si>
  <si>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</si>
  <si>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</si>
  <si>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</si>
  <si>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</si>
  <si>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</si>
  <si>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</si>
  <si>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</si>
  <si>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</si>
  <si>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</si>
  <si>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</si>
  <si>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</si>
  <si>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</si>
  <si>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</si>
  <si>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</si>
  <si>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</si>
  <si>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</si>
  <si>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</si>
  <si>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</si>
  <si>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</si>
  <si>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</si>
  <si>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</si>
  <si>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</si>
  <si>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</si>
  <si>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</si>
  <si>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</si>
  <si>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</si>
  <si>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</si>
  <si>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</si>
  <si>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</si>
  <si>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</si>
  <si>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</si>
  <si>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</si>
  <si>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</si>
  <si>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</si>
  <si>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</si>
  <si>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</si>
  <si>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</si>
  <si>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</si>
  <si>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</si>
  <si>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</si>
  <si>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</si>
  <si>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</si>
  <si>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</si>
  <si>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</si>
  <si>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</si>
  <si>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</si>
  <si>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</si>
  <si>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</si>
  <si>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</si>
  <si>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</si>
  <si>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</si>
  <si>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</si>
  <si>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</si>
  <si>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</si>
  <si>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</si>
  <si>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</si>
  <si>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</si>
  <si>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</si>
  <si>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</si>
  <si>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</si>
  <si>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</si>
  <si>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</si>
  <si>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</si>
  <si>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</si>
  <si>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</si>
  <si>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</si>
  <si>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</si>
  <si>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</si>
  <si>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</si>
  <si>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</si>
  <si>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</si>
  <si>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</si>
  <si>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</si>
  <si>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</si>
  <si>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</si>
  <si>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法適用企業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</si>
  <si>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</si>
  <si>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</si>
  <si>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</si>
  <si>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</si>
  <si>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</si>
  <si>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</si>
  <si>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</si>
  <si>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</si>
  <si>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</si>
  <si>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</si>
  <si>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</si>
  <si>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</si>
  <si>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</si>
  <si>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</si>
  <si>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</si>
  <si>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</si>
  <si>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</si>
  <si>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</si>
  <si>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</si>
  <si>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</si>
  <si>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</si>
  <si>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</si>
  <si>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</si>
  <si>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</si>
  <si>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</si>
  <si>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</si>
  <si>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</si>
  <si>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</si>
  <si>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</si>
  <si>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</si>
  <si>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</si>
  <si>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</si>
  <si>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</si>
  <si>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</si>
  <si>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</si>
  <si>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</si>
  <si>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</si>
  <si>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</si>
  <si>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</si>
  <si>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</si>
  <si>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</si>
  <si>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</si>
  <si>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</si>
  <si>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</si>
  <si>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</si>
  <si>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</si>
  <si>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</si>
  <si>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</si>
  <si>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</si>
  <si>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</si>
  <si>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</si>
  <si>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</si>
  <si>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</si>
  <si>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</si>
  <si>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</si>
  <si>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</si>
  <si>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</si>
  <si>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</si>
  <si>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</si>
  <si>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</si>
  <si>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</si>
  <si>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</si>
  <si>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</si>
  <si>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</si>
  <si>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</si>
  <si>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</si>
  <si>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</si>
  <si>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</si>
  <si>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</si>
  <si>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</si>
  <si>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</si>
  <si>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</si>
  <si>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</si>
  <si>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</si>
  <si>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</si>
  <si>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</si>
  <si>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</si>
  <si>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</si>
  <si>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</si>
  <si>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</si>
  <si>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</si>
  <si>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</si>
  <si>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</si>
  <si>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</si>
  <si>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</si>
  <si>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</si>
  <si>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</si>
  <si>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</si>
  <si>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</si>
  <si>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</si>
  <si>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</si>
  <si>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</si>
  <si>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</si>
  <si>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</si>
  <si>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</si>
  <si>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</si>
  <si>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</si>
  <si>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</si>
  <si>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</si>
  <si>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</si>
  <si>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</si>
  <si>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</si>
  <si>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</si>
  <si>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</si>
  <si>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</si>
  <si>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</si>
  <si>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</si>
  <si>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</si>
  <si>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</si>
  <si>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</si>
  <si>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</si>
  <si>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</si>
  <si>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</si>
  <si>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</si>
  <si>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</si>
  <si>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</si>
  <si>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</si>
  <si>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</si>
  <si>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</si>
  <si>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</si>
  <si>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</si>
  <si>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</si>
  <si>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</si>
  <si>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</si>
  <si>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</si>
  <si>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</si>
  <si>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</si>
  <si>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</si>
  <si>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</si>
  <si>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</si>
  <si>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</si>
  <si>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</si>
  <si>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</si>
  <si>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</si>
  <si>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</si>
  <si>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</si>
  <si>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</si>
  <si>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</si>
  <si>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</si>
  <si>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</si>
  <si>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</si>
  <si>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</si>
  <si>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</si>
  <si>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</si>
  <si>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</si>
  <si>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</si>
  <si>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</si>
  <si>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</si>
  <si>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0.89</t>
  </si>
  <si>
    <t>水道事業会計</t>
  </si>
  <si>
    <t>一般会計</t>
  </si>
  <si>
    <t>下水道事業会計</t>
  </si>
  <si>
    <t>介護保険事業特別会計</t>
  </si>
  <si>
    <t>土地建物造成事業特別会計</t>
  </si>
  <si>
    <t>後期高齢者医療特別会計</t>
  </si>
  <si>
    <t>国民健康保険事業特別会計</t>
  </si>
  <si>
    <t>休日応急診療所事業特別会計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</si>
  <si>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</si>
  <si>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</si>
  <si>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</si>
  <si>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</si>
  <si>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</si>
  <si>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</si>
  <si>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</si>
  <si>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</si>
  <si>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</si>
  <si>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丹後地区土地開発公社</t>
  </si>
  <si>
    <t>宮津市民実践活動センター</t>
  </si>
  <si>
    <t>宮津市水産振興財団</t>
  </si>
  <si>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</si>
  <si>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</si>
  <si>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</si>
  <si>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</si>
  <si>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</si>
  <si>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</si>
  <si>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</si>
  <si>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</si>
  <si>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</si>
  <si>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</si>
  <si>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</si>
  <si>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t>
    <phoneticPr fontId="2"/>
  </si>
  <si>
    <t>-</t>
    <phoneticPr fontId="2"/>
  </si>
  <si>
    <t>-</t>
    <phoneticPr fontId="2"/>
  </si>
  <si>
    <t>-</t>
    <phoneticPr fontId="2"/>
  </si>
  <si>
    <t>まちづくり基金</t>
    <phoneticPr fontId="5"/>
  </si>
  <si>
    <t>自然環境保全基金</t>
    <phoneticPr fontId="2"/>
  </si>
  <si>
    <t>清掃工場周辺地域健康対策基金</t>
    <phoneticPr fontId="2"/>
  </si>
  <si>
    <t>－</t>
  </si>
  <si>
    <t>－</t>
    <phoneticPr fontId="2"/>
  </si>
  <si>
    <t>子ども若者未来応援基金</t>
    <phoneticPr fontId="2"/>
  </si>
  <si>
    <t>庁舎整備基金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</si>
  <si>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</si>
  <si>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</si>
  <si>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</si>
  <si>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</si>
  <si>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</si>
  <si>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</si>
  <si>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大型の既発債（H29事業）の元金償還開始により、前年度と同程度の標準財政規模であれば比率が若干悪化すると想定されたが、R4に普通交付税の追加配分がなされたことから、償還開始による悪化要因を吸収。結果として、前年度より1.2%改善した。
　ただ、両比率とも類似団体平均と比較して依然として高い水準にあるため、今後、宮津市第2期行財政運営指針（R3～R12）に基づき、建設地方債の総枠キャップの導入により建設地方債の発行抑制を行い、将来の公債費の抑制・平準化を図る。</t>
    <rPh sb="11" eb="13">
      <t>ジギョウ</t>
    </rPh>
    <rPh sb="15" eb="17">
      <t>ガンキン</t>
    </rPh>
    <rPh sb="17" eb="19">
      <t>ショウカン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</si>
  <si>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</si>
  <si>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</si>
  <si>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</si>
  <si>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比率は高いものの、R2から改善傾向にある。理由としては第2期行財政運営指針に基づく市債発行の抑制等により、一般会計等における地方債残高が減少したことや、公営企業債残高の減少等による公営企業への繰出見込額の減少や基金残高の増加により、将来負担額が減少したことなどがあげられる。（固定資産台帳整備中のため令和４年度決算に係る財務書類への数値未反映※現在作業中）
</t>
    <rPh sb="28" eb="30">
      <t>ケイコウ</t>
    </rPh>
    <rPh sb="123" eb="125">
      <t>ゾウカ</t>
    </rPh>
    <rPh sb="129" eb="131">
      <t>ショウライ</t>
    </rPh>
    <rPh sb="131" eb="133">
      <t>フタン</t>
    </rPh>
    <rPh sb="133" eb="134">
      <t>ガク</t>
    </rPh>
    <rPh sb="135" eb="137">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</si>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</sst>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D6F9FF-C51C-40BA-9A7E-5C030CAA27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E13C-46E2-B60D-DB83F2E14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91453</c:v>
                </c:pt>
                <c:pt idx="1">
                  <c:v>91754</c:v>
                </c:pt>
                <c:pt idx="2">
                  <c:v>87157</c:v>
                </c:pt>
                <c:pt idx="3">
                  <c:v>58385</c:v>
                </c:pt>
                <c:pt idx="4">
                  <c:v>45410</c:v>
                </c:pt>
              </c:numCache>
            </c:numRef>
          </c:val>
          <c:smooth val="0"/>
          <c:extLst>
            <c:ext xmlns:c16="http://schemas.microsoft.com/office/drawing/2014/chart" uri="{C3380CC4-5D6E-409C-BE32-E72D297353CC}">
              <c16:uniqueId val="{00000001-E13C-46E2-B60D-DB83F2E14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1.1499999999999999</c:v>
                </c:pt>
                <c:pt idx="2">
                  <c:v>2.11</c:v>
                </c:pt>
                <c:pt idx="3">
                  <c:v>7.22</c:v>
                </c:pt>
                <c:pt idx="4">
                  <c:v>4.33</c:v>
                </c:pt>
              </c:numCache>
            </c:numRef>
          </c:val>
          <c:extLst>
            <c:ext xmlns:c16="http://schemas.microsoft.com/office/drawing/2014/chart" uri="{C3380CC4-5D6E-409C-BE32-E72D297353CC}">
              <c16:uniqueId val="{00000000-FC6F-4288-A256-4740F31D6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c:v>
                </c:pt>
                <c:pt idx="1">
                  <c:v>1.22</c:v>
                </c:pt>
                <c:pt idx="2">
                  <c:v>1.65</c:v>
                </c:pt>
                <c:pt idx="3">
                  <c:v>3.17</c:v>
                </c:pt>
                <c:pt idx="4">
                  <c:v>9.82</c:v>
                </c:pt>
              </c:numCache>
            </c:numRef>
          </c:val>
          <c:extLst>
            <c:ext xmlns:c16="http://schemas.microsoft.com/office/drawing/2014/chart" uri="{C3380CC4-5D6E-409C-BE32-E72D297353CC}">
              <c16:uniqueId val="{00000001-FC6F-4288-A256-4740F31D65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0.14000000000000001</c:v>
                </c:pt>
                <c:pt idx="2">
                  <c:v>1.46</c:v>
                </c:pt>
                <c:pt idx="3">
                  <c:v>6.46</c:v>
                </c:pt>
                <c:pt idx="4">
                  <c:v>-0.89</c:v>
                </c:pt>
              </c:numCache>
            </c:numRef>
          </c:val>
          <c:smooth val="0"/>
          <c:extLst>
            <c:ext xmlns:c16="http://schemas.microsoft.com/office/drawing/2014/chart" uri="{C3380CC4-5D6E-409C-BE32-E72D297353CC}">
              <c16:uniqueId val="{00000002-FC6F-4288-A256-4740F31D65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0.11</c:v>
                </c:pt>
                <c:pt idx="4">
                  <c:v>#N/A</c:v>
                </c:pt>
                <c:pt idx="5">
                  <c:v>0.08</c:v>
                </c:pt>
                <c:pt idx="6">
                  <c:v>#N/A</c:v>
                </c:pt>
                <c:pt idx="7">
                  <c:v>0.04</c:v>
                </c:pt>
                <c:pt idx="8">
                  <c:v>#N/A</c:v>
                </c:pt>
                <c:pt idx="9">
                  <c:v>0.03</c:v>
                </c:pt>
              </c:numCache>
            </c:numRef>
          </c:val>
          <c:extLst>
            <c:ext xmlns:c16="http://schemas.microsoft.com/office/drawing/2014/chart" uri="{C3380CC4-5D6E-409C-BE32-E72D297353CC}">
              <c16:uniqueId val="{00000000-C3F2-4CDD-B72A-0912FB0631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F2-4CDD-B72A-0912FB06317C}"/>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2-C3F2-4CDD-B72A-0912FB06317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0.28999999999999998</c:v>
                </c:pt>
                <c:pt idx="4">
                  <c:v>#N/A</c:v>
                </c:pt>
                <c:pt idx="5">
                  <c:v>0.09</c:v>
                </c:pt>
                <c:pt idx="6">
                  <c:v>#N/A</c:v>
                </c:pt>
                <c:pt idx="7">
                  <c:v>7.0000000000000007E-2</c:v>
                </c:pt>
                <c:pt idx="8">
                  <c:v>#N/A</c:v>
                </c:pt>
                <c:pt idx="9">
                  <c:v>0.03</c:v>
                </c:pt>
              </c:numCache>
            </c:numRef>
          </c:val>
          <c:extLst>
            <c:ext xmlns:c16="http://schemas.microsoft.com/office/drawing/2014/chart" uri="{C3380CC4-5D6E-409C-BE32-E72D297353CC}">
              <c16:uniqueId val="{00000003-C3F2-4CDD-B72A-0912FB0631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4-C3F2-4CDD-B72A-0912FB06317C}"/>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0.14000000000000001</c:v>
                </c:pt>
                <c:pt idx="4">
                  <c:v>#N/A</c:v>
                </c:pt>
                <c:pt idx="5">
                  <c:v>0.19</c:v>
                </c:pt>
                <c:pt idx="6">
                  <c:v>#N/A</c:v>
                </c:pt>
                <c:pt idx="7">
                  <c:v>0.14000000000000001</c:v>
                </c:pt>
                <c:pt idx="8">
                  <c:v>#N/A</c:v>
                </c:pt>
                <c:pt idx="9">
                  <c:v>0.14000000000000001</c:v>
                </c:pt>
              </c:numCache>
            </c:numRef>
          </c:val>
          <c:extLst>
            <c:ext xmlns:c16="http://schemas.microsoft.com/office/drawing/2014/chart" uri="{C3380CC4-5D6E-409C-BE32-E72D297353CC}">
              <c16:uniqueId val="{00000005-C3F2-4CDD-B72A-0912FB06317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1.23</c:v>
                </c:pt>
                <c:pt idx="4">
                  <c:v>#N/A</c:v>
                </c:pt>
                <c:pt idx="5">
                  <c:v>2.0699999999999998</c:v>
                </c:pt>
                <c:pt idx="6">
                  <c:v>#N/A</c:v>
                </c:pt>
                <c:pt idx="7">
                  <c:v>1.61</c:v>
                </c:pt>
                <c:pt idx="8">
                  <c:v>#N/A</c:v>
                </c:pt>
                <c:pt idx="9">
                  <c:v>1.6</c:v>
                </c:pt>
              </c:numCache>
            </c:numRef>
          </c:val>
          <c:extLst>
            <c:ext xmlns:c16="http://schemas.microsoft.com/office/drawing/2014/chart" uri="{C3380CC4-5D6E-409C-BE32-E72D297353CC}">
              <c16:uniqueId val="{00000006-C3F2-4CDD-B72A-0912FB0631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0.75</c:v>
                </c:pt>
                <c:pt idx="6">
                  <c:v>#N/A</c:v>
                </c:pt>
                <c:pt idx="7">
                  <c:v>0.96</c:v>
                </c:pt>
                <c:pt idx="8">
                  <c:v>#N/A</c:v>
                </c:pt>
                <c:pt idx="9">
                  <c:v>1.64</c:v>
                </c:pt>
              </c:numCache>
            </c:numRef>
          </c:val>
          <c:extLst>
            <c:ext xmlns:c16="http://schemas.microsoft.com/office/drawing/2014/chart" uri="{C3380CC4-5D6E-409C-BE32-E72D297353CC}">
              <c16:uniqueId val="{00000007-C3F2-4CDD-B72A-0912FB0631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0.41</c:v>
                </c:pt>
                <c:pt idx="2">
                  <c:v>#N/A</c:v>
                </c:pt>
                <c:pt idx="3">
                  <c:v>1.1399999999999999</c:v>
                </c:pt>
                <c:pt idx="4">
                  <c:v>#N/A</c:v>
                </c:pt>
                <c:pt idx="5">
                  <c:v>2.0699999999999998</c:v>
                </c:pt>
                <c:pt idx="6">
                  <c:v>#N/A</c:v>
                </c:pt>
                <c:pt idx="7">
                  <c:v>7.19</c:v>
                </c:pt>
                <c:pt idx="8">
                  <c:v>#N/A</c:v>
                </c:pt>
                <c:pt idx="9">
                  <c:v>4.28</c:v>
                </c:pt>
              </c:numCache>
            </c:numRef>
          </c:val>
          <c:extLst>
            <c:ext xmlns:c16="http://schemas.microsoft.com/office/drawing/2014/chart" uri="{C3380CC4-5D6E-409C-BE32-E72D297353CC}">
              <c16:uniqueId val="{00000008-C3F2-4CDD-B72A-0912FB0631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c:v>
                </c:pt>
                <c:pt idx="2">
                  <c:v>#N/A</c:v>
                </c:pt>
                <c:pt idx="3">
                  <c:v>2.88</c:v>
                </c:pt>
                <c:pt idx="4">
                  <c:v>#N/A</c:v>
                </c:pt>
                <c:pt idx="5">
                  <c:v>2.95</c:v>
                </c:pt>
                <c:pt idx="6">
                  <c:v>#N/A</c:v>
                </c:pt>
                <c:pt idx="7">
                  <c:v>3.99</c:v>
                </c:pt>
                <c:pt idx="8">
                  <c:v>#N/A</c:v>
                </c:pt>
                <c:pt idx="9">
                  <c:v>4.62</c:v>
                </c:pt>
              </c:numCache>
            </c:numRef>
          </c:val>
          <c:extLst>
            <c:ext xmlns:c16="http://schemas.microsoft.com/office/drawing/2014/chart" uri="{C3380CC4-5D6E-409C-BE32-E72D297353CC}">
              <c16:uniqueId val="{00000009-C3F2-4CDD-B72A-0912FB0631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1055</c:v>
                </c:pt>
                <c:pt idx="5">
                  <c:v>1068</c:v>
                </c:pt>
                <c:pt idx="8">
                  <c:v>1077</c:v>
                </c:pt>
                <c:pt idx="11">
                  <c:v>1191</c:v>
                </c:pt>
                <c:pt idx="14">
                  <c:v>1367</c:v>
                </c:pt>
              </c:numCache>
            </c:numRef>
          </c:val>
          <c:extLst>
            <c:ext xmlns:c16="http://schemas.microsoft.com/office/drawing/2014/chart" uri="{C3380CC4-5D6E-409C-BE32-E72D297353CC}">
              <c16:uniqueId val="{00000000-E7C4-4914-B1D6-6BC3DB78AA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2</c:v>
                </c:pt>
                <c:pt idx="9">
                  <c:v>0</c:v>
                </c:pt>
                <c:pt idx="12">
                  <c:v>0</c:v>
                </c:pt>
              </c:numCache>
            </c:numRef>
          </c:val>
          <c:extLst>
            <c:ext xmlns:c16="http://schemas.microsoft.com/office/drawing/2014/chart" uri="{C3380CC4-5D6E-409C-BE32-E72D297353CC}">
              <c16:uniqueId val="{00000001-E7C4-4914-B1D6-6BC3DB78AA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c:v>
                </c:pt>
                <c:pt idx="3">
                  <c:v>19</c:v>
                </c:pt>
                <c:pt idx="6">
                  <c:v>18</c:v>
                </c:pt>
                <c:pt idx="9">
                  <c:v>18</c:v>
                </c:pt>
                <c:pt idx="12">
                  <c:v>8</c:v>
                </c:pt>
              </c:numCache>
            </c:numRef>
          </c:val>
          <c:extLst>
            <c:ext xmlns:c16="http://schemas.microsoft.com/office/drawing/2014/chart" uri="{C3380CC4-5D6E-409C-BE32-E72D297353CC}">
              <c16:uniqueId val="{00000002-E7C4-4914-B1D6-6BC3DB78AA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19</c:v>
                </c:pt>
                <c:pt idx="6">
                  <c:v>19</c:v>
                </c:pt>
                <c:pt idx="9">
                  <c:v>22</c:v>
                </c:pt>
                <c:pt idx="12">
                  <c:v>22</c:v>
                </c:pt>
              </c:numCache>
            </c:numRef>
          </c:val>
          <c:extLst>
            <c:ext xmlns:c16="http://schemas.microsoft.com/office/drawing/2014/chart" uri="{C3380CC4-5D6E-409C-BE32-E72D297353CC}">
              <c16:uniqueId val="{00000003-E7C4-4914-B1D6-6BC3DB78AA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545</c:v>
                </c:pt>
                <c:pt idx="3">
                  <c:v>559</c:v>
                </c:pt>
                <c:pt idx="6">
                  <c:v>537</c:v>
                </c:pt>
                <c:pt idx="9">
                  <c:v>579</c:v>
                </c:pt>
                <c:pt idx="12">
                  <c:v>566</c:v>
                </c:pt>
              </c:numCache>
            </c:numRef>
          </c:val>
          <c:extLst>
            <c:ext xmlns:c16="http://schemas.microsoft.com/office/drawing/2014/chart" uri="{C3380CC4-5D6E-409C-BE32-E72D297353CC}">
              <c16:uniqueId val="{00000004-E7C4-4914-B1D6-6BC3DB78AA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4-4914-B1D6-6BC3DB78AA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C4-4914-B1D6-6BC3DB78AA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1509</c:v>
                </c:pt>
                <c:pt idx="3">
                  <c:v>1407</c:v>
                </c:pt>
                <c:pt idx="6">
                  <c:v>1287</c:v>
                </c:pt>
                <c:pt idx="9">
                  <c:v>1415</c:v>
                </c:pt>
                <c:pt idx="12">
                  <c:v>1575</c:v>
                </c:pt>
              </c:numCache>
            </c:numRef>
          </c:val>
          <c:extLst>
            <c:ext xmlns:c16="http://schemas.microsoft.com/office/drawing/2014/chart" uri="{C3380CC4-5D6E-409C-BE32-E72D297353CC}">
              <c16:uniqueId val="{00000007-E7C4-4914-B1D6-6BC3DB78AA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1053</c:v>
                </c:pt>
                <c:pt idx="2">
                  <c:v>#N/A</c:v>
                </c:pt>
                <c:pt idx="3">
                  <c:v>#N/A</c:v>
                </c:pt>
                <c:pt idx="4">
                  <c:v>938</c:v>
                </c:pt>
                <c:pt idx="5">
                  <c:v>#N/A</c:v>
                </c:pt>
                <c:pt idx="6">
                  <c:v>#N/A</c:v>
                </c:pt>
                <c:pt idx="7">
                  <c:v>786</c:v>
                </c:pt>
                <c:pt idx="8">
                  <c:v>#N/A</c:v>
                </c:pt>
                <c:pt idx="9">
                  <c:v>#N/A</c:v>
                </c:pt>
                <c:pt idx="10">
                  <c:v>843</c:v>
                </c:pt>
                <c:pt idx="11">
                  <c:v>#N/A</c:v>
                </c:pt>
                <c:pt idx="12">
                  <c:v>#N/A</c:v>
                </c:pt>
                <c:pt idx="13">
                  <c:v>804</c:v>
                </c:pt>
                <c:pt idx="14">
                  <c:v>#N/A</c:v>
                </c:pt>
              </c:numCache>
            </c:numRef>
          </c:val>
          <c:smooth val="0"/>
          <c:extLst>
            <c:ext xmlns:c16="http://schemas.microsoft.com/office/drawing/2014/chart" uri="{C3380CC4-5D6E-409C-BE32-E72D297353CC}">
              <c16:uniqueId val="{00000008-E7C4-4914-B1D6-6BC3DB78AA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13878</c:v>
                </c:pt>
                <c:pt idx="5">
                  <c:v>14441</c:v>
                </c:pt>
                <c:pt idx="8">
                  <c:v>15484</c:v>
                </c:pt>
                <c:pt idx="11">
                  <c:v>15413</c:v>
                </c:pt>
                <c:pt idx="14">
                  <c:v>14821</c:v>
                </c:pt>
              </c:numCache>
            </c:numRef>
          </c:val>
          <c:extLst>
            <c:ext xmlns:c16="http://schemas.microsoft.com/office/drawing/2014/chart" uri="{C3380CC4-5D6E-409C-BE32-E72D297353CC}">
              <c16:uniqueId val="{00000000-DA09-4872-BF44-FE31039E0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1744</c:v>
                </c:pt>
                <c:pt idx="5">
                  <c:v>1905</c:v>
                </c:pt>
                <c:pt idx="8">
                  <c:v>2125</c:v>
                </c:pt>
                <c:pt idx="11">
                  <c:v>2132</c:v>
                </c:pt>
                <c:pt idx="14">
                  <c:v>2042</c:v>
                </c:pt>
              </c:numCache>
            </c:numRef>
          </c:val>
          <c:extLst>
            <c:ext xmlns:c16="http://schemas.microsoft.com/office/drawing/2014/chart" uri="{C3380CC4-5D6E-409C-BE32-E72D297353CC}">
              <c16:uniqueId val="{00000001-DA09-4872-BF44-FE31039E0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613</c:v>
                </c:pt>
                <c:pt idx="5">
                  <c:v>629</c:v>
                </c:pt>
                <c:pt idx="8">
                  <c:v>763</c:v>
                </c:pt>
                <c:pt idx="11">
                  <c:v>1073</c:v>
                </c:pt>
                <c:pt idx="14">
                  <c:v>1875</c:v>
                </c:pt>
              </c:numCache>
            </c:numRef>
          </c:val>
          <c:extLst>
            <c:ext xmlns:c16="http://schemas.microsoft.com/office/drawing/2014/chart" uri="{C3380CC4-5D6E-409C-BE32-E72D297353CC}">
              <c16:uniqueId val="{00000002-DA09-4872-BF44-FE31039E0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9-4872-BF44-FE31039E0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9-4872-BF44-FE31039E0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9-4872-BF44-FE31039E0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1467</c:v>
                </c:pt>
                <c:pt idx="3">
                  <c:v>1391</c:v>
                </c:pt>
                <c:pt idx="6">
                  <c:v>1392</c:v>
                </c:pt>
                <c:pt idx="9">
                  <c:v>1395</c:v>
                </c:pt>
                <c:pt idx="12">
                  <c:v>1403</c:v>
                </c:pt>
              </c:numCache>
            </c:numRef>
          </c:val>
          <c:extLst>
            <c:ext xmlns:c16="http://schemas.microsoft.com/office/drawing/2014/chart" uri="{C3380CC4-5D6E-409C-BE32-E72D297353CC}">
              <c16:uniqueId val="{00000006-DA09-4872-BF44-FE31039E0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211</c:v>
                </c:pt>
                <c:pt idx="3">
                  <c:v>208</c:v>
                </c:pt>
                <c:pt idx="6">
                  <c:v>190</c:v>
                </c:pt>
                <c:pt idx="9">
                  <c:v>171</c:v>
                </c:pt>
                <c:pt idx="12">
                  <c:v>202</c:v>
                </c:pt>
              </c:numCache>
            </c:numRef>
          </c:val>
          <c:extLst>
            <c:ext xmlns:c16="http://schemas.microsoft.com/office/drawing/2014/chart" uri="{C3380CC4-5D6E-409C-BE32-E72D297353CC}">
              <c16:uniqueId val="{00000007-DA09-4872-BF44-FE31039E0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10193</c:v>
                </c:pt>
                <c:pt idx="3">
                  <c:v>10261</c:v>
                </c:pt>
                <c:pt idx="6">
                  <c:v>10191</c:v>
                </c:pt>
                <c:pt idx="9">
                  <c:v>10065</c:v>
                </c:pt>
                <c:pt idx="12">
                  <c:v>9562</c:v>
                </c:pt>
              </c:numCache>
            </c:numRef>
          </c:val>
          <c:extLst>
            <c:ext xmlns:c16="http://schemas.microsoft.com/office/drawing/2014/chart" uri="{C3380CC4-5D6E-409C-BE32-E72D297353CC}">
              <c16:uniqueId val="{00000008-DA09-4872-BF44-FE31039E0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438</c:v>
                </c:pt>
                <c:pt idx="3">
                  <c:v>410</c:v>
                </c:pt>
                <c:pt idx="6">
                  <c:v>278</c:v>
                </c:pt>
                <c:pt idx="9">
                  <c:v>241</c:v>
                </c:pt>
                <c:pt idx="12">
                  <c:v>214</c:v>
                </c:pt>
              </c:numCache>
            </c:numRef>
          </c:val>
          <c:extLst>
            <c:ext xmlns:c16="http://schemas.microsoft.com/office/drawing/2014/chart" uri="{C3380CC4-5D6E-409C-BE32-E72D297353CC}">
              <c16:uniqueId val="{00000009-DA09-4872-BF44-FE31039E0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15281</c:v>
                </c:pt>
                <c:pt idx="3">
                  <c:v>17070</c:v>
                </c:pt>
                <c:pt idx="6">
                  <c:v>17393</c:v>
                </c:pt>
                <c:pt idx="9">
                  <c:v>16775</c:v>
                </c:pt>
                <c:pt idx="12">
                  <c:v>15884</c:v>
                </c:pt>
              </c:numCache>
            </c:numRef>
          </c:val>
          <c:extLst>
            <c:ext xmlns:c16="http://schemas.microsoft.com/office/drawing/2014/chart" uri="{C3380CC4-5D6E-409C-BE32-E72D297353CC}">
              <c16:uniqueId val="{0000000A-DA09-4872-BF44-FE31039E07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11356</c:v>
                </c:pt>
                <c:pt idx="2">
                  <c:v>#N/A</c:v>
                </c:pt>
                <c:pt idx="3">
                  <c:v>#N/A</c:v>
                </c:pt>
                <c:pt idx="4">
                  <c:v>12366</c:v>
                </c:pt>
                <c:pt idx="5">
                  <c:v>#N/A</c:v>
                </c:pt>
                <c:pt idx="6">
                  <c:v>#N/A</c:v>
                </c:pt>
                <c:pt idx="7">
                  <c:v>11072</c:v>
                </c:pt>
                <c:pt idx="8">
                  <c:v>#N/A</c:v>
                </c:pt>
                <c:pt idx="9">
                  <c:v>#N/A</c:v>
                </c:pt>
                <c:pt idx="10">
                  <c:v>10029</c:v>
                </c:pt>
                <c:pt idx="11">
                  <c:v>#N/A</c:v>
                </c:pt>
                <c:pt idx="12">
                  <c:v>#N/A</c:v>
                </c:pt>
                <c:pt idx="13">
                  <c:v>8527</c:v>
                </c:pt>
                <c:pt idx="14">
                  <c:v>#N/A</c:v>
                </c:pt>
              </c:numCache>
            </c:numRef>
          </c:val>
          <c:smooth val="0"/>
          <c:extLst>
            <c:ext xmlns:c16="http://schemas.microsoft.com/office/drawing/2014/chart" uri="{C3380CC4-5D6E-409C-BE32-E72D297353CC}">
              <c16:uniqueId val="{0000000B-DA09-4872-BF44-FE31039E07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c:v>
                </c:pt>
                <c:pt idx="1">
                  <c:v>212</c:v>
                </c:pt>
                <c:pt idx="2">
                  <c:v>650</c:v>
                </c:pt>
              </c:numCache>
            </c:numRef>
          </c:val>
          <c:extLst>
            <c:ext xmlns:c16="http://schemas.microsoft.com/office/drawing/2014/chart" uri="{C3380CC4-5D6E-409C-BE32-E72D297353CC}">
              <c16:uniqueId val="{00000000-DCF7-42E5-ADBD-C2B5DE12AD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DCF7-42E5-ADBD-C2B5DE12AD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316</c:v>
                </c:pt>
                <c:pt idx="1">
                  <c:v>467</c:v>
                </c:pt>
                <c:pt idx="2">
                  <c:v>781</c:v>
                </c:pt>
              </c:numCache>
            </c:numRef>
          </c:val>
          <c:extLst>
            <c:ext xmlns:c16="http://schemas.microsoft.com/office/drawing/2014/chart" uri="{C3380CC4-5D6E-409C-BE32-E72D297353CC}">
              <c16:uniqueId val="{00000002-DCF7-42E5-ADBD-C2B5DE12AD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{D0E6E772-D732-4E37-8BA6-2D8101FB36EE}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34-4B16-9A19-5FBF535EA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{56804A4E-0A92-4469-BF9B-C517A575C7CA}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4-4B16-9A19-5FBF535EA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{58145A9E-2268-47F3-A2B0-860211251C22}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4-4B16-9A19-5FBF535EA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{413E8726-0936-4DCB-81B0-24AC9AC9E493}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4-4B16-9A19-5FBF535EA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{5C5B4914-52F5-40C0-9113-99DC35E410C6}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4-4B16-9A19-5FBF535EA7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{0BC0735F-528F-43FA-AF40-917700F645F3}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34-4B16-9A19-5FBF535EA7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{01A22202-F5E0-4564-B06D-53E08ECFE890}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34-4B16-9A19-5FBF535EA7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{47032BB9-B1C8-4443-9B05-C2CBF872949E}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34-4B16-9A19-5FBF535EA7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{BDAE6AC3-F9BA-4691-BAE5-462BC988A0A6}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34-4B16-9A19-5FBF535EA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62.9</c:v>
                </c:pt>
                <c:pt idx="16">
                  <c:v>69.3</c:v>
                </c:pt>
                <c:pt idx="24">
                  <c:v>70.5</c:v>
                </c:pt>
              </c:numCache>
            </c:numRef>
          </c:xVal>
          <c:yVal>
            <c:numRef>
              <c:f>公会計指標分析・財政指標組合せ分析表!$BP$51:$DC$51</c:f>
              <c:numCache>
                <c:formatCode>#,##0.0;"▲ "#,##0.0</c:formatCode>
                <c:ptCount val="40"/>
                <c:pt idx="0">
                  <c:v>221.1</c:v>
                </c:pt>
                <c:pt idx="8">
                  <c:v>243</c:v>
                </c:pt>
                <c:pt idx="16">
                  <c:v>210.1</c:v>
                </c:pt>
                <c:pt idx="24">
                  <c:v>178.2</c:v>
                </c:pt>
              </c:numCache>
            </c:numRef>
          </c:yVal>
          <c:smooth val="0"/>
          <c:extLst>
            <c:ext xmlns:c16="http://schemas.microsoft.com/office/drawing/2014/chart" uri="{C3380CC4-5D6E-409C-BE32-E72D297353CC}">
              <c16:uniqueId val="{00000009-B534-4B16-9A19-5FBF535EA7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263340830454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{1FAE7BD5-245C-49C5-A9E7-AF0A8C93ED5D}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34-4B16-9A19-5FBF535EA7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{F077BD8B-CB8B-4292-B032-4C31BAD4B94D}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4-4B16-9A19-5FBF535EA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{F3C091BC-1F1B-4431-A5FC-1E4F039E7D4B}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4-4B16-9A19-5FBF535EA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{71D83C78-D39A-4D64-9E7E-FFB4957A2258}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4-4B16-9A19-5FBF535EA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{8BD9E25A-5C0B-4A79-8FB5-E57E99B9650B}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4-4B16-9A19-5FBF535EA7AB}"/>
                </c:ext>
              </c:extLst>
            </c:dLbl>
            <c:dLbl>
              <c:idx val="8"/>
              <c:layout>
                <c:manualLayout>
                  <c:x val="-3.91346170367612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{2A8A5A11-4064-4BCD-A6B0-172D951959D9}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34-4B16-9A19-5FBF535EA7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{520B5A5D-3F54-407E-B177-A004F77C237A}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34-4B16-9A19-5FBF535EA7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{ECCB5AC8-F792-43E1-803C-8D28D6F44D23}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34-4B16-9A19-5FBF535EA7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{CBE6E607-B0CA-4AE5-BCB2-C6537BD1DFA0}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34-4B16-9A19-5FBF535EA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numCache>
            </c:numRef>
          </c:xVal>
          <c:yVal>
            <c:numRef>
              <c:f>公会計指標分析・財政指標組合せ分析表!$BP$55:$DC$55</c:f>
              <c:numCache>
                <c:formatCode>#,##0.0;"▲ "#,##0.0</c:formatCode>
                <c:ptCount val="40"/>
                <c:pt idx="0">
                  <c:v>48</c:v>
                </c:pt>
                <c:pt idx="8">
                  <c:v>49.1</c:v>
                </c:pt>
                <c:pt idx="16">
                  <c:v>41.5</c:v>
                </c:pt>
                <c:pt idx="24">
                  <c:v>23</c:v>
                </c:pt>
              </c:numCache>
            </c:numRef>
          </c:yVal>
          <c:smooth val="0"/>
          <c:extLst>
            <c:ext xmlns:c16="http://schemas.microsoft.com/office/drawing/2014/chart" uri="{C3380CC4-5D6E-409C-BE32-E72D297353CC}">
              <c16:uniqueId val="{00000013-B534-4B16-9A19-5FBF535EA7AB}"/>
            </c:ext>
          </c:extLst>
        </c:ser>
        <c:dLbls>
          <c:showLegendKey val="0"/>
          <c:showVal val="1"/>
          <c:showCatName val="0"/>
          <c:showSerName val="0"/>
          <c:showPercent val="0"/>
          <c:showBubbleSize val="0"/>
        </c:dLbls>
        <c:axId val="46179840"/>
        <c:axId val="46181760"/>
      </c:scatterChart>
      <c:valAx>
        <c:axId val="46179840"/>
        <c:scaling>
          <c:orientation val="maxMin"/>
          <c:max val="7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{9EA29BC8-FB6F-4D3E-B507-3D656A094071}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81-4E3D-9019-6653A676D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{C579170D-8FF2-4452-B91E-BB37449F1C0A}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81-4E3D-9019-6653A676D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{B4260132-09D6-4594-BC89-ABB16E217D4D}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81-4E3D-9019-6653A676D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{B6023CAF-5F3F-4FB0-A8F2-E96378D66E6C}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81-4E3D-9019-6653A676D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{8BC11327-C663-42AD-A096-95D0218C28C7}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81-4E3D-9019-6653A676D0E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{72E08642-A82A-485A-A991-A46D76A8C83A}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81-4E3D-9019-6653A676D0E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{874D327B-84A4-4AE5-AE0C-6410DB8FF6F6}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81-4E3D-9019-6653A676D0E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{1041BEFF-E532-4DB9-AA04-44F619212ACB}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81-4E3D-9019-6653A676D0E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{BE453EE1-A5E5-4C21-9EE8-FEF56001F173}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81-4E3D-9019-6653A676D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20.9</c:v>
                </c:pt>
                <c:pt idx="8">
                  <c:v>20</c:v>
                </c:pt>
                <c:pt idx="16">
                  <c:v>17.899999999999999</c:v>
                </c:pt>
                <c:pt idx="24">
                  <c:v>16.100000000000001</c:v>
                </c:pt>
                <c:pt idx="32">
                  <c:v>14.9</c:v>
                </c:pt>
              </c:numCache>
            </c:numRef>
          </c:xVal>
          <c:yVal>
            <c:numRef>
              <c:f>公会計指標分析・財政指標組合せ分析表!$BP$73:$DC$73</c:f>
              <c:numCache>
                <c:formatCode>#,##0.0;"▲ "#,##0.0</c:formatCode>
                <c:ptCount val="40"/>
                <c:pt idx="0">
                  <c:v>221.1</c:v>
                </c:pt>
                <c:pt idx="8">
                  <c:v>243</c:v>
                </c:pt>
                <c:pt idx="16">
                  <c:v>210.1</c:v>
                </c:pt>
                <c:pt idx="24">
                  <c:v>178.2</c:v>
                </c:pt>
                <c:pt idx="32">
                  <c:v>158.6</c:v>
                </c:pt>
              </c:numCache>
            </c:numRef>
          </c:yVal>
          <c:smooth val="0"/>
          <c:extLst>
            <c:ext xmlns:c16="http://schemas.microsoft.com/office/drawing/2014/chart" uri="{C3380CC4-5D6E-409C-BE32-E72D297353CC}">
              <c16:uniqueId val="{00000009-EF81-4E3D-9019-6653A676D0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26330855321606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{2FA35E09-4133-4212-ADC0-1D67820A0532}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81-4E3D-9019-6653A676D0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{1A2518DD-77CC-44E1-A830-021EFD10E900}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81-4E3D-9019-6653A676D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{24336819-C296-4C1D-938E-B1488BF91D13}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81-4E3D-9019-6653A676D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{748B85FF-37FA-46EC-B311-268F2FCEAB6C}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81-4E3D-9019-6653A676D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{AEB61F8E-3B17-4398-AB8C-5D5A27F9DBE4}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81-4E3D-9019-6653A676D0E5}"/>
                </c:ext>
              </c:extLst>
            </c:dLbl>
            <c:dLbl>
              <c:idx val="8"/>
              <c:layout>
                <c:manualLayout>
                  <c:x val="0"/>
                  <c:y val="3.050211417576598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{3B5BB49B-B107-42F3-96D2-C919673058E0}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81-4E3D-9019-6653A676D0E5}"/>
                </c:ext>
              </c:extLst>
            </c:dLbl>
            <c:dLbl>
              <c:idx val="16"/>
              <c:layout>
                <c:manualLayout>
                  <c:x val="0"/>
                  <c:y val="1.17622218401583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{0565830D-CFEC-419C-91FD-9E6AC979D7C5}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81-4E3D-9019-6653A676D0E5}"/>
                </c:ext>
              </c:extLst>
            </c:dLbl>
            <c:dLbl>
              <c:idx val="24"/>
              <c:layout>
                <c:manualLayout>
                  <c:x val="0"/>
                  <c:y val="9.4956391057786152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{164C10A0-422E-439D-B758-72C1861FEDDE}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81-4E3D-9019-6653A676D0E5}"/>
                </c:ext>
              </c:extLst>
            </c:dLbl>
            <c:dLbl>
              <c:idx val="32"/>
              <c:layout>
                <c:manualLayout>
                  <c:x val="0"/>
                  <c:y val="-9.4956391057786551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{7727D166-FAD1-424C-8F80-971CDC5E5B4B}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81-4E3D-9019-6653A676D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EF81-4E3D-9019-6653A676D0E5}"/>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1459B6B-7216-4FE3-AF3A-5790ED94DFA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90A43C8-F871-442B-8699-8E024B4109F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2947E9-E73E-421E-945D-01094882B0C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43A925-9779-4164-97BF-C3F79562631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BF57A43-064F-4033-81CB-F1A19D33CB3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AC6439A-2BC1-4013-B7C3-1DD0BB502A1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E43BA1-D645-446E-A6FE-AADEE29FE55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54CA021-A9C9-4323-AFA4-166788DD248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AE07B17-D53D-49A7-B4CD-061D9A56C6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1930BB7-AE35-4043-B534-7AED8DAD767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8C83BD6-A8B9-4CF9-9D9B-D368A970FA0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E07B58A-B98A-496F-ABD9-F261BFCB526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EE682C8-FC25-4A1B-825D-6D0CEB68E42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9F3875-27D2-44DA-A89C-08716F05A66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C83889-1AB8-4CD8-8752-D4A7C2054FF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9F7470E-2247-4815-8E16-71D6C3FEF2D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81199F-C458-4EE8-9B12-4D423907B9E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D60D8E0-276C-48B4-8C53-C76DEB0D2E1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080E639-EE6D-41AF-92B3-18B57660B39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6972A1-063F-4B77-A34A-581197809DD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DB54523-BAD8-42D9-B7E3-3C002B22429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CBF5BA7-7A6B-46B8-BBF8-B242E180CAF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7E9C6CB-2012-4D88-9D0C-98E54A0703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FBBE351-A0B0-4DE5-B4D5-41EDC1EAA78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EC9328-8530-42F7-ADC7-BD4A1CFE1CA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224AC25-3A0B-4A58-9CB6-CAF3A880FE5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2C96ED8-F31A-4D36-AB78-243A1D0466F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7217008-1A75-43ED-9230-6FDB7F2D600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9F8AD8-E22A-4EF8-9181-88DD8528539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CCEE068-BFEE-4F20-8313-9B1436880DC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D2A9DAC-76CF-45DE-9F57-AB1C6ABD1B3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62C1F9-E230-4FEF-87E4-549BC279E94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9D4B603-7B83-444B-93E3-AF44BE200FB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6D8C8F-C22C-4054-B9BB-5119BF5A164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ED1954-A5B8-433B-BB06-E4CBBC4B617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3E8506-C8FD-427D-953B-7C9076E371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2E250B-6D47-4D4D-96C6-C882694223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BBB1FEF-9A5D-4934-9594-493641B2AB2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9D76C5C-6D35-4DBD-8638-5EAEF52B555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F897A68-2014-4740-8520-09B51ACE616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E70329-34C7-40F1-A125-B1173A42060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7E32D1-00EA-4D1C-97FE-2D216A1D8F8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A29F346-5590-4225-979A-AC1A142B50B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3A936FD-54AA-4A75-8A23-6A2AFCD538E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7C8D47-E0FE-4B0C-AC5A-24FFF1757E4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9DFC614-BEE5-48D7-99A2-F94AFADC9A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D291D2E-875F-4D87-BE7D-1A5ABA7BA4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生活関連基盤整備等に係る市債償還の交付税算入開始及び国の臨時経済対策等により基準財政需要額が増となる一方で、法人事業税交付金の交付増等に伴い基準財政収入額も増となり、単年度では前年と同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ヶ年平均では減となったもの。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1F882C1-EDCA-427D-9875-2BA2C889C98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D722984-BED8-4ECF-8BEE-F136E2ACD23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C89B4F0-EEC0-426B-BC8D-161F8B6642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02379CC-BAE9-400C-8DC2-572F2DE128D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1416AD1-7B86-43D4-A3E2-D698B1CC11F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41DEB61-B5B5-49A5-8255-A4A6DE0E92B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167560A-D81B-4C17-B547-1EF99CC8FDB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FE9E8CA-86BB-479E-B964-E58A4B2130A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B8593BC-E8DD-4134-9653-B11D4F66FA3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F050E5E-E66C-4B5D-A66F-781C2CD202E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3BEEEB-2EA3-42CD-91A4-254A16C4AFF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A7E3F000-5BF5-410A-A6DE-3470B045187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0202F6E-A425-4812-B957-05C876DE451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3D31833-77BB-4470-81AF-C7C382229A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25E5AD4-C73F-46CF-B269-48B24138A9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E0CF8AD-9356-4674-A87A-08AB181A416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44353253-A79A-4D6A-A223-4423348B66E7}"/>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92C561B8-B270-4748-A826-A0DCF8AD0E1F}"/>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29DD4272-EA48-4051-847C-662C2888012A}"/>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A9A2A425-AD90-49AC-89C9-0B1EC9DAC3C5}"/>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1DBC76BB-7952-4864-A172-91FA6B3ECFE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4CA66F4A-13EB-4D83-AF55-891E3B1E8EA0}"/>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ADDBBF2F-62DA-4F2E-8D64-59BB586867B3}"/>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6ACE5BAC-AB9B-4464-9BFE-64144711FD3C}"/>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6749F734-2CBF-475D-BF7D-9E39A353FA69}"/>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FD3E55ED-03DC-4536-82A4-494351F662E5}"/>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B06A9A93-FAB7-4D8E-8308-C3E2484EA68F}"/>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2538341F-C0FF-45E3-817F-E6D77E5DB5E1}"/>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E9F3D533-8BD3-4038-9729-5A27C16AA4D5}"/>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30A8A05-CD06-46BD-8035-C9B65F87286B}"/>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FB4315B8-1DA0-4CAF-A7CF-8C41C27265BC}"/>
            </a:ext>
          </a:extLst>
        </xdr:cNvPr>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623EF5A2-3529-4CE5-9C51-656AE09BE4C5}"/>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41A988C1-4612-4596-BE7A-3F0F4ED4516F}"/>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31D3BAE8-D430-479A-AE5C-2FA979751CE2}"/>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D74F655B-C23E-4826-B4CC-16059D7AABF8}"/>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165D8E2-770A-4192-9F40-0B13B4C7447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CC14285-D6F6-4A8F-8D70-28319478DEB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7B8448A-1ACC-4363-8188-6A1E63DD745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CC4BBF0-CD17-4B1B-B22D-6EE3857C75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39A2199-8615-4BBF-A31F-E6338BFD1F2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A4DE92FB-7683-4676-856D-D2AAD3E3E8B3}"/>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ED87E455-F27B-4608-930F-ADF2B69ED995}"/>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DFC789B0-1FB0-41B6-9B32-0D5531B3C167}"/>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B71CA98D-941C-4C4B-A66C-4DBD24123DAF}"/>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5672B140-AFCA-4AEA-84C7-B1A791926608}"/>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3F5B2420-2B82-4E14-B115-D0DF64B33583}"/>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C7C00992-262D-4E52-A1BD-EDA17299D09C}"/>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1060156-5C30-4C47-B412-0BD315D2180C}"/>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2C8CD6E7-86B8-4056-8671-8461FC613736}"/>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E74E137-C4DD-4F19-9B2D-C008F074BC94}"/>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ABF6881-DE61-46F3-86E6-14B66A4DC43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71BFAEA-5AC0-4B54-8A03-2A6034D1505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BDA6C38-D1BE-48FC-8B0D-DB9204D4BCF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8CE7B20-8CBF-447C-A5E9-33622C34B72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18F12C5-EDEC-4A81-8F10-7224618F131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79538D4-EA5E-44BD-BF28-D4F7CE262B3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A9DEE3F-F0BB-4C0F-8BE6-C922AD836A9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2F967D5-D0B8-460E-B702-141138D27C4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8627694-2B78-4CCA-A785-BB7AB419E39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98083DE-0CA8-486F-8D36-7CA93C1714A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EDFF7E9-957A-4076-BFD7-1B34BEE78F4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28239DD-59C3-4325-A7CD-30ECDD7D203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0A785C8-7452-4C11-B0B5-C862F956E3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的な交付税額が、国の臨時経済対策等による普通交付税の増と臨時財政対策債の減により微減となった一方で、近年の生活関連基盤整備等に係る市債の元金償還開始による公債費の大幅増により、経常経費充当一般財源が増となったことから、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07921F5-E768-4F94-88BA-16989E0FCC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BD2548F-97EC-4840-BF12-EE70F3CB49C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E272951-EB11-4BA2-97B8-8BDE4050A00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75DBAE6B-A964-4D34-84D1-64AFF112C62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3EC0D5D9-4D1D-4D5A-ADFF-EEFC5E64409E}"/>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466F099-2DA5-498D-BA52-552CD741D69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E4855C1-926D-4CE6-9F72-D65D8C480C2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65295677-FBCB-4DA7-94A2-D3784BF5EC0E}"/>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3AB47F78-9C77-449B-8A4C-D6FF9C4033EC}"/>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A67528C-726E-4F01-9ACE-EDE1CF803F1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BBDBE83-5BEC-4A75-82F6-FEA638D90F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5AEB8910-8736-45C9-88BF-6E310B8B21A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E3D933B-9A88-421A-B871-57AE6939114A}"/>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18485759-5611-4E32-925B-5111E4968B13}"/>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7B1E4E34-E6A1-4491-9727-2B13A1E90A92}"/>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1F860685-3BE3-4071-B62A-D37898869C85}"/>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CD5FBFBA-99C9-4C80-BF73-648B1D2C3887}"/>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85090</xdr:rowOff>
    </xdr:to>
    <xdr:cxnSp macro="">
      <xdr:nvCxnSpPr>
        <xdr:cNvPr id="129" name="直線コネクタ 128">
          <a:extLst>
            <a:ext uri="{FF2B5EF4-FFF2-40B4-BE49-F238E27FC236}">
              <a16:creationId xmlns:a16="http://schemas.microsoft.com/office/drawing/2014/main" id="{C5C66CDD-9957-457C-898F-3393A61D1F62}"/>
            </a:ext>
          </a:extLst>
        </xdr:cNvPr>
        <xdr:cNvCxnSpPr/>
      </xdr:nvCxnSpPr>
      <xdr:spPr>
        <a:xfrm>
          <a:off x="4114800" y="110121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EB21B435-4C5B-404A-95F4-22DB5A712861}"/>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6A850ED5-3469-49D2-87EE-3CB1D693FE3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91122</xdr:rowOff>
    </xdr:to>
    <xdr:cxnSp macro="">
      <xdr:nvCxnSpPr>
        <xdr:cNvPr id="132" name="直線コネクタ 131">
          <a:extLst>
            <a:ext uri="{FF2B5EF4-FFF2-40B4-BE49-F238E27FC236}">
              <a16:creationId xmlns:a16="http://schemas.microsoft.com/office/drawing/2014/main" id="{9C0777C3-B632-48A1-B1F1-F6022101B9F3}"/>
            </a:ext>
          </a:extLst>
        </xdr:cNvPr>
        <xdr:cNvCxnSpPr/>
      </xdr:nvCxnSpPr>
      <xdr:spPr>
        <a:xfrm flipV="1">
          <a:off x="3225800" y="11012170"/>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EACBCD8D-FA87-482A-90C6-91F610CFEB1A}"/>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37E70EF1-421C-490A-B598-7DCEDFC75046}"/>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66</xdr:row>
      <xdr:rowOff>10160</xdr:rowOff>
    </xdr:to>
    <xdr:cxnSp macro="">
      <xdr:nvCxnSpPr>
        <xdr:cNvPr id="135" name="直線コネクタ 134">
          <a:extLst>
            <a:ext uri="{FF2B5EF4-FFF2-40B4-BE49-F238E27FC236}">
              <a16:creationId xmlns:a16="http://schemas.microsoft.com/office/drawing/2014/main" id="{EF5C5B08-C520-4619-8102-9FD083CFA596}"/>
            </a:ext>
          </a:extLst>
        </xdr:cNvPr>
        <xdr:cNvCxnSpPr/>
      </xdr:nvCxnSpPr>
      <xdr:spPr>
        <a:xfrm flipV="1">
          <a:off x="2336800" y="112353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C1DEB052-3EA8-4A9E-A935-110D830EAF09}"/>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4BF7B870-6A9C-4DC8-BED5-DB662DB1486C}"/>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61913</xdr:rowOff>
    </xdr:to>
    <xdr:cxnSp macro="">
      <xdr:nvCxnSpPr>
        <xdr:cNvPr id="138" name="直線コネクタ 137">
          <a:extLst>
            <a:ext uri="{FF2B5EF4-FFF2-40B4-BE49-F238E27FC236}">
              <a16:creationId xmlns:a16="http://schemas.microsoft.com/office/drawing/2014/main" id="{C97CEDD6-F92D-40A1-ACC5-8F5DA3C6C1EB}"/>
            </a:ext>
          </a:extLst>
        </xdr:cNvPr>
        <xdr:cNvCxnSpPr/>
      </xdr:nvCxnSpPr>
      <xdr:spPr>
        <a:xfrm flipV="1">
          <a:off x="1447800" y="1132586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405E47BF-77E0-486B-B8E0-57AE05CABFF7}"/>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568F9854-860B-400F-BE70-55B3C40268FE}"/>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4360457D-E581-4E81-BBE3-622E5964A32E}"/>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CEFE403E-9FFA-4576-B795-092026B2502F}"/>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EADB262-6FAC-4C1D-98C9-4A9E063ACC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959D894-AE71-48E6-8380-4628A81BB6D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66C8925-C9DD-4351-AD9E-8AAB9B58323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ED7E95-A22C-4609-AEBC-BA2A9AF1E13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F4751A-927D-48BF-9AA5-FE52434B9BC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8" name="楕円 147">
          <a:extLst>
            <a:ext uri="{FF2B5EF4-FFF2-40B4-BE49-F238E27FC236}">
              <a16:creationId xmlns:a16="http://schemas.microsoft.com/office/drawing/2014/main" id="{7A689840-FCA4-4F87-BF40-4E4AE4F0557F}"/>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9" name="財政構造の弾力性該当値テキスト">
          <a:extLst>
            <a:ext uri="{FF2B5EF4-FFF2-40B4-BE49-F238E27FC236}">
              <a16:creationId xmlns:a16="http://schemas.microsoft.com/office/drawing/2014/main" id="{713B1786-E272-4722-ABF3-5F9898156017}"/>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a:extLst>
            <a:ext uri="{FF2B5EF4-FFF2-40B4-BE49-F238E27FC236}">
              <a16:creationId xmlns:a16="http://schemas.microsoft.com/office/drawing/2014/main" id="{5449FC30-E4AB-4294-8B40-704A3614A0D7}"/>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a:extLst>
            <a:ext uri="{FF2B5EF4-FFF2-40B4-BE49-F238E27FC236}">
              <a16:creationId xmlns:a16="http://schemas.microsoft.com/office/drawing/2014/main" id="{056CB68E-36B1-4B5C-B47C-644B4F9A290B}"/>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40322</xdr:rowOff>
    </xdr:from>
    <xdr:to>
      <xdr:col>15</xdr:col>
      <xdr:colOff>133350</xdr:colOff>
      <xdr:row>65</xdr:row>
      <xdr:rowOff>141922</xdr:rowOff>
    </xdr:to>
    <xdr:sp macro="" textlink="">
      <xdr:nvSpPr>
        <xdr:cNvPr id="152" name="楕円 151">
          <a:extLst>
            <a:ext uri="{FF2B5EF4-FFF2-40B4-BE49-F238E27FC236}">
              <a16:creationId xmlns:a16="http://schemas.microsoft.com/office/drawing/2014/main" id="{5431C531-80D0-4326-B6BE-02126EF1D01E}"/>
            </a:ext>
          </a:extLst>
        </xdr:cNvPr>
        <xdr:cNvSpPr/>
      </xdr:nvSpPr>
      <xdr:spPr>
        <a:xfrm>
          <a:off x="3175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126699</xdr:rowOff>
    </xdr:from>
    <xdr:ext cx="762000" cy="259045"/>
    <xdr:sp macro="" textlink="">
      <xdr:nvSpPr>
        <xdr:cNvPr id="153" name="テキスト ボックス 152">
          <a:extLst>
            <a:ext uri="{FF2B5EF4-FFF2-40B4-BE49-F238E27FC236}">
              <a16:creationId xmlns:a16="http://schemas.microsoft.com/office/drawing/2014/main" id="{6EEF2AB8-0F3F-4415-B72A-8D3BC7E481C3}"/>
            </a:ext>
          </a:extLst>
        </xdr:cNvPr>
        <xdr:cNvSpPr txBox="1"/>
      </xdr:nvSpPr>
      <xdr:spPr>
        <a:xfrm>
          <a:off x="2844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4" name="楕円 153">
          <a:extLst>
            <a:ext uri="{FF2B5EF4-FFF2-40B4-BE49-F238E27FC236}">
              <a16:creationId xmlns:a16="http://schemas.microsoft.com/office/drawing/2014/main" id="{51A7A8B4-0B86-486B-A397-1778ED1FCC01}"/>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223724D-E7FF-4647-BA15-EA56C93443CE}"/>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11113</xdr:rowOff>
    </xdr:from>
    <xdr:to>
      <xdr:col>7</xdr:col>
      <xdr:colOff>31750</xdr:colOff>
      <xdr:row>67</xdr:row>
      <xdr:rowOff>112713</xdr:rowOff>
    </xdr:to>
    <xdr:sp macro="" textlink="">
      <xdr:nvSpPr>
        <xdr:cNvPr id="156" name="楕円 155">
          <a:extLst>
            <a:ext uri="{FF2B5EF4-FFF2-40B4-BE49-F238E27FC236}">
              <a16:creationId xmlns:a16="http://schemas.microsoft.com/office/drawing/2014/main" id="{C026B7B7-22F2-4C2E-9A4F-F683B09942EE}"/>
            </a:ext>
          </a:extLst>
        </xdr:cNvPr>
        <xdr:cNvSpPr/>
      </xdr:nvSpPr>
      <xdr:spPr>
        <a:xfrm>
          <a:off x="1397000" y="114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97490</xdr:rowOff>
    </xdr:from>
    <xdr:ext cx="762000" cy="259045"/>
    <xdr:sp macro="" textlink="">
      <xdr:nvSpPr>
        <xdr:cNvPr id="157" name="テキスト ボックス 156">
          <a:extLst>
            <a:ext uri="{FF2B5EF4-FFF2-40B4-BE49-F238E27FC236}">
              <a16:creationId xmlns:a16="http://schemas.microsoft.com/office/drawing/2014/main" id="{AD40AF77-737E-441E-956A-4BCC7DEE1EE9}"/>
            </a:ext>
          </a:extLst>
        </xdr:cNvPr>
        <xdr:cNvSpPr txBox="1"/>
      </xdr:nvSpPr>
      <xdr:spPr>
        <a:xfrm>
          <a:off x="1066800" y="1158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E3F5FF4F-382D-4A9F-A024-AB6EBBF87F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77F1806-8EB7-486B-83FE-9790B90A100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CE3947E4-9490-43FA-8775-C2C35BE704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E6B02910-3D6B-44DB-A439-3FE86913210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165C48A-17E9-431E-A2D3-4516905210E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8E22EB9-0CCC-41BB-97A7-9619C86A3C7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A4B1969-1A89-4F71-9F81-5AD6A4CACB5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628A30FB-D1E9-4DF4-891A-9FCCB47422F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231DC482-1FBF-4276-9B79-60D21DECE3A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E74D25CC-5887-4AE6-A0E2-775F4317B14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1B39BEA7-1307-4E7C-AD66-2EDE8111678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FE78BB62-1E80-46C4-A937-AEC26936744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69D77865-5028-4380-98CA-D5A14E60436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観光庁補助金を活用した観光地域づくり事業（観光高付加価値化事業）や、ごみの収集や処理施設にかかる物件費が増額となり、依然として類似団体平均と比較して高くなっている。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98FC000-DBAF-4FA3-9F9A-42282A3C2F0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F17949D-A7E6-41D9-AC38-00E8D38DF04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AB58E48-93C8-421F-A68E-80ECDE85E49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2CE80A23-9454-4DCB-8FD5-FC8F492AB03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8A6926E7-ED15-4E23-87B5-4CEDCDEB18A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F4F8058F-CD18-448D-BE59-5AB4BC9DD9C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74305A0-40E0-4962-A4B0-8D58872CAC2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7F523E6C-15C3-4E73-9EF8-AD129E08951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CC5D17B0-E747-48B7-88B9-8941CFEB3EA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58F9B7D0-C119-4B4C-9AF6-A83782319BA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66BE46B-60F5-4071-A982-CE2C4D01164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518A4F4D-FC45-45E3-AC41-BD1DD6789E0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27061E2-D097-48D6-AB2F-620FD8F90B1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7C023511-7EC6-433C-BE41-78AC145BCD3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303A1853-AA3D-4AD3-B14C-27A73183CF14}"/>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42718F4-5C61-4DDC-B5E0-926B3B936FD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976B8DB-5034-4110-A529-583C69DCCA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75DB4318-701E-448B-BAB4-F8EE71D150F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98DC96E9-3B3A-4A3F-8E66-C3C570E7CD08}"/>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1733550-1845-48AC-9CD5-B6F774D27F49}"/>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A7AC9476-8A71-4BFF-BA73-1A1E19CFB0F3}"/>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5A0D791E-DAB4-418E-8F42-441006D2E71D}"/>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8FFC224E-83A6-49BC-93C3-8876D7B39C6A}"/>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68757</xdr:rowOff>
    </xdr:from>
    <xdr:to>
      <xdr:col>23</xdr:col>
      <xdr:colOff>133350</xdr:colOff>
      <xdr:row>82</xdr:row>
      <xdr:rowOff>90918</xdr:rowOff>
    </xdr:to>
    <xdr:cxnSp macro="">
      <xdr:nvCxnSpPr>
        <xdr:cNvPr id="194" name="直線コネクタ 193">
          <a:extLst>
            <a:ext uri="{FF2B5EF4-FFF2-40B4-BE49-F238E27FC236}">
              <a16:creationId xmlns:a16="http://schemas.microsoft.com/office/drawing/2014/main" id="{CA8D62F0-52A0-417C-BFD3-DBB5BE9E400B}"/>
            </a:ext>
          </a:extLst>
        </xdr:cNvPr>
        <xdr:cNvCxnSpPr/>
      </xdr:nvCxnSpPr>
      <xdr:spPr>
        <a:xfrm>
          <a:off x="4114800" y="14127657"/>
          <a:ext cx="8382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D896395E-4362-4E4D-89D0-DB32514BF53F}"/>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40DCFD78-50CD-4C9E-AAA4-CD1468730237}"/>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57364</xdr:rowOff>
    </xdr:from>
    <xdr:to>
      <xdr:col>19</xdr:col>
      <xdr:colOff>133350</xdr:colOff>
      <xdr:row>82</xdr:row>
      <xdr:rowOff>68757</xdr:rowOff>
    </xdr:to>
    <xdr:cxnSp macro="">
      <xdr:nvCxnSpPr>
        <xdr:cNvPr id="197" name="直線コネクタ 196">
          <a:extLst>
            <a:ext uri="{FF2B5EF4-FFF2-40B4-BE49-F238E27FC236}">
              <a16:creationId xmlns:a16="http://schemas.microsoft.com/office/drawing/2014/main" id="{6F74E3B6-D5CB-4940-AB18-F8A382B5BCEB}"/>
            </a:ext>
          </a:extLst>
        </xdr:cNvPr>
        <xdr:cNvCxnSpPr/>
      </xdr:nvCxnSpPr>
      <xdr:spPr>
        <a:xfrm>
          <a:off x="3225800" y="14116264"/>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84EFCE3D-04DA-4EDC-B11A-CEA8F684A6CC}"/>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2B92D7A0-E20E-4269-898E-AEE08AD0452E}"/>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57364</xdr:rowOff>
    </xdr:from>
    <xdr:to>
      <xdr:col>15</xdr:col>
      <xdr:colOff>82550</xdr:colOff>
      <xdr:row>82</xdr:row>
      <xdr:rowOff>67647</xdr:rowOff>
    </xdr:to>
    <xdr:cxnSp macro="">
      <xdr:nvCxnSpPr>
        <xdr:cNvPr id="200" name="直線コネクタ 199">
          <a:extLst>
            <a:ext uri="{FF2B5EF4-FFF2-40B4-BE49-F238E27FC236}">
              <a16:creationId xmlns:a16="http://schemas.microsoft.com/office/drawing/2014/main" id="{B7AAC466-38D2-4B4C-8542-97261B426ADE}"/>
            </a:ext>
          </a:extLst>
        </xdr:cNvPr>
        <xdr:cNvCxnSpPr/>
      </xdr:nvCxnSpPr>
      <xdr:spPr>
        <a:xfrm flipV="1">
          <a:off x="2336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DD801212-FBC7-4C94-8484-8D7A186A524A}"/>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a:extLst>
            <a:ext uri="{FF2B5EF4-FFF2-40B4-BE49-F238E27FC236}">
              <a16:creationId xmlns:a16="http://schemas.microsoft.com/office/drawing/2014/main" id="{3FEBED3F-1FBD-4C0B-952F-AEFFDDAB4072}"/>
            </a:ext>
          </a:extLst>
        </xdr:cNvPr>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56795</xdr:rowOff>
    </xdr:from>
    <xdr:to>
      <xdr:col>11</xdr:col>
      <xdr:colOff>31750</xdr:colOff>
      <xdr:row>82</xdr:row>
      <xdr:rowOff>67647</xdr:rowOff>
    </xdr:to>
    <xdr:cxnSp macro="">
      <xdr:nvCxnSpPr>
        <xdr:cNvPr id="203" name="直線コネクタ 202">
          <a:extLst>
            <a:ext uri="{FF2B5EF4-FFF2-40B4-BE49-F238E27FC236}">
              <a16:creationId xmlns:a16="http://schemas.microsoft.com/office/drawing/2014/main" id="{F9FA5FA5-458E-40C8-86F0-E854634AC720}"/>
            </a:ext>
          </a:extLst>
        </xdr:cNvPr>
        <xdr:cNvCxnSpPr/>
      </xdr:nvCxnSpPr>
      <xdr:spPr>
        <a:xfrm>
          <a:off x="1447800" y="14115695"/>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1734E6CF-D525-4FB6-B9CD-87AF9F872142}"/>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a:extLst>
            <a:ext uri="{FF2B5EF4-FFF2-40B4-BE49-F238E27FC236}">
              <a16:creationId xmlns:a16="http://schemas.microsoft.com/office/drawing/2014/main" id="{1609BDC1-5C0E-4FC4-A911-C9BB62FC3958}"/>
            </a:ext>
          </a:extLst>
        </xdr:cNvPr>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A2866D4B-656C-41F6-8EF9-4F3F6AC5445D}"/>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5F19D100-FE96-4FD2-81E6-7AA63FD3F9B0}"/>
            </a:ext>
          </a:extLst>
        </xdr:cNvPr>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E984F67-047F-4AB3-B7AB-3A28C0590AF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C0923E3-4901-4B6B-843B-1B80D5D6FE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9447A56-CEE3-4D86-B78B-A9C5839D009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3A67999-E54B-4C25-B8A4-7E3E2919253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02982E0-178A-4BCC-A9DF-10D2690584F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40118</xdr:rowOff>
    </xdr:from>
    <xdr:to>
      <xdr:col>23</xdr:col>
      <xdr:colOff>184150</xdr:colOff>
      <xdr:row>82</xdr:row>
      <xdr:rowOff>141718</xdr:rowOff>
    </xdr:to>
    <xdr:sp macro="" textlink="">
      <xdr:nvSpPr>
        <xdr:cNvPr id="213" name="楕円 212">
          <a:extLst>
            <a:ext uri="{FF2B5EF4-FFF2-40B4-BE49-F238E27FC236}">
              <a16:creationId xmlns:a16="http://schemas.microsoft.com/office/drawing/2014/main" id="{AB6F97B8-FBCC-48C7-8B4F-70612E9EB22C}"/>
            </a:ext>
          </a:extLst>
        </xdr:cNvPr>
        <xdr:cNvSpPr/>
      </xdr:nvSpPr>
      <xdr:spPr>
        <a:xfrm>
          <a:off x="4902200" y="14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12195</xdr:rowOff>
    </xdr:from>
    <xdr:ext cx="762000" cy="259045"/>
    <xdr:sp macro="" textlink="">
      <xdr:nvSpPr>
        <xdr:cNvPr id="214" name="人件費・物件費等の状況該当値テキスト">
          <a:extLst>
            <a:ext uri="{FF2B5EF4-FFF2-40B4-BE49-F238E27FC236}">
              <a16:creationId xmlns:a16="http://schemas.microsoft.com/office/drawing/2014/main" id="{BE17219E-BC11-454A-8342-698148809820}"/>
            </a:ext>
          </a:extLst>
        </xdr:cNvPr>
        <xdr:cNvSpPr txBox="1"/>
      </xdr:nvSpPr>
      <xdr:spPr>
        <a:xfrm>
          <a:off x="5041900" y="140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17957</xdr:rowOff>
    </xdr:from>
    <xdr:to>
      <xdr:col>19</xdr:col>
      <xdr:colOff>184150</xdr:colOff>
      <xdr:row>82</xdr:row>
      <xdr:rowOff>119557</xdr:rowOff>
    </xdr:to>
    <xdr:sp macro="" textlink="">
      <xdr:nvSpPr>
        <xdr:cNvPr id="215" name="楕円 214">
          <a:extLst>
            <a:ext uri="{FF2B5EF4-FFF2-40B4-BE49-F238E27FC236}">
              <a16:creationId xmlns:a16="http://schemas.microsoft.com/office/drawing/2014/main" id="{126F03D2-110D-427A-96D6-64D591BDB204}"/>
            </a:ext>
          </a:extLst>
        </xdr:cNvPr>
        <xdr:cNvSpPr/>
      </xdr:nvSpPr>
      <xdr:spPr>
        <a:xfrm>
          <a:off x="40640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104334</xdr:rowOff>
    </xdr:from>
    <xdr:ext cx="736600" cy="259045"/>
    <xdr:sp macro="" textlink="">
      <xdr:nvSpPr>
        <xdr:cNvPr id="216" name="テキスト ボックス 215">
          <a:extLst>
            <a:ext uri="{FF2B5EF4-FFF2-40B4-BE49-F238E27FC236}">
              <a16:creationId xmlns:a16="http://schemas.microsoft.com/office/drawing/2014/main" id="{742F081A-B1FC-4F87-8D80-D3336A383EAF}"/>
            </a:ext>
          </a:extLst>
        </xdr:cNvPr>
        <xdr:cNvSpPr txBox="1"/>
      </xdr:nvSpPr>
      <xdr:spPr>
        <a:xfrm>
          <a:off x="3733800" y="1416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6564</xdr:rowOff>
    </xdr:from>
    <xdr:to>
      <xdr:col>15</xdr:col>
      <xdr:colOff>133350</xdr:colOff>
      <xdr:row>82</xdr:row>
      <xdr:rowOff>108164</xdr:rowOff>
    </xdr:to>
    <xdr:sp macro="" textlink="">
      <xdr:nvSpPr>
        <xdr:cNvPr id="217" name="楕円 216">
          <a:extLst>
            <a:ext uri="{FF2B5EF4-FFF2-40B4-BE49-F238E27FC236}">
              <a16:creationId xmlns:a16="http://schemas.microsoft.com/office/drawing/2014/main" id="{FF6576C5-158E-4075-9893-3440BD124BE4}"/>
            </a:ext>
          </a:extLst>
        </xdr:cNvPr>
        <xdr:cNvSpPr/>
      </xdr:nvSpPr>
      <xdr:spPr>
        <a:xfrm>
          <a:off x="3175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92941</xdr:rowOff>
    </xdr:from>
    <xdr:ext cx="762000" cy="259045"/>
    <xdr:sp macro="" textlink="">
      <xdr:nvSpPr>
        <xdr:cNvPr id="218" name="テキスト ボックス 217">
          <a:extLst>
            <a:ext uri="{FF2B5EF4-FFF2-40B4-BE49-F238E27FC236}">
              <a16:creationId xmlns:a16="http://schemas.microsoft.com/office/drawing/2014/main" id="{0618F26A-4989-4B1D-B6EA-7A54A9E12981}"/>
            </a:ext>
          </a:extLst>
        </xdr:cNvPr>
        <xdr:cNvSpPr txBox="1"/>
      </xdr:nvSpPr>
      <xdr:spPr>
        <a:xfrm>
          <a:off x="2844800" y="141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16847</xdr:rowOff>
    </xdr:from>
    <xdr:to>
      <xdr:col>11</xdr:col>
      <xdr:colOff>82550</xdr:colOff>
      <xdr:row>82</xdr:row>
      <xdr:rowOff>118447</xdr:rowOff>
    </xdr:to>
    <xdr:sp macro="" textlink="">
      <xdr:nvSpPr>
        <xdr:cNvPr id="219" name="楕円 218">
          <a:extLst>
            <a:ext uri="{FF2B5EF4-FFF2-40B4-BE49-F238E27FC236}">
              <a16:creationId xmlns:a16="http://schemas.microsoft.com/office/drawing/2014/main" id="{5C4F3C65-231F-4E96-80B0-BD62AFC9EEE4}"/>
            </a:ext>
          </a:extLst>
        </xdr:cNvPr>
        <xdr:cNvSpPr/>
      </xdr:nvSpPr>
      <xdr:spPr>
        <a:xfrm>
          <a:off x="2286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103224</xdr:rowOff>
    </xdr:from>
    <xdr:ext cx="762000" cy="259045"/>
    <xdr:sp macro="" textlink="">
      <xdr:nvSpPr>
        <xdr:cNvPr id="220" name="テキスト ボックス 219">
          <a:extLst>
            <a:ext uri="{FF2B5EF4-FFF2-40B4-BE49-F238E27FC236}">
              <a16:creationId xmlns:a16="http://schemas.microsoft.com/office/drawing/2014/main" id="{12208490-80D3-40B7-BE6B-1F5E593ED20F}"/>
            </a:ext>
          </a:extLst>
        </xdr:cNvPr>
        <xdr:cNvSpPr txBox="1"/>
      </xdr:nvSpPr>
      <xdr:spPr>
        <a:xfrm>
          <a:off x="1955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5995</xdr:rowOff>
    </xdr:from>
    <xdr:to>
      <xdr:col>7</xdr:col>
      <xdr:colOff>31750</xdr:colOff>
      <xdr:row>82</xdr:row>
      <xdr:rowOff>107595</xdr:rowOff>
    </xdr:to>
    <xdr:sp macro="" textlink="">
      <xdr:nvSpPr>
        <xdr:cNvPr id="221" name="楕円 220">
          <a:extLst>
            <a:ext uri="{FF2B5EF4-FFF2-40B4-BE49-F238E27FC236}">
              <a16:creationId xmlns:a16="http://schemas.microsoft.com/office/drawing/2014/main" id="{B72CD2DA-2A97-42BF-90A3-AF75A6D8F8AC}"/>
            </a:ext>
          </a:extLst>
        </xdr:cNvPr>
        <xdr:cNvSpPr/>
      </xdr:nvSpPr>
      <xdr:spPr>
        <a:xfrm>
          <a:off x="1397000" y="14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92372</xdr:rowOff>
    </xdr:from>
    <xdr:ext cx="762000" cy="259045"/>
    <xdr:sp macro="" textlink="">
      <xdr:nvSpPr>
        <xdr:cNvPr id="222" name="テキスト ボックス 221">
          <a:extLst>
            <a:ext uri="{FF2B5EF4-FFF2-40B4-BE49-F238E27FC236}">
              <a16:creationId xmlns:a16="http://schemas.microsoft.com/office/drawing/2014/main" id="{9DED2FCE-B83D-4732-A684-336EFD2F16EC}"/>
            </a:ext>
          </a:extLst>
        </xdr:cNvPr>
        <xdr:cNvSpPr txBox="1"/>
      </xdr:nvSpPr>
      <xdr:spPr>
        <a:xfrm>
          <a:off x="1066800" y="1415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B1AE073-D029-4995-A878-BE249771BC6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2DD2009-4D7E-4C20-A8D6-D9B3CA76E4C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5D88820-D8C3-4094-89DA-278237E5BC7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851126D2-43FE-40E7-938E-0BA890FBB5D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57BD03C-D307-4D2A-9438-4691F26A4BB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A8D7607-48D5-4D79-9126-ED4E376E461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EA7CCED-0BA1-4636-8FB3-E3B08244506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81A38C8A-C1CD-46E1-925C-946C733398B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8FFA10D-C18C-4B1B-A33F-E50EE8B9E37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F37C0816-D2D2-4B7E-B5BD-DC46307FB57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EBE62CF-139E-4610-BC6F-8E7AF1958AC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61F4D6CB-CB63-47B3-97BD-EB2D04BA7D0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94E33C0-3804-4296-BD6F-52169B52660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一部給与カットの実施等により、前年度よりも微減しており、前年度に引き続き国よりも低い水準となっているもの。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627A2D04-C9D3-4999-B5B5-32B3FC5F868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22165F6E-5D11-43C3-96F7-82EF5AC5E12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50E187D-267F-4CDC-B594-3350F95721E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F115F6F4-E270-49C2-B8DC-E32D493ECB9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6FA844D7-C11B-447C-ABEA-E4D2DF72F35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6E83EA77-8D9C-434E-953F-2F1A9C9C861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EAE97D61-3126-4793-A8AE-F8607C72E69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A156F60E-4053-44ED-AA0C-BE2DCFF1157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E6250D82-2C6D-435F-B2C6-FD3BC407B1C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74E018C-41D3-42C1-A61C-436FEC80DF4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FBFE3083-7CE7-4758-9F5E-E4584EEBC86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113484ED-D75E-4FCC-A816-580AD2E1D59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179B1595-777B-4C04-A859-465E4C70182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8C371ABC-E652-4F8C-99AF-B63CBF0AF77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3E7B90A-18D5-4DEA-84CF-CE9ADDB124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279A567-1403-480F-9C99-B5E73D87E80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957C5AA-A85D-4C73-A11A-8C1DDA55711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431462BD-FC38-4320-A9B0-6ED888CBD9A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8185CA02-700B-47B0-AA4D-75232A7D7B92}"/>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50DE0E8D-DF55-41C5-BFD9-A47121A6324F}"/>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285B7B-6AF3-44AD-AA55-302FA59B116B}"/>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D467D985-7EA2-439D-8C1E-61EC6A6681BA}"/>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49A9529A-CCC5-4DD8-868A-66C2B078C948}"/>
            </a:ext>
          </a:extLst>
        </xdr:cNvPr>
        <xdr:cNvCxnSpPr/>
      </xdr:nvCxnSpPr>
      <xdr:spPr>
        <a:xfrm flipV="1">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808FE029-56DC-4D6B-BA98-249A359B3E62}"/>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2CB17E8E-793B-41F1-9BAF-B352F0C8945D}"/>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B21F229-8194-4420-9FC0-8AD57CC9D0B3}"/>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36035EEA-9504-4E32-B43E-212880353296}"/>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F8C9099E-62B5-4EA8-94FB-E1C5B90B7E4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4" name="直線コネクタ 263">
          <a:extLst>
            <a:ext uri="{FF2B5EF4-FFF2-40B4-BE49-F238E27FC236}">
              <a16:creationId xmlns:a16="http://schemas.microsoft.com/office/drawing/2014/main" id="{909B77F4-F849-4FCC-9A40-F604C119CA8A}"/>
            </a:ext>
          </a:extLst>
        </xdr:cNvPr>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4599B512-AF7F-4F09-BA6E-CE853DEB8E67}"/>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6" name="テキスト ボックス 265">
          <a:extLst>
            <a:ext uri="{FF2B5EF4-FFF2-40B4-BE49-F238E27FC236}">
              <a16:creationId xmlns:a16="http://schemas.microsoft.com/office/drawing/2014/main" id="{2F3035EC-D6C5-4BCF-A1F8-7809E5DF56B2}"/>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7" name="直線コネクタ 266">
          <a:extLst>
            <a:ext uri="{FF2B5EF4-FFF2-40B4-BE49-F238E27FC236}">
              <a16:creationId xmlns:a16="http://schemas.microsoft.com/office/drawing/2014/main" id="{9B6F0C77-2504-43CB-805E-15ED0B9B37EB}"/>
            </a:ext>
          </a:extLst>
        </xdr:cNvPr>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5A9637E6-3D8C-4446-AE62-5AA82336D99C}"/>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255DAB04-5D24-485C-86E7-38E06709DB51}"/>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5F44987E-7BC1-4362-ACFD-2D687932766E}"/>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A4955997-858B-4E2C-87A7-45F2CAFBAFDB}"/>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BA20951-32A1-4D37-9DF1-D057D9568E0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E363EE8-FB75-443C-B168-897A69B6828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2EDC268-9019-4922-8E18-1F8E811002E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A60D50D-A7FC-4225-B6E8-9452F2745BD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E41BC2B-5F52-419C-A283-FAA7F3335F6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66859B7D-C162-4475-970C-61D251106D7E}"/>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519514B9-6768-4450-9E05-82395818517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646D277B-4137-4B9A-96F3-101DDD8B056B}"/>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F59E1D15-9001-4E02-9BF0-76A7AD57B155}"/>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1" name="楕円 280">
          <a:extLst>
            <a:ext uri="{FF2B5EF4-FFF2-40B4-BE49-F238E27FC236}">
              <a16:creationId xmlns:a16="http://schemas.microsoft.com/office/drawing/2014/main" id="{2D4CCC0B-3EF5-4347-A494-BB97690A364B}"/>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2" name="テキスト ボックス 281">
          <a:extLst>
            <a:ext uri="{FF2B5EF4-FFF2-40B4-BE49-F238E27FC236}">
              <a16:creationId xmlns:a16="http://schemas.microsoft.com/office/drawing/2014/main" id="{0CE5A612-02A0-401A-A1BA-23551BD1B73B}"/>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a:extLst>
            <a:ext uri="{FF2B5EF4-FFF2-40B4-BE49-F238E27FC236}">
              <a16:creationId xmlns:a16="http://schemas.microsoft.com/office/drawing/2014/main" id="{C8DAA361-EFAE-4023-B3BF-5D2C339B6548}"/>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a:extLst>
            <a:ext uri="{FF2B5EF4-FFF2-40B4-BE49-F238E27FC236}">
              <a16:creationId xmlns:a16="http://schemas.microsoft.com/office/drawing/2014/main" id="{A1C488CA-87E1-4740-824F-C78A759FE6D3}"/>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5" name="楕円 284">
          <a:extLst>
            <a:ext uri="{FF2B5EF4-FFF2-40B4-BE49-F238E27FC236}">
              <a16:creationId xmlns:a16="http://schemas.microsoft.com/office/drawing/2014/main" id="{D099325D-4F9B-4195-8F42-51E9811A2D3A}"/>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EF7E55A4-7575-4B58-9E7B-FC28142EB5BD}"/>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0DEC111-E3AD-48B3-9134-FBA9F23F7E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027E7C8-A04D-406A-BDE7-E91471C56E0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6E49F15-6C54-4C0D-8AFC-C247E5DBDCF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83BDAF04-028C-4E2D-97BE-B5FA790C098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3574344-1846-4795-92B9-D5FE5EFC20C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A91A296-0B92-45B0-A729-141993B3F1F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0F44992-5CB7-4590-A607-5452CBF3116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034BA46-BB6D-4775-BAE5-EDFD44431D5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42266DF-EA22-4533-BB1A-DB0BCEDC7D5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FEBDECB-2117-4D91-9B1A-1F4CAAE3951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D865506-8726-403D-882E-9AB59272E70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4471052-FA60-4E90-AE05-13E270F27E5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5A8E4514-60A1-4C3C-B024-86570AF482E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財政健全化に向けた取組み（第２期行財政運営指針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に基づく）として、職員定数の見直しを行っており、職員数の減（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人）に伴い、微減となったもの。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の活用による業務効率化と合わせて、適切な職員定数管理を行う。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3D6EEED-81D5-4BCC-8591-CD9D36C7E04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313A07BF-7779-4862-A474-26713852DBE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A059E7A-C2E0-4CA8-ADE9-24EA89C4417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76B8CCDD-49B9-485F-A75D-38C0141B42A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880EA3FE-BF3F-46CE-95A5-463CC6C0261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2A67CA55-C0FD-4DFD-A139-C90C83FDC08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9CB0EFE7-7E65-4A77-A24D-FAE37217665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672EAEE-C8E4-440C-81AB-392BD7B1B05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CA3DEFAF-1F08-4939-B892-35CC15F76C5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C4B8974-2973-4489-B5A9-5DFF31ABF43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06953A2-644A-4AC0-9ADE-B01166DE5B2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5B40B588-6A49-4D21-8CBC-37252750F77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9AD589A7-F693-4757-B646-AC02FD49F9E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A39429C4-7042-485E-A432-E3118E455A3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6FECAD9-FF6A-4B34-AD25-519BA833E32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D63A0B79-47FE-49F5-A020-FC4677BB10A5}"/>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E6E522CC-3949-4B15-BD5E-37695A091AE6}"/>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E1E0BED5-C47E-4B2D-ADAF-951A5D1E6263}"/>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427CF493-DCCF-4E3C-985A-929A52B0C28F}"/>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D0136524-2916-4157-9EBF-16D3322D61CE}"/>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143235</xdr:rowOff>
    </xdr:to>
    <xdr:cxnSp macro="">
      <xdr:nvCxnSpPr>
        <xdr:cNvPr id="320" name="直線コネクタ 319">
          <a:extLst>
            <a:ext uri="{FF2B5EF4-FFF2-40B4-BE49-F238E27FC236}">
              <a16:creationId xmlns:a16="http://schemas.microsoft.com/office/drawing/2014/main" id="{6AAF12B4-AAAB-4D44-B24E-B728956823AC}"/>
            </a:ext>
          </a:extLst>
        </xdr:cNvPr>
        <xdr:cNvCxnSpPr/>
      </xdr:nvCxnSpPr>
      <xdr:spPr>
        <a:xfrm flipV="1">
          <a:off x="16179800" y="1041897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A7271D57-7DED-4AEE-BA0F-942BAC29C357}"/>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5B24F3BC-F5C2-4B3B-8E31-A393D5940495}"/>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133583</xdr:rowOff>
    </xdr:from>
    <xdr:to>
      <xdr:col>77</xdr:col>
      <xdr:colOff>44450</xdr:colOff>
      <xdr:row>60</xdr:row>
      <xdr:rowOff>143235</xdr:rowOff>
    </xdr:to>
    <xdr:cxnSp macro="">
      <xdr:nvCxnSpPr>
        <xdr:cNvPr id="323" name="直線コネクタ 322">
          <a:extLst>
            <a:ext uri="{FF2B5EF4-FFF2-40B4-BE49-F238E27FC236}">
              <a16:creationId xmlns:a16="http://schemas.microsoft.com/office/drawing/2014/main" id="{8ACE55CE-A5E5-4B07-9196-2DDC6F4C92DC}"/>
            </a:ext>
          </a:extLst>
        </xdr:cNvPr>
        <xdr:cNvCxnSpPr/>
      </xdr:nvCxnSpPr>
      <xdr:spPr>
        <a:xfrm>
          <a:off x="15290800" y="104205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9E1B433-FC71-4055-97BA-26D287D9E4CB}"/>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8C41F1BF-A126-463A-9D1F-D6571375E88D}"/>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133583</xdr:rowOff>
    </xdr:from>
    <xdr:to>
      <xdr:col>72</xdr:col>
      <xdr:colOff>203200</xdr:colOff>
      <xdr:row>60</xdr:row>
      <xdr:rowOff>134387</xdr:rowOff>
    </xdr:to>
    <xdr:cxnSp macro="">
      <xdr:nvCxnSpPr>
        <xdr:cNvPr id="326" name="直線コネクタ 325">
          <a:extLst>
            <a:ext uri="{FF2B5EF4-FFF2-40B4-BE49-F238E27FC236}">
              <a16:creationId xmlns:a16="http://schemas.microsoft.com/office/drawing/2014/main" id="{B963A807-0A1C-4694-A62D-540016FC8861}"/>
            </a:ext>
          </a:extLst>
        </xdr:cNvPr>
        <xdr:cNvCxnSpPr/>
      </xdr:nvCxnSpPr>
      <xdr:spPr>
        <a:xfrm flipV="1">
          <a:off x="14401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74FB1DED-E795-4E18-8C67-ADD9BD72D123}"/>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a:extLst>
            <a:ext uri="{FF2B5EF4-FFF2-40B4-BE49-F238E27FC236}">
              <a16:creationId xmlns:a16="http://schemas.microsoft.com/office/drawing/2014/main" id="{06E64409-7A03-4F77-A230-3783077976D4}"/>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134387</xdr:rowOff>
    </xdr:to>
    <xdr:cxnSp macro="">
      <xdr:nvCxnSpPr>
        <xdr:cNvPr id="329" name="直線コネクタ 328">
          <a:extLst>
            <a:ext uri="{FF2B5EF4-FFF2-40B4-BE49-F238E27FC236}">
              <a16:creationId xmlns:a16="http://schemas.microsoft.com/office/drawing/2014/main" id="{A1224746-81B5-4D07-8ED5-28329651FA66}"/>
            </a:ext>
          </a:extLst>
        </xdr:cNvPr>
        <xdr:cNvCxnSpPr/>
      </xdr:nvCxnSpPr>
      <xdr:spPr>
        <a:xfrm>
          <a:off x="13512800" y="104189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5A6AC09-ED9C-4C86-8FBB-C97C6D67F45F}"/>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a:extLst>
            <a:ext uri="{FF2B5EF4-FFF2-40B4-BE49-F238E27FC236}">
              <a16:creationId xmlns:a16="http://schemas.microsoft.com/office/drawing/2014/main" id="{E2BE97B7-4411-48D4-BC9A-2A12ACA3B272}"/>
            </a:ext>
          </a:extLst>
        </xdr:cNvPr>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315AE40B-7D59-4E7E-8548-D9AF671D8C99}"/>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298B078A-BF78-4696-B3D7-DC9CF6D514FE}"/>
            </a:ext>
          </a:extLst>
        </xdr:cNvPr>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628E45C-5BE8-4EDB-831B-813554E4FB1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D090669-3A72-47CA-B6D7-FD45ABB3D4C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41697EE-D27C-44DF-8825-20824815EB3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B827DE2-3F6E-41EA-B859-002FC1D0A8A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2A64AB9-F435-4D34-9698-07A388DA7A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9" name="楕円 338">
          <a:extLst>
            <a:ext uri="{FF2B5EF4-FFF2-40B4-BE49-F238E27FC236}">
              <a16:creationId xmlns:a16="http://schemas.microsoft.com/office/drawing/2014/main" id="{67F40218-5FE1-482E-8374-D9C7FB93EE1F}"/>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53251</xdr:rowOff>
    </xdr:from>
    <xdr:ext cx="762000" cy="259045"/>
    <xdr:sp macro="" textlink="">
      <xdr:nvSpPr>
        <xdr:cNvPr id="340" name="定員管理の状況該当値テキスト">
          <a:extLst>
            <a:ext uri="{FF2B5EF4-FFF2-40B4-BE49-F238E27FC236}">
              <a16:creationId xmlns:a16="http://schemas.microsoft.com/office/drawing/2014/main" id="{E5078E96-7ED1-42B2-B02B-81AE8EB206BB}"/>
            </a:ext>
          </a:extLst>
        </xdr:cNvPr>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92435</xdr:rowOff>
    </xdr:from>
    <xdr:to>
      <xdr:col>77</xdr:col>
      <xdr:colOff>95250</xdr:colOff>
      <xdr:row>61</xdr:row>
      <xdr:rowOff>22585</xdr:rowOff>
    </xdr:to>
    <xdr:sp macro="" textlink="">
      <xdr:nvSpPr>
        <xdr:cNvPr id="341" name="楕円 340">
          <a:extLst>
            <a:ext uri="{FF2B5EF4-FFF2-40B4-BE49-F238E27FC236}">
              <a16:creationId xmlns:a16="http://schemas.microsoft.com/office/drawing/2014/main" id="{95533B5D-A675-430A-925D-0D71711213B9}"/>
            </a:ext>
          </a:extLst>
        </xdr:cNvPr>
        <xdr:cNvSpPr/>
      </xdr:nvSpPr>
      <xdr:spPr>
        <a:xfrm>
          <a:off x="161290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7362</xdr:rowOff>
    </xdr:from>
    <xdr:ext cx="736600" cy="259045"/>
    <xdr:sp macro="" textlink="">
      <xdr:nvSpPr>
        <xdr:cNvPr id="342" name="テキスト ボックス 341">
          <a:extLst>
            <a:ext uri="{FF2B5EF4-FFF2-40B4-BE49-F238E27FC236}">
              <a16:creationId xmlns:a16="http://schemas.microsoft.com/office/drawing/2014/main" id="{E8C0386A-DFD8-47B6-B82E-8AE37F3500EC}"/>
            </a:ext>
          </a:extLst>
        </xdr:cNvPr>
        <xdr:cNvSpPr txBox="1"/>
      </xdr:nvSpPr>
      <xdr:spPr>
        <a:xfrm>
          <a:off x="15798800" y="1046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82783</xdr:rowOff>
    </xdr:from>
    <xdr:to>
      <xdr:col>73</xdr:col>
      <xdr:colOff>44450</xdr:colOff>
      <xdr:row>61</xdr:row>
      <xdr:rowOff>12933</xdr:rowOff>
    </xdr:to>
    <xdr:sp macro="" textlink="">
      <xdr:nvSpPr>
        <xdr:cNvPr id="343" name="楕円 342">
          <a:extLst>
            <a:ext uri="{FF2B5EF4-FFF2-40B4-BE49-F238E27FC236}">
              <a16:creationId xmlns:a16="http://schemas.microsoft.com/office/drawing/2014/main" id="{802005A1-325F-43EE-B348-01E2E965E796}"/>
            </a:ext>
          </a:extLst>
        </xdr:cNvPr>
        <xdr:cNvSpPr/>
      </xdr:nvSpPr>
      <xdr:spPr>
        <a:xfrm>
          <a:off x="15240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169160</xdr:rowOff>
    </xdr:from>
    <xdr:ext cx="762000" cy="259045"/>
    <xdr:sp macro="" textlink="">
      <xdr:nvSpPr>
        <xdr:cNvPr id="344" name="テキスト ボックス 343">
          <a:extLst>
            <a:ext uri="{FF2B5EF4-FFF2-40B4-BE49-F238E27FC236}">
              <a16:creationId xmlns:a16="http://schemas.microsoft.com/office/drawing/2014/main" id="{17CD0FCB-1894-408B-B681-02DC3982E749}"/>
            </a:ext>
          </a:extLst>
        </xdr:cNvPr>
        <xdr:cNvSpPr txBox="1"/>
      </xdr:nvSpPr>
      <xdr:spPr>
        <a:xfrm>
          <a:off x="14909800" y="1045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83587</xdr:rowOff>
    </xdr:from>
    <xdr:to>
      <xdr:col>68</xdr:col>
      <xdr:colOff>203200</xdr:colOff>
      <xdr:row>61</xdr:row>
      <xdr:rowOff>13737</xdr:rowOff>
    </xdr:to>
    <xdr:sp macro="" textlink="">
      <xdr:nvSpPr>
        <xdr:cNvPr id="345" name="楕円 344">
          <a:extLst>
            <a:ext uri="{FF2B5EF4-FFF2-40B4-BE49-F238E27FC236}">
              <a16:creationId xmlns:a16="http://schemas.microsoft.com/office/drawing/2014/main" id="{9BA7909F-5A18-4439-A313-4C10CDC0D719}"/>
            </a:ext>
          </a:extLst>
        </xdr:cNvPr>
        <xdr:cNvSpPr/>
      </xdr:nvSpPr>
      <xdr:spPr>
        <a:xfrm>
          <a:off x="14351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FBED3750-DBCD-40A3-AEBF-3FF234F203F6}"/>
            </a:ext>
          </a:extLst>
        </xdr:cNvPr>
        <xdr:cNvSpPr txBox="1"/>
      </xdr:nvSpPr>
      <xdr:spPr>
        <a:xfrm>
          <a:off x="14020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47" name="楕円 346">
          <a:extLst>
            <a:ext uri="{FF2B5EF4-FFF2-40B4-BE49-F238E27FC236}">
              <a16:creationId xmlns:a16="http://schemas.microsoft.com/office/drawing/2014/main" id="{0F55C0D6-42D4-4A7E-B7CB-126D92828966}"/>
            </a:ext>
          </a:extLst>
        </xdr:cNvPr>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167551</xdr:rowOff>
    </xdr:from>
    <xdr:ext cx="762000" cy="259045"/>
    <xdr:sp macro="" textlink="">
      <xdr:nvSpPr>
        <xdr:cNvPr id="348" name="テキスト ボックス 347">
          <a:extLst>
            <a:ext uri="{FF2B5EF4-FFF2-40B4-BE49-F238E27FC236}">
              <a16:creationId xmlns:a16="http://schemas.microsoft.com/office/drawing/2014/main" id="{57F44914-2551-471E-8A02-327C5C8189C2}"/>
            </a:ext>
          </a:extLst>
        </xdr:cNvPr>
        <xdr:cNvSpPr txBox="1"/>
      </xdr:nvSpPr>
      <xdr:spPr>
        <a:xfrm>
          <a:off x="13131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06E25D5-2F17-473D-9655-09AC57C08B6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3830E3D-52F5-4A4A-9F38-809D586EC9C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B3FA44E-4AA0-4DB9-A484-3C26ACE5402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D730B3C-A465-402F-8918-5B3E75CC34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E0726899-9B62-479D-AE40-D153DC94A03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03D698D-FC05-4563-B870-5E541CF8539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5A223DE-E177-4BEE-9D0A-21A731AFEB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184B15F-D507-4DEC-B64C-3337B480332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040CAD0-B117-40D7-BCA3-17FF47804B2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4890C76-AB23-4CFB-8395-8E06591E147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FDBC0BD-4EAF-4856-B78C-ACC150C2360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4EC4DE4-FAD0-48F9-A354-5FFAB7CE081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9EAE052-69EC-431D-A28C-EE3D253751A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一般会計における公債費は、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豪雨災害に係る地方債や近年の生活関連基盤整備等に係る地方債の元金償還開始に伴い増加したものの、当該償還に係る交付税算入額が増加したことや、国の臨時経済対策により分母となる標準財政規模が高い水準で推移したことから、前年度と比べて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0D55529-D03D-4653-8D49-EC5F050873A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9576CE7-F7ED-486F-AAEF-F3CD5798A74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970A7E8-28E0-4175-88C7-035947400D0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a:extLst>
            <a:ext uri="{FF2B5EF4-FFF2-40B4-BE49-F238E27FC236}">
              <a16:creationId xmlns:a16="http://schemas.microsoft.com/office/drawing/2014/main" id="{BBBD9B42-501E-46DB-89BA-BAD6E15E3737}"/>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a:extLst>
            <a:ext uri="{FF2B5EF4-FFF2-40B4-BE49-F238E27FC236}">
              <a16:creationId xmlns:a16="http://schemas.microsoft.com/office/drawing/2014/main" id="{00511BF6-C5DB-4BF5-9238-5A2DB08B8776}"/>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E388E653-22FD-4B5A-B8FD-86FC968D66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98C8BF0-FDD5-48FD-A871-53FE0A5D101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a:extLst>
            <a:ext uri="{FF2B5EF4-FFF2-40B4-BE49-F238E27FC236}">
              <a16:creationId xmlns:a16="http://schemas.microsoft.com/office/drawing/2014/main" id="{D9EBAD0C-91D7-4C58-B91F-461EFDF42CE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a:extLst>
            <a:ext uri="{FF2B5EF4-FFF2-40B4-BE49-F238E27FC236}">
              <a16:creationId xmlns:a16="http://schemas.microsoft.com/office/drawing/2014/main" id="{083E3424-5EF1-4C06-9A99-114EF13F7AA7}"/>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DB825ADC-BF3D-4AE2-A740-48A04C61CC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822BB54-6850-4FE9-87AC-C06A9871D4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42</xdr:row>
      <xdr:rowOff>79693</xdr:rowOff>
    </xdr:to>
    <xdr:cxnSp macro="">
      <xdr:nvCxnSpPr>
        <xdr:cNvPr id="373" name="直線コネクタ 372">
          <a:extLst>
            <a:ext uri="{FF2B5EF4-FFF2-40B4-BE49-F238E27FC236}">
              <a16:creationId xmlns:a16="http://schemas.microsoft.com/office/drawing/2014/main" id="{C1782ED1-A8D4-4350-8D55-0216BB218009}"/>
            </a:ext>
          </a:extLst>
        </xdr:cNvPr>
        <xdr:cNvCxnSpPr/>
      </xdr:nvCxnSpPr>
      <xdr:spPr>
        <a:xfrm flipV="1">
          <a:off x="17018000" y="6321425"/>
          <a:ext cx="0" cy="959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51770</xdr:rowOff>
    </xdr:from>
    <xdr:ext cx="762000" cy="259045"/>
    <xdr:sp macro="" textlink="">
      <xdr:nvSpPr>
        <xdr:cNvPr id="374" name="公債費負担の状況最小値テキスト">
          <a:extLst>
            <a:ext uri="{FF2B5EF4-FFF2-40B4-BE49-F238E27FC236}">
              <a16:creationId xmlns:a16="http://schemas.microsoft.com/office/drawing/2014/main" id="{8D702E72-9776-4858-9255-2C12D675A5E1}"/>
            </a:ext>
          </a:extLst>
        </xdr:cNvPr>
        <xdr:cNvSpPr txBox="1"/>
      </xdr:nvSpPr>
      <xdr:spPr>
        <a:xfrm>
          <a:off x="17106900" y="72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79693</xdr:rowOff>
    </xdr:from>
    <xdr:to>
      <xdr:col>81</xdr:col>
      <xdr:colOff>133350</xdr:colOff>
      <xdr:row>42</xdr:row>
      <xdr:rowOff>79693</xdr:rowOff>
    </xdr:to>
    <xdr:cxnSp macro="">
      <xdr:nvCxnSpPr>
        <xdr:cNvPr id="375" name="直線コネクタ 374">
          <a:extLst>
            <a:ext uri="{FF2B5EF4-FFF2-40B4-BE49-F238E27FC236}">
              <a16:creationId xmlns:a16="http://schemas.microsoft.com/office/drawing/2014/main" id="{97D153DB-C1C2-4A19-9813-F187F2FD0B3B}"/>
            </a:ext>
          </a:extLst>
        </xdr:cNvPr>
        <xdr:cNvCxnSpPr/>
      </xdr:nvCxnSpPr>
      <xdr:spPr>
        <a:xfrm>
          <a:off x="16929100" y="728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6" name="公債費負担の状況最大値テキスト">
          <a:extLst>
            <a:ext uri="{FF2B5EF4-FFF2-40B4-BE49-F238E27FC236}">
              <a16:creationId xmlns:a16="http://schemas.microsoft.com/office/drawing/2014/main" id="{A6B7CF6F-8141-46B9-BB5A-1BB7EDE31A25}"/>
            </a:ext>
          </a:extLst>
        </xdr:cNvPr>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7" name="直線コネクタ 376">
          <a:extLst>
            <a:ext uri="{FF2B5EF4-FFF2-40B4-BE49-F238E27FC236}">
              <a16:creationId xmlns:a16="http://schemas.microsoft.com/office/drawing/2014/main" id="{B67B915D-686A-4588-B8CB-C7DC2DF4925D}"/>
            </a:ext>
          </a:extLst>
        </xdr:cNvPr>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79693</xdr:rowOff>
    </xdr:from>
    <xdr:to>
      <xdr:col>81</xdr:col>
      <xdr:colOff>44450</xdr:colOff>
      <xdr:row>42</xdr:row>
      <xdr:rowOff>152082</xdr:rowOff>
    </xdr:to>
    <xdr:cxnSp macro="">
      <xdr:nvCxnSpPr>
        <xdr:cNvPr id="378" name="直線コネクタ 377">
          <a:extLst>
            <a:ext uri="{FF2B5EF4-FFF2-40B4-BE49-F238E27FC236}">
              <a16:creationId xmlns:a16="http://schemas.microsoft.com/office/drawing/2014/main" id="{E31806F3-FFC7-4D19-8124-0C9C1EFD16EE}"/>
            </a:ext>
          </a:extLst>
        </xdr:cNvPr>
        <xdr:cNvCxnSpPr/>
      </xdr:nvCxnSpPr>
      <xdr:spPr>
        <a:xfrm flipV="1">
          <a:off x="16179800" y="728059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9" name="公債費負担の状況平均値テキスト">
          <a:extLst>
            <a:ext uri="{FF2B5EF4-FFF2-40B4-BE49-F238E27FC236}">
              <a16:creationId xmlns:a16="http://schemas.microsoft.com/office/drawing/2014/main" id="{B81578AA-13EE-4395-A467-A16C9498D09F}"/>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0" name="フローチャート: 判断 379">
          <a:extLst>
            <a:ext uri="{FF2B5EF4-FFF2-40B4-BE49-F238E27FC236}">
              <a16:creationId xmlns:a16="http://schemas.microsoft.com/office/drawing/2014/main" id="{3BFB938E-D5CC-458D-A4E5-1861D48836D6}"/>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152082</xdr:rowOff>
    </xdr:from>
    <xdr:to>
      <xdr:col>77</xdr:col>
      <xdr:colOff>44450</xdr:colOff>
      <xdr:row>43</xdr:row>
      <xdr:rowOff>89218</xdr:rowOff>
    </xdr:to>
    <xdr:cxnSp macro="">
      <xdr:nvCxnSpPr>
        <xdr:cNvPr id="381" name="直線コネクタ 380">
          <a:extLst>
            <a:ext uri="{FF2B5EF4-FFF2-40B4-BE49-F238E27FC236}">
              <a16:creationId xmlns:a16="http://schemas.microsoft.com/office/drawing/2014/main" id="{74413B67-A3E1-4CB6-BABF-B54A03FBF83B}"/>
            </a:ext>
          </a:extLst>
        </xdr:cNvPr>
        <xdr:cNvCxnSpPr/>
      </xdr:nvCxnSpPr>
      <xdr:spPr>
        <a:xfrm flipV="1">
          <a:off x="15290800" y="735298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2" name="フローチャート: 判断 381">
          <a:extLst>
            <a:ext uri="{FF2B5EF4-FFF2-40B4-BE49-F238E27FC236}">
              <a16:creationId xmlns:a16="http://schemas.microsoft.com/office/drawing/2014/main" id="{1876D097-53EB-46AC-944A-BE5B76FAC871}"/>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3" name="テキスト ボックス 382">
          <a:extLst>
            <a:ext uri="{FF2B5EF4-FFF2-40B4-BE49-F238E27FC236}">
              <a16:creationId xmlns:a16="http://schemas.microsoft.com/office/drawing/2014/main" id="{967A3E59-E12D-4E7E-B09F-CF810CE9127B}"/>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89218</xdr:rowOff>
    </xdr:from>
    <xdr:to>
      <xdr:col>72</xdr:col>
      <xdr:colOff>203200</xdr:colOff>
      <xdr:row>44</xdr:row>
      <xdr:rowOff>44450</xdr:rowOff>
    </xdr:to>
    <xdr:cxnSp macro="">
      <xdr:nvCxnSpPr>
        <xdr:cNvPr id="384" name="直線コネクタ 383">
          <a:extLst>
            <a:ext uri="{FF2B5EF4-FFF2-40B4-BE49-F238E27FC236}">
              <a16:creationId xmlns:a16="http://schemas.microsoft.com/office/drawing/2014/main" id="{825727ED-FCF1-480D-823A-AC8453209345}"/>
            </a:ext>
          </a:extLst>
        </xdr:cNvPr>
        <xdr:cNvCxnSpPr/>
      </xdr:nvCxnSpPr>
      <xdr:spPr>
        <a:xfrm flipV="1">
          <a:off x="14401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5" name="フローチャート: 判断 384">
          <a:extLst>
            <a:ext uri="{FF2B5EF4-FFF2-40B4-BE49-F238E27FC236}">
              <a16:creationId xmlns:a16="http://schemas.microsoft.com/office/drawing/2014/main" id="{7CD26C37-655A-4ACD-8FCB-D5D599912F2B}"/>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6" name="テキスト ボックス 385">
          <a:extLst>
            <a:ext uri="{FF2B5EF4-FFF2-40B4-BE49-F238E27FC236}">
              <a16:creationId xmlns:a16="http://schemas.microsoft.com/office/drawing/2014/main" id="{650A4173-3A27-47A3-BEC4-EC279495EB41}"/>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98743</xdr:rowOff>
    </xdr:to>
    <xdr:cxnSp macro="">
      <xdr:nvCxnSpPr>
        <xdr:cNvPr id="387" name="直線コネクタ 386">
          <a:extLst>
            <a:ext uri="{FF2B5EF4-FFF2-40B4-BE49-F238E27FC236}">
              <a16:creationId xmlns:a16="http://schemas.microsoft.com/office/drawing/2014/main" id="{410973D7-68A9-45FB-86D2-F04054D6ED02}"/>
            </a:ext>
          </a:extLst>
        </xdr:cNvPr>
        <xdr:cNvCxnSpPr/>
      </xdr:nvCxnSpPr>
      <xdr:spPr>
        <a:xfrm flipV="1">
          <a:off x="13512800" y="75882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46038</xdr:rowOff>
    </xdr:from>
    <xdr:to>
      <xdr:col>68</xdr:col>
      <xdr:colOff>203200</xdr:colOff>
      <xdr:row>40</xdr:row>
      <xdr:rowOff>147638</xdr:rowOff>
    </xdr:to>
    <xdr:sp macro="" textlink="">
      <xdr:nvSpPr>
        <xdr:cNvPr id="388" name="フローチャート: 判断 387">
          <a:extLst>
            <a:ext uri="{FF2B5EF4-FFF2-40B4-BE49-F238E27FC236}">
              <a16:creationId xmlns:a16="http://schemas.microsoft.com/office/drawing/2014/main" id="{108C859C-6CA2-4F2F-8BB5-9D02FFD55702}"/>
            </a:ext>
          </a:extLst>
        </xdr:cNvPr>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389" name="テキスト ボックス 388">
          <a:extLst>
            <a:ext uri="{FF2B5EF4-FFF2-40B4-BE49-F238E27FC236}">
              <a16:creationId xmlns:a16="http://schemas.microsoft.com/office/drawing/2014/main" id="{29F345B0-F7F0-49C8-A2E6-3AC91696BB3F}"/>
            </a:ext>
          </a:extLst>
        </xdr:cNvPr>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0" name="フローチャート: 判断 389">
          <a:extLst>
            <a:ext uri="{FF2B5EF4-FFF2-40B4-BE49-F238E27FC236}">
              <a16:creationId xmlns:a16="http://schemas.microsoft.com/office/drawing/2014/main" id="{BCA6BE5A-F8AB-4BF3-9002-89CE078ACD9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id="{1A77A9C1-958F-4E1C-B27C-9D194CA453AE}"/>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D5E5026F-B15C-4742-B7B8-E61EAFB9156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5368ED4-606B-4FBE-A5D1-4E56EB07B20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C96DBBD-E5F8-408F-8F7F-53528F01B5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2C14ECD-4510-4766-8F16-AB5AEF06E95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B040800-363C-40B5-A8A3-CB02BCD39D1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28893</xdr:rowOff>
    </xdr:from>
    <xdr:to>
      <xdr:col>81</xdr:col>
      <xdr:colOff>95250</xdr:colOff>
      <xdr:row>42</xdr:row>
      <xdr:rowOff>130493</xdr:rowOff>
    </xdr:to>
    <xdr:sp macro="" textlink="">
      <xdr:nvSpPr>
        <xdr:cNvPr id="397" name="楕円 396">
          <a:extLst>
            <a:ext uri="{FF2B5EF4-FFF2-40B4-BE49-F238E27FC236}">
              <a16:creationId xmlns:a16="http://schemas.microsoft.com/office/drawing/2014/main" id="{1486A980-C053-4D03-B189-CC83E1311300}"/>
            </a:ext>
          </a:extLst>
        </xdr:cNvPr>
        <xdr:cNvSpPr/>
      </xdr:nvSpPr>
      <xdr:spPr>
        <a:xfrm>
          <a:off x="169672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96220</xdr:rowOff>
    </xdr:from>
    <xdr:ext cx="762000" cy="259045"/>
    <xdr:sp macro="" textlink="">
      <xdr:nvSpPr>
        <xdr:cNvPr id="398" name="公債費負担の状況該当値テキスト">
          <a:extLst>
            <a:ext uri="{FF2B5EF4-FFF2-40B4-BE49-F238E27FC236}">
              <a16:creationId xmlns:a16="http://schemas.microsoft.com/office/drawing/2014/main" id="{D0BA0DC2-9A76-4772-9231-DA66FCEF39E4}"/>
            </a:ext>
          </a:extLst>
        </xdr:cNvPr>
        <xdr:cNvSpPr txBox="1"/>
      </xdr:nvSpPr>
      <xdr:spPr>
        <a:xfrm>
          <a:off x="17106900" y="712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101282</xdr:rowOff>
    </xdr:from>
    <xdr:to>
      <xdr:col>77</xdr:col>
      <xdr:colOff>95250</xdr:colOff>
      <xdr:row>43</xdr:row>
      <xdr:rowOff>31432</xdr:rowOff>
    </xdr:to>
    <xdr:sp macro="" textlink="">
      <xdr:nvSpPr>
        <xdr:cNvPr id="399" name="楕円 398">
          <a:extLst>
            <a:ext uri="{FF2B5EF4-FFF2-40B4-BE49-F238E27FC236}">
              <a16:creationId xmlns:a16="http://schemas.microsoft.com/office/drawing/2014/main" id="{D404EF79-7EC3-49EB-BC99-9586A12D01B7}"/>
            </a:ext>
          </a:extLst>
        </xdr:cNvPr>
        <xdr:cNvSpPr/>
      </xdr:nvSpPr>
      <xdr:spPr>
        <a:xfrm>
          <a:off x="16129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16209</xdr:rowOff>
    </xdr:from>
    <xdr:ext cx="736600" cy="259045"/>
    <xdr:sp macro="" textlink="">
      <xdr:nvSpPr>
        <xdr:cNvPr id="400" name="テキスト ボックス 399">
          <a:extLst>
            <a:ext uri="{FF2B5EF4-FFF2-40B4-BE49-F238E27FC236}">
              <a16:creationId xmlns:a16="http://schemas.microsoft.com/office/drawing/2014/main" id="{979E7926-28BC-49E1-85F6-D36C1132F504}"/>
            </a:ext>
          </a:extLst>
        </xdr:cNvPr>
        <xdr:cNvSpPr txBox="1"/>
      </xdr:nvSpPr>
      <xdr:spPr>
        <a:xfrm>
          <a:off x="15798800" y="738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38418</xdr:rowOff>
    </xdr:from>
    <xdr:to>
      <xdr:col>73</xdr:col>
      <xdr:colOff>44450</xdr:colOff>
      <xdr:row>43</xdr:row>
      <xdr:rowOff>140018</xdr:rowOff>
    </xdr:to>
    <xdr:sp macro="" textlink="">
      <xdr:nvSpPr>
        <xdr:cNvPr id="401" name="楕円 400">
          <a:extLst>
            <a:ext uri="{FF2B5EF4-FFF2-40B4-BE49-F238E27FC236}">
              <a16:creationId xmlns:a16="http://schemas.microsoft.com/office/drawing/2014/main" id="{E6EE1386-F35B-4712-A055-93D4DE27BAE9}"/>
            </a:ext>
          </a:extLst>
        </xdr:cNvPr>
        <xdr:cNvSpPr/>
      </xdr:nvSpPr>
      <xdr:spPr>
        <a:xfrm>
          <a:off x="15240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124795</xdr:rowOff>
    </xdr:from>
    <xdr:ext cx="762000" cy="259045"/>
    <xdr:sp macro="" textlink="">
      <xdr:nvSpPr>
        <xdr:cNvPr id="402" name="テキスト ボックス 401">
          <a:extLst>
            <a:ext uri="{FF2B5EF4-FFF2-40B4-BE49-F238E27FC236}">
              <a16:creationId xmlns:a16="http://schemas.microsoft.com/office/drawing/2014/main" id="{EADFD2F4-C635-4B50-9DE9-26663DBF979F}"/>
            </a:ext>
          </a:extLst>
        </xdr:cNvPr>
        <xdr:cNvSpPr txBox="1"/>
      </xdr:nvSpPr>
      <xdr:spPr>
        <a:xfrm>
          <a:off x="14909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3" name="楕円 402">
          <a:extLst>
            <a:ext uri="{FF2B5EF4-FFF2-40B4-BE49-F238E27FC236}">
              <a16:creationId xmlns:a16="http://schemas.microsoft.com/office/drawing/2014/main" id="{32DD3E07-2A7E-42BE-97CB-52400099401B}"/>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71E4406D-1B3B-4FDA-B7F0-34DE3C32F6E6}"/>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47943</xdr:rowOff>
    </xdr:from>
    <xdr:to>
      <xdr:col>64</xdr:col>
      <xdr:colOff>152400</xdr:colOff>
      <xdr:row>44</xdr:row>
      <xdr:rowOff>149543</xdr:rowOff>
    </xdr:to>
    <xdr:sp macro="" textlink="">
      <xdr:nvSpPr>
        <xdr:cNvPr id="405" name="楕円 404">
          <a:extLst>
            <a:ext uri="{FF2B5EF4-FFF2-40B4-BE49-F238E27FC236}">
              <a16:creationId xmlns:a16="http://schemas.microsoft.com/office/drawing/2014/main" id="{4AC4ADC6-79BB-43ED-951A-11AF3C2CFFFC}"/>
            </a:ext>
          </a:extLst>
        </xdr:cNvPr>
        <xdr:cNvSpPr/>
      </xdr:nvSpPr>
      <xdr:spPr>
        <a:xfrm>
          <a:off x="13462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134320</xdr:rowOff>
    </xdr:from>
    <xdr:ext cx="762000" cy="259045"/>
    <xdr:sp macro="" textlink="">
      <xdr:nvSpPr>
        <xdr:cNvPr id="406" name="テキスト ボックス 405">
          <a:extLst>
            <a:ext uri="{FF2B5EF4-FFF2-40B4-BE49-F238E27FC236}">
              <a16:creationId xmlns:a16="http://schemas.microsoft.com/office/drawing/2014/main" id="{D07F37A0-DDE9-4CBF-A057-624EF2820287}"/>
            </a:ext>
          </a:extLst>
        </xdr:cNvPr>
        <xdr:cNvSpPr txBox="1"/>
      </xdr:nvSpPr>
      <xdr:spPr>
        <a:xfrm>
          <a:off x="13131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B499B646-2864-459C-A576-69E8CBAEC5D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9B3B2F3A-54B4-416C-B86E-F9184C48F1D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40B44CF-05CC-4323-B29B-7476A96E3DF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CF736688-79E3-4E02-BFFE-AEF8F275EF9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9F931E1-04CF-424C-AC24-B9E7A8575AE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ADFDC59-894F-4F97-AF57-0DC10DA4507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386ECA0-4AFA-4ED6-A1ED-C85D2F6F431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EFEDBF69-85E4-4F05-BD01-3D6CA1E30D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CAA671B-9911-412B-B667-9406AED85FC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904868D3-9BA0-40FA-A5E8-F23B1FC2A98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777BF6C-DDA9-47AA-BD73-0FA6A2B7175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13F7510C-1C40-4A01-B38F-00D92A56052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63A7E4D2-C155-4B7F-8190-7497286777A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行財政運営指針に基づく市債発行の抑制等により、一般会計等における地方債残高が減少、また、公営企業債残高の減少等による公営企業への繰出見込額の減少や基金残高の増加に加え、国の臨時経済対策により分母となる標準財政規模が高い水準で推移したことなどから、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1FF3270F-5E0D-4022-B884-B90CAB04DD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7FF08B9-36FC-4BF5-8DEA-F78E8969E00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FB12E565-9792-4742-A3D4-C2060BC9C3C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1B0C3545-858F-4642-9FCE-A1CF8448474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F3A6CBE6-386E-4E50-8D48-F144D7A6CBC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5B7AD3E6-9389-4FA4-A97B-710BA644330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C0F0B7A4-402A-4F23-8D19-3B8E8963DFD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ED48C23C-BAB4-4806-B58A-3B607B4DA70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9621CFAA-593B-41EF-AA9E-88C1C43045B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1A762971-2659-4EE0-AF31-09AB7E7509AE}"/>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46F7E82A-2E77-4714-90AF-0138A3C7783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1D085E0C-49AF-4731-9819-8BA3DD70629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3F61AF7-29BC-4404-B40C-511CF7C9A00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130404</xdr:rowOff>
    </xdr:to>
    <xdr:cxnSp macro="">
      <xdr:nvCxnSpPr>
        <xdr:cNvPr id="433" name="直線コネクタ 432">
          <a:extLst>
            <a:ext uri="{FF2B5EF4-FFF2-40B4-BE49-F238E27FC236}">
              <a16:creationId xmlns:a16="http://schemas.microsoft.com/office/drawing/2014/main" id="{9AE84DE4-DA33-4852-9585-20831EB6CD25}"/>
            </a:ext>
          </a:extLst>
        </xdr:cNvPr>
        <xdr:cNvCxnSpPr/>
      </xdr:nvCxnSpPr>
      <xdr:spPr>
        <a:xfrm flipV="1">
          <a:off x="17018000" y="2451100"/>
          <a:ext cx="0" cy="765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102481</xdr:rowOff>
    </xdr:from>
    <xdr:ext cx="762000" cy="259045"/>
    <xdr:sp macro="" textlink="">
      <xdr:nvSpPr>
        <xdr:cNvPr id="434" name="将来負担の状況最小値テキスト">
          <a:extLst>
            <a:ext uri="{FF2B5EF4-FFF2-40B4-BE49-F238E27FC236}">
              <a16:creationId xmlns:a16="http://schemas.microsoft.com/office/drawing/2014/main" id="{BA2F1A0F-C7C1-4B2C-BD8B-9EE6D6C8338B}"/>
            </a:ext>
          </a:extLst>
        </xdr:cNvPr>
        <xdr:cNvSpPr txBox="1"/>
      </xdr:nvSpPr>
      <xdr:spPr>
        <a:xfrm>
          <a:off x="17106900" y="31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130404</xdr:rowOff>
    </xdr:from>
    <xdr:to>
      <xdr:col>81</xdr:col>
      <xdr:colOff>133350</xdr:colOff>
      <xdr:row>18</xdr:row>
      <xdr:rowOff>130404</xdr:rowOff>
    </xdr:to>
    <xdr:cxnSp macro="">
      <xdr:nvCxnSpPr>
        <xdr:cNvPr id="435" name="直線コネクタ 434">
          <a:extLst>
            <a:ext uri="{FF2B5EF4-FFF2-40B4-BE49-F238E27FC236}">
              <a16:creationId xmlns:a16="http://schemas.microsoft.com/office/drawing/2014/main" id="{9021055B-8A9A-44F5-AC85-E055DC219EAB}"/>
            </a:ext>
          </a:extLst>
        </xdr:cNvPr>
        <xdr:cNvCxnSpPr/>
      </xdr:nvCxnSpPr>
      <xdr:spPr>
        <a:xfrm>
          <a:off x="16929100" y="32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40B1A64D-6D5A-4E0E-B178-8A1B8185193B}"/>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57DD1E4C-39BC-4108-96A1-D0C9A529AA6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130404</xdr:rowOff>
    </xdr:from>
    <xdr:to>
      <xdr:col>81</xdr:col>
      <xdr:colOff>44450</xdr:colOff>
      <xdr:row>19</xdr:row>
      <xdr:rowOff>53543</xdr:rowOff>
    </xdr:to>
    <xdr:cxnSp macro="">
      <xdr:nvCxnSpPr>
        <xdr:cNvPr id="438" name="直線コネクタ 437">
          <a:extLst>
            <a:ext uri="{FF2B5EF4-FFF2-40B4-BE49-F238E27FC236}">
              <a16:creationId xmlns:a16="http://schemas.microsoft.com/office/drawing/2014/main" id="{7BE0D891-7F68-4228-BEDF-083F6B16D0A0}"/>
            </a:ext>
          </a:extLst>
        </xdr:cNvPr>
        <xdr:cNvCxnSpPr/>
      </xdr:nvCxnSpPr>
      <xdr:spPr>
        <a:xfrm flipV="1">
          <a:off x="16179800" y="3216504"/>
          <a:ext cx="8382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91330</xdr:rowOff>
    </xdr:from>
    <xdr:ext cx="762000" cy="259045"/>
    <xdr:sp macro="" textlink="">
      <xdr:nvSpPr>
        <xdr:cNvPr id="439" name="将来負担の状況平均値テキスト">
          <a:extLst>
            <a:ext uri="{FF2B5EF4-FFF2-40B4-BE49-F238E27FC236}">
              <a16:creationId xmlns:a16="http://schemas.microsoft.com/office/drawing/2014/main" id="{4CB5CA1E-6348-4FE4-BEA3-1552FC688BC5}"/>
            </a:ext>
          </a:extLst>
        </xdr:cNvPr>
        <xdr:cNvSpPr txBox="1"/>
      </xdr:nvSpPr>
      <xdr:spPr>
        <a:xfrm>
          <a:off x="17106900" y="2320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74803</xdr:rowOff>
    </xdr:from>
    <xdr:to>
      <xdr:col>81</xdr:col>
      <xdr:colOff>95250</xdr:colOff>
      <xdr:row>15</xdr:row>
      <xdr:rowOff>4953</xdr:rowOff>
    </xdr:to>
    <xdr:sp macro="" textlink="">
      <xdr:nvSpPr>
        <xdr:cNvPr id="440" name="フローチャート: 判断 439">
          <a:extLst>
            <a:ext uri="{FF2B5EF4-FFF2-40B4-BE49-F238E27FC236}">
              <a16:creationId xmlns:a16="http://schemas.microsoft.com/office/drawing/2014/main" id="{E102F7C4-A75D-48BB-B9F6-8B69D11BB02E}"/>
            </a:ext>
          </a:extLst>
        </xdr:cNvPr>
        <xdr:cNvSpPr/>
      </xdr:nvSpPr>
      <xdr:spPr>
        <a:xfrm>
          <a:off x="16967200" y="24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53543</xdr:rowOff>
    </xdr:from>
    <xdr:to>
      <xdr:col>77</xdr:col>
      <xdr:colOff>44450</xdr:colOff>
      <xdr:row>20</xdr:row>
      <xdr:rowOff>36043</xdr:rowOff>
    </xdr:to>
    <xdr:cxnSp macro="">
      <xdr:nvCxnSpPr>
        <xdr:cNvPr id="441" name="直線コネクタ 440">
          <a:extLst>
            <a:ext uri="{FF2B5EF4-FFF2-40B4-BE49-F238E27FC236}">
              <a16:creationId xmlns:a16="http://schemas.microsoft.com/office/drawing/2014/main" id="{735380CB-E10B-4921-97E2-D923D4EAF5BE}"/>
            </a:ext>
          </a:extLst>
        </xdr:cNvPr>
        <xdr:cNvCxnSpPr/>
      </xdr:nvCxnSpPr>
      <xdr:spPr>
        <a:xfrm flipV="1">
          <a:off x="15290800" y="3311093"/>
          <a:ext cx="8890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110998</xdr:rowOff>
    </xdr:from>
    <xdr:to>
      <xdr:col>77</xdr:col>
      <xdr:colOff>95250</xdr:colOff>
      <xdr:row>15</xdr:row>
      <xdr:rowOff>41148</xdr:rowOff>
    </xdr:to>
    <xdr:sp macro="" textlink="">
      <xdr:nvSpPr>
        <xdr:cNvPr id="442" name="フローチャート: 判断 441">
          <a:extLst>
            <a:ext uri="{FF2B5EF4-FFF2-40B4-BE49-F238E27FC236}">
              <a16:creationId xmlns:a16="http://schemas.microsoft.com/office/drawing/2014/main" id="{7A03F93C-3F45-4B23-8EE1-5D761F1F4810}"/>
            </a:ext>
          </a:extLst>
        </xdr:cNvPr>
        <xdr:cNvSpPr/>
      </xdr:nvSpPr>
      <xdr:spPr>
        <a:xfrm>
          <a:off x="16129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51325</xdr:rowOff>
    </xdr:from>
    <xdr:ext cx="736600" cy="259045"/>
    <xdr:sp macro="" textlink="">
      <xdr:nvSpPr>
        <xdr:cNvPr id="443" name="テキスト ボックス 442">
          <a:extLst>
            <a:ext uri="{FF2B5EF4-FFF2-40B4-BE49-F238E27FC236}">
              <a16:creationId xmlns:a16="http://schemas.microsoft.com/office/drawing/2014/main" id="{EC3C52D4-9805-4E2B-8566-2FC2173AFEDF}"/>
            </a:ext>
          </a:extLst>
        </xdr:cNvPr>
        <xdr:cNvSpPr txBox="1"/>
      </xdr:nvSpPr>
      <xdr:spPr>
        <a:xfrm>
          <a:off x="15798800" y="228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36043</xdr:rowOff>
    </xdr:from>
    <xdr:to>
      <xdr:col>72</xdr:col>
      <xdr:colOff>203200</xdr:colOff>
      <xdr:row>21</xdr:row>
      <xdr:rowOff>23368</xdr:rowOff>
    </xdr:to>
    <xdr:cxnSp macro="">
      <xdr:nvCxnSpPr>
        <xdr:cNvPr id="444" name="直線コネクタ 443">
          <a:extLst>
            <a:ext uri="{FF2B5EF4-FFF2-40B4-BE49-F238E27FC236}">
              <a16:creationId xmlns:a16="http://schemas.microsoft.com/office/drawing/2014/main" id="{5465318C-278D-46EE-98D0-9B4E80C4CEBE}"/>
            </a:ext>
          </a:extLst>
        </xdr:cNvPr>
        <xdr:cNvCxnSpPr/>
      </xdr:nvCxnSpPr>
      <xdr:spPr>
        <a:xfrm flipV="1">
          <a:off x="14401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45" name="フローチャート: 判断 444">
          <a:extLst>
            <a:ext uri="{FF2B5EF4-FFF2-40B4-BE49-F238E27FC236}">
              <a16:creationId xmlns:a16="http://schemas.microsoft.com/office/drawing/2014/main" id="{2BEDBF43-16CF-48C8-842F-92E8761B3D67}"/>
            </a:ext>
          </a:extLst>
        </xdr:cNvPr>
        <xdr:cNvSpPr/>
      </xdr:nvSpPr>
      <xdr:spPr>
        <a:xfrm>
          <a:off x="15240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46" name="テキスト ボックス 445">
          <a:extLst>
            <a:ext uri="{FF2B5EF4-FFF2-40B4-BE49-F238E27FC236}">
              <a16:creationId xmlns:a16="http://schemas.microsoft.com/office/drawing/2014/main" id="{11A7E0AB-126E-44FC-BBAF-F2F4FC34D489}"/>
            </a:ext>
          </a:extLst>
        </xdr:cNvPr>
        <xdr:cNvSpPr txBox="1"/>
      </xdr:nvSpPr>
      <xdr:spPr>
        <a:xfrm>
          <a:off x="14909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89129</xdr:rowOff>
    </xdr:from>
    <xdr:to>
      <xdr:col>68</xdr:col>
      <xdr:colOff>152400</xdr:colOff>
      <xdr:row>21</xdr:row>
      <xdr:rowOff>23368</xdr:rowOff>
    </xdr:to>
    <xdr:cxnSp macro="">
      <xdr:nvCxnSpPr>
        <xdr:cNvPr id="447" name="直線コネクタ 446">
          <a:extLst>
            <a:ext uri="{FF2B5EF4-FFF2-40B4-BE49-F238E27FC236}">
              <a16:creationId xmlns:a16="http://schemas.microsoft.com/office/drawing/2014/main" id="{DA2D6003-B3AC-4BE5-8399-1DF007BFDBEA}"/>
            </a:ext>
          </a:extLst>
        </xdr:cNvPr>
        <xdr:cNvCxnSpPr/>
      </xdr:nvCxnSpPr>
      <xdr:spPr>
        <a:xfrm>
          <a:off x="13512800" y="3518129"/>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48" name="フローチャート: 判断 447">
          <a:extLst>
            <a:ext uri="{FF2B5EF4-FFF2-40B4-BE49-F238E27FC236}">
              <a16:creationId xmlns:a16="http://schemas.microsoft.com/office/drawing/2014/main" id="{6935B1E7-03D7-4BFB-AE2D-7091C43349C4}"/>
            </a:ext>
          </a:extLst>
        </xdr:cNvPr>
        <xdr:cNvSpPr/>
      </xdr:nvSpPr>
      <xdr:spPr>
        <a:xfrm>
          <a:off x="14351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D729EDDB-0D7A-484C-B909-85B321BE23BC}"/>
            </a:ext>
          </a:extLst>
        </xdr:cNvPr>
        <xdr:cNvSpPr txBox="1"/>
      </xdr:nvSpPr>
      <xdr:spPr>
        <a:xfrm>
          <a:off x="14020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0" name="フローチャート: 判断 449">
          <a:extLst>
            <a:ext uri="{FF2B5EF4-FFF2-40B4-BE49-F238E27FC236}">
              <a16:creationId xmlns:a16="http://schemas.microsoft.com/office/drawing/2014/main" id="{601ACC9C-C448-4D61-952E-878E1F8DEA63}"/>
            </a:ext>
          </a:extLst>
        </xdr:cNvPr>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51" name="テキスト ボックス 450">
          <a:extLst>
            <a:ext uri="{FF2B5EF4-FFF2-40B4-BE49-F238E27FC236}">
              <a16:creationId xmlns:a16="http://schemas.microsoft.com/office/drawing/2014/main" id="{F32B46A2-E6E4-4220-B075-08F6BF0AD835}"/>
            </a:ext>
          </a:extLst>
        </xdr:cNvPr>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C3D1AF5-1FC8-4A40-9301-CFCBD376623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B9663B-56A1-4680-9049-EA031C5DAC5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E280AA8-5509-4675-A8B5-0600CFEB3BA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B7CA25A-973D-4606-BE33-33F1276E3BD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2CA7ED1-C87A-4039-BC97-9C33514BF90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79604</xdr:rowOff>
    </xdr:from>
    <xdr:to>
      <xdr:col>81</xdr:col>
      <xdr:colOff>95250</xdr:colOff>
      <xdr:row>19</xdr:row>
      <xdr:rowOff>9754</xdr:rowOff>
    </xdr:to>
    <xdr:sp macro="" textlink="">
      <xdr:nvSpPr>
        <xdr:cNvPr id="457" name="楕円 456">
          <a:extLst>
            <a:ext uri="{FF2B5EF4-FFF2-40B4-BE49-F238E27FC236}">
              <a16:creationId xmlns:a16="http://schemas.microsoft.com/office/drawing/2014/main" id="{4E8B6273-BE7D-496D-A8DE-745D4D413D03}"/>
            </a:ext>
          </a:extLst>
        </xdr:cNvPr>
        <xdr:cNvSpPr/>
      </xdr:nvSpPr>
      <xdr:spPr>
        <a:xfrm>
          <a:off x="169672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146931</xdr:rowOff>
    </xdr:from>
    <xdr:ext cx="762000" cy="259045"/>
    <xdr:sp macro="" textlink="">
      <xdr:nvSpPr>
        <xdr:cNvPr id="458" name="将来負担の状況該当値テキスト">
          <a:extLst>
            <a:ext uri="{FF2B5EF4-FFF2-40B4-BE49-F238E27FC236}">
              <a16:creationId xmlns:a16="http://schemas.microsoft.com/office/drawing/2014/main" id="{3692EEC5-9A1A-407C-A7CE-D1B3DE137D95}"/>
            </a:ext>
          </a:extLst>
        </xdr:cNvPr>
        <xdr:cNvSpPr txBox="1"/>
      </xdr:nvSpPr>
      <xdr:spPr>
        <a:xfrm>
          <a:off x="17106900" y="306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2743</xdr:rowOff>
    </xdr:from>
    <xdr:to>
      <xdr:col>77</xdr:col>
      <xdr:colOff>95250</xdr:colOff>
      <xdr:row>19</xdr:row>
      <xdr:rowOff>104343</xdr:rowOff>
    </xdr:to>
    <xdr:sp macro="" textlink="">
      <xdr:nvSpPr>
        <xdr:cNvPr id="459" name="楕円 458">
          <a:extLst>
            <a:ext uri="{FF2B5EF4-FFF2-40B4-BE49-F238E27FC236}">
              <a16:creationId xmlns:a16="http://schemas.microsoft.com/office/drawing/2014/main" id="{A85B0BDA-4780-4DE0-8725-CEC45982A00A}"/>
            </a:ext>
          </a:extLst>
        </xdr:cNvPr>
        <xdr:cNvSpPr/>
      </xdr:nvSpPr>
      <xdr:spPr>
        <a:xfrm>
          <a:off x="16129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89120</xdr:rowOff>
    </xdr:from>
    <xdr:ext cx="736600" cy="259045"/>
    <xdr:sp macro="" textlink="">
      <xdr:nvSpPr>
        <xdr:cNvPr id="460" name="テキスト ボックス 459">
          <a:extLst>
            <a:ext uri="{FF2B5EF4-FFF2-40B4-BE49-F238E27FC236}">
              <a16:creationId xmlns:a16="http://schemas.microsoft.com/office/drawing/2014/main" id="{2EAC21E7-8A55-4C87-BF50-1F435E0ACE16}"/>
            </a:ext>
          </a:extLst>
        </xdr:cNvPr>
        <xdr:cNvSpPr txBox="1"/>
      </xdr:nvSpPr>
      <xdr:spPr>
        <a:xfrm>
          <a:off x="15798800" y="334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156693</xdr:rowOff>
    </xdr:from>
    <xdr:to>
      <xdr:col>73</xdr:col>
      <xdr:colOff>44450</xdr:colOff>
      <xdr:row>20</xdr:row>
      <xdr:rowOff>86843</xdr:rowOff>
    </xdr:to>
    <xdr:sp macro="" textlink="">
      <xdr:nvSpPr>
        <xdr:cNvPr id="461" name="楕円 460">
          <a:extLst>
            <a:ext uri="{FF2B5EF4-FFF2-40B4-BE49-F238E27FC236}">
              <a16:creationId xmlns:a16="http://schemas.microsoft.com/office/drawing/2014/main" id="{ED789F6C-264D-4A9E-908E-CC325B154B71}"/>
            </a:ext>
          </a:extLst>
        </xdr:cNvPr>
        <xdr:cNvSpPr/>
      </xdr:nvSpPr>
      <xdr:spPr>
        <a:xfrm>
          <a:off x="15240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71620</xdr:rowOff>
    </xdr:from>
    <xdr:ext cx="762000" cy="259045"/>
    <xdr:sp macro="" textlink="">
      <xdr:nvSpPr>
        <xdr:cNvPr id="462" name="テキスト ボックス 461">
          <a:extLst>
            <a:ext uri="{FF2B5EF4-FFF2-40B4-BE49-F238E27FC236}">
              <a16:creationId xmlns:a16="http://schemas.microsoft.com/office/drawing/2014/main" id="{AF9A3C93-379A-46F4-8B3C-020B6B751B0E}"/>
            </a:ext>
          </a:extLst>
        </xdr:cNvPr>
        <xdr:cNvSpPr txBox="1"/>
      </xdr:nvSpPr>
      <xdr:spPr>
        <a:xfrm>
          <a:off x="14909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144018</xdr:rowOff>
    </xdr:from>
    <xdr:to>
      <xdr:col>68</xdr:col>
      <xdr:colOff>203200</xdr:colOff>
      <xdr:row>21</xdr:row>
      <xdr:rowOff>74168</xdr:rowOff>
    </xdr:to>
    <xdr:sp macro="" textlink="">
      <xdr:nvSpPr>
        <xdr:cNvPr id="463" name="楕円 462">
          <a:extLst>
            <a:ext uri="{FF2B5EF4-FFF2-40B4-BE49-F238E27FC236}">
              <a16:creationId xmlns:a16="http://schemas.microsoft.com/office/drawing/2014/main" id="{C5A1066B-731E-487C-90EA-25950D5D300B}"/>
            </a:ext>
          </a:extLst>
        </xdr:cNvPr>
        <xdr:cNvSpPr/>
      </xdr:nvSpPr>
      <xdr:spPr>
        <a:xfrm>
          <a:off x="14351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58945</xdr:rowOff>
    </xdr:from>
    <xdr:ext cx="762000" cy="259045"/>
    <xdr:sp macro="" textlink="">
      <xdr:nvSpPr>
        <xdr:cNvPr id="464" name="テキスト ボックス 463">
          <a:extLst>
            <a:ext uri="{FF2B5EF4-FFF2-40B4-BE49-F238E27FC236}">
              <a16:creationId xmlns:a16="http://schemas.microsoft.com/office/drawing/2014/main" id="{21C11771-ECEA-4A04-B1DB-CCC5B495BE40}"/>
            </a:ext>
          </a:extLst>
        </xdr:cNvPr>
        <xdr:cNvSpPr txBox="1"/>
      </xdr:nvSpPr>
      <xdr:spPr>
        <a:xfrm>
          <a:off x="14020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38329</xdr:rowOff>
    </xdr:from>
    <xdr:to>
      <xdr:col>64</xdr:col>
      <xdr:colOff>152400</xdr:colOff>
      <xdr:row>20</xdr:row>
      <xdr:rowOff>139929</xdr:rowOff>
    </xdr:to>
    <xdr:sp macro="" textlink="">
      <xdr:nvSpPr>
        <xdr:cNvPr id="465" name="楕円 464">
          <a:extLst>
            <a:ext uri="{FF2B5EF4-FFF2-40B4-BE49-F238E27FC236}">
              <a16:creationId xmlns:a16="http://schemas.microsoft.com/office/drawing/2014/main" id="{B2475133-07AF-48C6-91F2-2A17E6819639}"/>
            </a:ext>
          </a:extLst>
        </xdr:cNvPr>
        <xdr:cNvSpPr/>
      </xdr:nvSpPr>
      <xdr:spPr>
        <a:xfrm>
          <a:off x="13462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124706</xdr:rowOff>
    </xdr:from>
    <xdr:ext cx="762000" cy="259045"/>
    <xdr:sp macro="" textlink="">
      <xdr:nvSpPr>
        <xdr:cNvPr id="466" name="テキスト ボックス 465">
          <a:extLst>
            <a:ext uri="{FF2B5EF4-FFF2-40B4-BE49-F238E27FC236}">
              <a16:creationId xmlns:a16="http://schemas.microsoft.com/office/drawing/2014/main" id="{F73A2EFD-0674-41BD-87AB-06B10C158037}"/>
            </a:ext>
          </a:extLst>
        </xdr:cNvPr>
        <xdr:cNvSpPr txBox="1"/>
      </xdr:nvSpPr>
      <xdr:spPr>
        <a:xfrm>
          <a:off x="13131800" y="35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職員数の削減や特別職、管理職の手当カットなどにより、経常一般財源における人件費の割合は低下の傾向にある。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ごみの収集や衛生施設管理にかかる経費の増により前年度比で増となっている。今後も、宮津市第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物価高騰対策として市独自に実施した給付等に伴い前年度比で増となっている（単独の臨時交付金事業のため一財扱い）。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併せて障害福祉サービス等の社会保障費は依然として高いため、引き続き、健康寿命の延伸、健診受診率の向上等に努め、医療費の抑制を図る。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111760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56</xdr:row>
      <xdr:rowOff>157480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170197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47007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介護保険特別会計、後期高齢者広域連合への繰出金が減となったことで、前年度比で減となった。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61</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00985"/>
          <a:ext cx="889000" cy="8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102507</xdr:rowOff>
    </xdr:from>
    <xdr:to>
      <xdr:col>69</xdr:col>
      <xdr:colOff>92075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下水道事業会計への繰出金の減により前年度比で減となっている。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近年の大型の生活関連基盤の整備及び災害復旧に係る市債の元金償還が開始したことにより、前年度比で上昇し、類似団体と比較しても大きく上昇した。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30729"/>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170543</xdr:rowOff>
    </xdr:from>
    <xdr:to>
      <xdr:col>19</xdr:col>
      <xdr:colOff>187325</xdr:colOff>
      <xdr:row>79</xdr:row>
      <xdr:rowOff>86179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43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170543</xdr:rowOff>
    </xdr:from>
    <xdr:to>
      <xdr:col>15</xdr:col>
      <xdr:colOff>98425</xdr:colOff>
      <xdr:row>80</xdr:row>
      <xdr:rowOff>78014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43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81</xdr:row>
      <xdr:rowOff>113393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9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60070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62593</xdr:rowOff>
    </xdr:from>
    <xdr:to>
      <xdr:col>6</xdr:col>
      <xdr:colOff>171450</xdr:colOff>
      <xdr:row>81</xdr:row>
      <xdr:rowOff>164193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148970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人件費や扶助費等の比率が下がったことにより、類似団体平均と同値となった。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66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94996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114663</xdr:rowOff>
    </xdr:from>
    <xdr:to>
      <xdr:col>29</xdr:col>
      <xdr:colOff>127000</xdr:colOff>
      <xdr:row>17</xdr:row>
      <xdr:rowOff>124916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76938"/>
          <a:ext cx="6477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112343</xdr:rowOff>
    </xdr:from>
    <xdr:to>
      <xdr:col>26</xdr:col>
      <xdr:colOff>50800</xdr:colOff>
      <xdr:row>17</xdr:row>
      <xdr:rowOff>114663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74618"/>
          <a:ext cx="698500" cy="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107904</xdr:rowOff>
    </xdr:from>
    <xdr:to>
      <xdr:col>22</xdr:col>
      <xdr:colOff>114300</xdr:colOff>
      <xdr:row>17</xdr:row>
      <xdr:rowOff>112343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70179"/>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89205</xdr:rowOff>
    </xdr:from>
    <xdr:to>
      <xdr:col>18</xdr:col>
      <xdr:colOff>177800</xdr:colOff>
      <xdr:row>17</xdr:row>
      <xdr:rowOff>107904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51480"/>
          <a:ext cx="698500" cy="1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55082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74116</xdr:rowOff>
    </xdr:from>
    <xdr:to>
      <xdr:col>29</xdr:col>
      <xdr:colOff>177800</xdr:colOff>
      <xdr:row>18</xdr:row>
      <xdr:rowOff>4266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90643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63863</xdr:rowOff>
    </xdr:from>
    <xdr:to>
      <xdr:col>26</xdr:col>
      <xdr:colOff>101600</xdr:colOff>
      <xdr:row>17</xdr:row>
      <xdr:rowOff>165463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61543</xdr:rowOff>
    </xdr:from>
    <xdr:to>
      <xdr:col>22</xdr:col>
      <xdr:colOff>165100</xdr:colOff>
      <xdr:row>17</xdr:row>
      <xdr:rowOff>163143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57104</xdr:rowOff>
    </xdr:from>
    <xdr:to>
      <xdr:col>19</xdr:col>
      <xdr:colOff>38100</xdr:colOff>
      <xdr:row>17</xdr:row>
      <xdr:rowOff>158704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168881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38405</xdr:rowOff>
    </xdr:from>
    <xdr:to>
      <xdr:col>15</xdr:col>
      <xdr:colOff>101600</xdr:colOff>
      <xdr:row>17</xdr:row>
      <xdr:rowOff>140005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150182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xdr:rowOff>
    </xdr:from>
    <xdr:to>
      <xdr:col>29</xdr:col>
      <xdr:colOff>127000</xdr:colOff>
      <xdr:row>35</xdr:row>
      <xdr:rowOff>30493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12268"/>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xdr:rowOff>
    </xdr:from>
    <xdr:to>
      <xdr:col>26</xdr:col>
      <xdr:colOff>50800</xdr:colOff>
      <xdr:row>35</xdr:row>
      <xdr:rowOff>84937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2268"/>
          <a:ext cx="6985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282296</xdr:rowOff>
    </xdr:from>
    <xdr:to>
      <xdr:col>22</xdr:col>
      <xdr:colOff>114300</xdr:colOff>
      <xdr:row>35</xdr:row>
      <xdr:rowOff>84937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177102</xdr:rowOff>
    </xdr:from>
    <xdr:to>
      <xdr:col>18</xdr:col>
      <xdr:colOff>177800</xdr:colOff>
      <xdr:row>34</xdr:row>
      <xdr:rowOff>282296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44552"/>
          <a:ext cx="698500" cy="10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148461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322593</xdr:rowOff>
    </xdr:from>
    <xdr:to>
      <xdr:col>29</xdr:col>
      <xdr:colOff>177800</xdr:colOff>
      <xdr:row>35</xdr:row>
      <xdr:rowOff>81293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167670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294018</xdr:rowOff>
    </xdr:from>
    <xdr:to>
      <xdr:col>26</xdr:col>
      <xdr:colOff>101600</xdr:colOff>
      <xdr:row>35</xdr:row>
      <xdr:rowOff>52718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34137</xdr:rowOff>
    </xdr:from>
    <xdr:to>
      <xdr:col>22</xdr:col>
      <xdr:colOff>165100</xdr:colOff>
      <xdr:row>35</xdr:row>
      <xdr:rowOff>135737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145914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231496</xdr:rowOff>
    </xdr:from>
    <xdr:to>
      <xdr:col>19</xdr:col>
      <xdr:colOff>38100</xdr:colOff>
      <xdr:row>34</xdr:row>
      <xdr:rowOff>333096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126302</xdr:rowOff>
    </xdr:from>
    <xdr:to>
      <xdr:col>15</xdr:col>
      <xdr:colOff>101600</xdr:colOff>
      <xdr:row>34</xdr:row>
      <xdr:rowOff>227902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238079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132190</xdr:rowOff>
    </xdr:from>
    <xdr:to>
      <xdr:col>24</xdr:col>
      <xdr:colOff>63500</xdr:colOff>
      <xdr:row>36</xdr:row>
      <xdr:rowOff>132987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4390"/>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132987</xdr:rowOff>
    </xdr:from>
    <xdr:to>
      <xdr:col>19</xdr:col>
      <xdr:colOff>177800</xdr:colOff>
      <xdr:row>36</xdr:row>
      <xdr:rowOff>137978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51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137978</xdr:rowOff>
    </xdr:from>
    <xdr:to>
      <xdr:col>15</xdr:col>
      <xdr:colOff>50800</xdr:colOff>
      <xdr:row>36</xdr:row>
      <xdr:rowOff>147533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124426</xdr:rowOff>
    </xdr:from>
    <xdr:to>
      <xdr:col>10</xdr:col>
      <xdr:colOff>114300</xdr:colOff>
      <xdr:row>36</xdr:row>
      <xdr:rowOff>147533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96626"/>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84041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81390</xdr:rowOff>
    </xdr:from>
    <xdr:to>
      <xdr:col>24</xdr:col>
      <xdr:colOff>114300</xdr:colOff>
      <xdr:row>37</xdr:row>
      <xdr:rowOff>11540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104267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82187</xdr:rowOff>
    </xdr:from>
    <xdr:to>
      <xdr:col>20</xdr:col>
      <xdr:colOff>38100</xdr:colOff>
      <xdr:row>37</xdr:row>
      <xdr:rowOff>12337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28864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87178</xdr:rowOff>
    </xdr:from>
    <xdr:to>
      <xdr:col>15</xdr:col>
      <xdr:colOff>101600</xdr:colOff>
      <xdr:row>37</xdr:row>
      <xdr:rowOff>17328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33855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96733</xdr:rowOff>
    </xdr:from>
    <xdr:to>
      <xdr:col>10</xdr:col>
      <xdr:colOff>165100</xdr:colOff>
      <xdr:row>37</xdr:row>
      <xdr:rowOff>26883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43410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73626</xdr:rowOff>
    </xdr:from>
    <xdr:to>
      <xdr:col>6</xdr:col>
      <xdr:colOff>38100</xdr:colOff>
      <xdr:row>37</xdr:row>
      <xdr:rowOff>3776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20303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138982</xdr:rowOff>
    </xdr:from>
    <xdr:to>
      <xdr:col>24</xdr:col>
      <xdr:colOff>63500</xdr:colOff>
      <xdr:row>55</xdr:row>
      <xdr:rowOff>166016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68732"/>
          <a:ext cx="8382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166016</xdr:rowOff>
    </xdr:from>
    <xdr:to>
      <xdr:col>19</xdr:col>
      <xdr:colOff>177800</xdr:colOff>
      <xdr:row>56</xdr:row>
      <xdr:rowOff>12914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5766"/>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165513</xdr:rowOff>
    </xdr:from>
    <xdr:to>
      <xdr:col>15</xdr:col>
      <xdr:colOff>50800</xdr:colOff>
      <xdr:row>56</xdr:row>
      <xdr:rowOff>12914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165513</xdr:rowOff>
    </xdr:from>
    <xdr:to>
      <xdr:col>10</xdr:col>
      <xdr:colOff>114300</xdr:colOff>
      <xdr:row>56</xdr:row>
      <xdr:rowOff>34731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5263"/>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88182</xdr:rowOff>
    </xdr:from>
    <xdr:to>
      <xdr:col>24</xdr:col>
      <xdr:colOff>114300</xdr:colOff>
      <xdr:row>56</xdr:row>
      <xdr:rowOff>18332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111059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6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115216</xdr:rowOff>
    </xdr:from>
    <xdr:to>
      <xdr:col>20</xdr:col>
      <xdr:colOff>38100</xdr:colOff>
      <xdr:row>56</xdr:row>
      <xdr:rowOff>45366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61893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133564</xdr:rowOff>
    </xdr:from>
    <xdr:to>
      <xdr:col>15</xdr:col>
      <xdr:colOff>101600</xdr:colOff>
      <xdr:row>56</xdr:row>
      <xdr:rowOff>63714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80241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114713</xdr:rowOff>
    </xdr:from>
    <xdr:to>
      <xdr:col>10</xdr:col>
      <xdr:colOff>165100</xdr:colOff>
      <xdr:row>56</xdr:row>
      <xdr:rowOff>44863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61390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155381</xdr:rowOff>
    </xdr:from>
    <xdr:to>
      <xdr:col>6</xdr:col>
      <xdr:colOff>38100</xdr:colOff>
      <xdr:row>56</xdr:row>
      <xdr:rowOff>85531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131745</xdr:rowOff>
    </xdr:from>
    <xdr:to>
      <xdr:col>24</xdr:col>
      <xdr:colOff>63500</xdr:colOff>
      <xdr:row>78</xdr:row>
      <xdr:rowOff>137985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4845"/>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137985</xdr:rowOff>
    </xdr:from>
    <xdr:to>
      <xdr:col>19</xdr:col>
      <xdr:colOff>177800</xdr:colOff>
      <xdr:row>78</xdr:row>
      <xdr:rowOff>138260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110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132820</xdr:rowOff>
    </xdr:from>
    <xdr:to>
      <xdr:col>15</xdr:col>
      <xdr:colOff>50800</xdr:colOff>
      <xdr:row>78</xdr:row>
      <xdr:rowOff>138260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117160</xdr:rowOff>
    </xdr:from>
    <xdr:to>
      <xdr:col>10</xdr:col>
      <xdr:colOff>114300</xdr:colOff>
      <xdr:row>78</xdr:row>
      <xdr:rowOff>132820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02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80945</xdr:rowOff>
    </xdr:from>
    <xdr:to>
      <xdr:col>24</xdr:col>
      <xdr:colOff>114300</xdr:colOff>
      <xdr:row>79</xdr:row>
      <xdr:rowOff>11095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167322</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87185</xdr:rowOff>
    </xdr:from>
    <xdr:to>
      <xdr:col>20</xdr:col>
      <xdr:colOff>38100</xdr:colOff>
      <xdr:row>79</xdr:row>
      <xdr:rowOff>17335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8462</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3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87460</xdr:rowOff>
    </xdr:from>
    <xdr:to>
      <xdr:col>15</xdr:col>
      <xdr:colOff>101600</xdr:colOff>
      <xdr:row>79</xdr:row>
      <xdr:rowOff>17610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8737</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82020</xdr:rowOff>
    </xdr:from>
    <xdr:to>
      <xdr:col>10</xdr:col>
      <xdr:colOff>165100</xdr:colOff>
      <xdr:row>79</xdr:row>
      <xdr:rowOff>12170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3297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66360</xdr:rowOff>
    </xdr:from>
    <xdr:to>
      <xdr:col>6</xdr:col>
      <xdr:colOff>38100</xdr:colOff>
      <xdr:row>78</xdr:row>
      <xdr:rowOff>167960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159087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58097</xdr:rowOff>
    </xdr:from>
    <xdr:to>
      <xdr:col>24</xdr:col>
      <xdr:colOff>63500</xdr:colOff>
      <xdr:row>95</xdr:row>
      <xdr:rowOff>169326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45847"/>
          <a:ext cx="8382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58097</xdr:rowOff>
    </xdr:from>
    <xdr:to>
      <xdr:col>19</xdr:col>
      <xdr:colOff>177800</xdr:colOff>
      <xdr:row>96</xdr:row>
      <xdr:rowOff>133040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45847"/>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133040</xdr:rowOff>
    </xdr:from>
    <xdr:to>
      <xdr:col>15</xdr:col>
      <xdr:colOff>50800</xdr:colOff>
      <xdr:row>96</xdr:row>
      <xdr:rowOff>161013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2240"/>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161013</xdr:rowOff>
    </xdr:from>
    <xdr:to>
      <xdr:col>10</xdr:col>
      <xdr:colOff>114300</xdr:colOff>
      <xdr:row>96</xdr:row>
      <xdr:rowOff>167780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021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118526</xdr:rowOff>
    </xdr:from>
    <xdr:to>
      <xdr:col>24</xdr:col>
      <xdr:colOff>114300</xdr:colOff>
      <xdr:row>96</xdr:row>
      <xdr:rowOff>48676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96953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7297</xdr:rowOff>
    </xdr:from>
    <xdr:to>
      <xdr:col>20</xdr:col>
      <xdr:colOff>38100</xdr:colOff>
      <xdr:row>95</xdr:row>
      <xdr:rowOff>108897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125424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07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82240</xdr:rowOff>
    </xdr:from>
    <xdr:to>
      <xdr:col>15</xdr:col>
      <xdr:colOff>101600</xdr:colOff>
      <xdr:row>97</xdr:row>
      <xdr:rowOff>12390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28917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3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110213</xdr:rowOff>
    </xdr:from>
    <xdr:to>
      <xdr:col>10</xdr:col>
      <xdr:colOff>165100</xdr:colOff>
      <xdr:row>97</xdr:row>
      <xdr:rowOff>40363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31490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6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116980</xdr:rowOff>
    </xdr:from>
    <xdr:to>
      <xdr:col>6</xdr:col>
      <xdr:colOff>38100</xdr:colOff>
      <xdr:row>97</xdr:row>
      <xdr:rowOff>47130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63657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35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85416</xdr:rowOff>
    </xdr:from>
    <xdr:to>
      <xdr:col>55</xdr:col>
      <xdr:colOff>0</xdr:colOff>
      <xdr:row>35</xdr:row>
      <xdr:rowOff>99142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6166"/>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82221</xdr:rowOff>
    </xdr:from>
    <xdr:to>
      <xdr:col>50</xdr:col>
      <xdr:colOff>114300</xdr:colOff>
      <xdr:row>35</xdr:row>
      <xdr:rowOff>99142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568621"/>
          <a:ext cx="889000" cy="5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82221</xdr:rowOff>
    </xdr:from>
    <xdr:to>
      <xdr:col>45</xdr:col>
      <xdr:colOff>177800</xdr:colOff>
      <xdr:row>34</xdr:row>
      <xdr:rowOff>129061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568621"/>
          <a:ext cx="889000" cy="3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123947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129061</xdr:rowOff>
    </xdr:from>
    <xdr:to>
      <xdr:col>41</xdr:col>
      <xdr:colOff>50800</xdr:colOff>
      <xdr:row>36</xdr:row>
      <xdr:rowOff>89550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58361"/>
          <a:ext cx="889000" cy="3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33339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34616</xdr:rowOff>
    </xdr:from>
    <xdr:to>
      <xdr:col>55</xdr:col>
      <xdr:colOff>50800</xdr:colOff>
      <xdr:row>35</xdr:row>
      <xdr:rowOff>136216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57493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48342</xdr:rowOff>
    </xdr:from>
    <xdr:to>
      <xdr:col>50</xdr:col>
      <xdr:colOff>165100</xdr:colOff>
      <xdr:row>35</xdr:row>
      <xdr:rowOff>149942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166469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2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31421</xdr:rowOff>
    </xdr:from>
    <xdr:to>
      <xdr:col>46</xdr:col>
      <xdr:colOff>38100</xdr:colOff>
      <xdr:row>32</xdr:row>
      <xdr:rowOff>133021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149548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78261</xdr:rowOff>
    </xdr:from>
    <xdr:to>
      <xdr:col>41</xdr:col>
      <xdr:colOff>101600</xdr:colOff>
      <xdr:row>35</xdr:row>
      <xdr:rowOff>8411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24938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68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38750</xdr:rowOff>
    </xdr:from>
    <xdr:to>
      <xdr:col>36</xdr:col>
      <xdr:colOff>165100</xdr:colOff>
      <xdr:row>36</xdr:row>
      <xdr:rowOff>140350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156877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44214</xdr:rowOff>
    </xdr:from>
    <xdr:to>
      <xdr:col>55</xdr:col>
      <xdr:colOff>0</xdr:colOff>
      <xdr:row>57</xdr:row>
      <xdr:rowOff>103536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16864"/>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84118</xdr:rowOff>
    </xdr:from>
    <xdr:to>
      <xdr:col>50</xdr:col>
      <xdr:colOff>114300</xdr:colOff>
      <xdr:row>57</xdr:row>
      <xdr:rowOff>44214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85318"/>
          <a:ext cx="889000" cy="1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63101</xdr:rowOff>
    </xdr:from>
    <xdr:to>
      <xdr:col>45</xdr:col>
      <xdr:colOff>177800</xdr:colOff>
      <xdr:row>56</xdr:row>
      <xdr:rowOff>84118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664301"/>
          <a:ext cx="8890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63101</xdr:rowOff>
    </xdr:from>
    <xdr:to>
      <xdr:col>41</xdr:col>
      <xdr:colOff>50800</xdr:colOff>
      <xdr:row>56</xdr:row>
      <xdr:rowOff>64477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664301"/>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52736</xdr:rowOff>
    </xdr:from>
    <xdr:to>
      <xdr:col>55</xdr:col>
      <xdr:colOff>50800</xdr:colOff>
      <xdr:row>57</xdr:row>
      <xdr:rowOff>154336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31163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164864</xdr:rowOff>
    </xdr:from>
    <xdr:to>
      <xdr:col>50</xdr:col>
      <xdr:colOff>165100</xdr:colOff>
      <xdr:row>57</xdr:row>
      <xdr:rowOff>95014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33318</xdr:rowOff>
    </xdr:from>
    <xdr:to>
      <xdr:col>46</xdr:col>
      <xdr:colOff>38100</xdr:colOff>
      <xdr:row>56</xdr:row>
      <xdr:rowOff>134918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12301</xdr:rowOff>
    </xdr:from>
    <xdr:to>
      <xdr:col>41</xdr:col>
      <xdr:colOff>101600</xdr:colOff>
      <xdr:row>56</xdr:row>
      <xdr:rowOff>113901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105028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13677</xdr:rowOff>
    </xdr:from>
    <xdr:to>
      <xdr:col>36</xdr:col>
      <xdr:colOff>165100</xdr:colOff>
      <xdr:row>56</xdr:row>
      <xdr:rowOff>115277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40556</xdr:rowOff>
    </xdr:from>
    <xdr:to>
      <xdr:col>55</xdr:col>
      <xdr:colOff>0</xdr:colOff>
      <xdr:row>78</xdr:row>
      <xdr:rowOff>102347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13656"/>
          <a:ext cx="838200" cy="6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151068</xdr:rowOff>
    </xdr:from>
    <xdr:to>
      <xdr:col>50</xdr:col>
      <xdr:colOff>114300</xdr:colOff>
      <xdr:row>78</xdr:row>
      <xdr:rowOff>40556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52718"/>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151068</xdr:rowOff>
    </xdr:from>
    <xdr:to>
      <xdr:col>45</xdr:col>
      <xdr:colOff>177800</xdr:colOff>
      <xdr:row>78</xdr:row>
      <xdr:rowOff>137238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52718"/>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77856</xdr:rowOff>
    </xdr:from>
    <xdr:to>
      <xdr:col>41</xdr:col>
      <xdr:colOff>50800</xdr:colOff>
      <xdr:row>78</xdr:row>
      <xdr:rowOff>137238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450956"/>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51547</xdr:rowOff>
    </xdr:from>
    <xdr:to>
      <xdr:col>55</xdr:col>
      <xdr:colOff>50800</xdr:colOff>
      <xdr:row>78</xdr:row>
      <xdr:rowOff>153147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161206</xdr:rowOff>
    </xdr:from>
    <xdr:to>
      <xdr:col>50</xdr:col>
      <xdr:colOff>165100</xdr:colOff>
      <xdr:row>78</xdr:row>
      <xdr:rowOff>91356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107883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100268</xdr:rowOff>
    </xdr:from>
    <xdr:to>
      <xdr:col>46</xdr:col>
      <xdr:colOff>38100</xdr:colOff>
      <xdr:row>78</xdr:row>
      <xdr:rowOff>30418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46945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86438</xdr:rowOff>
    </xdr:from>
    <xdr:to>
      <xdr:col>41</xdr:col>
      <xdr:colOff>101600</xdr:colOff>
      <xdr:row>79</xdr:row>
      <xdr:rowOff>16588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27056</xdr:rowOff>
    </xdr:from>
    <xdr:to>
      <xdr:col>36</xdr:col>
      <xdr:colOff>165100</xdr:colOff>
      <xdr:row>78</xdr:row>
      <xdr:rowOff>128656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119783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38773</xdr:rowOff>
    </xdr:from>
    <xdr:to>
      <xdr:col>55</xdr:col>
      <xdr:colOff>0</xdr:colOff>
      <xdr:row>98</xdr:row>
      <xdr:rowOff>67242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40873"/>
          <a:ext cx="8382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133843</xdr:rowOff>
    </xdr:from>
    <xdr:to>
      <xdr:col>50</xdr:col>
      <xdr:colOff>114300</xdr:colOff>
      <xdr:row>98</xdr:row>
      <xdr:rowOff>67242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64493"/>
          <a:ext cx="889000" cy="1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2229</xdr:rowOff>
    </xdr:from>
    <xdr:to>
      <xdr:col>45</xdr:col>
      <xdr:colOff>177800</xdr:colOff>
      <xdr:row>97</xdr:row>
      <xdr:rowOff>133843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632879"/>
          <a:ext cx="889000" cy="1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2229</xdr:rowOff>
    </xdr:from>
    <xdr:to>
      <xdr:col>41</xdr:col>
      <xdr:colOff>50800</xdr:colOff>
      <xdr:row>97</xdr:row>
      <xdr:rowOff>22597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632879"/>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149879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159423</xdr:rowOff>
    </xdr:from>
    <xdr:to>
      <xdr:col>55</xdr:col>
      <xdr:colOff>50800</xdr:colOff>
      <xdr:row>98</xdr:row>
      <xdr:rowOff>89573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74350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16442</xdr:rowOff>
    </xdr:from>
    <xdr:to>
      <xdr:col>50</xdr:col>
      <xdr:colOff>165100</xdr:colOff>
      <xdr:row>98</xdr:row>
      <xdr:rowOff>118042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9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83043</xdr:rowOff>
    </xdr:from>
    <xdr:to>
      <xdr:col>46</xdr:col>
      <xdr:colOff>38100</xdr:colOff>
      <xdr:row>98</xdr:row>
      <xdr:rowOff>13193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122879</xdr:rowOff>
    </xdr:from>
    <xdr:to>
      <xdr:col>41</xdr:col>
      <xdr:colOff>101600</xdr:colOff>
      <xdr:row>97</xdr:row>
      <xdr:rowOff>53029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69556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143247</xdr:rowOff>
    </xdr:from>
    <xdr:to>
      <xdr:col>36</xdr:col>
      <xdr:colOff>165100</xdr:colOff>
      <xdr:row>97</xdr:row>
      <xdr:rowOff>73397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89924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22333</xdr:rowOff>
    </xdr:from>
    <xdr:to>
      <xdr:col>85</xdr:col>
      <xdr:colOff>127000</xdr:colOff>
      <xdr:row>39</xdr:row>
      <xdr:rowOff>33268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08883"/>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165170</xdr:rowOff>
    </xdr:from>
    <xdr:to>
      <xdr:col>81</xdr:col>
      <xdr:colOff>50800</xdr:colOff>
      <xdr:row>39</xdr:row>
      <xdr:rowOff>22333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08820"/>
          <a:ext cx="889000" cy="2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8979</xdr:rowOff>
    </xdr:from>
    <xdr:to>
      <xdr:col>76</xdr:col>
      <xdr:colOff>114300</xdr:colOff>
      <xdr:row>37</xdr:row>
      <xdr:rowOff>165170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666829"/>
          <a:ext cx="889000" cy="84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82376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33153</xdr:rowOff>
    </xdr:from>
    <xdr:to>
      <xdr:col>71</xdr:col>
      <xdr:colOff>177800</xdr:colOff>
      <xdr:row>33</xdr:row>
      <xdr:rowOff>8979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519553"/>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84282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153918</xdr:rowOff>
    </xdr:from>
    <xdr:to>
      <xdr:col>85</xdr:col>
      <xdr:colOff>177800</xdr:colOff>
      <xdr:row>39</xdr:row>
      <xdr:rowOff>84068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68845</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3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142983</xdr:rowOff>
    </xdr:from>
    <xdr:to>
      <xdr:col>81</xdr:col>
      <xdr:colOff>101600</xdr:colOff>
      <xdr:row>39</xdr:row>
      <xdr:rowOff>73133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114370</xdr:rowOff>
    </xdr:from>
    <xdr:to>
      <xdr:col>76</xdr:col>
      <xdr:colOff>165100</xdr:colOff>
      <xdr:row>38</xdr:row>
      <xdr:rowOff>44520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61047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129629</xdr:rowOff>
    </xdr:from>
    <xdr:to>
      <xdr:col>72</xdr:col>
      <xdr:colOff>38100</xdr:colOff>
      <xdr:row>33</xdr:row>
      <xdr:rowOff>59779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6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76306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3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153803</xdr:rowOff>
    </xdr:from>
    <xdr:to>
      <xdr:col>67</xdr:col>
      <xdr:colOff>101600</xdr:colOff>
      <xdr:row>32</xdr:row>
      <xdr:rowOff>83953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4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100480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2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85859</xdr:rowOff>
    </xdr:from>
    <xdr:to>
      <xdr:col>85</xdr:col>
      <xdr:colOff>127000</xdr:colOff>
      <xdr:row>76</xdr:row>
      <xdr:rowOff>27687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44609"/>
          <a:ext cx="838200" cy="1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27687</xdr:rowOff>
    </xdr:from>
    <xdr:to>
      <xdr:col>81</xdr:col>
      <xdr:colOff>50800</xdr:colOff>
      <xdr:row>76</xdr:row>
      <xdr:rowOff>132820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7887"/>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74549</xdr:rowOff>
    </xdr:from>
    <xdr:to>
      <xdr:col>76</xdr:col>
      <xdr:colOff>114300</xdr:colOff>
      <xdr:row>76</xdr:row>
      <xdr:rowOff>132820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04749"/>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28121</xdr:rowOff>
    </xdr:from>
    <xdr:to>
      <xdr:col>71</xdr:col>
      <xdr:colOff>177800</xdr:colOff>
      <xdr:row>76</xdr:row>
      <xdr:rowOff>74549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832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35059</xdr:rowOff>
    </xdr:from>
    <xdr:to>
      <xdr:col>85</xdr:col>
      <xdr:colOff>177800</xdr:colOff>
      <xdr:row>75</xdr:row>
      <xdr:rowOff>136659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57936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148337</xdr:rowOff>
    </xdr:from>
    <xdr:to>
      <xdr:col>81</xdr:col>
      <xdr:colOff>101600</xdr:colOff>
      <xdr:row>76</xdr:row>
      <xdr:rowOff>78487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82020</xdr:rowOff>
    </xdr:from>
    <xdr:to>
      <xdr:col>76</xdr:col>
      <xdr:colOff>165100</xdr:colOff>
      <xdr:row>77</xdr:row>
      <xdr:rowOff>12170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28698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23749</xdr:rowOff>
    </xdr:from>
    <xdr:to>
      <xdr:col>72</xdr:col>
      <xdr:colOff>38100</xdr:colOff>
      <xdr:row>76</xdr:row>
      <xdr:rowOff>125349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141876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148771</xdr:rowOff>
    </xdr:from>
    <xdr:to>
      <xdr:col>67</xdr:col>
      <xdr:colOff>101600</xdr:colOff>
      <xdr:row>76</xdr:row>
      <xdr:rowOff>78921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95449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82584</xdr:rowOff>
    </xdr:from>
    <xdr:to>
      <xdr:col>85</xdr:col>
      <xdr:colOff>127000</xdr:colOff>
      <xdr:row>98</xdr:row>
      <xdr:rowOff>156194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4684"/>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156194</xdr:rowOff>
    </xdr:from>
    <xdr:to>
      <xdr:col>81</xdr:col>
      <xdr:colOff>50800</xdr:colOff>
      <xdr:row>98</xdr:row>
      <xdr:rowOff>162148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58294"/>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162148</xdr:rowOff>
    </xdr:from>
    <xdr:to>
      <xdr:col>76</xdr:col>
      <xdr:colOff>114300</xdr:colOff>
      <xdr:row>99</xdr:row>
      <xdr:rowOff>19827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6424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19827</xdr:rowOff>
    </xdr:from>
    <xdr:to>
      <xdr:col>71</xdr:col>
      <xdr:colOff>177800</xdr:colOff>
      <xdr:row>99</xdr:row>
      <xdr:rowOff>23682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93377"/>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31784</xdr:rowOff>
    </xdr:from>
    <xdr:to>
      <xdr:col>85</xdr:col>
      <xdr:colOff>177800</xdr:colOff>
      <xdr:row>98</xdr:row>
      <xdr:rowOff>133384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54661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105394</xdr:rowOff>
    </xdr:from>
    <xdr:to>
      <xdr:col>81</xdr:col>
      <xdr:colOff>101600</xdr:colOff>
      <xdr:row>99</xdr:row>
      <xdr:rowOff>35544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26671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111348</xdr:rowOff>
    </xdr:from>
    <xdr:to>
      <xdr:col>76</xdr:col>
      <xdr:colOff>165100</xdr:colOff>
      <xdr:row>99</xdr:row>
      <xdr:rowOff>41498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140477</xdr:rowOff>
    </xdr:from>
    <xdr:to>
      <xdr:col>72</xdr:col>
      <xdr:colOff>38100</xdr:colOff>
      <xdr:row>99</xdr:row>
      <xdr:rowOff>70627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61754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144332</xdr:rowOff>
    </xdr:from>
    <xdr:to>
      <xdr:col>67</xdr:col>
      <xdr:colOff>101600</xdr:colOff>
      <xdr:row>99</xdr:row>
      <xdr:rowOff>74482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65609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140119</xdr:rowOff>
    </xdr:from>
    <xdr:to>
      <xdr:col>116</xdr:col>
      <xdr:colOff>63500</xdr:colOff>
      <xdr:row>59</xdr:row>
      <xdr:rowOff>28239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4219"/>
          <a:ext cx="8382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28239</xdr:rowOff>
    </xdr:from>
    <xdr:to>
      <xdr:col>111</xdr:col>
      <xdr:colOff>177800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37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31782</xdr:rowOff>
    </xdr:from>
    <xdr:to>
      <xdr:col>107</xdr:col>
      <xdr:colOff>50800</xdr:colOff>
      <xdr:row>59</xdr:row>
      <xdr:rowOff>31991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29039</xdr:rowOff>
    </xdr:from>
    <xdr:to>
      <xdr:col>102</xdr:col>
      <xdr:colOff>114300</xdr:colOff>
      <xdr:row>59</xdr:row>
      <xdr:rowOff>31782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45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89319</xdr:rowOff>
    </xdr:from>
    <xdr:to>
      <xdr:col>116</xdr:col>
      <xdr:colOff>114300</xdr:colOff>
      <xdr:row>59</xdr:row>
      <xdr:rowOff>19469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148889</xdr:rowOff>
    </xdr:from>
    <xdr:to>
      <xdr:col>112</xdr:col>
      <xdr:colOff>38100</xdr:colOff>
      <xdr:row>59</xdr:row>
      <xdr:rowOff>79039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70166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152641</xdr:rowOff>
    </xdr:from>
    <xdr:to>
      <xdr:col>107</xdr:col>
      <xdr:colOff>101600</xdr:colOff>
      <xdr:row>59</xdr:row>
      <xdr:rowOff>82791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73918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152432</xdr:rowOff>
    </xdr:from>
    <xdr:to>
      <xdr:col>102</xdr:col>
      <xdr:colOff>165100</xdr:colOff>
      <xdr:row>59</xdr:row>
      <xdr:rowOff>82582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73709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149689</xdr:rowOff>
    </xdr:from>
    <xdr:to>
      <xdr:col>98</xdr:col>
      <xdr:colOff>38100</xdr:colOff>
      <xdr:row>59</xdr:row>
      <xdr:rowOff>79839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70966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152591</xdr:rowOff>
    </xdr:from>
    <xdr:to>
      <xdr:col>116</xdr:col>
      <xdr:colOff>63500</xdr:colOff>
      <xdr:row>76</xdr:row>
      <xdr:rowOff>166230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8279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166230</xdr:rowOff>
    </xdr:from>
    <xdr:to>
      <xdr:col>111</xdr:col>
      <xdr:colOff>177800</xdr:colOff>
      <xdr:row>76</xdr:row>
      <xdr:rowOff>168669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9643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159665</xdr:rowOff>
    </xdr:from>
    <xdr:to>
      <xdr:col>107</xdr:col>
      <xdr:colOff>50800</xdr:colOff>
      <xdr:row>76</xdr:row>
      <xdr:rowOff>168669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46965"/>
          <a:ext cx="889000" cy="3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159665</xdr:rowOff>
    </xdr:from>
    <xdr:to>
      <xdr:col>102</xdr:col>
      <xdr:colOff>114300</xdr:colOff>
      <xdr:row>75</xdr:row>
      <xdr:rowOff>28435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46965"/>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20260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101791</xdr:rowOff>
    </xdr:from>
    <xdr:to>
      <xdr:col>116</xdr:col>
      <xdr:colOff>114300</xdr:colOff>
      <xdr:row>77</xdr:row>
      <xdr:rowOff>31941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124668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115430</xdr:rowOff>
    </xdr:from>
    <xdr:to>
      <xdr:col>112</xdr:col>
      <xdr:colOff>38100</xdr:colOff>
      <xdr:row>77</xdr:row>
      <xdr:rowOff>45580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62107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117869</xdr:rowOff>
    </xdr:from>
    <xdr:to>
      <xdr:col>107</xdr:col>
      <xdr:colOff>101600</xdr:colOff>
      <xdr:row>77</xdr:row>
      <xdr:rowOff>48019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64546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108865</xdr:rowOff>
    </xdr:from>
    <xdr:to>
      <xdr:col>102</xdr:col>
      <xdr:colOff>165100</xdr:colOff>
      <xdr:row>75</xdr:row>
      <xdr:rowOff>39015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55542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149085</xdr:rowOff>
    </xdr:from>
    <xdr:to>
      <xdr:col>98</xdr:col>
      <xdr:colOff>38100</xdr:colOff>
      <xdr:row>75</xdr:row>
      <xdr:rowOff>79235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95762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714,108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15,176</a:t>
          </a:r>
          <a:r>
            <a:rPr kumimoji="1" lang="ja-JP" altLang="en-US" sz="1300">
              <a:latin typeface="ＭＳ Ｐゴシック" panose="020B0600070205080204" pitchFamily="50" charset="-128"/>
              <a:ea typeface="ＭＳ Ｐゴシック" panose="020B0600070205080204" pitchFamily="50" charset="-128"/>
            </a:rPr>
            <a:t>円の増。</a:t>
          </a:r>
        </a:p>
        <a:p>
          <a:r>
            <a:rPr kumimoji="1" lang="ja-JP" altLang="en-US" sz="1300">
              <a:latin typeface="ＭＳ Ｐゴシック" panose="020B0600070205080204" pitchFamily="50" charset="-128"/>
              <a:ea typeface="ＭＳ Ｐゴシック" panose="020B0600070205080204" pitchFamily="50" charset="-128"/>
            </a:rPr>
            <a:t>　主な構成項目である公債費は、住民一人当たり</a:t>
          </a:r>
          <a:r>
            <a:rPr kumimoji="1" lang="en-US" altLang="ja-JP" sz="1300">
              <a:latin typeface="ＭＳ Ｐゴシック" panose="020B0600070205080204" pitchFamily="50" charset="-128"/>
              <a:ea typeface="ＭＳ Ｐゴシック" panose="020B0600070205080204" pitchFamily="50" charset="-128"/>
            </a:rPr>
            <a:t>94,196</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10,406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増加の主な要因は大型の生活関連基盤の整備及び災害復旧に係る市債の償還が開始したことによる増。</a:t>
          </a: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類似団体平均と比較しても高い傾向にあるため、今後も宮津市第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154331</xdr:rowOff>
    </xdr:from>
    <xdr:to>
      <xdr:col>24</xdr:col>
      <xdr:colOff>63500</xdr:colOff>
      <xdr:row>35</xdr:row>
      <xdr:rowOff>167208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55081"/>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154331</xdr:rowOff>
    </xdr:from>
    <xdr:to>
      <xdr:col>19</xdr:col>
      <xdr:colOff>177800</xdr:colOff>
      <xdr:row>35</xdr:row>
      <xdr:rowOff>160655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508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160655</xdr:rowOff>
    </xdr:from>
    <xdr:to>
      <xdr:col>15</xdr:col>
      <xdr:colOff>50800</xdr:colOff>
      <xdr:row>35</xdr:row>
      <xdr:rowOff>162713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6140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35</xdr:row>
      <xdr:rowOff>162713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90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116408</xdr:rowOff>
    </xdr:from>
    <xdr:to>
      <xdr:col>24</xdr:col>
      <xdr:colOff>114300</xdr:colOff>
      <xdr:row>36</xdr:row>
      <xdr:rowOff>46558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139285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103531</xdr:rowOff>
    </xdr:from>
    <xdr:to>
      <xdr:col>20</xdr:col>
      <xdr:colOff>38100</xdr:colOff>
      <xdr:row>36</xdr:row>
      <xdr:rowOff>33681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50208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109855</xdr:rowOff>
    </xdr:from>
    <xdr:to>
      <xdr:col>15</xdr:col>
      <xdr:colOff>101600</xdr:colOff>
      <xdr:row>36</xdr:row>
      <xdr:rowOff>40005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56532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111913</xdr:rowOff>
    </xdr:from>
    <xdr:to>
      <xdr:col>10</xdr:col>
      <xdr:colOff>165100</xdr:colOff>
      <xdr:row>36</xdr:row>
      <xdr:rowOff>42063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24147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132369</xdr:rowOff>
    </xdr:from>
    <xdr:to>
      <xdr:col>24</xdr:col>
      <xdr:colOff>63500</xdr:colOff>
      <xdr:row>57</xdr:row>
      <xdr:rowOff>153441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05019"/>
          <a:ext cx="8382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156028</xdr:rowOff>
    </xdr:from>
    <xdr:to>
      <xdr:col>19</xdr:col>
      <xdr:colOff>177800</xdr:colOff>
      <xdr:row>57</xdr:row>
      <xdr:rowOff>153441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57228"/>
          <a:ext cx="889000" cy="1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156028</xdr:rowOff>
    </xdr:from>
    <xdr:to>
      <xdr:col>15</xdr:col>
      <xdr:colOff>50800</xdr:colOff>
      <xdr:row>58</xdr:row>
      <xdr:rowOff>31370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57228"/>
          <a:ext cx="889000" cy="2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31370</xdr:rowOff>
    </xdr:from>
    <xdr:to>
      <xdr:col>10</xdr:col>
      <xdr:colOff>114300</xdr:colOff>
      <xdr:row>58</xdr:row>
      <xdr:rowOff>39356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5470"/>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81569</xdr:rowOff>
    </xdr:from>
    <xdr:to>
      <xdr:col>24</xdr:col>
      <xdr:colOff>114300</xdr:colOff>
      <xdr:row>58</xdr:row>
      <xdr:rowOff>11719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104446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102641</xdr:rowOff>
    </xdr:from>
    <xdr:to>
      <xdr:col>20</xdr:col>
      <xdr:colOff>38100</xdr:colOff>
      <xdr:row>58</xdr:row>
      <xdr:rowOff>32791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49318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105228</xdr:rowOff>
    </xdr:from>
    <xdr:to>
      <xdr:col>15</xdr:col>
      <xdr:colOff>101600</xdr:colOff>
      <xdr:row>57</xdr:row>
      <xdr:rowOff>35378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51905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8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152020</xdr:rowOff>
    </xdr:from>
    <xdr:to>
      <xdr:col>10</xdr:col>
      <xdr:colOff>165100</xdr:colOff>
      <xdr:row>58</xdr:row>
      <xdr:rowOff>82170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160006</xdr:rowOff>
    </xdr:from>
    <xdr:to>
      <xdr:col>6</xdr:col>
      <xdr:colOff>38100</xdr:colOff>
      <xdr:row>58</xdr:row>
      <xdr:rowOff>90156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127808</xdr:rowOff>
    </xdr:from>
    <xdr:to>
      <xdr:col>24</xdr:col>
      <xdr:colOff>63500</xdr:colOff>
      <xdr:row>75</xdr:row>
      <xdr:rowOff>169267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86558"/>
          <a:ext cx="8382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127808</xdr:rowOff>
    </xdr:from>
    <xdr:to>
      <xdr:col>19</xdr:col>
      <xdr:colOff>177800</xdr:colOff>
      <xdr:row>76</xdr:row>
      <xdr:rowOff>45411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86558"/>
          <a:ext cx="8890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45411</xdr:rowOff>
    </xdr:from>
    <xdr:to>
      <xdr:col>15</xdr:col>
      <xdr:colOff>50800</xdr:colOff>
      <xdr:row>76</xdr:row>
      <xdr:rowOff>102178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75611"/>
          <a:ext cx="8890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100715</xdr:rowOff>
    </xdr:from>
    <xdr:to>
      <xdr:col>10</xdr:col>
      <xdr:colOff>114300</xdr:colOff>
      <xdr:row>76</xdr:row>
      <xdr:rowOff>102178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13091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118467</xdr:rowOff>
    </xdr:from>
    <xdr:to>
      <xdr:col>24</xdr:col>
      <xdr:colOff>114300</xdr:colOff>
      <xdr:row>76</xdr:row>
      <xdr:rowOff>48617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96894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77008</xdr:rowOff>
    </xdr:from>
    <xdr:to>
      <xdr:col>20</xdr:col>
      <xdr:colOff>38100</xdr:colOff>
      <xdr:row>76</xdr:row>
      <xdr:rowOff>7159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35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169735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166061</xdr:rowOff>
    </xdr:from>
    <xdr:to>
      <xdr:col>15</xdr:col>
      <xdr:colOff>101600</xdr:colOff>
      <xdr:row>76</xdr:row>
      <xdr:rowOff>96211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8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51378</xdr:rowOff>
    </xdr:from>
    <xdr:to>
      <xdr:col>10</xdr:col>
      <xdr:colOff>165100</xdr:colOff>
      <xdr:row>76</xdr:row>
      <xdr:rowOff>152978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144105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49915</xdr:rowOff>
    </xdr:from>
    <xdr:to>
      <xdr:col>6</xdr:col>
      <xdr:colOff>38100</xdr:colOff>
      <xdr:row>76</xdr:row>
      <xdr:rowOff>151515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168042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8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26046</xdr:rowOff>
    </xdr:from>
    <xdr:to>
      <xdr:col>24</xdr:col>
      <xdr:colOff>63500</xdr:colOff>
      <xdr:row>97</xdr:row>
      <xdr:rowOff>33303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6696"/>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90309</xdr:rowOff>
    </xdr:from>
    <xdr:to>
      <xdr:col>19</xdr:col>
      <xdr:colOff>177800</xdr:colOff>
      <xdr:row>97</xdr:row>
      <xdr:rowOff>33303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49509"/>
          <a:ext cx="889000" cy="1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99650</xdr:rowOff>
    </xdr:from>
    <xdr:to>
      <xdr:col>15</xdr:col>
      <xdr:colOff>50800</xdr:colOff>
      <xdr:row>96</xdr:row>
      <xdr:rowOff>90309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44500"/>
          <a:ext cx="889000" cy="5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111368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99650</xdr:rowOff>
    </xdr:from>
    <xdr:to>
      <xdr:col>10</xdr:col>
      <xdr:colOff>114300</xdr:colOff>
      <xdr:row>96</xdr:row>
      <xdr:rowOff>74667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44500"/>
          <a:ext cx="889000" cy="4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146696</xdr:rowOff>
    </xdr:from>
    <xdr:to>
      <xdr:col>24</xdr:col>
      <xdr:colOff>114300</xdr:colOff>
      <xdr:row>97</xdr:row>
      <xdr:rowOff>76846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169573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153953</xdr:rowOff>
    </xdr:from>
    <xdr:to>
      <xdr:col>20</xdr:col>
      <xdr:colOff>38100</xdr:colOff>
      <xdr:row>97</xdr:row>
      <xdr:rowOff>84103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75230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39509</xdr:rowOff>
    </xdr:from>
    <xdr:to>
      <xdr:col>15</xdr:col>
      <xdr:colOff>101600</xdr:colOff>
      <xdr:row>96</xdr:row>
      <xdr:rowOff>141109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157636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48850</xdr:rowOff>
    </xdr:from>
    <xdr:to>
      <xdr:col>10</xdr:col>
      <xdr:colOff>165100</xdr:colOff>
      <xdr:row>93</xdr:row>
      <xdr:rowOff>150450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9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166977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7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23867</xdr:rowOff>
    </xdr:from>
    <xdr:to>
      <xdr:col>6</xdr:col>
      <xdr:colOff>38100</xdr:colOff>
      <xdr:row>96</xdr:row>
      <xdr:rowOff>125467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48641</xdr:rowOff>
    </xdr:from>
    <xdr:to>
      <xdr:col>55</xdr:col>
      <xdr:colOff>0</xdr:colOff>
      <xdr:row>38</xdr:row>
      <xdr:rowOff>59119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6374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59119</xdr:rowOff>
    </xdr:from>
    <xdr:to>
      <xdr:col>50</xdr:col>
      <xdr:colOff>114300</xdr:colOff>
      <xdr:row>38</xdr:row>
      <xdr:rowOff>86931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4219"/>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147510</xdr:rowOff>
    </xdr:from>
    <xdr:to>
      <xdr:col>45</xdr:col>
      <xdr:colOff>177800</xdr:colOff>
      <xdr:row>38</xdr:row>
      <xdr:rowOff>86931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116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147510</xdr:rowOff>
    </xdr:from>
    <xdr:to>
      <xdr:col>41</xdr:col>
      <xdr:colOff>50800</xdr:colOff>
      <xdr:row>38</xdr:row>
      <xdr:rowOff>41021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116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169291</xdr:rowOff>
    </xdr:from>
    <xdr:to>
      <xdr:col>55</xdr:col>
      <xdr:colOff>50800</xdr:colOff>
      <xdr:row>38</xdr:row>
      <xdr:rowOff>99441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20718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8319</xdr:rowOff>
    </xdr:from>
    <xdr:to>
      <xdr:col>50</xdr:col>
      <xdr:colOff>165100</xdr:colOff>
      <xdr:row>38</xdr:row>
      <xdr:rowOff>109919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126445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9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36131</xdr:rowOff>
    </xdr:from>
    <xdr:to>
      <xdr:col>46</xdr:col>
      <xdr:colOff>38100</xdr:colOff>
      <xdr:row>38</xdr:row>
      <xdr:rowOff>137731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128858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96710</xdr:rowOff>
    </xdr:from>
    <xdr:to>
      <xdr:col>41</xdr:col>
      <xdr:colOff>101600</xdr:colOff>
      <xdr:row>38</xdr:row>
      <xdr:rowOff>26860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43387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161671</xdr:rowOff>
    </xdr:from>
    <xdr:to>
      <xdr:col>36</xdr:col>
      <xdr:colOff>165100</xdr:colOff>
      <xdr:row>38</xdr:row>
      <xdr:rowOff>91821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108348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93408</xdr:rowOff>
    </xdr:from>
    <xdr:to>
      <xdr:col>55</xdr:col>
      <xdr:colOff>0</xdr:colOff>
      <xdr:row>57</xdr:row>
      <xdr:rowOff>34258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4608"/>
          <a:ext cx="8382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93408</xdr:rowOff>
    </xdr:from>
    <xdr:to>
      <xdr:col>50</xdr:col>
      <xdr:colOff>114300</xdr:colOff>
      <xdr:row>56</xdr:row>
      <xdr:rowOff>138005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4608"/>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105620</xdr:rowOff>
    </xdr:from>
    <xdr:to>
      <xdr:col>45</xdr:col>
      <xdr:colOff>177800</xdr:colOff>
      <xdr:row>56</xdr:row>
      <xdr:rowOff>138005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6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105620</xdr:rowOff>
    </xdr:from>
    <xdr:to>
      <xdr:col>41</xdr:col>
      <xdr:colOff>50800</xdr:colOff>
      <xdr:row>57</xdr:row>
      <xdr:rowOff>17037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682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154908</xdr:rowOff>
    </xdr:from>
    <xdr:to>
      <xdr:col>55</xdr:col>
      <xdr:colOff>50800</xdr:colOff>
      <xdr:row>57</xdr:row>
      <xdr:rowOff>85058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42608</xdr:rowOff>
    </xdr:from>
    <xdr:to>
      <xdr:col>50</xdr:col>
      <xdr:colOff>165100</xdr:colOff>
      <xdr:row>56</xdr:row>
      <xdr:rowOff>144208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160735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87205</xdr:rowOff>
    </xdr:from>
    <xdr:to>
      <xdr:col>46</xdr:col>
      <xdr:colOff>38100</xdr:colOff>
      <xdr:row>57</xdr:row>
      <xdr:rowOff>17355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54820</xdr:rowOff>
    </xdr:from>
    <xdr:to>
      <xdr:col>41</xdr:col>
      <xdr:colOff>101600</xdr:colOff>
      <xdr:row>56</xdr:row>
      <xdr:rowOff>156420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147547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137687</xdr:rowOff>
    </xdr:from>
    <xdr:to>
      <xdr:col>36</xdr:col>
      <xdr:colOff>165100</xdr:colOff>
      <xdr:row>57</xdr:row>
      <xdr:rowOff>67837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58964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160964</xdr:rowOff>
    </xdr:from>
    <xdr:to>
      <xdr:col>55</xdr:col>
      <xdr:colOff>0</xdr:colOff>
      <xdr:row>78</xdr:row>
      <xdr:rowOff>13015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2614"/>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13015</xdr:rowOff>
    </xdr:from>
    <xdr:to>
      <xdr:col>50</xdr:col>
      <xdr:colOff>114300</xdr:colOff>
      <xdr:row>78</xdr:row>
      <xdr:rowOff>40295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6115"/>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40295</xdr:rowOff>
    </xdr:from>
    <xdr:to>
      <xdr:col>45</xdr:col>
      <xdr:colOff>177800</xdr:colOff>
      <xdr:row>78</xdr:row>
      <xdr:rowOff>90584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395"/>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50980</xdr:rowOff>
    </xdr:from>
    <xdr:to>
      <xdr:col>41</xdr:col>
      <xdr:colOff>50800</xdr:colOff>
      <xdr:row>78</xdr:row>
      <xdr:rowOff>90584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4080"/>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110164</xdr:rowOff>
    </xdr:from>
    <xdr:to>
      <xdr:col>55</xdr:col>
      <xdr:colOff>50800</xdr:colOff>
      <xdr:row>78</xdr:row>
      <xdr:rowOff>40314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133041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133665</xdr:rowOff>
    </xdr:from>
    <xdr:to>
      <xdr:col>50</xdr:col>
      <xdr:colOff>165100</xdr:colOff>
      <xdr:row>78</xdr:row>
      <xdr:rowOff>63815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80342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160945</xdr:rowOff>
    </xdr:from>
    <xdr:to>
      <xdr:col>46</xdr:col>
      <xdr:colOff>38100</xdr:colOff>
      <xdr:row>78</xdr:row>
      <xdr:rowOff>91095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82222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39784</xdr:rowOff>
    </xdr:from>
    <xdr:to>
      <xdr:col>41</xdr:col>
      <xdr:colOff>101600</xdr:colOff>
      <xdr:row>78</xdr:row>
      <xdr:rowOff>141384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132511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xdr:rowOff>
    </xdr:from>
    <xdr:to>
      <xdr:col>36</xdr:col>
      <xdr:colOff>165100</xdr:colOff>
      <xdr:row>78</xdr:row>
      <xdr:rowOff>101780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118307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107879</xdr:rowOff>
    </xdr:from>
    <xdr:to>
      <xdr:col>55</xdr:col>
      <xdr:colOff>0</xdr:colOff>
      <xdr:row>96</xdr:row>
      <xdr:rowOff>128316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67079"/>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47216</xdr:rowOff>
    </xdr:from>
    <xdr:to>
      <xdr:col>50</xdr:col>
      <xdr:colOff>114300</xdr:colOff>
      <xdr:row>96</xdr:row>
      <xdr:rowOff>128316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06416"/>
          <a:ext cx="889000" cy="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43374</xdr:rowOff>
    </xdr:from>
    <xdr:to>
      <xdr:col>45</xdr:col>
      <xdr:colOff>177800</xdr:colOff>
      <xdr:row>96</xdr:row>
      <xdr:rowOff>47216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0257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43374</xdr:rowOff>
    </xdr:from>
    <xdr:to>
      <xdr:col>41</xdr:col>
      <xdr:colOff>50800</xdr:colOff>
      <xdr:row>96</xdr:row>
      <xdr:rowOff>131040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02574"/>
          <a:ext cx="889000" cy="8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128481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57079</xdr:rowOff>
    </xdr:from>
    <xdr:to>
      <xdr:col>55</xdr:col>
      <xdr:colOff>50800</xdr:colOff>
      <xdr:row>96</xdr:row>
      <xdr:rowOff>158679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79956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77516</xdr:rowOff>
    </xdr:from>
    <xdr:to>
      <xdr:col>50</xdr:col>
      <xdr:colOff>165100</xdr:colOff>
      <xdr:row>97</xdr:row>
      <xdr:rowOff>7666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167866</xdr:rowOff>
    </xdr:from>
    <xdr:to>
      <xdr:col>46</xdr:col>
      <xdr:colOff>38100</xdr:colOff>
      <xdr:row>96</xdr:row>
      <xdr:rowOff>98016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114543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164024</xdr:rowOff>
    </xdr:from>
    <xdr:to>
      <xdr:col>41</xdr:col>
      <xdr:colOff>101600</xdr:colOff>
      <xdr:row>96</xdr:row>
      <xdr:rowOff>94174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110701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80240</xdr:rowOff>
    </xdr:from>
    <xdr:to>
      <xdr:col>36</xdr:col>
      <xdr:colOff>165100</xdr:colOff>
      <xdr:row>97</xdr:row>
      <xdr:rowOff>10390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56128</xdr:rowOff>
    </xdr:from>
    <xdr:to>
      <xdr:col>85</xdr:col>
      <xdr:colOff>127000</xdr:colOff>
      <xdr:row>36</xdr:row>
      <xdr:rowOff>100533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8328"/>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79635</xdr:rowOff>
    </xdr:from>
    <xdr:to>
      <xdr:col>81</xdr:col>
      <xdr:colOff>50800</xdr:colOff>
      <xdr:row>36</xdr:row>
      <xdr:rowOff>100533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51835"/>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79635</xdr:rowOff>
    </xdr:from>
    <xdr:to>
      <xdr:col>76</xdr:col>
      <xdr:colOff>114300</xdr:colOff>
      <xdr:row>36</xdr:row>
      <xdr:rowOff>100019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5183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23666</xdr:rowOff>
    </xdr:from>
    <xdr:to>
      <xdr:col>71</xdr:col>
      <xdr:colOff>177800</xdr:colOff>
      <xdr:row>36</xdr:row>
      <xdr:rowOff>100019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95866"/>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5328</xdr:rowOff>
    </xdr:from>
    <xdr:to>
      <xdr:col>85</xdr:col>
      <xdr:colOff>177800</xdr:colOff>
      <xdr:row>36</xdr:row>
      <xdr:rowOff>106928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28205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49733</xdr:rowOff>
    </xdr:from>
    <xdr:to>
      <xdr:col>81</xdr:col>
      <xdr:colOff>101600</xdr:colOff>
      <xdr:row>36</xdr:row>
      <xdr:rowOff>151333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167860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28835</xdr:rowOff>
    </xdr:from>
    <xdr:to>
      <xdr:col>76</xdr:col>
      <xdr:colOff>165100</xdr:colOff>
      <xdr:row>36</xdr:row>
      <xdr:rowOff>130435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121562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2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49219</xdr:rowOff>
    </xdr:from>
    <xdr:to>
      <xdr:col>72</xdr:col>
      <xdr:colOff>38100</xdr:colOff>
      <xdr:row>36</xdr:row>
      <xdr:rowOff>150819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144316</xdr:rowOff>
    </xdr:from>
    <xdr:to>
      <xdr:col>67</xdr:col>
      <xdr:colOff>101600</xdr:colOff>
      <xdr:row>36</xdr:row>
      <xdr:rowOff>74466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60911</xdr:rowOff>
    </xdr:from>
    <xdr:to>
      <xdr:col>85</xdr:col>
      <xdr:colOff>127000</xdr:colOff>
      <xdr:row>57</xdr:row>
      <xdr:rowOff>71655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3561"/>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169788</xdr:rowOff>
    </xdr:from>
    <xdr:to>
      <xdr:col>81</xdr:col>
      <xdr:colOff>50800</xdr:colOff>
      <xdr:row>57</xdr:row>
      <xdr:rowOff>60911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70988"/>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169788</xdr:rowOff>
    </xdr:from>
    <xdr:to>
      <xdr:col>76</xdr:col>
      <xdr:colOff>114300</xdr:colOff>
      <xdr:row>57</xdr:row>
      <xdr:rowOff>14359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098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139819</xdr:rowOff>
    </xdr:from>
    <xdr:to>
      <xdr:col>71</xdr:col>
      <xdr:colOff>177800</xdr:colOff>
      <xdr:row>57</xdr:row>
      <xdr:rowOff>14359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1019"/>
          <a:ext cx="8890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20855</xdr:rowOff>
    </xdr:from>
    <xdr:to>
      <xdr:col>85</xdr:col>
      <xdr:colOff>177800</xdr:colOff>
      <xdr:row>57</xdr:row>
      <xdr:rowOff>122455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10111</xdr:rowOff>
    </xdr:from>
    <xdr:to>
      <xdr:col>81</xdr:col>
      <xdr:colOff>101600</xdr:colOff>
      <xdr:row>57</xdr:row>
      <xdr:rowOff>111711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102838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118988</xdr:rowOff>
    </xdr:from>
    <xdr:to>
      <xdr:col>76</xdr:col>
      <xdr:colOff>165100</xdr:colOff>
      <xdr:row>57</xdr:row>
      <xdr:rowOff>49138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40265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135009</xdr:rowOff>
    </xdr:from>
    <xdr:to>
      <xdr:col>72</xdr:col>
      <xdr:colOff>38100</xdr:colOff>
      <xdr:row>57</xdr:row>
      <xdr:rowOff>65159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89019</xdr:rowOff>
    </xdr:from>
    <xdr:to>
      <xdr:col>67</xdr:col>
      <xdr:colOff>101600</xdr:colOff>
      <xdr:row>57</xdr:row>
      <xdr:rowOff>19169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35696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22334</xdr:rowOff>
    </xdr:from>
    <xdr:to>
      <xdr:col>85</xdr:col>
      <xdr:colOff>127000</xdr:colOff>
      <xdr:row>79</xdr:row>
      <xdr:rowOff>33268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6884"/>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165170</xdr:rowOff>
    </xdr:from>
    <xdr:to>
      <xdr:col>81</xdr:col>
      <xdr:colOff>50800</xdr:colOff>
      <xdr:row>79</xdr:row>
      <xdr:rowOff>22334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6820"/>
          <a:ext cx="889000" cy="20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8979</xdr:rowOff>
    </xdr:from>
    <xdr:to>
      <xdr:col>76</xdr:col>
      <xdr:colOff>114300</xdr:colOff>
      <xdr:row>77</xdr:row>
      <xdr:rowOff>165170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24829"/>
          <a:ext cx="889000" cy="84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82377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33153</xdr:rowOff>
    </xdr:from>
    <xdr:to>
      <xdr:col>71</xdr:col>
      <xdr:colOff>177800</xdr:colOff>
      <xdr:row>73</xdr:row>
      <xdr:rowOff>8979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377553"/>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65098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84281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153918</xdr:rowOff>
    </xdr:from>
    <xdr:to>
      <xdr:col>85</xdr:col>
      <xdr:colOff>177800</xdr:colOff>
      <xdr:row>79</xdr:row>
      <xdr:rowOff>84068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68845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142984</xdr:rowOff>
    </xdr:from>
    <xdr:to>
      <xdr:col>81</xdr:col>
      <xdr:colOff>101600</xdr:colOff>
      <xdr:row>79</xdr:row>
      <xdr:rowOff>73134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114370</xdr:rowOff>
    </xdr:from>
    <xdr:to>
      <xdr:col>76</xdr:col>
      <xdr:colOff>165100</xdr:colOff>
      <xdr:row>78</xdr:row>
      <xdr:rowOff>44520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61047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129629</xdr:rowOff>
    </xdr:from>
    <xdr:to>
      <xdr:col>72</xdr:col>
      <xdr:colOff>38100</xdr:colOff>
      <xdr:row>73</xdr:row>
      <xdr:rowOff>59779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4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76306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2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153803</xdr:rowOff>
    </xdr:from>
    <xdr:to>
      <xdr:col>67</xdr:col>
      <xdr:colOff>101600</xdr:colOff>
      <xdr:row>72</xdr:row>
      <xdr:rowOff>83953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3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100480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1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85860</xdr:rowOff>
    </xdr:from>
    <xdr:to>
      <xdr:col>85</xdr:col>
      <xdr:colOff>127000</xdr:colOff>
      <xdr:row>96</xdr:row>
      <xdr:rowOff>27687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73610"/>
          <a:ext cx="838200" cy="1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27687</xdr:rowOff>
    </xdr:from>
    <xdr:to>
      <xdr:col>81</xdr:col>
      <xdr:colOff>50800</xdr:colOff>
      <xdr:row>96</xdr:row>
      <xdr:rowOff>132820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6887"/>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74549</xdr:rowOff>
    </xdr:from>
    <xdr:to>
      <xdr:col>76</xdr:col>
      <xdr:colOff>114300</xdr:colOff>
      <xdr:row>96</xdr:row>
      <xdr:rowOff>132820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33749"/>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28121</xdr:rowOff>
    </xdr:from>
    <xdr:to>
      <xdr:col>71</xdr:col>
      <xdr:colOff>177800</xdr:colOff>
      <xdr:row>96</xdr:row>
      <xdr:rowOff>74549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8732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35060</xdr:rowOff>
    </xdr:from>
    <xdr:to>
      <xdr:col>85</xdr:col>
      <xdr:colOff>177800</xdr:colOff>
      <xdr:row>95</xdr:row>
      <xdr:rowOff>136660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57937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148337</xdr:rowOff>
    </xdr:from>
    <xdr:to>
      <xdr:col>81</xdr:col>
      <xdr:colOff>101600</xdr:colOff>
      <xdr:row>96</xdr:row>
      <xdr:rowOff>78487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95014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82020</xdr:rowOff>
    </xdr:from>
    <xdr:to>
      <xdr:col>76</xdr:col>
      <xdr:colOff>165100</xdr:colOff>
      <xdr:row>97</xdr:row>
      <xdr:rowOff>12170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28697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23749</xdr:rowOff>
    </xdr:from>
    <xdr:to>
      <xdr:col>72</xdr:col>
      <xdr:colOff>38100</xdr:colOff>
      <xdr:row>96</xdr:row>
      <xdr:rowOff>125349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148771</xdr:rowOff>
    </xdr:from>
    <xdr:to>
      <xdr:col>67</xdr:col>
      <xdr:colOff>101600</xdr:colOff>
      <xdr:row>96</xdr:row>
      <xdr:rowOff>78921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95448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133,848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11,061</a:t>
          </a:r>
          <a:r>
            <a:rPr kumimoji="1" lang="ja-JP" altLang="en-US" sz="1300">
              <a:latin typeface="ＭＳ Ｐゴシック" panose="020B0600070205080204" pitchFamily="50" charset="-128"/>
              <a:ea typeface="ＭＳ Ｐゴシック" panose="020B0600070205080204" pitchFamily="50" charset="-128"/>
            </a:rPr>
            <a:t>円の増。主な増加要因は、基金の積立額の増、再生エネルギー普及活用に向けた調査費の増等によるものであり、類似団体平均よりも増となっている。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18,535</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5,895</a:t>
          </a:r>
          <a:r>
            <a:rPr kumimoji="1" lang="ja-JP" altLang="en-US" sz="1300">
              <a:latin typeface="ＭＳ Ｐゴシック" panose="020B0600070205080204" pitchFamily="50" charset="-128"/>
              <a:ea typeface="ＭＳ Ｐゴシック" panose="020B0600070205080204" pitchFamily="50" charset="-128"/>
            </a:rPr>
            <a:t>円の減。主な減少要因は、海岸消波ブロック整備費の減や農業法人等への農業機械導入支援の減等によるものであり、類似団体平均よりも減となっている。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206,033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9,068</a:t>
          </a:r>
          <a:r>
            <a:rPr kumimoji="1" lang="ja-JP" altLang="en-US" sz="1300">
              <a:latin typeface="ＭＳ Ｐゴシック" panose="020B0600070205080204" pitchFamily="50" charset="-128"/>
              <a:ea typeface="ＭＳ Ｐゴシック" panose="020B0600070205080204" pitchFamily="50" charset="-128"/>
            </a:rPr>
            <a:t>円の減。主な減少要因は、国給付金事業（住民税非課税世帯や子育て世帯への臨時特別給付金）の減等によるものであり、類似団体平均並となった。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32,849</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5,140</a:t>
          </a:r>
          <a:r>
            <a:rPr kumimoji="1" lang="ja-JP" altLang="en-US" sz="1300">
              <a:latin typeface="ＭＳ Ｐゴシック" panose="020B0600070205080204" pitchFamily="50" charset="-128"/>
              <a:ea typeface="ＭＳ Ｐゴシック" panose="020B0600070205080204" pitchFamily="50" charset="-128"/>
            </a:rPr>
            <a:t>円の増。主な増加要因は、観光高付加価値化事業費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観光庁補助事業）の増や事業者への物価高騰対策支援、観光回復に向けたキャンペーン実施経費の増によるものであり、前年度に引き続き類似団体平均よりも増となっている。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94,196</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10,406</a:t>
          </a:r>
          <a:r>
            <a:rPr kumimoji="1" lang="ja-JP" altLang="en-US" sz="1300">
              <a:latin typeface="ＭＳ Ｐゴシック" panose="020B0600070205080204" pitchFamily="50" charset="-128"/>
              <a:ea typeface="ＭＳ Ｐゴシック" panose="020B0600070205080204" pitchFamily="50" charset="-128"/>
            </a:rPr>
            <a:t>円の増。主な増加要因は、大型の生活関連基盤の整備及び災害復旧に係る市債の償還が開始したことによるもので前年度に引き続き類似団体平均よりも増となっている。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前年度に引き続き財政健全化に向けた取組みを進めてはいるものの、近年の大型事業に係る市債の元金償還が始まったことによる公債費の増、</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は国経済対策等による地方交付税の追加配分が多額であったこと等が影響し、実質収支額、実質単年度収支は減となっている。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ただ、財政調整基金については計画的に積立を実施したことにより、年度末残高は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今後についても、宮津市第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期行財政運営指針（</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R12</a:t>
          </a:r>
          <a:r>
            <a:rPr kumimoji="1" lang="ja-JP" altLang="en-US" sz="1200">
              <a:latin typeface="ＭＳ ゴシック" pitchFamily="49" charset="-128"/>
              <a:ea typeface="ＭＳ ゴシック" pitchFamily="49" charset="-128"/>
            </a:rPr>
            <a:t>）に基づき、財政規模や人口規模に見合った財政運営を行うとともに、財政調整基金についても計画的に積立を実施することとしている。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一般会計においては、財政健全化に向け取組みを進めているものの、近年の大型生活関連基盤の整備及び災害復旧に係る市債の償還が開始したこと等により、黒字額が減少した。</a:t>
          </a:r>
        </a:p>
        <a:p>
          <a:r>
            <a:rPr kumimoji="1" lang="ja-JP" altLang="en-US" sz="1400">
              <a:latin typeface="ＭＳ ゴシック" pitchFamily="49" charset="-128"/>
              <a:ea typeface="ＭＳ ゴシック" pitchFamily="49" charset="-128"/>
            </a:rPr>
            <a:t>　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大型の既発債償還の開始により元利償還金が増加したものの、当該償還に係る交付税算入額が増加したことや、国の臨時経済対策等により分母となる標準財政規模が高い水準で推移したことから、実質公債費比率の分子は減少している。</a:t>
          </a: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うとともに、将来の庁舎整備に向けた基金を創設したほか、ふるさと宮津応援寄附等を原資とする基金について、総合的な移住定住対策の充実に向け、「宮津市子ども若者未来応援基金」を創設、併せて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・子ども若者未来応援基金：本市の重点施策「総合的な移住定住対策」の財源として活用（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・自然環境保全基金：本市の豊かな自然環境を保全し、後世への継承に活用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・庁舎整備基金：庁舎整備に向けて計画的な積立を行うためのもの（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ふるさと応援寄附金を原資としたまちづくり基金、子ども若者未来応援基金の積立額が大きく増となったことが主な要因。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ふるさと応援寄附金の増に向けた取組みを進め、基金残高の増を図るとともに、基金充当については、第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B119A2-DABD-4956-A8B3-A0FC3D204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6D5B56-C0F5-4109-BE8D-3AD460413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79C781-D919-415D-B711-875EF3189F4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A31F4A-B6FE-4E91-BDFE-34FE3EBB50A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BBC060-B074-4427-A436-E08CDF34E5B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929F9D-6914-43DC-8E37-FAF1386E95A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A34535-58C8-4E19-9D14-2A5E95A354B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7B4667-8EDA-4ADA-9C1F-F5FCC196DA1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AC0DDD6-1E21-4D5D-96B4-3F3A73065A7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EF4535-7C70-4922-9E86-E265A3437A8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BFBECC9-31E0-46F9-A092-512758189F6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D467B5-07C2-45BA-BFD3-BDA524D2F72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9A5C42-0525-403E-AF5D-00CF4FF2A19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E97CF9-F356-472F-A2B0-014AAA098A4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FF6B97-D335-4791-A7C2-6313D773516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727C1A-36B2-411A-87C6-8617285651B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F997436-799F-4C06-9FAD-3E53326493A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E57D3E7-89E1-4098-96CB-9925A5B1C6C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1E25D7-2AFF-4D8F-AB19-B0F8F0DA1FF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B0A187-D9A4-43D7-A96C-94BBD690FE0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C410E18-F5C9-44C7-90AA-59CD465F339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180D46-0A87-4578-8E1A-0E20B8A3D95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8A70E0-48E7-4024-9AA2-F617FDEE96F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F94C79-936E-4839-B86A-670C3DEDE0E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F1E450-38B1-47F8-8524-37401ED0112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A64344-EBA3-495D-911E-F5585BBFBC6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879270-9B2D-4FDF-A2B2-5FA862FF4F6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A28AFFE-71C2-4DD6-A30B-24888AB2BAC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72E1A2-D15D-4862-801B-04D94B70DE4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A9C751-50A8-4675-A791-B04A683130A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331FA76-CD88-4597-A93C-735F1AAE7F42}"/>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6D6D79-847C-41E0-AD80-4C4CFB4C2C8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30647B9-5733-4E3D-8236-436C2FA7B3C6}"/>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BAD7D7-81CE-4EFD-920D-DCB88CF4956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F121E9-90BA-4414-AF9F-F5C9EA5EA90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EA3BB47-0F43-410B-9CD2-A62EA1EEE4F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93A94E3E-F16E-4A27-9B60-4DB3A0D7C577}"/>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FBB6512-1940-498F-9799-97CAA14C95B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CCC684-FB1E-4B0A-9053-E255BA63EC2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0A9D74-FA33-43D3-9F4B-C8DF05E994B7}"/>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584B3AB-CD78-47EA-A224-63F438AF78EC}"/>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AEE99B-0A7A-4EBD-A7CF-036C5101504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FEBFB8-96A6-4A13-8228-29DF03A8D83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72D5E4-C9B1-4E1A-B9F5-BE536EF60CA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DB5549-92E8-4AE3-965E-1FDAF5180FE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FA82E4-D4CF-4B9F-A36E-B097310E8B9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80DE75D-A503-4508-8E2D-B4946BFB40EC}"/>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災害、</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豪雨災害の復旧を新規整備より優先したこと及び宮津市第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期行財政運営指針（</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R12</a:t>
          </a:r>
          <a:r>
            <a:rPr kumimoji="1" lang="ja-JP" altLang="en-US" sz="1100">
              <a:latin typeface="ＭＳ Ｐゴシック" panose="020B0600070205080204" pitchFamily="50" charset="-128"/>
              <a:ea typeface="ＭＳ Ｐゴシック" panose="020B0600070205080204" pitchFamily="50" charset="-128"/>
            </a:rPr>
            <a:t>）に基づく建設地方債発行の総枠キャップの導入により、公共施設等の更新や改修整備費用を抑えていることから比率は増傾向にある。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現在作業中）</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6F2BDC-A4BB-45D0-B016-B4B14D82732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07BD9B-9A08-4EF7-BA7F-1C4F7ED54D8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28BC647-B58F-4AD5-875F-037408E9D60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D311071-308B-42DC-A312-FB031A7F091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F97933F-EF22-4B85-8ABE-8624C7763B1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0463813-3F1C-46FD-91A1-CC203AC6F96B}"/>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5DF5251-767E-4C71-AC08-0D92F2FD11CD}"/>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B04E3FB-E993-48C6-88DE-A8480C4C0EA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D0FC72C-9A89-4D00-AEBC-F6F606365BD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819DA8-E3F5-4C8B-86B1-2F255837CE1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80671B1-89A0-4D8D-ACAA-8AA09A5BE94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22315A-81F1-4D9D-9842-8EE33D673610}"/>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1F403D7-DBB6-4399-A2F5-2338273948F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C30E150-B893-401D-8953-2A75B47AB17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B070393-33C2-41B7-9323-8A083CABF57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4EF86A-8574-4D4D-AE03-9F34198EEA7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3EEBB9E5-A27B-46D2-8828-5059635E2EB9}"/>
            </a:ext>
          </a:extLst>
        </xdr:cNvPr>
        <xdr:cNvCxnSpPr/>
      </xdr:nvCxnSpPr>
      <xdr:spPr>
        <a:xfrm flipV="1">
          <a:off x="4306570" y="4428067"/>
          <a:ext cx="1270" cy="123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57BC2B63-3374-40F9-97C6-A85792A909B5}"/>
            </a:ext>
          </a:extLst>
        </xdr:cNvPr>
        <xdr:cNvSpPr txBox="1"/>
      </xdr:nvSpPr>
      <xdr:spPr>
        <a:xfrm>
          <a:off x="4359275"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E8EDF050-64ED-4FA4-8301-2943CD81B257}"/>
            </a:ext>
          </a:extLst>
        </xdr:cNvPr>
        <xdr:cNvCxnSpPr/>
      </xdr:nvCxnSpPr>
      <xdr:spPr>
        <a:xfrm>
          <a:off x="4216400" y="56603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9E67E5E5-76A7-45C5-A10E-E6B6ECDDAB2E}"/>
            </a:ext>
          </a:extLst>
        </xdr:cNvPr>
        <xdr:cNvSpPr txBox="1"/>
      </xdr:nvSpPr>
      <xdr:spPr>
        <a:xfrm>
          <a:off x="4359275" y="421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AF06ABB0-BFF4-40A1-A41E-E5D9483235B0}"/>
            </a:ext>
          </a:extLst>
        </xdr:cNvPr>
        <xdr:cNvCxnSpPr/>
      </xdr:nvCxnSpPr>
      <xdr:spPr>
        <a:xfrm>
          <a:off x="4216400" y="44280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2E364CF3-9D8B-4298-B966-A2DC2042FCB4}"/>
            </a:ext>
          </a:extLst>
        </xdr:cNvPr>
        <xdr:cNvSpPr txBox="1"/>
      </xdr:nvSpPr>
      <xdr:spPr>
        <a:xfrm>
          <a:off x="4359275" y="503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820DB4A-BEC1-44CB-A152-F4B4131173F2}"/>
            </a:ext>
          </a:extLst>
        </xdr:cNvPr>
        <xdr:cNvSpPr/>
      </xdr:nvSpPr>
      <xdr:spPr>
        <a:xfrm>
          <a:off x="4254500" y="5055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B3AAE19F-D6F7-4C6B-BC67-98ABE8AC21CD}"/>
            </a:ext>
          </a:extLst>
        </xdr:cNvPr>
        <xdr:cNvSpPr/>
      </xdr:nvSpPr>
      <xdr:spPr>
        <a:xfrm>
          <a:off x="3616325" y="50220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B9B82E26-9D71-4DE8-81AA-B054CF4476C6}"/>
            </a:ext>
          </a:extLst>
        </xdr:cNvPr>
        <xdr:cNvSpPr/>
      </xdr:nvSpPr>
      <xdr:spPr>
        <a:xfrm>
          <a:off x="2930525" y="49824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06B0F0BC-16A0-4EBC-8992-F1B54C71318B}"/>
            </a:ext>
          </a:extLst>
        </xdr:cNvPr>
        <xdr:cNvSpPr/>
      </xdr:nvSpPr>
      <xdr:spPr>
        <a:xfrm>
          <a:off x="2244725" y="4963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D0A5F43E-8C47-43C4-8977-83287E9D321F}"/>
            </a:ext>
          </a:extLst>
        </xdr:cNvPr>
        <xdr:cNvSpPr/>
      </xdr:nvSpPr>
      <xdr:spPr>
        <a:xfrm>
          <a:off x="1558925" y="49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FFCB12-DEB8-4F69-A982-02A162C7DA5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5A5208-A433-4E39-AC97-53B8939F082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2B62DE-F35A-4CCF-BA2D-AC5B2941648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6276F2-B06B-4DD7-8DBE-ACF92BAF722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211465-B658-4714-AD50-12FCFD3BB91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1" name="楕円 80">
          <a:extLst>
            <a:ext uri="{FF2B5EF4-FFF2-40B4-BE49-F238E27FC236}">
              <a16:creationId xmlns:a16="http://schemas.microsoft.com/office/drawing/2014/main" id="{6FF734D9-0566-4947-B1DF-BD6A4E179EE4}"/>
            </a:ext>
          </a:extLst>
        </xdr:cNvPr>
        <xdr:cNvSpPr/>
      </xdr:nvSpPr>
      <xdr:spPr>
        <a:xfrm>
          <a:off x="3616325" y="5286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2" name="楕円 81">
          <a:extLst>
            <a:ext uri="{FF2B5EF4-FFF2-40B4-BE49-F238E27FC236}">
              <a16:creationId xmlns:a16="http://schemas.microsoft.com/office/drawing/2014/main" id="{08AF8F25-C1CD-479E-A196-1EF65A6A2F21}"/>
            </a:ext>
          </a:extLst>
        </xdr:cNvPr>
        <xdr:cNvSpPr/>
      </xdr:nvSpPr>
      <xdr:spPr>
        <a:xfrm>
          <a:off x="2930525" y="5240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152400</xdr:rowOff>
    </xdr:to>
    <xdr:cxnSp macro="">
      <xdr:nvCxnSpPr>
        <xdr:cNvPr id="83" name="直線コネクタ 82">
          <a:extLst>
            <a:ext uri="{FF2B5EF4-FFF2-40B4-BE49-F238E27FC236}">
              <a16:creationId xmlns:a16="http://schemas.microsoft.com/office/drawing/2014/main" id="{500ED2A2-BB0D-43B4-B862-A8B7A054DF0D}"/>
            </a:ext>
          </a:extLst>
        </xdr:cNvPr>
        <xdr:cNvCxnSpPr/>
      </xdr:nvCxnSpPr>
      <xdr:spPr>
        <a:xfrm>
          <a:off x="2987675" y="5287645"/>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4" name="楕円 83">
          <a:extLst>
            <a:ext uri="{FF2B5EF4-FFF2-40B4-BE49-F238E27FC236}">
              <a16:creationId xmlns:a16="http://schemas.microsoft.com/office/drawing/2014/main" id="{34BAACE7-13A3-480A-A644-921097F1A0F4}"/>
            </a:ext>
          </a:extLst>
        </xdr:cNvPr>
        <xdr:cNvSpPr/>
      </xdr:nvSpPr>
      <xdr:spPr>
        <a:xfrm>
          <a:off x="2244725" y="5019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32</xdr:row>
      <xdr:rowOff>109220</xdr:rowOff>
    </xdr:to>
    <xdr:cxnSp macro="">
      <xdr:nvCxnSpPr>
        <xdr:cNvPr id="85" name="直線コネクタ 84">
          <a:extLst>
            <a:ext uri="{FF2B5EF4-FFF2-40B4-BE49-F238E27FC236}">
              <a16:creationId xmlns:a16="http://schemas.microsoft.com/office/drawing/2014/main" id="{C3B39B54-9110-4A0C-BFA9-C7D3FB55DEBC}"/>
            </a:ext>
          </a:extLst>
        </xdr:cNvPr>
        <xdr:cNvCxnSpPr/>
      </xdr:nvCxnSpPr>
      <xdr:spPr>
        <a:xfrm>
          <a:off x="2301875" y="5066877"/>
          <a:ext cx="685800" cy="2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6" name="楕円 85">
          <a:extLst>
            <a:ext uri="{FF2B5EF4-FFF2-40B4-BE49-F238E27FC236}">
              <a16:creationId xmlns:a16="http://schemas.microsoft.com/office/drawing/2014/main" id="{D38AF718-3AB2-47DB-8FA1-9AA849A7386D}"/>
            </a:ext>
          </a:extLst>
        </xdr:cNvPr>
        <xdr:cNvSpPr/>
      </xdr:nvSpPr>
      <xdr:spPr>
        <a:xfrm>
          <a:off x="1558925" y="4953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50377</xdr:rowOff>
    </xdr:to>
    <xdr:cxnSp macro="">
      <xdr:nvCxnSpPr>
        <xdr:cNvPr id="87" name="直線コネクタ 86">
          <a:extLst>
            <a:ext uri="{FF2B5EF4-FFF2-40B4-BE49-F238E27FC236}">
              <a16:creationId xmlns:a16="http://schemas.microsoft.com/office/drawing/2014/main" id="{6D208760-1B48-4403-8B7A-0EDB829EDF56}"/>
            </a:ext>
          </a:extLst>
        </xdr:cNvPr>
        <xdr:cNvCxnSpPr/>
      </xdr:nvCxnSpPr>
      <xdr:spPr>
        <a:xfrm>
          <a:off x="1616075" y="5000837"/>
          <a:ext cx="6858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8" name="n_1aveValue有形固定資産減価償却率">
          <a:extLst>
            <a:ext uri="{FF2B5EF4-FFF2-40B4-BE49-F238E27FC236}">
              <a16:creationId xmlns:a16="http://schemas.microsoft.com/office/drawing/2014/main" id="{BC4471C1-C7E4-4399-9511-69A0CE0ECBF7}"/>
            </a:ext>
          </a:extLst>
        </xdr:cNvPr>
        <xdr:cNvSpPr txBox="1"/>
      </xdr:nvSpPr>
      <xdr:spPr>
        <a:xfrm>
          <a:off x="3474094" y="48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89" name="n_2aveValue有形固定資産減価償却率">
          <a:extLst>
            <a:ext uri="{FF2B5EF4-FFF2-40B4-BE49-F238E27FC236}">
              <a16:creationId xmlns:a16="http://schemas.microsoft.com/office/drawing/2014/main" id="{FC133F19-46BD-44B3-98E6-ADAD79D0B6A4}"/>
            </a:ext>
          </a:extLst>
        </xdr:cNvPr>
        <xdr:cNvSpPr txBox="1"/>
      </xdr:nvSpPr>
      <xdr:spPr>
        <a:xfrm>
          <a:off x="2797819" y="477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0" name="n_3aveValue有形固定資産減価償却率">
          <a:extLst>
            <a:ext uri="{FF2B5EF4-FFF2-40B4-BE49-F238E27FC236}">
              <a16:creationId xmlns:a16="http://schemas.microsoft.com/office/drawing/2014/main" id="{F9861528-974E-46E1-B6E6-28B887E47043}"/>
            </a:ext>
          </a:extLst>
        </xdr:cNvPr>
        <xdr:cNvSpPr txBox="1"/>
      </xdr:nvSpPr>
      <xdr:spPr>
        <a:xfrm>
          <a:off x="2112019" y="474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1" name="n_4aveValue有形固定資産減価償却率">
          <a:extLst>
            <a:ext uri="{FF2B5EF4-FFF2-40B4-BE49-F238E27FC236}">
              <a16:creationId xmlns:a16="http://schemas.microsoft.com/office/drawing/2014/main" id="{0273B24F-6E39-49E8-BA6A-CC8123B74ACA}"/>
            </a:ext>
          </a:extLst>
        </xdr:cNvPr>
        <xdr:cNvSpPr txBox="1"/>
      </xdr:nvSpPr>
      <xdr:spPr>
        <a:xfrm>
          <a:off x="1426219"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2" name="n_1mainValue有形固定資産減価償却率">
          <a:extLst>
            <a:ext uri="{FF2B5EF4-FFF2-40B4-BE49-F238E27FC236}">
              <a16:creationId xmlns:a16="http://schemas.microsoft.com/office/drawing/2014/main" id="{602640C1-5C66-4AD5-A91E-7B7809214179}"/>
            </a:ext>
          </a:extLst>
        </xdr:cNvPr>
        <xdr:cNvSpPr txBox="1"/>
      </xdr:nvSpPr>
      <xdr:spPr>
        <a:xfrm>
          <a:off x="3474094"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93" name="n_2mainValue有形固定資産減価償却率">
          <a:extLst>
            <a:ext uri="{FF2B5EF4-FFF2-40B4-BE49-F238E27FC236}">
              <a16:creationId xmlns:a16="http://schemas.microsoft.com/office/drawing/2014/main" id="{A481829E-1B0E-4A88-9698-53CF0A9431C1}"/>
            </a:ext>
          </a:extLst>
        </xdr:cNvPr>
        <xdr:cNvSpPr txBox="1"/>
      </xdr:nvSpPr>
      <xdr:spPr>
        <a:xfrm>
          <a:off x="279781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4" name="n_3mainValue有形固定資産減価償却率">
          <a:extLst>
            <a:ext uri="{FF2B5EF4-FFF2-40B4-BE49-F238E27FC236}">
              <a16:creationId xmlns:a16="http://schemas.microsoft.com/office/drawing/2014/main" id="{A11BEAFF-EBBF-4488-BD8A-2F8E353AF858}"/>
            </a:ext>
          </a:extLst>
        </xdr:cNvPr>
        <xdr:cNvSpPr txBox="1"/>
      </xdr:nvSpPr>
      <xdr:spPr>
        <a:xfrm>
          <a:off x="2112019" y="511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95" name="n_4mainValue有形固定資産減価償却率">
          <a:extLst>
            <a:ext uri="{FF2B5EF4-FFF2-40B4-BE49-F238E27FC236}">
              <a16:creationId xmlns:a16="http://schemas.microsoft.com/office/drawing/2014/main" id="{B26E9CF6-FB38-4764-8ABC-47EA287A8341}"/>
            </a:ext>
          </a:extLst>
        </xdr:cNvPr>
        <xdr:cNvSpPr txBox="1"/>
      </xdr:nvSpPr>
      <xdr:spPr>
        <a:xfrm>
          <a:off x="1426219" y="47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0205A1A-807D-4E0A-98C6-2310002E0E3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474C81A-DAD0-401E-8C09-C759977127E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E491CF51-7067-43D1-9BCC-6A81E8B284F8}"/>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70589E5-84F0-4573-AB8F-283693FCD62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B51B4BB-224E-4C07-9DA5-1E09CABDD10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3F4CE5C-0982-44E8-AE32-E02C95CEBECE}"/>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0136A6C-05E9-46D0-99DB-B50BBC0E5E8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B04CF07-A33A-458E-9957-7EC8F3EF648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AD56552-7427-4CA8-94FD-BAB67EB8B11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E04FD38-3991-43EB-93C6-FF5C283BD80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690910B-78BC-49A3-8E9A-3F890129D66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22CD8F9-890E-4AAC-A117-C22AA7C3AFD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7133DCD-50E7-44B7-9E91-D2D4936A1BF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生活関連基盤の整備等に係る市債残高の減及び基金残高の増のほか、財政健全化の取組等による経費削減効果や新型コロナウイルス感染拡大防止のための行動制限等の緩和による消費機会の拡大や円安と資源高による物価上昇率の伸びを背景に国の税収が増え、それらに伴って地方税の増、交付税の追加交付等、歳入経常一般財源が増加したこと等から、比率は減少し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ACCF1EB-5509-42B6-A332-88F69C36088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29E9805-501D-450B-9F4B-A453A27FCAE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746B6B9F-77A9-491B-916C-E07481889F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66BBB120-076C-4DC7-BBD0-2C1826863FDA}"/>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8174317E-6F55-4227-927C-AD6A9D6C1B6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D9305C0F-DABA-4D13-A884-1E1B86B69BA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7FC9BDD-ABDF-458C-96F7-B5FD1F88610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41F6DA3-776F-40D0-B06C-31B23DD6D1E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E5598707-5789-4F5F-9282-8AA3EAF2CB72}"/>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2ABEC4DB-2E9B-4902-9CCD-DAB984D1DCF3}"/>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582A1A28-4CE9-48FD-A4EE-27893CCD18FD}"/>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24938644-10F0-425E-A9C1-D5AE0FA67E4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ACC5723F-67A9-441D-A7F6-AEACFD65E7B1}"/>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BEF2C2C-AAFA-47F4-AC3A-164A9629749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EDEC626-337F-4CE5-AC44-F30645191A4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C10D663-8BCD-42FB-9274-4FCA6154E08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D2B1E67B-82EC-487E-9A8E-1F6A5FD0695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67377</xdr:rowOff>
    </xdr:to>
    <xdr:cxnSp macro="">
      <xdr:nvCxnSpPr>
        <xdr:cNvPr id="126" name="直線コネクタ 125">
          <a:extLst>
            <a:ext uri="{FF2B5EF4-FFF2-40B4-BE49-F238E27FC236}">
              <a16:creationId xmlns:a16="http://schemas.microsoft.com/office/drawing/2014/main" id="{59365689-8348-450D-9A69-3ABA8BCCE4FE}"/>
            </a:ext>
          </a:extLst>
        </xdr:cNvPr>
        <xdr:cNvCxnSpPr/>
      </xdr:nvCxnSpPr>
      <xdr:spPr>
        <a:xfrm flipV="1">
          <a:off x="13326745" y="4239078"/>
          <a:ext cx="1269" cy="100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71204</xdr:rowOff>
    </xdr:from>
    <xdr:ext cx="560923" cy="259045"/>
    <xdr:sp macro="" textlink="">
      <xdr:nvSpPr>
        <xdr:cNvPr id="127" name="債務償還比率最小値テキスト">
          <a:extLst>
            <a:ext uri="{FF2B5EF4-FFF2-40B4-BE49-F238E27FC236}">
              <a16:creationId xmlns:a16="http://schemas.microsoft.com/office/drawing/2014/main" id="{B611853F-8E90-401C-986C-E2B872E488B4}"/>
            </a:ext>
          </a:extLst>
        </xdr:cNvPr>
        <xdr:cNvSpPr txBox="1"/>
      </xdr:nvSpPr>
      <xdr:spPr>
        <a:xfrm>
          <a:off x="13379450" y="5249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67377</xdr:rowOff>
    </xdr:from>
    <xdr:to>
      <xdr:col>76</xdr:col>
      <xdr:colOff>111125</xdr:colOff>
      <xdr:row>32</xdr:row>
      <xdr:rowOff>67377</xdr:rowOff>
    </xdr:to>
    <xdr:cxnSp macro="">
      <xdr:nvCxnSpPr>
        <xdr:cNvPr id="128" name="直線コネクタ 127">
          <a:extLst>
            <a:ext uri="{FF2B5EF4-FFF2-40B4-BE49-F238E27FC236}">
              <a16:creationId xmlns:a16="http://schemas.microsoft.com/office/drawing/2014/main" id="{7B95EDA7-B79C-4BEB-8045-B4D31462D2E1}"/>
            </a:ext>
          </a:extLst>
        </xdr:cNvPr>
        <xdr:cNvCxnSpPr/>
      </xdr:nvCxnSpPr>
      <xdr:spPr>
        <a:xfrm>
          <a:off x="13255625" y="5245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5147B810-38BE-4B57-BBD7-F6F504DD8B09}"/>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A195D2C8-C294-4640-9166-B802DF7477CA}"/>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67926</xdr:rowOff>
    </xdr:from>
    <xdr:ext cx="469744" cy="259045"/>
    <xdr:sp macro="" textlink="">
      <xdr:nvSpPr>
        <xdr:cNvPr id="131" name="債務償還比率平均値テキスト">
          <a:extLst>
            <a:ext uri="{FF2B5EF4-FFF2-40B4-BE49-F238E27FC236}">
              <a16:creationId xmlns:a16="http://schemas.microsoft.com/office/drawing/2014/main" id="{3B1C92E1-72AD-4120-8922-C52E0A857F62}"/>
            </a:ext>
          </a:extLst>
        </xdr:cNvPr>
        <xdr:cNvSpPr txBox="1"/>
      </xdr:nvSpPr>
      <xdr:spPr>
        <a:xfrm>
          <a:off x="13379450" y="459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45049</xdr:rowOff>
    </xdr:from>
    <xdr:to>
      <xdr:col>76</xdr:col>
      <xdr:colOff>73025</xdr:colOff>
      <xdr:row>29</xdr:row>
      <xdr:rowOff>146649</xdr:rowOff>
    </xdr:to>
    <xdr:sp macro="" textlink="">
      <xdr:nvSpPr>
        <xdr:cNvPr id="132" name="フローチャート: 判断 131">
          <a:extLst>
            <a:ext uri="{FF2B5EF4-FFF2-40B4-BE49-F238E27FC236}">
              <a16:creationId xmlns:a16="http://schemas.microsoft.com/office/drawing/2014/main" id="{80E349F6-575E-4479-8BE7-9C8D4AD1ECC8}"/>
            </a:ext>
          </a:extLst>
        </xdr:cNvPr>
        <xdr:cNvSpPr/>
      </xdr:nvSpPr>
      <xdr:spPr>
        <a:xfrm>
          <a:off x="13293725" y="4744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165814</xdr:rowOff>
    </xdr:from>
    <xdr:to>
      <xdr:col>72</xdr:col>
      <xdr:colOff>123825</xdr:colOff>
      <xdr:row>29</xdr:row>
      <xdr:rowOff>95964</xdr:rowOff>
    </xdr:to>
    <xdr:sp macro="" textlink="">
      <xdr:nvSpPr>
        <xdr:cNvPr id="133" name="フローチャート: 判断 132">
          <a:extLst>
            <a:ext uri="{FF2B5EF4-FFF2-40B4-BE49-F238E27FC236}">
              <a16:creationId xmlns:a16="http://schemas.microsoft.com/office/drawing/2014/main" id="{6422FC3C-A5BD-4565-9A77-8B95242A918D}"/>
            </a:ext>
          </a:extLst>
        </xdr:cNvPr>
        <xdr:cNvSpPr/>
      </xdr:nvSpPr>
      <xdr:spPr>
        <a:xfrm>
          <a:off x="12646025" y="4696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153307</xdr:rowOff>
    </xdr:from>
    <xdr:to>
      <xdr:col>68</xdr:col>
      <xdr:colOff>123825</xdr:colOff>
      <xdr:row>30</xdr:row>
      <xdr:rowOff>83457</xdr:rowOff>
    </xdr:to>
    <xdr:sp macro="" textlink="">
      <xdr:nvSpPr>
        <xdr:cNvPr id="134" name="フローチャート: 判断 133">
          <a:extLst>
            <a:ext uri="{FF2B5EF4-FFF2-40B4-BE49-F238E27FC236}">
              <a16:creationId xmlns:a16="http://schemas.microsoft.com/office/drawing/2014/main" id="{1A72A047-D202-4B82-BF99-6F2ABCAAF342}"/>
            </a:ext>
          </a:extLst>
        </xdr:cNvPr>
        <xdr:cNvSpPr/>
      </xdr:nvSpPr>
      <xdr:spPr>
        <a:xfrm>
          <a:off x="11960225" y="4849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31720</xdr:rowOff>
    </xdr:from>
    <xdr:to>
      <xdr:col>64</xdr:col>
      <xdr:colOff>123825</xdr:colOff>
      <xdr:row>30</xdr:row>
      <xdr:rowOff>133320</xdr:rowOff>
    </xdr:to>
    <xdr:sp macro="" textlink="">
      <xdr:nvSpPr>
        <xdr:cNvPr id="135" name="フローチャート: 判断 134">
          <a:extLst>
            <a:ext uri="{FF2B5EF4-FFF2-40B4-BE49-F238E27FC236}">
              <a16:creationId xmlns:a16="http://schemas.microsoft.com/office/drawing/2014/main" id="{0609FF75-2CC3-4F8E-A68F-7ABA1D39B426}"/>
            </a:ext>
          </a:extLst>
        </xdr:cNvPr>
        <xdr:cNvSpPr/>
      </xdr:nvSpPr>
      <xdr:spPr>
        <a:xfrm>
          <a:off x="11274425" y="4886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8691</xdr:rowOff>
    </xdr:from>
    <xdr:to>
      <xdr:col>60</xdr:col>
      <xdr:colOff>123825</xdr:colOff>
      <xdr:row>30</xdr:row>
      <xdr:rowOff>110291</xdr:rowOff>
    </xdr:to>
    <xdr:sp macro="" textlink="">
      <xdr:nvSpPr>
        <xdr:cNvPr id="136" name="フローチャート: 判断 135">
          <a:extLst>
            <a:ext uri="{FF2B5EF4-FFF2-40B4-BE49-F238E27FC236}">
              <a16:creationId xmlns:a16="http://schemas.microsoft.com/office/drawing/2014/main" id="{C806B4D6-4ED3-4A3A-8F35-D9B72F298C44}"/>
            </a:ext>
          </a:extLst>
        </xdr:cNvPr>
        <xdr:cNvSpPr/>
      </xdr:nvSpPr>
      <xdr:spPr>
        <a:xfrm>
          <a:off x="10588625" y="4869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682B464-17A9-4DC1-BCBA-00758D2EE5F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64322A4-E89E-4A5D-80AB-6311B4ACABD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1041ED9-5474-4803-9A74-9EEC09BE9D8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F05112-BDAD-4862-85DA-22FF47C80CD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85A1AE-FCB6-4C96-BADB-70C362A1087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16577</xdr:rowOff>
    </xdr:from>
    <xdr:to>
      <xdr:col>76</xdr:col>
      <xdr:colOff>73025</xdr:colOff>
      <xdr:row>32</xdr:row>
      <xdr:rowOff>118177</xdr:rowOff>
    </xdr:to>
    <xdr:sp macro="" textlink="">
      <xdr:nvSpPr>
        <xdr:cNvPr id="142" name="楕円 141">
          <a:extLst>
            <a:ext uri="{FF2B5EF4-FFF2-40B4-BE49-F238E27FC236}">
              <a16:creationId xmlns:a16="http://schemas.microsoft.com/office/drawing/2014/main" id="{05EE8D55-5D08-4455-B190-8AD473B3B6C5}"/>
            </a:ext>
          </a:extLst>
        </xdr:cNvPr>
        <xdr:cNvSpPr/>
      </xdr:nvSpPr>
      <xdr:spPr>
        <a:xfrm>
          <a:off x="13293725" y="51981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102954</xdr:rowOff>
    </xdr:from>
    <xdr:ext cx="560923" cy="259045"/>
    <xdr:sp macro="" textlink="">
      <xdr:nvSpPr>
        <xdr:cNvPr id="143" name="債務償還比率該当値テキスト">
          <a:extLst>
            <a:ext uri="{FF2B5EF4-FFF2-40B4-BE49-F238E27FC236}">
              <a16:creationId xmlns:a16="http://schemas.microsoft.com/office/drawing/2014/main" id="{3453214E-4012-48E4-B425-AADB9B58E3E4}"/>
            </a:ext>
          </a:extLst>
        </xdr:cNvPr>
        <xdr:cNvSpPr txBox="1"/>
      </xdr:nvSpPr>
      <xdr:spPr>
        <a:xfrm>
          <a:off x="13379450" y="5125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20381</xdr:rowOff>
    </xdr:from>
    <xdr:to>
      <xdr:col>72</xdr:col>
      <xdr:colOff>123825</xdr:colOff>
      <xdr:row>32</xdr:row>
      <xdr:rowOff>121981</xdr:rowOff>
    </xdr:to>
    <xdr:sp macro="" textlink="">
      <xdr:nvSpPr>
        <xdr:cNvPr id="144" name="楕円 143">
          <a:extLst>
            <a:ext uri="{FF2B5EF4-FFF2-40B4-BE49-F238E27FC236}">
              <a16:creationId xmlns:a16="http://schemas.microsoft.com/office/drawing/2014/main" id="{BC56AC30-C164-4F65-9672-EF9A6C8F829B}"/>
            </a:ext>
          </a:extLst>
        </xdr:cNvPr>
        <xdr:cNvSpPr/>
      </xdr:nvSpPr>
      <xdr:spPr>
        <a:xfrm>
          <a:off x="12646025" y="52019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67377</xdr:rowOff>
    </xdr:from>
    <xdr:to>
      <xdr:col>76</xdr:col>
      <xdr:colOff>22225</xdr:colOff>
      <xdr:row>32</xdr:row>
      <xdr:rowOff>71181</xdr:rowOff>
    </xdr:to>
    <xdr:cxnSp macro="">
      <xdr:nvCxnSpPr>
        <xdr:cNvPr id="145" name="直線コネクタ 144">
          <a:extLst>
            <a:ext uri="{FF2B5EF4-FFF2-40B4-BE49-F238E27FC236}">
              <a16:creationId xmlns:a16="http://schemas.microsoft.com/office/drawing/2014/main" id="{1DB56CE6-3F0E-4272-ACF8-B585B133ECC5}"/>
            </a:ext>
          </a:extLst>
        </xdr:cNvPr>
        <xdr:cNvCxnSpPr/>
      </xdr:nvCxnSpPr>
      <xdr:spPr>
        <a:xfrm flipV="1">
          <a:off x="12693650" y="5245802"/>
          <a:ext cx="638175"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55203</xdr:rowOff>
    </xdr:from>
    <xdr:to>
      <xdr:col>68</xdr:col>
      <xdr:colOff>123825</xdr:colOff>
      <xdr:row>34</xdr:row>
      <xdr:rowOff>156803</xdr:rowOff>
    </xdr:to>
    <xdr:sp macro="" textlink="">
      <xdr:nvSpPr>
        <xdr:cNvPr id="146" name="楕円 145">
          <a:extLst>
            <a:ext uri="{FF2B5EF4-FFF2-40B4-BE49-F238E27FC236}">
              <a16:creationId xmlns:a16="http://schemas.microsoft.com/office/drawing/2014/main" id="{5B3A344F-BC7B-497B-838A-C17BA70C5439}"/>
            </a:ext>
          </a:extLst>
        </xdr:cNvPr>
        <xdr:cNvSpPr/>
      </xdr:nvSpPr>
      <xdr:spPr>
        <a:xfrm>
          <a:off x="11960225" y="55606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71181</xdr:rowOff>
    </xdr:from>
    <xdr:to>
      <xdr:col>72</xdr:col>
      <xdr:colOff>73025</xdr:colOff>
      <xdr:row>34</xdr:row>
      <xdr:rowOff>106003</xdr:rowOff>
    </xdr:to>
    <xdr:cxnSp macro="">
      <xdr:nvCxnSpPr>
        <xdr:cNvPr id="147" name="直線コネクタ 146">
          <a:extLst>
            <a:ext uri="{FF2B5EF4-FFF2-40B4-BE49-F238E27FC236}">
              <a16:creationId xmlns:a16="http://schemas.microsoft.com/office/drawing/2014/main" id="{B8132CDF-2565-413C-A511-BDDF74D8772D}"/>
            </a:ext>
          </a:extLst>
        </xdr:cNvPr>
        <xdr:cNvCxnSpPr/>
      </xdr:nvCxnSpPr>
      <xdr:spPr>
        <a:xfrm flipV="1">
          <a:off x="12007850" y="5249606"/>
          <a:ext cx="685800" cy="35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38753</xdr:rowOff>
    </xdr:from>
    <xdr:to>
      <xdr:col>64</xdr:col>
      <xdr:colOff>123825</xdr:colOff>
      <xdr:row>34</xdr:row>
      <xdr:rowOff>140353</xdr:rowOff>
    </xdr:to>
    <xdr:sp macro="" textlink="">
      <xdr:nvSpPr>
        <xdr:cNvPr id="148" name="楕円 147">
          <a:extLst>
            <a:ext uri="{FF2B5EF4-FFF2-40B4-BE49-F238E27FC236}">
              <a16:creationId xmlns:a16="http://schemas.microsoft.com/office/drawing/2014/main" id="{0A6E60A0-1176-467A-96FF-A54A23B1F87F}"/>
            </a:ext>
          </a:extLst>
        </xdr:cNvPr>
        <xdr:cNvSpPr/>
      </xdr:nvSpPr>
      <xdr:spPr>
        <a:xfrm>
          <a:off x="11274425" y="5544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89553</xdr:rowOff>
    </xdr:from>
    <xdr:to>
      <xdr:col>68</xdr:col>
      <xdr:colOff>73025</xdr:colOff>
      <xdr:row>34</xdr:row>
      <xdr:rowOff>106003</xdr:rowOff>
    </xdr:to>
    <xdr:cxnSp macro="">
      <xdr:nvCxnSpPr>
        <xdr:cNvPr id="149" name="直線コネクタ 148">
          <a:extLst>
            <a:ext uri="{FF2B5EF4-FFF2-40B4-BE49-F238E27FC236}">
              <a16:creationId xmlns:a16="http://schemas.microsoft.com/office/drawing/2014/main" id="{C203CE14-19F7-486C-A0A0-576A009F99D7}"/>
            </a:ext>
          </a:extLst>
        </xdr:cNvPr>
        <xdr:cNvCxnSpPr/>
      </xdr:nvCxnSpPr>
      <xdr:spPr>
        <a:xfrm>
          <a:off x="11322050" y="5591828"/>
          <a:ext cx="6858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69082</xdr:rowOff>
    </xdr:from>
    <xdr:to>
      <xdr:col>60</xdr:col>
      <xdr:colOff>123825</xdr:colOff>
      <xdr:row>34</xdr:row>
      <xdr:rowOff>170682</xdr:rowOff>
    </xdr:to>
    <xdr:sp macro="" textlink="">
      <xdr:nvSpPr>
        <xdr:cNvPr id="150" name="楕円 149">
          <a:extLst>
            <a:ext uri="{FF2B5EF4-FFF2-40B4-BE49-F238E27FC236}">
              <a16:creationId xmlns:a16="http://schemas.microsoft.com/office/drawing/2014/main" id="{FE475E2A-C4C2-4E7C-BC21-3608730A31C5}"/>
            </a:ext>
          </a:extLst>
        </xdr:cNvPr>
        <xdr:cNvSpPr/>
      </xdr:nvSpPr>
      <xdr:spPr>
        <a:xfrm>
          <a:off x="10588625" y="55713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89553</xdr:rowOff>
    </xdr:from>
    <xdr:to>
      <xdr:col>64</xdr:col>
      <xdr:colOff>73025</xdr:colOff>
      <xdr:row>34</xdr:row>
      <xdr:rowOff>119882</xdr:rowOff>
    </xdr:to>
    <xdr:cxnSp macro="">
      <xdr:nvCxnSpPr>
        <xdr:cNvPr id="151" name="直線コネクタ 150">
          <a:extLst>
            <a:ext uri="{FF2B5EF4-FFF2-40B4-BE49-F238E27FC236}">
              <a16:creationId xmlns:a16="http://schemas.microsoft.com/office/drawing/2014/main" id="{21D97D42-8BED-4A8A-B357-37CC92D0AC4B}"/>
            </a:ext>
          </a:extLst>
        </xdr:cNvPr>
        <xdr:cNvCxnSpPr/>
      </xdr:nvCxnSpPr>
      <xdr:spPr>
        <a:xfrm flipV="1">
          <a:off x="10636250" y="5591828"/>
          <a:ext cx="685800" cy="3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112491</xdr:rowOff>
    </xdr:from>
    <xdr:ext cx="469744" cy="259045"/>
    <xdr:sp macro="" textlink="">
      <xdr:nvSpPr>
        <xdr:cNvPr id="152" name="n_1aveValue債務償還比率">
          <a:extLst>
            <a:ext uri="{FF2B5EF4-FFF2-40B4-BE49-F238E27FC236}">
              <a16:creationId xmlns:a16="http://schemas.microsoft.com/office/drawing/2014/main" id="{7D79808F-09EA-492E-ACB2-6251C6D4298E}"/>
            </a:ext>
          </a:extLst>
        </xdr:cNvPr>
        <xdr:cNvSpPr txBox="1"/>
      </xdr:nvSpPr>
      <xdr:spPr>
        <a:xfrm>
          <a:off x="12465127" y="44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99984</xdr:rowOff>
    </xdr:from>
    <xdr:ext cx="469744" cy="259045"/>
    <xdr:sp macro="" textlink="">
      <xdr:nvSpPr>
        <xdr:cNvPr id="153" name="n_2aveValue債務償還比率">
          <a:extLst>
            <a:ext uri="{FF2B5EF4-FFF2-40B4-BE49-F238E27FC236}">
              <a16:creationId xmlns:a16="http://schemas.microsoft.com/office/drawing/2014/main" id="{86FF5F23-5344-43E6-8CE5-E63B7F948787}"/>
            </a:ext>
          </a:extLst>
        </xdr:cNvPr>
        <xdr:cNvSpPr txBox="1"/>
      </xdr:nvSpPr>
      <xdr:spPr>
        <a:xfrm>
          <a:off x="11788852" y="463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149847</xdr:rowOff>
    </xdr:from>
    <xdr:ext cx="469744" cy="259045"/>
    <xdr:sp macro="" textlink="">
      <xdr:nvSpPr>
        <xdr:cNvPr id="154" name="n_3aveValue債務償還比率">
          <a:extLst>
            <a:ext uri="{FF2B5EF4-FFF2-40B4-BE49-F238E27FC236}">
              <a16:creationId xmlns:a16="http://schemas.microsoft.com/office/drawing/2014/main" id="{69ADD160-7020-4372-9A04-76661A951986}"/>
            </a:ext>
          </a:extLst>
        </xdr:cNvPr>
        <xdr:cNvSpPr txBox="1"/>
      </xdr:nvSpPr>
      <xdr:spPr>
        <a:xfrm>
          <a:off x="11103052" y="4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126818</xdr:rowOff>
    </xdr:from>
    <xdr:ext cx="469744" cy="259045"/>
    <xdr:sp macro="" textlink="">
      <xdr:nvSpPr>
        <xdr:cNvPr id="155" name="n_4aveValue債務償還比率">
          <a:extLst>
            <a:ext uri="{FF2B5EF4-FFF2-40B4-BE49-F238E27FC236}">
              <a16:creationId xmlns:a16="http://schemas.microsoft.com/office/drawing/2014/main" id="{35CC9C7A-68CD-4F28-8F00-7D0112870B06}"/>
            </a:ext>
          </a:extLst>
        </xdr:cNvPr>
        <xdr:cNvSpPr txBox="1"/>
      </xdr:nvSpPr>
      <xdr:spPr>
        <a:xfrm>
          <a:off x="10417252" y="46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113108</xdr:rowOff>
    </xdr:from>
    <xdr:ext cx="560923" cy="259045"/>
    <xdr:sp macro="" textlink="">
      <xdr:nvSpPr>
        <xdr:cNvPr id="156" name="n_1mainValue債務償還比率">
          <a:extLst>
            <a:ext uri="{FF2B5EF4-FFF2-40B4-BE49-F238E27FC236}">
              <a16:creationId xmlns:a16="http://schemas.microsoft.com/office/drawing/2014/main" id="{B3FB80C2-4DDB-4223-9F7D-47C78CC02E78}"/>
            </a:ext>
          </a:extLst>
        </xdr:cNvPr>
        <xdr:cNvSpPr txBox="1"/>
      </xdr:nvSpPr>
      <xdr:spPr>
        <a:xfrm>
          <a:off x="12441763" y="52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147930</xdr:rowOff>
    </xdr:from>
    <xdr:ext cx="560923" cy="259045"/>
    <xdr:sp macro="" textlink="">
      <xdr:nvSpPr>
        <xdr:cNvPr id="157" name="n_2mainValue債務償還比率">
          <a:extLst>
            <a:ext uri="{FF2B5EF4-FFF2-40B4-BE49-F238E27FC236}">
              <a16:creationId xmlns:a16="http://schemas.microsoft.com/office/drawing/2014/main" id="{E6433FC8-D4D1-4FD0-96F7-6A224BC6A5F3}"/>
            </a:ext>
          </a:extLst>
        </xdr:cNvPr>
        <xdr:cNvSpPr txBox="1"/>
      </xdr:nvSpPr>
      <xdr:spPr>
        <a:xfrm>
          <a:off x="11765488" y="56502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131480</xdr:rowOff>
    </xdr:from>
    <xdr:ext cx="560923" cy="259045"/>
    <xdr:sp macro="" textlink="">
      <xdr:nvSpPr>
        <xdr:cNvPr id="158" name="n_3mainValue債務償還比率">
          <a:extLst>
            <a:ext uri="{FF2B5EF4-FFF2-40B4-BE49-F238E27FC236}">
              <a16:creationId xmlns:a16="http://schemas.microsoft.com/office/drawing/2014/main" id="{3B03C6AE-81E0-46AF-93C6-C636643C1C99}"/>
            </a:ext>
          </a:extLst>
        </xdr:cNvPr>
        <xdr:cNvSpPr txBox="1"/>
      </xdr:nvSpPr>
      <xdr:spPr>
        <a:xfrm>
          <a:off x="11079688" y="5636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161809</xdr:rowOff>
    </xdr:from>
    <xdr:ext cx="560923" cy="259045"/>
    <xdr:sp macro="" textlink="">
      <xdr:nvSpPr>
        <xdr:cNvPr id="159" name="n_4mainValue債務償還比率">
          <a:extLst>
            <a:ext uri="{FF2B5EF4-FFF2-40B4-BE49-F238E27FC236}">
              <a16:creationId xmlns:a16="http://schemas.microsoft.com/office/drawing/2014/main" id="{838D917F-88AA-4348-AC29-C7F2CE36E9F3}"/>
            </a:ext>
          </a:extLst>
        </xdr:cNvPr>
        <xdr:cNvSpPr txBox="1"/>
      </xdr:nvSpPr>
      <xdr:spPr>
        <a:xfrm>
          <a:off x="10393888" y="56704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1F7A896B-1AAC-4AD6-8BD8-FA5EFF2ED9C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5AF3915-E270-4A31-8890-5FF84D76BB0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45A952F7-9112-4217-8CEC-F23AEFA300A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171E25E-05CB-4F58-A35F-1DEA9DD4F8B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72ACA1E-026D-4184-AAA8-4E934F930B8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29F1D25-F85D-4DDB-9DDB-375A77FE3E8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AAAD3-10AD-43A3-950E-C3CA7934039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2299F3-0183-433E-B246-75195DC413B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34CB72-FE6B-449E-8231-E9311B9CDD0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07C389-78A2-4029-A42B-652AC57F620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F033C6-FF6A-44B2-95F9-DE58769B7F5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0EA706-1222-4E4B-84A7-ABCE0EBE697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77FB79-2431-4879-9821-C979A4F9243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6B0607-13A9-4888-9DAC-5720FEE3AFC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EE3C4F-5E15-43E1-9A3B-7BE5B571798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D1F31C-E6BB-47E1-8279-4FEF918D458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9ACB24-BB31-43B6-A6D3-D0AD669D512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0330ED-0525-4976-B68F-54ED3FD4DAD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D2ECD4-6CAD-4364-A95A-168C5807134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A97C5E-997B-457D-846F-AAB29537FFA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0696E-C847-45A6-A947-E538942DB22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0CAA8C-7D59-45C2-A85F-68CF635B2C59}"/>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18DD86-E9F9-4AFE-A019-D6D759698F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29443E-0025-4F96-B624-50407426BA7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0802C2-85A5-419F-B384-3699731D244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8103AA-7751-46B8-95E0-094A83E54D0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239C0A-85D8-4D3D-887B-9CD0FE21573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C843DE-6BBA-4B8C-885A-329E39C25B4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278474-DB8B-456A-9A3F-F8519340E87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C264D3-4EC2-4802-9BD6-0B7AC788FD7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AA6C6B-EE0D-4225-97C4-3A8CBC97C80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B4468E-69A1-431A-926F-6F57D3ACAA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953F65-DBC2-449F-9809-C5851307122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1C137D-E387-40C5-9893-ECC1DA92B8A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479174-6C4A-41D5-95BA-9948959251C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BE9D8A-49CD-4304-AE16-23B8CF3175F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6CD07-72D9-4E69-8AE9-D7254D2AB48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8547DB-9F98-4C47-9408-AA421A94592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B2DC5D-9CE2-4A92-80BA-AD5D344B3CA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975D97-68D7-491E-95CE-BC356257FE7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304BB6-D58F-4A79-83DE-5A233FE250A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9D228E-3D6C-4989-ACDC-3481C25B858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997F4D-3FEB-4840-8AEA-F35AF83D7E4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6FA6C0-C83C-4AA2-8CA7-9B1FA03BC1B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27766D-9033-4264-9ECD-CFDF28A7CF4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AF6C0-3D8A-432F-81AD-862F6BB133A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3549C8-53B3-448B-B99A-89418361E24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8DF0ED-4E31-4A41-84B2-20BF41FA2A7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7413CF-759F-446D-B44A-6D56110DC67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78FDBA-BBEC-45B5-BD53-20A6DCF2CBDA}"/>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282D0E-F90B-408F-9D43-D897DF803CA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DE1E4A-B973-42E7-B4A5-AC97136D5FBD}"/>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E4EB2F-7CCF-4CAB-BECB-B5DD35C30B6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E9D5289-8FC7-4279-B62A-634496DB0DF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7637919-6011-4B56-97E1-041E2C4543D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56550C-E1CA-40B3-89B5-1186BAF9680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28EA2BA-1AD3-4DCE-86A3-45B15D171DD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F5FE5A-42E4-4B08-9B8D-F7F1FF34148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D65F65-1409-439A-BB03-FAAE9662903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C57407-6EF7-4EE9-92E7-4068177BFFC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179D4FB-81F6-41FA-9BE2-3FFB9534E0D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CD0AB6A4-53B4-4258-BD75-97B2DC876E09}"/>
            </a:ext>
          </a:extLst>
        </xdr:cNvPr>
        <xdr:cNvCxnSpPr/>
      </xdr:nvCxnSpPr>
      <xdr:spPr>
        <a:xfrm flipV="1">
          <a:off x="4180840" y="5645150"/>
          <a:ext cx="0" cy="116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91BE45F6-DACA-4D4F-90DC-7D6EAB9F0BD2}"/>
            </a:ext>
          </a:extLst>
        </xdr:cNvPr>
        <xdr:cNvSpPr txBox="1"/>
      </xdr:nvSpPr>
      <xdr:spPr>
        <a:xfrm>
          <a:off x="4219575" y="680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44992E94-E03D-4390-A377-903596E3622D}"/>
            </a:ext>
          </a:extLst>
        </xdr:cNvPr>
        <xdr:cNvCxnSpPr/>
      </xdr:nvCxnSpPr>
      <xdr:spPr>
        <a:xfrm>
          <a:off x="4105275" y="68097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BAEA9B7-57B0-4C83-B71F-B52AD3CAAF4F}"/>
            </a:ext>
          </a:extLst>
        </xdr:cNvPr>
        <xdr:cNvSpPr txBox="1"/>
      </xdr:nvSpPr>
      <xdr:spPr>
        <a:xfrm>
          <a:off x="4219575"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87805FFE-785E-45B3-951E-8DCAD81F7CF6}"/>
            </a:ext>
          </a:extLst>
        </xdr:cNvPr>
        <xdr:cNvCxnSpPr/>
      </xdr:nvCxnSpPr>
      <xdr:spPr>
        <a:xfrm>
          <a:off x="4105275" y="5645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AD64DE45-448D-4826-9011-896563BCDD2E}"/>
            </a:ext>
          </a:extLst>
        </xdr:cNvPr>
        <xdr:cNvSpPr txBox="1"/>
      </xdr:nvSpPr>
      <xdr:spPr>
        <a:xfrm>
          <a:off x="4219575"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DC93FCA9-49F0-44FD-A3CC-04254DA464CA}"/>
            </a:ext>
          </a:extLst>
        </xdr:cNvPr>
        <xdr:cNvSpPr/>
      </xdr:nvSpPr>
      <xdr:spPr>
        <a:xfrm>
          <a:off x="4124325"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D85E0FBD-7C7E-4437-BD29-52C220F77FEE}"/>
            </a:ext>
          </a:extLst>
        </xdr:cNvPr>
        <xdr:cNvSpPr/>
      </xdr:nvSpPr>
      <xdr:spPr>
        <a:xfrm>
          <a:off x="3381375" y="61442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3A70F91D-3D9F-4851-9AE3-E1A505FB7D43}"/>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532DDE2-2B51-4264-B4AE-F5A0DE97F00F}"/>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66DC8C45-3B4F-4940-8EE8-FD10F128BC98}"/>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B30868-420C-47AE-97F4-0455693A62C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918F77-7E71-412B-91C3-1137FD41427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F14FED-E258-44DB-88AD-343958365D7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2B406F-E58E-4D56-8937-21EC89CD839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540883-C1F5-4186-8953-377D86A802D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3" name="楕円 72">
          <a:extLst>
            <a:ext uri="{FF2B5EF4-FFF2-40B4-BE49-F238E27FC236}">
              <a16:creationId xmlns:a16="http://schemas.microsoft.com/office/drawing/2014/main" id="{3C603881-50C8-4120-BB6F-34790A0DE70F}"/>
            </a:ext>
          </a:extLst>
        </xdr:cNvPr>
        <xdr:cNvSpPr/>
      </xdr:nvSpPr>
      <xdr:spPr>
        <a:xfrm>
          <a:off x="3381375" y="63347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8255</xdr:rowOff>
    </xdr:from>
    <xdr:to>
      <xdr:col>15</xdr:col>
      <xdr:colOff>101600</xdr:colOff>
      <xdr:row>39</xdr:row>
      <xdr:rowOff>109855</xdr:rowOff>
    </xdr:to>
    <xdr:sp macro="" textlink="">
      <xdr:nvSpPr>
        <xdr:cNvPr id="74" name="楕円 73">
          <a:extLst>
            <a:ext uri="{FF2B5EF4-FFF2-40B4-BE49-F238E27FC236}">
              <a16:creationId xmlns:a16="http://schemas.microsoft.com/office/drawing/2014/main" id="{5B4F01D4-97BF-4A93-A757-6B14C9D5506F}"/>
            </a:ext>
          </a:extLst>
        </xdr:cNvPr>
        <xdr:cNvSpPr/>
      </xdr:nvSpPr>
      <xdr:spPr>
        <a:xfrm>
          <a:off x="2571750" y="6326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59055</xdr:rowOff>
    </xdr:from>
    <xdr:to>
      <xdr:col>19</xdr:col>
      <xdr:colOff>177800</xdr:colOff>
      <xdr:row>39</xdr:row>
      <xdr:rowOff>70485</xdr:rowOff>
    </xdr:to>
    <xdr:cxnSp macro="">
      <xdr:nvCxnSpPr>
        <xdr:cNvPr id="75" name="直線コネクタ 74">
          <a:extLst>
            <a:ext uri="{FF2B5EF4-FFF2-40B4-BE49-F238E27FC236}">
              <a16:creationId xmlns:a16="http://schemas.microsoft.com/office/drawing/2014/main" id="{5E8AECCB-02BB-4219-B7A8-D200B2DAEA3F}"/>
            </a:ext>
          </a:extLst>
        </xdr:cNvPr>
        <xdr:cNvCxnSpPr/>
      </xdr:nvCxnSpPr>
      <xdr:spPr>
        <a:xfrm>
          <a:off x="2619375" y="637413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170180</xdr:rowOff>
    </xdr:from>
    <xdr:to>
      <xdr:col>10</xdr:col>
      <xdr:colOff>165100</xdr:colOff>
      <xdr:row>39</xdr:row>
      <xdr:rowOff>100330</xdr:rowOff>
    </xdr:to>
    <xdr:sp macro="" textlink="">
      <xdr:nvSpPr>
        <xdr:cNvPr id="76" name="楕円 75">
          <a:extLst>
            <a:ext uri="{FF2B5EF4-FFF2-40B4-BE49-F238E27FC236}">
              <a16:creationId xmlns:a16="http://schemas.microsoft.com/office/drawing/2014/main" id="{353BDA6F-9B15-4C0B-B91A-198CA282D7FE}"/>
            </a:ext>
          </a:extLst>
        </xdr:cNvPr>
        <xdr:cNvSpPr/>
      </xdr:nvSpPr>
      <xdr:spPr>
        <a:xfrm>
          <a:off x="1781175" y="6313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49530</xdr:rowOff>
    </xdr:from>
    <xdr:to>
      <xdr:col>15</xdr:col>
      <xdr:colOff>50800</xdr:colOff>
      <xdr:row>39</xdr:row>
      <xdr:rowOff>59055</xdr:rowOff>
    </xdr:to>
    <xdr:cxnSp macro="">
      <xdr:nvCxnSpPr>
        <xdr:cNvPr id="77" name="直線コネクタ 76">
          <a:extLst>
            <a:ext uri="{FF2B5EF4-FFF2-40B4-BE49-F238E27FC236}">
              <a16:creationId xmlns:a16="http://schemas.microsoft.com/office/drawing/2014/main" id="{0E261A2C-2B80-4B95-884F-E87A396C28B8}"/>
            </a:ext>
          </a:extLst>
        </xdr:cNvPr>
        <xdr:cNvCxnSpPr/>
      </xdr:nvCxnSpPr>
      <xdr:spPr>
        <a:xfrm>
          <a:off x="1828800" y="6361430"/>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111125</xdr:rowOff>
    </xdr:from>
    <xdr:to>
      <xdr:col>6</xdr:col>
      <xdr:colOff>38100</xdr:colOff>
      <xdr:row>39</xdr:row>
      <xdr:rowOff>41275</xdr:rowOff>
    </xdr:to>
    <xdr:sp macro="" textlink="">
      <xdr:nvSpPr>
        <xdr:cNvPr id="78" name="楕円 77">
          <a:extLst>
            <a:ext uri="{FF2B5EF4-FFF2-40B4-BE49-F238E27FC236}">
              <a16:creationId xmlns:a16="http://schemas.microsoft.com/office/drawing/2014/main" id="{ADCAA207-2448-421A-9A4D-6247D769A35A}"/>
            </a:ext>
          </a:extLst>
        </xdr:cNvPr>
        <xdr:cNvSpPr/>
      </xdr:nvSpPr>
      <xdr:spPr>
        <a:xfrm>
          <a:off x="981075" y="6264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161925</xdr:rowOff>
    </xdr:from>
    <xdr:to>
      <xdr:col>10</xdr:col>
      <xdr:colOff>114300</xdr:colOff>
      <xdr:row>39</xdr:row>
      <xdr:rowOff>49530</xdr:rowOff>
    </xdr:to>
    <xdr:cxnSp macro="">
      <xdr:nvCxnSpPr>
        <xdr:cNvPr id="79" name="直線コネクタ 78">
          <a:extLst>
            <a:ext uri="{FF2B5EF4-FFF2-40B4-BE49-F238E27FC236}">
              <a16:creationId xmlns:a16="http://schemas.microsoft.com/office/drawing/2014/main" id="{B79FF353-B22C-4641-A18C-9C8956B66530}"/>
            </a:ext>
          </a:extLst>
        </xdr:cNvPr>
        <xdr:cNvCxnSpPr/>
      </xdr:nvCxnSpPr>
      <xdr:spPr>
        <a:xfrm>
          <a:off x="1028700" y="631190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0" name="n_1aveValue【道路】&#10;有形固定資産減価償却率">
          <a:extLst>
            <a:ext uri="{FF2B5EF4-FFF2-40B4-BE49-F238E27FC236}">
              <a16:creationId xmlns:a16="http://schemas.microsoft.com/office/drawing/2014/main" id="{6F1C946A-98F0-4313-A5F7-8E57C621117C}"/>
            </a:ext>
          </a:extLst>
        </xdr:cNvPr>
        <xdr:cNvSpPr txBox="1"/>
      </xdr:nvSpPr>
      <xdr:spPr>
        <a:xfrm>
          <a:off x="32391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1" name="n_2aveValue【道路】&#10;有形固定資産減価償却率">
          <a:extLst>
            <a:ext uri="{FF2B5EF4-FFF2-40B4-BE49-F238E27FC236}">
              <a16:creationId xmlns:a16="http://schemas.microsoft.com/office/drawing/2014/main" id="{DB402104-EA68-42B5-BEDE-4982B3771EA2}"/>
            </a:ext>
          </a:extLst>
        </xdr:cNvPr>
        <xdr:cNvSpPr txBox="1"/>
      </xdr:nvSpPr>
      <xdr:spPr>
        <a:xfrm>
          <a:off x="24390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2" name="n_3aveValue【道路】&#10;有形固定資産減価償却率">
          <a:extLst>
            <a:ext uri="{FF2B5EF4-FFF2-40B4-BE49-F238E27FC236}">
              <a16:creationId xmlns:a16="http://schemas.microsoft.com/office/drawing/2014/main" id="{4D5CE155-E107-4974-998E-23A94729AC14}"/>
            </a:ext>
          </a:extLst>
        </xdr:cNvPr>
        <xdr:cNvSpPr txBox="1"/>
      </xdr:nvSpPr>
      <xdr:spPr>
        <a:xfrm>
          <a:off x="16484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3" name="n_4aveValue【道路】&#10;有形固定資産減価償却率">
          <a:extLst>
            <a:ext uri="{FF2B5EF4-FFF2-40B4-BE49-F238E27FC236}">
              <a16:creationId xmlns:a16="http://schemas.microsoft.com/office/drawing/2014/main" id="{0FC3387A-1BDA-45C1-9C29-F46C50C7D06B}"/>
            </a:ext>
          </a:extLst>
        </xdr:cNvPr>
        <xdr:cNvSpPr txBox="1"/>
      </xdr:nvSpPr>
      <xdr:spPr>
        <a:xfrm>
          <a:off x="84836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4" name="n_1mainValue【道路】&#10;有形固定資産減価償却率">
          <a:extLst>
            <a:ext uri="{FF2B5EF4-FFF2-40B4-BE49-F238E27FC236}">
              <a16:creationId xmlns:a16="http://schemas.microsoft.com/office/drawing/2014/main" id="{6474D2AF-290E-4AE3-829C-7150B6157054}"/>
            </a:ext>
          </a:extLst>
        </xdr:cNvPr>
        <xdr:cNvSpPr txBox="1"/>
      </xdr:nvSpPr>
      <xdr:spPr>
        <a:xfrm>
          <a:off x="32391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100982</xdr:rowOff>
    </xdr:from>
    <xdr:ext cx="405111" cy="259045"/>
    <xdr:sp macro="" textlink="">
      <xdr:nvSpPr>
        <xdr:cNvPr id="85" name="n_2mainValue【道路】&#10;有形固定資産減価償却率">
          <a:extLst>
            <a:ext uri="{FF2B5EF4-FFF2-40B4-BE49-F238E27FC236}">
              <a16:creationId xmlns:a16="http://schemas.microsoft.com/office/drawing/2014/main" id="{CF68768B-2393-4B34-A47A-D1799C1991FC}"/>
            </a:ext>
          </a:extLst>
        </xdr:cNvPr>
        <xdr:cNvSpPr txBox="1"/>
      </xdr:nvSpPr>
      <xdr:spPr>
        <a:xfrm>
          <a:off x="2439044"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91457</xdr:rowOff>
    </xdr:from>
    <xdr:ext cx="405111" cy="259045"/>
    <xdr:sp macro="" textlink="">
      <xdr:nvSpPr>
        <xdr:cNvPr id="86" name="n_3mainValue【道路】&#10;有形固定資産減価償却率">
          <a:extLst>
            <a:ext uri="{FF2B5EF4-FFF2-40B4-BE49-F238E27FC236}">
              <a16:creationId xmlns:a16="http://schemas.microsoft.com/office/drawing/2014/main" id="{FEBCA322-523D-4C57-8E93-C37448FACBEC}"/>
            </a:ext>
          </a:extLst>
        </xdr:cNvPr>
        <xdr:cNvSpPr txBox="1"/>
      </xdr:nvSpPr>
      <xdr:spPr>
        <a:xfrm>
          <a:off x="1648469"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32402</xdr:rowOff>
    </xdr:from>
    <xdr:ext cx="405111" cy="259045"/>
    <xdr:sp macro="" textlink="">
      <xdr:nvSpPr>
        <xdr:cNvPr id="87" name="n_4mainValue【道路】&#10;有形固定資産減価償却率">
          <a:extLst>
            <a:ext uri="{FF2B5EF4-FFF2-40B4-BE49-F238E27FC236}">
              <a16:creationId xmlns:a16="http://schemas.microsoft.com/office/drawing/2014/main" id="{DE58BCB7-7914-4D57-99F0-F5B369EF8910}"/>
            </a:ext>
          </a:extLst>
        </xdr:cNvPr>
        <xdr:cNvSpPr txBox="1"/>
      </xdr:nvSpPr>
      <xdr:spPr>
        <a:xfrm>
          <a:off x="848369"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C75A10E-C5C4-4CD6-B427-79E968E9DCF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DFCA9E8-A031-4442-8E69-383601C0C65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5A8225F-40D2-4CDC-B136-D67FBA99AD4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EF942CA-A576-4A24-B8DA-7D286113B6C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54FFC0B-6401-4C33-8FFE-37B9DF80C7E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7A507039-E663-4537-925E-36FA60E48E4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66A8CDD-2FE8-48CC-AF25-75355258B8B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C7D695A-F6AC-456A-BB83-91CCD62A354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03C0BF1-8DC5-41D7-9835-6D3791DBDB0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FFACC6E-77AA-4ECB-BE50-99C67B877F8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6CC8C1F-0FC0-4549-AB8B-7BAA66937A3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A841DB0-E929-4BD7-B919-E1ED3B1C68A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66D4086-D297-4BD5-AFB0-93613BDF03E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B094DBC-4524-4098-9D36-9330C8CDA591}"/>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251C0BF-4815-45B6-9395-E1DA3A59DB7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66D09F54-6654-4A0C-9681-D4729CF49672}"/>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B1AEF2C-4100-4BF1-B80D-F55BFC963F1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3666C677-C6BB-408B-97F6-263F05F8E831}"/>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521DBD2-D06A-4F5C-AABA-B7D14ED4AC1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A0FD3E7-07DA-4F60-BBD3-EAB25493975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11BCB62-83BA-4BFD-9F3A-C50880225AF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813E1138-71B7-48BD-91C2-C11CDEF2F80B}"/>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0E275C8-4D75-43E1-B44C-B8DCD5E346D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1" name="直線コネクタ 110">
          <a:extLst>
            <a:ext uri="{FF2B5EF4-FFF2-40B4-BE49-F238E27FC236}">
              <a16:creationId xmlns:a16="http://schemas.microsoft.com/office/drawing/2014/main" id="{E5959F05-261F-4D47-80F1-74EDC97B9AB1}"/>
            </a:ext>
          </a:extLst>
        </xdr:cNvPr>
        <xdr:cNvCxnSpPr/>
      </xdr:nvCxnSpPr>
      <xdr:spPr>
        <a:xfrm flipV="1">
          <a:off x="9429115" y="5336305"/>
          <a:ext cx="0" cy="1415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2" name="【道路】&#10;一人当たり延長最小値テキスト">
          <a:extLst>
            <a:ext uri="{FF2B5EF4-FFF2-40B4-BE49-F238E27FC236}">
              <a16:creationId xmlns:a16="http://schemas.microsoft.com/office/drawing/2014/main" id="{85ECFE93-E54F-4735-8E7D-2928864977C1}"/>
            </a:ext>
          </a:extLst>
        </xdr:cNvPr>
        <xdr:cNvSpPr txBox="1"/>
      </xdr:nvSpPr>
      <xdr:spPr>
        <a:xfrm>
          <a:off x="9467850" y="67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3" name="直線コネクタ 112">
          <a:extLst>
            <a:ext uri="{FF2B5EF4-FFF2-40B4-BE49-F238E27FC236}">
              <a16:creationId xmlns:a16="http://schemas.microsoft.com/office/drawing/2014/main" id="{CBD21155-31B9-451E-A134-D44B9CCD8069}"/>
            </a:ext>
          </a:extLst>
        </xdr:cNvPr>
        <xdr:cNvCxnSpPr/>
      </xdr:nvCxnSpPr>
      <xdr:spPr>
        <a:xfrm>
          <a:off x="9363075" y="67516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4" name="【道路】&#10;一人当たり延長最大値テキスト">
          <a:extLst>
            <a:ext uri="{FF2B5EF4-FFF2-40B4-BE49-F238E27FC236}">
              <a16:creationId xmlns:a16="http://schemas.microsoft.com/office/drawing/2014/main" id="{4170ED8D-D0AA-47D5-965D-893F0034718B}"/>
            </a:ext>
          </a:extLst>
        </xdr:cNvPr>
        <xdr:cNvSpPr txBox="1"/>
      </xdr:nvSpPr>
      <xdr:spPr>
        <a:xfrm>
          <a:off x="9467850" y="51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5" name="直線コネクタ 114">
          <a:extLst>
            <a:ext uri="{FF2B5EF4-FFF2-40B4-BE49-F238E27FC236}">
              <a16:creationId xmlns:a16="http://schemas.microsoft.com/office/drawing/2014/main" id="{61448147-D0B1-4DF2-9581-DAC6219694B9}"/>
            </a:ext>
          </a:extLst>
        </xdr:cNvPr>
        <xdr:cNvCxnSpPr/>
      </xdr:nvCxnSpPr>
      <xdr:spPr>
        <a:xfrm>
          <a:off x="9363075" y="53363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6" name="【道路】&#10;一人当たり延長平均値テキスト">
          <a:extLst>
            <a:ext uri="{FF2B5EF4-FFF2-40B4-BE49-F238E27FC236}">
              <a16:creationId xmlns:a16="http://schemas.microsoft.com/office/drawing/2014/main" id="{72B080C0-BAD9-4943-93B1-6C5A9B81D652}"/>
            </a:ext>
          </a:extLst>
        </xdr:cNvPr>
        <xdr:cNvSpPr txBox="1"/>
      </xdr:nvSpPr>
      <xdr:spPr>
        <a:xfrm>
          <a:off x="9467850" y="6486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17" name="フローチャート: 判断 116">
          <a:extLst>
            <a:ext uri="{FF2B5EF4-FFF2-40B4-BE49-F238E27FC236}">
              <a16:creationId xmlns:a16="http://schemas.microsoft.com/office/drawing/2014/main" id="{E6B2FA8C-F85C-4D2A-B09C-6B7B4EEFB097}"/>
            </a:ext>
          </a:extLst>
        </xdr:cNvPr>
        <xdr:cNvSpPr/>
      </xdr:nvSpPr>
      <xdr:spPr>
        <a:xfrm>
          <a:off x="9401175" y="650774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18" name="フローチャート: 判断 117">
          <a:extLst>
            <a:ext uri="{FF2B5EF4-FFF2-40B4-BE49-F238E27FC236}">
              <a16:creationId xmlns:a16="http://schemas.microsoft.com/office/drawing/2014/main" id="{B4001FA2-34A7-4FAF-9C3F-B4604521886C}"/>
            </a:ext>
          </a:extLst>
        </xdr:cNvPr>
        <xdr:cNvSpPr/>
      </xdr:nvSpPr>
      <xdr:spPr>
        <a:xfrm>
          <a:off x="8639175" y="65130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19" name="フローチャート: 判断 118">
          <a:extLst>
            <a:ext uri="{FF2B5EF4-FFF2-40B4-BE49-F238E27FC236}">
              <a16:creationId xmlns:a16="http://schemas.microsoft.com/office/drawing/2014/main" id="{2FBA43D6-7F2E-4EB2-9646-8DFD9D4C6213}"/>
            </a:ext>
          </a:extLst>
        </xdr:cNvPr>
        <xdr:cNvSpPr/>
      </xdr:nvSpPr>
      <xdr:spPr>
        <a:xfrm>
          <a:off x="7839075" y="6321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0" name="フローチャート: 判断 119">
          <a:extLst>
            <a:ext uri="{FF2B5EF4-FFF2-40B4-BE49-F238E27FC236}">
              <a16:creationId xmlns:a16="http://schemas.microsoft.com/office/drawing/2014/main" id="{6F2AEAF1-F005-4F59-9517-48529E52587E}"/>
            </a:ext>
          </a:extLst>
        </xdr:cNvPr>
        <xdr:cNvSpPr/>
      </xdr:nvSpPr>
      <xdr:spPr>
        <a:xfrm>
          <a:off x="7029450" y="6323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1" name="フローチャート: 判断 120">
          <a:extLst>
            <a:ext uri="{FF2B5EF4-FFF2-40B4-BE49-F238E27FC236}">
              <a16:creationId xmlns:a16="http://schemas.microsoft.com/office/drawing/2014/main" id="{5B04D9DB-6795-449D-86A7-1058E2A9DD82}"/>
            </a:ext>
          </a:extLst>
        </xdr:cNvPr>
        <xdr:cNvSpPr/>
      </xdr:nvSpPr>
      <xdr:spPr>
        <a:xfrm>
          <a:off x="6238875" y="63444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41EE51-047B-44D1-A488-C43417CD11C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9D717D7-EE5A-464C-BC33-37EE7041F58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A540F58-8E55-4A73-9576-E8463AB5C48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B20170-8063-4C20-93FA-877C1B61FF3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B94E42-F123-4731-BEC9-58F7A33F950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62929</xdr:rowOff>
    </xdr:from>
    <xdr:to>
      <xdr:col>50</xdr:col>
      <xdr:colOff>165100</xdr:colOff>
      <xdr:row>39</xdr:row>
      <xdr:rowOff>164529</xdr:rowOff>
    </xdr:to>
    <xdr:sp macro="" textlink="">
      <xdr:nvSpPr>
        <xdr:cNvPr id="127" name="楕円 126">
          <a:extLst>
            <a:ext uri="{FF2B5EF4-FFF2-40B4-BE49-F238E27FC236}">
              <a16:creationId xmlns:a16="http://schemas.microsoft.com/office/drawing/2014/main" id="{36FC339A-4E4C-4948-AF67-2D81EBE6E1A3}"/>
            </a:ext>
          </a:extLst>
        </xdr:cNvPr>
        <xdr:cNvSpPr/>
      </xdr:nvSpPr>
      <xdr:spPr>
        <a:xfrm>
          <a:off x="8639175" y="63811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72339</xdr:rowOff>
    </xdr:from>
    <xdr:to>
      <xdr:col>46</xdr:col>
      <xdr:colOff>38100</xdr:colOff>
      <xdr:row>40</xdr:row>
      <xdr:rowOff>2489</xdr:rowOff>
    </xdr:to>
    <xdr:sp macro="" textlink="">
      <xdr:nvSpPr>
        <xdr:cNvPr id="128" name="楕円 127">
          <a:extLst>
            <a:ext uri="{FF2B5EF4-FFF2-40B4-BE49-F238E27FC236}">
              <a16:creationId xmlns:a16="http://schemas.microsoft.com/office/drawing/2014/main" id="{98D42486-B836-466D-BF76-6F881F16F8AD}"/>
            </a:ext>
          </a:extLst>
        </xdr:cNvPr>
        <xdr:cNvSpPr/>
      </xdr:nvSpPr>
      <xdr:spPr>
        <a:xfrm>
          <a:off x="7839075" y="6384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113729</xdr:rowOff>
    </xdr:from>
    <xdr:to>
      <xdr:col>50</xdr:col>
      <xdr:colOff>114300</xdr:colOff>
      <xdr:row>39</xdr:row>
      <xdr:rowOff>123139</xdr:rowOff>
    </xdr:to>
    <xdr:cxnSp macro="">
      <xdr:nvCxnSpPr>
        <xdr:cNvPr id="129" name="直線コネクタ 128">
          <a:extLst>
            <a:ext uri="{FF2B5EF4-FFF2-40B4-BE49-F238E27FC236}">
              <a16:creationId xmlns:a16="http://schemas.microsoft.com/office/drawing/2014/main" id="{44006889-703F-41E4-882F-1BCFFD5F0127}"/>
            </a:ext>
          </a:extLst>
        </xdr:cNvPr>
        <xdr:cNvCxnSpPr/>
      </xdr:nvCxnSpPr>
      <xdr:spPr>
        <a:xfrm flipV="1">
          <a:off x="7886700" y="6428804"/>
          <a:ext cx="8001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80473</xdr:rowOff>
    </xdr:from>
    <xdr:to>
      <xdr:col>41</xdr:col>
      <xdr:colOff>101600</xdr:colOff>
      <xdr:row>40</xdr:row>
      <xdr:rowOff>10623</xdr:rowOff>
    </xdr:to>
    <xdr:sp macro="" textlink="">
      <xdr:nvSpPr>
        <xdr:cNvPr id="130" name="楕円 129">
          <a:extLst>
            <a:ext uri="{FF2B5EF4-FFF2-40B4-BE49-F238E27FC236}">
              <a16:creationId xmlns:a16="http://schemas.microsoft.com/office/drawing/2014/main" id="{68198B40-6D25-497D-A727-6C8CD2FF44B2}"/>
            </a:ext>
          </a:extLst>
        </xdr:cNvPr>
        <xdr:cNvSpPr/>
      </xdr:nvSpPr>
      <xdr:spPr>
        <a:xfrm>
          <a:off x="7029450" y="63987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123139</xdr:rowOff>
    </xdr:from>
    <xdr:to>
      <xdr:col>45</xdr:col>
      <xdr:colOff>177800</xdr:colOff>
      <xdr:row>39</xdr:row>
      <xdr:rowOff>131273</xdr:rowOff>
    </xdr:to>
    <xdr:cxnSp macro="">
      <xdr:nvCxnSpPr>
        <xdr:cNvPr id="131" name="直線コネクタ 130">
          <a:extLst>
            <a:ext uri="{FF2B5EF4-FFF2-40B4-BE49-F238E27FC236}">
              <a16:creationId xmlns:a16="http://schemas.microsoft.com/office/drawing/2014/main" id="{4B6DB0D2-7874-4F88-AE19-D27F89EB2090}"/>
            </a:ext>
          </a:extLst>
        </xdr:cNvPr>
        <xdr:cNvCxnSpPr/>
      </xdr:nvCxnSpPr>
      <xdr:spPr>
        <a:xfrm flipV="1">
          <a:off x="7077075" y="6441389"/>
          <a:ext cx="809625"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44412</xdr:rowOff>
    </xdr:from>
    <xdr:to>
      <xdr:col>36</xdr:col>
      <xdr:colOff>165100</xdr:colOff>
      <xdr:row>40</xdr:row>
      <xdr:rowOff>146012</xdr:rowOff>
    </xdr:to>
    <xdr:sp macro="" textlink="">
      <xdr:nvSpPr>
        <xdr:cNvPr id="132" name="楕円 131">
          <a:extLst>
            <a:ext uri="{FF2B5EF4-FFF2-40B4-BE49-F238E27FC236}">
              <a16:creationId xmlns:a16="http://schemas.microsoft.com/office/drawing/2014/main" id="{8B4B0E23-2D37-4240-9DEB-7077766BB579}"/>
            </a:ext>
          </a:extLst>
        </xdr:cNvPr>
        <xdr:cNvSpPr/>
      </xdr:nvSpPr>
      <xdr:spPr>
        <a:xfrm>
          <a:off x="6238875" y="6524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131273</xdr:rowOff>
    </xdr:from>
    <xdr:to>
      <xdr:col>41</xdr:col>
      <xdr:colOff>50800</xdr:colOff>
      <xdr:row>40</xdr:row>
      <xdr:rowOff>95212</xdr:rowOff>
    </xdr:to>
    <xdr:cxnSp macro="">
      <xdr:nvCxnSpPr>
        <xdr:cNvPr id="133" name="直線コネクタ 132">
          <a:extLst>
            <a:ext uri="{FF2B5EF4-FFF2-40B4-BE49-F238E27FC236}">
              <a16:creationId xmlns:a16="http://schemas.microsoft.com/office/drawing/2014/main" id="{736F17CE-2FFA-4502-87FE-8A3ED064936D}"/>
            </a:ext>
          </a:extLst>
        </xdr:cNvPr>
        <xdr:cNvCxnSpPr/>
      </xdr:nvCxnSpPr>
      <xdr:spPr>
        <a:xfrm flipV="1">
          <a:off x="6286500" y="6446348"/>
          <a:ext cx="790575" cy="1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34" name="n_1aveValue【道路】&#10;一人当たり延長">
          <a:extLst>
            <a:ext uri="{FF2B5EF4-FFF2-40B4-BE49-F238E27FC236}">
              <a16:creationId xmlns:a16="http://schemas.microsoft.com/office/drawing/2014/main" id="{D63E485F-6F08-467A-AFC3-2BCDE992FC2C}"/>
            </a:ext>
          </a:extLst>
        </xdr:cNvPr>
        <xdr:cNvSpPr txBox="1"/>
      </xdr:nvSpPr>
      <xdr:spPr>
        <a:xfrm>
          <a:off x="8429136" y="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35" name="n_2aveValue【道路】&#10;一人当たり延長">
          <a:extLst>
            <a:ext uri="{FF2B5EF4-FFF2-40B4-BE49-F238E27FC236}">
              <a16:creationId xmlns:a16="http://schemas.microsoft.com/office/drawing/2014/main" id="{F43026EF-53B7-4CA2-8D5B-0E72467A550F}"/>
            </a:ext>
          </a:extLst>
        </xdr:cNvPr>
        <xdr:cNvSpPr txBox="1"/>
      </xdr:nvSpPr>
      <xdr:spPr>
        <a:xfrm>
          <a:off x="7648086" y="61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36" name="n_3aveValue【道路】&#10;一人当たり延長">
          <a:extLst>
            <a:ext uri="{FF2B5EF4-FFF2-40B4-BE49-F238E27FC236}">
              <a16:creationId xmlns:a16="http://schemas.microsoft.com/office/drawing/2014/main" id="{D3B4E846-A844-46CF-9496-1B0FA5138801}"/>
            </a:ext>
          </a:extLst>
        </xdr:cNvPr>
        <xdr:cNvSpPr txBox="1"/>
      </xdr:nvSpPr>
      <xdr:spPr>
        <a:xfrm>
          <a:off x="6847986" y="6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37" name="n_4aveValue【道路】&#10;一人当たり延長">
          <a:extLst>
            <a:ext uri="{FF2B5EF4-FFF2-40B4-BE49-F238E27FC236}">
              <a16:creationId xmlns:a16="http://schemas.microsoft.com/office/drawing/2014/main" id="{8237D57E-4C55-48C6-AD3F-FF31220C917F}"/>
            </a:ext>
          </a:extLst>
        </xdr:cNvPr>
        <xdr:cNvSpPr txBox="1"/>
      </xdr:nvSpPr>
      <xdr:spPr>
        <a:xfrm>
          <a:off x="6038361" y="61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9606</xdr:rowOff>
    </xdr:from>
    <xdr:ext cx="534377" cy="259045"/>
    <xdr:sp macro="" textlink="">
      <xdr:nvSpPr>
        <xdr:cNvPr id="138" name="n_1mainValue【道路】&#10;一人当たり延長">
          <a:extLst>
            <a:ext uri="{FF2B5EF4-FFF2-40B4-BE49-F238E27FC236}">
              <a16:creationId xmlns:a16="http://schemas.microsoft.com/office/drawing/2014/main" id="{DC57D40C-2B09-41BD-BF1D-5A9AD14C7E76}"/>
            </a:ext>
          </a:extLst>
        </xdr:cNvPr>
        <xdr:cNvSpPr txBox="1"/>
      </xdr:nvSpPr>
      <xdr:spPr>
        <a:xfrm>
          <a:off x="8429136" y="61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165066</xdr:rowOff>
    </xdr:from>
    <xdr:ext cx="534377" cy="259045"/>
    <xdr:sp macro="" textlink="">
      <xdr:nvSpPr>
        <xdr:cNvPr id="139" name="n_2mainValue【道路】&#10;一人当たり延長">
          <a:extLst>
            <a:ext uri="{FF2B5EF4-FFF2-40B4-BE49-F238E27FC236}">
              <a16:creationId xmlns:a16="http://schemas.microsoft.com/office/drawing/2014/main" id="{E6D1FF74-E07A-49B5-BEF7-4C6938CE9233}"/>
            </a:ext>
          </a:extLst>
        </xdr:cNvPr>
        <xdr:cNvSpPr txBox="1"/>
      </xdr:nvSpPr>
      <xdr:spPr>
        <a:xfrm>
          <a:off x="7648086"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1750</xdr:rowOff>
    </xdr:from>
    <xdr:ext cx="534377" cy="259045"/>
    <xdr:sp macro="" textlink="">
      <xdr:nvSpPr>
        <xdr:cNvPr id="140" name="n_3mainValue【道路】&#10;一人当たり延長">
          <a:extLst>
            <a:ext uri="{FF2B5EF4-FFF2-40B4-BE49-F238E27FC236}">
              <a16:creationId xmlns:a16="http://schemas.microsoft.com/office/drawing/2014/main" id="{ABB2E25F-C7A5-4737-8805-577D9C6CD7B3}"/>
            </a:ext>
          </a:extLst>
        </xdr:cNvPr>
        <xdr:cNvSpPr txBox="1"/>
      </xdr:nvSpPr>
      <xdr:spPr>
        <a:xfrm>
          <a:off x="6847986" y="6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137139</xdr:rowOff>
    </xdr:from>
    <xdr:ext cx="534377" cy="259045"/>
    <xdr:sp macro="" textlink="">
      <xdr:nvSpPr>
        <xdr:cNvPr id="141" name="n_4mainValue【道路】&#10;一人当たり延長">
          <a:extLst>
            <a:ext uri="{FF2B5EF4-FFF2-40B4-BE49-F238E27FC236}">
              <a16:creationId xmlns:a16="http://schemas.microsoft.com/office/drawing/2014/main" id="{C14A9253-37E0-466D-BC96-B3BC3BA8707E}"/>
            </a:ext>
          </a:extLst>
        </xdr:cNvPr>
        <xdr:cNvSpPr txBox="1"/>
      </xdr:nvSpPr>
      <xdr:spPr>
        <a:xfrm>
          <a:off x="6038361" y="66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34CB2B6C-7285-4E6A-9D32-3CDCCBEC4A6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B57CCF5-765F-4A29-B926-5121A592C51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F9F698E-4D74-4A85-9CE2-6F7D66BB4A1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BD00AAAC-9A78-4DAE-9A5B-0D6F5429FA8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9423A3F-9DAF-424C-8E3B-A195CA7B47B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7CACDE24-D5C5-49AB-90F9-F88954FBF64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67AF75C-31BD-4FA7-8274-A95F3C1BAEB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47E54B6-1ABC-4072-A70D-D964916C5F3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CD03F27-5DF8-4852-97DF-044EF0CE4E7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D83BB85-0D7B-40E6-96E4-D6A186F54DF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B693FC0-E15A-40CD-B694-5F25E63B6E8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E1731177-0005-47BA-8041-45BB59113E0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91905DC6-6EBE-4A9C-8B91-08E240156920}"/>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1EA5B754-0382-4DE5-84A3-487BE2422A7B}"/>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C31DE31A-725D-4120-AD0B-E66F5F1B766F}"/>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4B22A4C8-918C-476E-9B65-AD4AA1D72FB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43235C7-D710-47AD-A63A-E39DC3E71122}"/>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F7C08922-7CFA-4B68-8B28-F138C4AF29BE}"/>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E89E702B-C58F-4EA4-8E40-633C83611438}"/>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33530CC6-0138-407A-B01D-1A14F29167A3}"/>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46CA98FF-FBE2-425C-9E6F-2CEED3EC1088}"/>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A0076E13-AA03-47E4-A1A1-5648B18FCD4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4440483-23C1-4B7D-830D-E9159E9EA391}"/>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7CE63AE-B466-4321-83D5-49DCBE407E7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BA0B72B-2650-42DE-A7A8-B5CE99029B5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67" name="直線コネクタ 166">
          <a:extLst>
            <a:ext uri="{FF2B5EF4-FFF2-40B4-BE49-F238E27FC236}">
              <a16:creationId xmlns:a16="http://schemas.microsoft.com/office/drawing/2014/main" id="{A68CBCEF-AA31-44DD-8B8D-008E5F042DF0}"/>
            </a:ext>
          </a:extLst>
        </xdr:cNvPr>
        <xdr:cNvCxnSpPr/>
      </xdr:nvCxnSpPr>
      <xdr:spPr>
        <a:xfrm flipV="1">
          <a:off x="4180840" y="9010287"/>
          <a:ext cx="0" cy="142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2F636B6-D4F4-4B91-9F57-629D5130240F}"/>
            </a:ext>
          </a:extLst>
        </xdr:cNvPr>
        <xdr:cNvSpPr txBox="1"/>
      </xdr:nvSpPr>
      <xdr:spPr>
        <a:xfrm>
          <a:off x="4219575" y="1044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69" name="直線コネクタ 168">
          <a:extLst>
            <a:ext uri="{FF2B5EF4-FFF2-40B4-BE49-F238E27FC236}">
              <a16:creationId xmlns:a16="http://schemas.microsoft.com/office/drawing/2014/main" id="{7C833DC5-B5E0-4F33-A2D3-B4F4B3368E3F}"/>
            </a:ext>
          </a:extLst>
        </xdr:cNvPr>
        <xdr:cNvCxnSpPr/>
      </xdr:nvCxnSpPr>
      <xdr:spPr>
        <a:xfrm>
          <a:off x="4105275" y="104399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E3601B1-E059-443B-B566-B652CCA1C1B0}"/>
            </a:ext>
          </a:extLst>
        </xdr:cNvPr>
        <xdr:cNvSpPr txBox="1"/>
      </xdr:nvSpPr>
      <xdr:spPr>
        <a:xfrm>
          <a:off x="4219575" y="8788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1" name="直線コネクタ 170">
          <a:extLst>
            <a:ext uri="{FF2B5EF4-FFF2-40B4-BE49-F238E27FC236}">
              <a16:creationId xmlns:a16="http://schemas.microsoft.com/office/drawing/2014/main" id="{892A77E1-DC90-478B-86F9-13497FA4817D}"/>
            </a:ext>
          </a:extLst>
        </xdr:cNvPr>
        <xdr:cNvCxnSpPr/>
      </xdr:nvCxnSpPr>
      <xdr:spPr>
        <a:xfrm>
          <a:off x="4105275" y="9010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1A4115D-9AA9-4DF5-AF73-B04F4127808B}"/>
            </a:ext>
          </a:extLst>
        </xdr:cNvPr>
        <xdr:cNvSpPr txBox="1"/>
      </xdr:nvSpPr>
      <xdr:spPr>
        <a:xfrm>
          <a:off x="4219575" y="9842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3" name="フローチャート: 判断 172">
          <a:extLst>
            <a:ext uri="{FF2B5EF4-FFF2-40B4-BE49-F238E27FC236}">
              <a16:creationId xmlns:a16="http://schemas.microsoft.com/office/drawing/2014/main" id="{9501980F-14FA-4B71-AE01-38295505BEE0}"/>
            </a:ext>
          </a:extLst>
        </xdr:cNvPr>
        <xdr:cNvSpPr/>
      </xdr:nvSpPr>
      <xdr:spPr>
        <a:xfrm>
          <a:off x="4124325"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3759ED42-5086-45F0-8128-730FE8A23DA0}"/>
            </a:ext>
          </a:extLst>
        </xdr:cNvPr>
        <xdr:cNvSpPr/>
      </xdr:nvSpPr>
      <xdr:spPr>
        <a:xfrm>
          <a:off x="33813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5" name="フローチャート: 判断 174">
          <a:extLst>
            <a:ext uri="{FF2B5EF4-FFF2-40B4-BE49-F238E27FC236}">
              <a16:creationId xmlns:a16="http://schemas.microsoft.com/office/drawing/2014/main" id="{05FCC558-20EF-4003-8A24-0A0BBDD131F2}"/>
            </a:ext>
          </a:extLst>
        </xdr:cNvPr>
        <xdr:cNvSpPr/>
      </xdr:nvSpPr>
      <xdr:spPr>
        <a:xfrm>
          <a:off x="2571750" y="98376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6" name="フローチャート: 判断 175">
          <a:extLst>
            <a:ext uri="{FF2B5EF4-FFF2-40B4-BE49-F238E27FC236}">
              <a16:creationId xmlns:a16="http://schemas.microsoft.com/office/drawing/2014/main" id="{DEE4844A-0166-4012-9A3A-2200943155A5}"/>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7" name="フローチャート: 判断 176">
          <a:extLst>
            <a:ext uri="{FF2B5EF4-FFF2-40B4-BE49-F238E27FC236}">
              <a16:creationId xmlns:a16="http://schemas.microsoft.com/office/drawing/2014/main" id="{8ABA1098-5B36-418E-BCAA-FC6C1CE685A0}"/>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E48BF6-0548-4955-AC3F-D839E4BCBBE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2356D3-D4FE-48DA-8A2C-B07FAC12AAB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F774646-FEB2-4190-9833-D631E14CB52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C36412B-16AD-4469-AB76-F102E9D1C8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3AFEBE-FFCB-488C-AD72-B7026BB07A2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3" name="楕円 182">
          <a:extLst>
            <a:ext uri="{FF2B5EF4-FFF2-40B4-BE49-F238E27FC236}">
              <a16:creationId xmlns:a16="http://schemas.microsoft.com/office/drawing/2014/main" id="{58E8DABD-51A7-4046-89E9-857909F96E83}"/>
            </a:ext>
          </a:extLst>
        </xdr:cNvPr>
        <xdr:cNvSpPr/>
      </xdr:nvSpPr>
      <xdr:spPr>
        <a:xfrm>
          <a:off x="3381375" y="9877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4" name="楕円 183">
          <a:extLst>
            <a:ext uri="{FF2B5EF4-FFF2-40B4-BE49-F238E27FC236}">
              <a16:creationId xmlns:a16="http://schemas.microsoft.com/office/drawing/2014/main" id="{B0C1A7B9-3488-4D5B-8659-39E903096ACE}"/>
            </a:ext>
          </a:extLst>
        </xdr:cNvPr>
        <xdr:cNvSpPr/>
      </xdr:nvSpPr>
      <xdr:spPr>
        <a:xfrm>
          <a:off x="2571750" y="9855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44087</xdr:rowOff>
    </xdr:to>
    <xdr:cxnSp macro="">
      <xdr:nvCxnSpPr>
        <xdr:cNvPr id="185" name="直線コネクタ 184">
          <a:extLst>
            <a:ext uri="{FF2B5EF4-FFF2-40B4-BE49-F238E27FC236}">
              <a16:creationId xmlns:a16="http://schemas.microsoft.com/office/drawing/2014/main" id="{C17622EF-2113-4369-B883-98B10B880E46}"/>
            </a:ext>
          </a:extLst>
        </xdr:cNvPr>
        <xdr:cNvCxnSpPr/>
      </xdr:nvCxnSpPr>
      <xdr:spPr>
        <a:xfrm>
          <a:off x="2619375" y="9903460"/>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6" name="楕円 185">
          <a:extLst>
            <a:ext uri="{FF2B5EF4-FFF2-40B4-BE49-F238E27FC236}">
              <a16:creationId xmlns:a16="http://schemas.microsoft.com/office/drawing/2014/main" id="{33FD0F93-40C8-491D-9F34-00155CE135B4}"/>
            </a:ext>
          </a:extLst>
        </xdr:cNvPr>
        <xdr:cNvSpPr/>
      </xdr:nvSpPr>
      <xdr:spPr>
        <a:xfrm>
          <a:off x="1781175" y="9847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22860</xdr:rowOff>
    </xdr:to>
    <xdr:cxnSp macro="">
      <xdr:nvCxnSpPr>
        <xdr:cNvPr id="187" name="直線コネクタ 186">
          <a:extLst>
            <a:ext uri="{FF2B5EF4-FFF2-40B4-BE49-F238E27FC236}">
              <a16:creationId xmlns:a16="http://schemas.microsoft.com/office/drawing/2014/main" id="{0F78C38C-4DE5-4A60-BC9D-DD6FB2BFC0A1}"/>
            </a:ext>
          </a:extLst>
        </xdr:cNvPr>
        <xdr:cNvCxnSpPr/>
      </xdr:nvCxnSpPr>
      <xdr:spPr>
        <a:xfrm>
          <a:off x="1828800" y="988568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88" name="楕円 187">
          <a:extLst>
            <a:ext uri="{FF2B5EF4-FFF2-40B4-BE49-F238E27FC236}">
              <a16:creationId xmlns:a16="http://schemas.microsoft.com/office/drawing/2014/main" id="{448E648D-8BF1-4ECA-9E5C-611A1A876A05}"/>
            </a:ext>
          </a:extLst>
        </xdr:cNvPr>
        <xdr:cNvSpPr/>
      </xdr:nvSpPr>
      <xdr:spPr>
        <a:xfrm>
          <a:off x="9810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11430</xdr:rowOff>
    </xdr:to>
    <xdr:cxnSp macro="">
      <xdr:nvCxnSpPr>
        <xdr:cNvPr id="189" name="直線コネクタ 188">
          <a:extLst>
            <a:ext uri="{FF2B5EF4-FFF2-40B4-BE49-F238E27FC236}">
              <a16:creationId xmlns:a16="http://schemas.microsoft.com/office/drawing/2014/main" id="{0D5AB02E-7AED-497E-8ACA-A9899E7CBCB7}"/>
            </a:ext>
          </a:extLst>
        </xdr:cNvPr>
        <xdr:cNvCxnSpPr/>
      </xdr:nvCxnSpPr>
      <xdr:spPr>
        <a:xfrm>
          <a:off x="1028700" y="9885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BDAEEAA-504C-4F3C-9720-127B37A903A3}"/>
            </a:ext>
          </a:extLst>
        </xdr:cNvPr>
        <xdr:cNvSpPr txBox="1"/>
      </xdr:nvSpPr>
      <xdr:spPr>
        <a:xfrm>
          <a:off x="3239144" y="961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22511411-44FA-4EAD-A134-38F377463A65}"/>
            </a:ext>
          </a:extLst>
        </xdr:cNvPr>
        <xdr:cNvSpPr txBox="1"/>
      </xdr:nvSpPr>
      <xdr:spPr>
        <a:xfrm>
          <a:off x="2439044" y="962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80037D8-6AB3-44E3-B24C-0FC721CE80E5}"/>
            </a:ext>
          </a:extLst>
        </xdr:cNvPr>
        <xdr:cNvSpPr txBox="1"/>
      </xdr:nvSpPr>
      <xdr:spPr>
        <a:xfrm>
          <a:off x="16484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974E0E53-699C-4EDC-9AD9-7E79D854C922}"/>
            </a:ext>
          </a:extLst>
        </xdr:cNvPr>
        <xdr:cNvSpPr txBox="1"/>
      </xdr:nvSpPr>
      <xdr:spPr>
        <a:xfrm>
          <a:off x="848369"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43E72514-9A96-415F-9A54-6BDF81B6A8A9}"/>
            </a:ext>
          </a:extLst>
        </xdr:cNvPr>
        <xdr:cNvSpPr txBox="1"/>
      </xdr:nvSpPr>
      <xdr:spPr>
        <a:xfrm>
          <a:off x="323914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BB87FE43-F98B-462D-978E-1C32F1C50FC3}"/>
            </a:ext>
          </a:extLst>
        </xdr:cNvPr>
        <xdr:cNvSpPr txBox="1"/>
      </xdr:nvSpPr>
      <xdr:spPr>
        <a:xfrm>
          <a:off x="2439044" y="994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7621D7E-7F67-45B3-B3A5-EF842E293626}"/>
            </a:ext>
          </a:extLst>
        </xdr:cNvPr>
        <xdr:cNvSpPr txBox="1"/>
      </xdr:nvSpPr>
      <xdr:spPr>
        <a:xfrm>
          <a:off x="16484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536D38C2-5B42-4D31-832A-972ED9715148}"/>
            </a:ext>
          </a:extLst>
        </xdr:cNvPr>
        <xdr:cNvSpPr txBox="1"/>
      </xdr:nvSpPr>
      <xdr:spPr>
        <a:xfrm>
          <a:off x="8483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9CC9A5D-3A39-4471-8656-F22727603D9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D3B02E7-8C68-4E26-A158-56D7130EB25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8BB56D8-8415-4BEF-AEE7-BE472C5A214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203FBC7-3E29-4285-9073-0F897AC40F8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FD43A5-B147-446B-BA9F-04C6961F524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AF07DB8-D638-4FE5-8A0E-9D04820E970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8BEEE03-8DB4-46CA-B5E9-FE147F1F727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3B90B60-156C-4A04-9A62-233F597B755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0E464FF-779F-45E6-BA1B-2A52C855520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B64C674-276D-4597-8B72-8750A49CF01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2A28FAF-0461-48A9-9C54-9337675EA2B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1F3703B9-2FB3-48E9-AC5B-9FEB73264F8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48EB5156-044D-4EE5-9D39-C32A9F6A655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58BDB5C0-4E05-4893-937D-87CF316A704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5ADC2E6F-DAFE-484B-8F35-E44D7C9B6A8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6424D3F1-C35B-4C7B-A749-6673F430C67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6F99043B-ED4B-4B68-8FAD-4D6F7604B8B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2FF3F1E2-4DC1-4307-A809-4DA1B5A779C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2BFDBD04-198A-4516-AAE8-D62396EB45A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6600129C-1891-40C2-A2D4-4FA81604E9A8}"/>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68B30A5D-30F2-4494-81A7-9A15A31BB07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18B47732-DD50-438D-AB13-CCE2FB12084C}"/>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3997933D-62B8-4276-AF0C-047A841694C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21" name="直線コネクタ 220">
          <a:extLst>
            <a:ext uri="{FF2B5EF4-FFF2-40B4-BE49-F238E27FC236}">
              <a16:creationId xmlns:a16="http://schemas.microsoft.com/office/drawing/2014/main" id="{B963BE12-CF92-425A-981A-A6B68D4ABD1E}"/>
            </a:ext>
          </a:extLst>
        </xdr:cNvPr>
        <xdr:cNvCxnSpPr/>
      </xdr:nvCxnSpPr>
      <xdr:spPr>
        <a:xfrm flipV="1">
          <a:off x="9429115" y="9208120"/>
          <a:ext cx="0" cy="1229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531C4408-B3F3-4665-A722-5E72E06CE180}"/>
            </a:ext>
          </a:extLst>
        </xdr:cNvPr>
        <xdr:cNvSpPr txBox="1"/>
      </xdr:nvSpPr>
      <xdr:spPr>
        <a:xfrm>
          <a:off x="9467850" y="104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23" name="直線コネクタ 222">
          <a:extLst>
            <a:ext uri="{FF2B5EF4-FFF2-40B4-BE49-F238E27FC236}">
              <a16:creationId xmlns:a16="http://schemas.microsoft.com/office/drawing/2014/main" id="{39A88F19-C85F-4C6B-9C40-E3FE5A647DA2}"/>
            </a:ext>
          </a:extLst>
        </xdr:cNvPr>
        <xdr:cNvCxnSpPr/>
      </xdr:nvCxnSpPr>
      <xdr:spPr>
        <a:xfrm>
          <a:off x="9363075" y="104373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E3DE03D5-5686-4312-B73F-399B37A5EB5A}"/>
            </a:ext>
          </a:extLst>
        </xdr:cNvPr>
        <xdr:cNvSpPr txBox="1"/>
      </xdr:nvSpPr>
      <xdr:spPr>
        <a:xfrm>
          <a:off x="9467850" y="8992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25" name="直線コネクタ 224">
          <a:extLst>
            <a:ext uri="{FF2B5EF4-FFF2-40B4-BE49-F238E27FC236}">
              <a16:creationId xmlns:a16="http://schemas.microsoft.com/office/drawing/2014/main" id="{4B839E5F-6642-46AE-8617-64A482B27DC3}"/>
            </a:ext>
          </a:extLst>
        </xdr:cNvPr>
        <xdr:cNvCxnSpPr/>
      </xdr:nvCxnSpPr>
      <xdr:spPr>
        <a:xfrm>
          <a:off x="9363075" y="92081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CE914DF-4C40-4CC5-99F7-B32AB145545F}"/>
            </a:ext>
          </a:extLst>
        </xdr:cNvPr>
        <xdr:cNvSpPr txBox="1"/>
      </xdr:nvSpPr>
      <xdr:spPr>
        <a:xfrm>
          <a:off x="9467850" y="10047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27" name="フローチャート: 判断 226">
          <a:extLst>
            <a:ext uri="{FF2B5EF4-FFF2-40B4-BE49-F238E27FC236}">
              <a16:creationId xmlns:a16="http://schemas.microsoft.com/office/drawing/2014/main" id="{B536ABCE-C62A-479C-BE6E-A8751A6E7EFC}"/>
            </a:ext>
          </a:extLst>
        </xdr:cNvPr>
        <xdr:cNvSpPr/>
      </xdr:nvSpPr>
      <xdr:spPr>
        <a:xfrm>
          <a:off x="9401175" y="100692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28" name="フローチャート: 判断 227">
          <a:extLst>
            <a:ext uri="{FF2B5EF4-FFF2-40B4-BE49-F238E27FC236}">
              <a16:creationId xmlns:a16="http://schemas.microsoft.com/office/drawing/2014/main" id="{64CE6BC8-DADF-481F-B391-AE53C3ED3FD1}"/>
            </a:ext>
          </a:extLst>
        </xdr:cNvPr>
        <xdr:cNvSpPr/>
      </xdr:nvSpPr>
      <xdr:spPr>
        <a:xfrm>
          <a:off x="8639175" y="10103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29" name="フローチャート: 判断 228">
          <a:extLst>
            <a:ext uri="{FF2B5EF4-FFF2-40B4-BE49-F238E27FC236}">
              <a16:creationId xmlns:a16="http://schemas.microsoft.com/office/drawing/2014/main" id="{50DD8FE4-237D-427D-9A6F-97885F923DAA}"/>
            </a:ext>
          </a:extLst>
        </xdr:cNvPr>
        <xdr:cNvSpPr/>
      </xdr:nvSpPr>
      <xdr:spPr>
        <a:xfrm>
          <a:off x="7839075" y="99552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0" name="フローチャート: 判断 229">
          <a:extLst>
            <a:ext uri="{FF2B5EF4-FFF2-40B4-BE49-F238E27FC236}">
              <a16:creationId xmlns:a16="http://schemas.microsoft.com/office/drawing/2014/main" id="{4B84898A-2C5E-413E-9FE2-9B4AD2B0EF84}"/>
            </a:ext>
          </a:extLst>
        </xdr:cNvPr>
        <xdr:cNvSpPr/>
      </xdr:nvSpPr>
      <xdr:spPr>
        <a:xfrm>
          <a:off x="7029450" y="99548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31" name="フローチャート: 判断 230">
          <a:extLst>
            <a:ext uri="{FF2B5EF4-FFF2-40B4-BE49-F238E27FC236}">
              <a16:creationId xmlns:a16="http://schemas.microsoft.com/office/drawing/2014/main" id="{848150A6-15DD-42B8-B8CE-1DB7DC5E82FC}"/>
            </a:ext>
          </a:extLst>
        </xdr:cNvPr>
        <xdr:cNvSpPr/>
      </xdr:nvSpPr>
      <xdr:spPr>
        <a:xfrm>
          <a:off x="6238875" y="9963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696557C-E5C0-44EA-829F-FC2A372FB13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EA91118-4015-450D-8700-9C76A19B9D7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9366B2E-78D4-4A0B-AA96-E9F37CD72B9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8943587-F21A-4B2A-9E73-517F07AC2F0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28A36D3-A775-4CB1-979E-F49B5C8F5D1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162661</xdr:rowOff>
    </xdr:from>
    <xdr:to>
      <xdr:col>50</xdr:col>
      <xdr:colOff>165100</xdr:colOff>
      <xdr:row>63</xdr:row>
      <xdr:rowOff>92811</xdr:rowOff>
    </xdr:to>
    <xdr:sp macro="" textlink="">
      <xdr:nvSpPr>
        <xdr:cNvPr id="237" name="楕円 236">
          <a:extLst>
            <a:ext uri="{FF2B5EF4-FFF2-40B4-BE49-F238E27FC236}">
              <a16:creationId xmlns:a16="http://schemas.microsoft.com/office/drawing/2014/main" id="{DFCBB9AF-8216-413C-B878-7ECD3FE49816}"/>
            </a:ext>
          </a:extLst>
        </xdr:cNvPr>
        <xdr:cNvSpPr/>
      </xdr:nvSpPr>
      <xdr:spPr>
        <a:xfrm>
          <a:off x="8639175" y="10198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167058</xdr:rowOff>
    </xdr:from>
    <xdr:to>
      <xdr:col>46</xdr:col>
      <xdr:colOff>38100</xdr:colOff>
      <xdr:row>63</xdr:row>
      <xdr:rowOff>97208</xdr:rowOff>
    </xdr:to>
    <xdr:sp macro="" textlink="">
      <xdr:nvSpPr>
        <xdr:cNvPr id="238" name="楕円 237">
          <a:extLst>
            <a:ext uri="{FF2B5EF4-FFF2-40B4-BE49-F238E27FC236}">
              <a16:creationId xmlns:a16="http://schemas.microsoft.com/office/drawing/2014/main" id="{51BB21D6-02E3-4E40-9CE1-C9697ABA5F73}"/>
            </a:ext>
          </a:extLst>
        </xdr:cNvPr>
        <xdr:cNvSpPr/>
      </xdr:nvSpPr>
      <xdr:spPr>
        <a:xfrm>
          <a:off x="7839075" y="10203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42011</xdr:rowOff>
    </xdr:from>
    <xdr:to>
      <xdr:col>50</xdr:col>
      <xdr:colOff>114300</xdr:colOff>
      <xdr:row>63</xdr:row>
      <xdr:rowOff>46408</xdr:rowOff>
    </xdr:to>
    <xdr:cxnSp macro="">
      <xdr:nvCxnSpPr>
        <xdr:cNvPr id="239" name="直線コネクタ 238">
          <a:extLst>
            <a:ext uri="{FF2B5EF4-FFF2-40B4-BE49-F238E27FC236}">
              <a16:creationId xmlns:a16="http://schemas.microsoft.com/office/drawing/2014/main" id="{8F784C67-9603-45A1-8482-EAD91EAC378E}"/>
            </a:ext>
          </a:extLst>
        </xdr:cNvPr>
        <xdr:cNvCxnSpPr/>
      </xdr:nvCxnSpPr>
      <xdr:spPr>
        <a:xfrm flipV="1">
          <a:off x="7886700" y="10246461"/>
          <a:ext cx="8001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xdr:rowOff>
    </xdr:from>
    <xdr:to>
      <xdr:col>41</xdr:col>
      <xdr:colOff>101600</xdr:colOff>
      <xdr:row>63</xdr:row>
      <xdr:rowOff>102895</xdr:rowOff>
    </xdr:to>
    <xdr:sp macro="" textlink="">
      <xdr:nvSpPr>
        <xdr:cNvPr id="240" name="楕円 239">
          <a:extLst>
            <a:ext uri="{FF2B5EF4-FFF2-40B4-BE49-F238E27FC236}">
              <a16:creationId xmlns:a16="http://schemas.microsoft.com/office/drawing/2014/main" id="{B6393016-05D9-4570-9633-AC2C402C4BD1}"/>
            </a:ext>
          </a:extLst>
        </xdr:cNvPr>
        <xdr:cNvSpPr/>
      </xdr:nvSpPr>
      <xdr:spPr>
        <a:xfrm>
          <a:off x="7029450" y="10202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46408</xdr:rowOff>
    </xdr:from>
    <xdr:to>
      <xdr:col>45</xdr:col>
      <xdr:colOff>177800</xdr:colOff>
      <xdr:row>63</xdr:row>
      <xdr:rowOff>52095</xdr:rowOff>
    </xdr:to>
    <xdr:cxnSp macro="">
      <xdr:nvCxnSpPr>
        <xdr:cNvPr id="241" name="直線コネクタ 240">
          <a:extLst>
            <a:ext uri="{FF2B5EF4-FFF2-40B4-BE49-F238E27FC236}">
              <a16:creationId xmlns:a16="http://schemas.microsoft.com/office/drawing/2014/main" id="{6054CE01-BB73-4471-95C8-E49CD38F25FA}"/>
            </a:ext>
          </a:extLst>
        </xdr:cNvPr>
        <xdr:cNvCxnSpPr/>
      </xdr:nvCxnSpPr>
      <xdr:spPr>
        <a:xfrm flipV="1">
          <a:off x="7077075" y="1025085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8351</xdr:rowOff>
    </xdr:from>
    <xdr:to>
      <xdr:col>36</xdr:col>
      <xdr:colOff>165100</xdr:colOff>
      <xdr:row>63</xdr:row>
      <xdr:rowOff>109951</xdr:rowOff>
    </xdr:to>
    <xdr:sp macro="" textlink="">
      <xdr:nvSpPr>
        <xdr:cNvPr id="242" name="楕円 241">
          <a:extLst>
            <a:ext uri="{FF2B5EF4-FFF2-40B4-BE49-F238E27FC236}">
              <a16:creationId xmlns:a16="http://schemas.microsoft.com/office/drawing/2014/main" id="{51EBA34D-285F-4E68-847E-76644AEBEE73}"/>
            </a:ext>
          </a:extLst>
        </xdr:cNvPr>
        <xdr:cNvSpPr/>
      </xdr:nvSpPr>
      <xdr:spPr>
        <a:xfrm>
          <a:off x="6238875" y="10212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52095</xdr:rowOff>
    </xdr:from>
    <xdr:to>
      <xdr:col>41</xdr:col>
      <xdr:colOff>50800</xdr:colOff>
      <xdr:row>63</xdr:row>
      <xdr:rowOff>59151</xdr:rowOff>
    </xdr:to>
    <xdr:cxnSp macro="">
      <xdr:nvCxnSpPr>
        <xdr:cNvPr id="243" name="直線コネクタ 242">
          <a:extLst>
            <a:ext uri="{FF2B5EF4-FFF2-40B4-BE49-F238E27FC236}">
              <a16:creationId xmlns:a16="http://schemas.microsoft.com/office/drawing/2014/main" id="{124D8155-7E66-4A27-8D6B-8AD8128CBFF8}"/>
            </a:ext>
          </a:extLst>
        </xdr:cNvPr>
        <xdr:cNvCxnSpPr/>
      </xdr:nvCxnSpPr>
      <xdr:spPr>
        <a:xfrm flipV="1">
          <a:off x="6286500" y="10250195"/>
          <a:ext cx="79057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D05B9BE7-C7B5-4B8F-8C9B-0910553656BF}"/>
            </a:ext>
          </a:extLst>
        </xdr:cNvPr>
        <xdr:cNvSpPr txBox="1"/>
      </xdr:nvSpPr>
      <xdr:spPr>
        <a:xfrm>
          <a:off x="8399995" y="988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4F948655-F0EA-41B0-8798-826F9EA3771F}"/>
            </a:ext>
          </a:extLst>
        </xdr:cNvPr>
        <xdr:cNvSpPr txBox="1"/>
      </xdr:nvSpPr>
      <xdr:spPr>
        <a:xfrm>
          <a:off x="7609420"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308C40E4-5723-42A6-B6D5-3FF4FD52FE64}"/>
            </a:ext>
          </a:extLst>
        </xdr:cNvPr>
        <xdr:cNvSpPr txBox="1"/>
      </xdr:nvSpPr>
      <xdr:spPr>
        <a:xfrm>
          <a:off x="6818845" y="97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470A9671-21CD-45B0-A00F-2C22C6927C19}"/>
            </a:ext>
          </a:extLst>
        </xdr:cNvPr>
        <xdr:cNvSpPr txBox="1"/>
      </xdr:nvSpPr>
      <xdr:spPr>
        <a:xfrm>
          <a:off x="6009220" y="97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83938</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5F71502-D1AC-40D4-A05E-CD11717E90FA}"/>
            </a:ext>
          </a:extLst>
        </xdr:cNvPr>
        <xdr:cNvSpPr txBox="1"/>
      </xdr:nvSpPr>
      <xdr:spPr>
        <a:xfrm>
          <a:off x="8399995" y="102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88335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80954073-C09B-454D-A015-1F726678F623}"/>
            </a:ext>
          </a:extLst>
        </xdr:cNvPr>
        <xdr:cNvSpPr txBox="1"/>
      </xdr:nvSpPr>
      <xdr:spPr>
        <a:xfrm>
          <a:off x="7609420" y="102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94022</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EB3DF4FA-0B60-43AD-A25E-D6955E5FF4DF}"/>
            </a:ext>
          </a:extLst>
        </xdr:cNvPr>
        <xdr:cNvSpPr txBox="1"/>
      </xdr:nvSpPr>
      <xdr:spPr>
        <a:xfrm>
          <a:off x="6818845" y="102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101078</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81CB4A66-0E4C-4726-8F51-23758AC9E247}"/>
            </a:ext>
          </a:extLst>
        </xdr:cNvPr>
        <xdr:cNvSpPr txBox="1"/>
      </xdr:nvSpPr>
      <xdr:spPr>
        <a:xfrm>
          <a:off x="6009220" y="1030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A88AD153-21F9-48F1-AB92-6D206138D2A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B00969E-9BB8-4989-B5CC-11ACFE70670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5A1C893A-953C-4747-88F8-B54AFD06798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B281BA2B-A26C-4AA1-A915-00CB176C085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95957B5-469D-4B14-AF46-1EC90FBDE02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5D4F00D-C157-4483-9F28-A3C25AB2231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2E679FF-1064-42FB-948F-47896721E4C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2CFCA48-B084-4873-B8A5-F805AAEBF7E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9066CA2-41AB-4836-89D5-526946C41FB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8468470-E746-40C2-8618-DAD72BCD5E1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0DE44FE-F210-419E-9B3D-758998A1A76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D86C95B0-03B2-41C6-9FB6-D84941F972C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2403A3B-A865-40E5-861F-841E1349E2A7}"/>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E42DB95E-A4A5-443E-849A-1B681240A31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BF04F176-9D33-4986-9B1A-73245DEB409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3473A63D-1D59-492D-81EF-03A10DFAA58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43C1E67-3100-483A-A6DA-CAAC19DE9A1E}"/>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D3B8DA2-6763-4320-8E3B-7B1D6ED836C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92E9E68-25E6-4A47-A66C-E2BFE88DB9A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9DF27196-80D3-4E1F-B225-0DA09B6D387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02E5B39-2D98-4A7E-932D-C3A9FFE268F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AB1DD66-91D2-4639-AD6E-C3A8AD3C4CA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43919F8E-4735-4A33-9C65-C4A950771324}"/>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4B843CD8-10B6-46D3-8617-7AEAF1E0EA6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76" name="直線コネクタ 275">
          <a:extLst>
            <a:ext uri="{FF2B5EF4-FFF2-40B4-BE49-F238E27FC236}">
              <a16:creationId xmlns:a16="http://schemas.microsoft.com/office/drawing/2014/main" id="{DAF3AE42-035A-4FC8-89C7-6C381C5BDC0E}"/>
            </a:ext>
          </a:extLst>
        </xdr:cNvPr>
        <xdr:cNvCxnSpPr/>
      </xdr:nvCxnSpPr>
      <xdr:spPr>
        <a:xfrm flipV="1">
          <a:off x="4180840" y="12788900"/>
          <a:ext cx="0" cy="12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F605A90D-12A8-46D6-9FD7-5CA79D90B243}"/>
            </a:ext>
          </a:extLst>
        </xdr:cNvPr>
        <xdr:cNvSpPr txBox="1"/>
      </xdr:nvSpPr>
      <xdr:spPr>
        <a:xfrm>
          <a:off x="4219575"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78" name="直線コネクタ 277">
          <a:extLst>
            <a:ext uri="{FF2B5EF4-FFF2-40B4-BE49-F238E27FC236}">
              <a16:creationId xmlns:a16="http://schemas.microsoft.com/office/drawing/2014/main" id="{8CFB3D83-BBF7-4783-8E5B-2DAC764E9219}"/>
            </a:ext>
          </a:extLst>
        </xdr:cNvPr>
        <xdr:cNvCxnSpPr/>
      </xdr:nvCxnSpPr>
      <xdr:spPr>
        <a:xfrm>
          <a:off x="4105275" y="14037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06A69E7-C5E8-412E-9799-13472833AAC3}"/>
            </a:ext>
          </a:extLst>
        </xdr:cNvPr>
        <xdr:cNvSpPr txBox="1"/>
      </xdr:nvSpPr>
      <xdr:spPr>
        <a:xfrm>
          <a:off x="4219575" y="1257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80" name="直線コネクタ 279">
          <a:extLst>
            <a:ext uri="{FF2B5EF4-FFF2-40B4-BE49-F238E27FC236}">
              <a16:creationId xmlns:a16="http://schemas.microsoft.com/office/drawing/2014/main" id="{123E0452-6FF1-4FA1-B2E4-F5BA356AE3A7}"/>
            </a:ext>
          </a:extLst>
        </xdr:cNvPr>
        <xdr:cNvCxnSpPr/>
      </xdr:nvCxnSpPr>
      <xdr:spPr>
        <a:xfrm>
          <a:off x="4105275" y="12788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60C57C5-E4A0-45F0-8DA4-5EE0789EFBD2}"/>
            </a:ext>
          </a:extLst>
        </xdr:cNvPr>
        <xdr:cNvSpPr txBox="1"/>
      </xdr:nvSpPr>
      <xdr:spPr>
        <a:xfrm>
          <a:off x="42195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82" name="フローチャート: 判断 281">
          <a:extLst>
            <a:ext uri="{FF2B5EF4-FFF2-40B4-BE49-F238E27FC236}">
              <a16:creationId xmlns:a16="http://schemas.microsoft.com/office/drawing/2014/main" id="{79F48192-A4FD-4B92-B9BF-D0AC3D0F6CF0}"/>
            </a:ext>
          </a:extLst>
        </xdr:cNvPr>
        <xdr:cNvSpPr/>
      </xdr:nvSpPr>
      <xdr:spPr>
        <a:xfrm>
          <a:off x="4124325" y="134848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83" name="フローチャート: 判断 282">
          <a:extLst>
            <a:ext uri="{FF2B5EF4-FFF2-40B4-BE49-F238E27FC236}">
              <a16:creationId xmlns:a16="http://schemas.microsoft.com/office/drawing/2014/main" id="{DC2782DB-EB74-4474-9532-F2851C862533}"/>
            </a:ext>
          </a:extLst>
        </xdr:cNvPr>
        <xdr:cNvSpPr/>
      </xdr:nvSpPr>
      <xdr:spPr>
        <a:xfrm>
          <a:off x="3381375" y="134575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38134037-5456-4E7A-892D-BEFEDF6F5823}"/>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5" name="フローチャート: 判断 284">
          <a:extLst>
            <a:ext uri="{FF2B5EF4-FFF2-40B4-BE49-F238E27FC236}">
              <a16:creationId xmlns:a16="http://schemas.microsoft.com/office/drawing/2014/main" id="{AA0FE58A-EB14-40EE-AB9A-12F1C1EEDD2D}"/>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86" name="フローチャート: 判断 285">
          <a:extLst>
            <a:ext uri="{FF2B5EF4-FFF2-40B4-BE49-F238E27FC236}">
              <a16:creationId xmlns:a16="http://schemas.microsoft.com/office/drawing/2014/main" id="{73CA0A9A-031B-4CA3-A48B-0D8E643C37B0}"/>
            </a:ext>
          </a:extLst>
        </xdr:cNvPr>
        <xdr:cNvSpPr/>
      </xdr:nvSpPr>
      <xdr:spPr>
        <a:xfrm>
          <a:off x="981075" y="133800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5CEDFC7-38D9-4A42-8426-5408F131396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95D2F29-E451-4BEC-9A45-E0CFEC00FBF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3B63CB2-0A6B-45B4-A255-A666C69F2F4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0E3BFE0-4E86-4C7B-A923-C5BAAAC5746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4B0E3E6-65A5-4746-95CB-5BF8A961223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92" name="楕円 291">
          <a:extLst>
            <a:ext uri="{FF2B5EF4-FFF2-40B4-BE49-F238E27FC236}">
              <a16:creationId xmlns:a16="http://schemas.microsoft.com/office/drawing/2014/main" id="{A969FFAB-6D82-41E1-A5FF-9364175CCCFB}"/>
            </a:ext>
          </a:extLst>
        </xdr:cNvPr>
        <xdr:cNvSpPr/>
      </xdr:nvSpPr>
      <xdr:spPr>
        <a:xfrm>
          <a:off x="3381375" y="13227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93" name="楕円 292">
          <a:extLst>
            <a:ext uri="{FF2B5EF4-FFF2-40B4-BE49-F238E27FC236}">
              <a16:creationId xmlns:a16="http://schemas.microsoft.com/office/drawing/2014/main" id="{0DBDC82C-59F8-4F37-85B7-FC717797456F}"/>
            </a:ext>
          </a:extLst>
        </xdr:cNvPr>
        <xdr:cNvSpPr/>
      </xdr:nvSpPr>
      <xdr:spPr>
        <a:xfrm>
          <a:off x="2571750" y="1318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161925</xdr:rowOff>
    </xdr:to>
    <xdr:cxnSp macro="">
      <xdr:nvCxnSpPr>
        <xdr:cNvPr id="294" name="直線コネクタ 293">
          <a:extLst>
            <a:ext uri="{FF2B5EF4-FFF2-40B4-BE49-F238E27FC236}">
              <a16:creationId xmlns:a16="http://schemas.microsoft.com/office/drawing/2014/main" id="{3A7A43FF-09FF-479E-A3F0-5B1BB21540C9}"/>
            </a:ext>
          </a:extLst>
        </xdr:cNvPr>
        <xdr:cNvCxnSpPr/>
      </xdr:nvCxnSpPr>
      <xdr:spPr>
        <a:xfrm>
          <a:off x="2619375" y="13230225"/>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95" name="楕円 294">
          <a:extLst>
            <a:ext uri="{FF2B5EF4-FFF2-40B4-BE49-F238E27FC236}">
              <a16:creationId xmlns:a16="http://schemas.microsoft.com/office/drawing/2014/main" id="{72380AA2-1599-41DA-A4A6-D56751631951}"/>
            </a:ext>
          </a:extLst>
        </xdr:cNvPr>
        <xdr:cNvSpPr/>
      </xdr:nvSpPr>
      <xdr:spPr>
        <a:xfrm>
          <a:off x="1781175" y="1360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84</xdr:row>
      <xdr:rowOff>49530</xdr:rowOff>
    </xdr:to>
    <xdr:cxnSp macro="">
      <xdr:nvCxnSpPr>
        <xdr:cNvPr id="296" name="直線コネクタ 295">
          <a:extLst>
            <a:ext uri="{FF2B5EF4-FFF2-40B4-BE49-F238E27FC236}">
              <a16:creationId xmlns:a16="http://schemas.microsoft.com/office/drawing/2014/main" id="{CB39364A-ABF6-4D21-9486-35B3EA67B778}"/>
            </a:ext>
          </a:extLst>
        </xdr:cNvPr>
        <xdr:cNvCxnSpPr/>
      </xdr:nvCxnSpPr>
      <xdr:spPr>
        <a:xfrm flipV="1">
          <a:off x="1828800" y="13230225"/>
          <a:ext cx="790575"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297" name="楕円 296">
          <a:extLst>
            <a:ext uri="{FF2B5EF4-FFF2-40B4-BE49-F238E27FC236}">
              <a16:creationId xmlns:a16="http://schemas.microsoft.com/office/drawing/2014/main" id="{8CCF747E-AB43-4155-A5FC-AEB31B47C603}"/>
            </a:ext>
          </a:extLst>
        </xdr:cNvPr>
        <xdr:cNvSpPr/>
      </xdr:nvSpPr>
      <xdr:spPr>
        <a:xfrm>
          <a:off x="981075" y="13603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49530</xdr:rowOff>
    </xdr:to>
    <xdr:cxnSp macro="">
      <xdr:nvCxnSpPr>
        <xdr:cNvPr id="298" name="直線コネクタ 297">
          <a:extLst>
            <a:ext uri="{FF2B5EF4-FFF2-40B4-BE49-F238E27FC236}">
              <a16:creationId xmlns:a16="http://schemas.microsoft.com/office/drawing/2014/main" id="{0B57CFE7-B7C7-4C3B-B46F-C54F99AA260E}"/>
            </a:ext>
          </a:extLst>
        </xdr:cNvPr>
        <xdr:cNvCxnSpPr/>
      </xdr:nvCxnSpPr>
      <xdr:spPr>
        <a:xfrm>
          <a:off x="1028700" y="13641705"/>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299" name="n_1aveValue【公営住宅】&#10;有形固定資産減価償却率">
          <a:extLst>
            <a:ext uri="{FF2B5EF4-FFF2-40B4-BE49-F238E27FC236}">
              <a16:creationId xmlns:a16="http://schemas.microsoft.com/office/drawing/2014/main" id="{58E9A2D1-0F4D-4AC2-8075-2CCE2DF170A4}"/>
            </a:ext>
          </a:extLst>
        </xdr:cNvPr>
        <xdr:cNvSpPr txBox="1"/>
      </xdr:nvSpPr>
      <xdr:spPr>
        <a:xfrm>
          <a:off x="32391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0" name="n_2aveValue【公営住宅】&#10;有形固定資産減価償却率">
          <a:extLst>
            <a:ext uri="{FF2B5EF4-FFF2-40B4-BE49-F238E27FC236}">
              <a16:creationId xmlns:a16="http://schemas.microsoft.com/office/drawing/2014/main" id="{BA909CF7-3EAE-4648-BAAC-7E631A5CBD59}"/>
            </a:ext>
          </a:extLst>
        </xdr:cNvPr>
        <xdr:cNvSpPr txBox="1"/>
      </xdr:nvSpPr>
      <xdr:spPr>
        <a:xfrm>
          <a:off x="2439044" y="1350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1" name="n_3aveValue【公営住宅】&#10;有形固定資産減価償却率">
          <a:extLst>
            <a:ext uri="{FF2B5EF4-FFF2-40B4-BE49-F238E27FC236}">
              <a16:creationId xmlns:a16="http://schemas.microsoft.com/office/drawing/2014/main" id="{D05FE724-165D-4F79-B5B3-0DEE360220CB}"/>
            </a:ext>
          </a:extLst>
        </xdr:cNvPr>
        <xdr:cNvSpPr txBox="1"/>
      </xdr:nvSpPr>
      <xdr:spPr>
        <a:xfrm>
          <a:off x="16484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2" name="n_4aveValue【公営住宅】&#10;有形固定資産減価償却率">
          <a:extLst>
            <a:ext uri="{FF2B5EF4-FFF2-40B4-BE49-F238E27FC236}">
              <a16:creationId xmlns:a16="http://schemas.microsoft.com/office/drawing/2014/main" id="{85DBCCBD-139E-4152-B6A1-6152EB71AC65}"/>
            </a:ext>
          </a:extLst>
        </xdr:cNvPr>
        <xdr:cNvSpPr txBox="1"/>
      </xdr:nvSpPr>
      <xdr:spPr>
        <a:xfrm>
          <a:off x="8483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03" name="n_1mainValue【公営住宅】&#10;有形固定資産減価償却率">
          <a:extLst>
            <a:ext uri="{FF2B5EF4-FFF2-40B4-BE49-F238E27FC236}">
              <a16:creationId xmlns:a16="http://schemas.microsoft.com/office/drawing/2014/main" id="{A6D1D6FB-075E-4BDC-BB6B-548BF7878594}"/>
            </a:ext>
          </a:extLst>
        </xdr:cNvPr>
        <xdr:cNvSpPr txBox="1"/>
      </xdr:nvSpPr>
      <xdr:spPr>
        <a:xfrm>
          <a:off x="323914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04" name="n_2mainValue【公営住宅】&#10;有形固定資産減価償却率">
          <a:extLst>
            <a:ext uri="{FF2B5EF4-FFF2-40B4-BE49-F238E27FC236}">
              <a16:creationId xmlns:a16="http://schemas.microsoft.com/office/drawing/2014/main" id="{5D309BF8-6214-4F31-8E1B-75F7629209AF}"/>
            </a:ext>
          </a:extLst>
        </xdr:cNvPr>
        <xdr:cNvSpPr txBox="1"/>
      </xdr:nvSpPr>
      <xdr:spPr>
        <a:xfrm>
          <a:off x="24390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05" name="n_3mainValue【公営住宅】&#10;有形固定資産減価償却率">
          <a:extLst>
            <a:ext uri="{FF2B5EF4-FFF2-40B4-BE49-F238E27FC236}">
              <a16:creationId xmlns:a16="http://schemas.microsoft.com/office/drawing/2014/main" id="{BDE18255-1162-41BE-B8F3-0A65CBC1C9DD}"/>
            </a:ext>
          </a:extLst>
        </xdr:cNvPr>
        <xdr:cNvSpPr txBox="1"/>
      </xdr:nvSpPr>
      <xdr:spPr>
        <a:xfrm>
          <a:off x="1648469"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06" name="n_4mainValue【公営住宅】&#10;有形固定資産減価償却率">
          <a:extLst>
            <a:ext uri="{FF2B5EF4-FFF2-40B4-BE49-F238E27FC236}">
              <a16:creationId xmlns:a16="http://schemas.microsoft.com/office/drawing/2014/main" id="{32748EB2-E412-4A18-8734-54425311EA74}"/>
            </a:ext>
          </a:extLst>
        </xdr:cNvPr>
        <xdr:cNvSpPr txBox="1"/>
      </xdr:nvSpPr>
      <xdr:spPr>
        <a:xfrm>
          <a:off x="848369"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8E8F452-B71C-4D08-A1D8-E8E109F5694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96787B6F-D012-4B11-9C09-3F98B8862BB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31DE9A4D-426A-4B55-9CA2-288D3C85367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8C95B49-C09F-4C4C-A03F-450A373788D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EE965D7-A425-4099-9CCD-E9C6D22B7BB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B62A9EDD-0810-46CF-92D2-D26FC50E2AF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2F14CA34-2059-42B5-A75A-4F656413F8D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F44A9B5-A313-4F7F-956B-CA21F99316A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5EDEA3D-4163-42BF-8BBD-EB2768A7E4C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D49F456-6A21-46FB-8150-C6E2BD373DB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65AC1F8-8E5B-46D5-8589-C4ABDE1D0AD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42D64228-0F33-4F18-8373-249F49B8C20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65AE018B-E51C-4271-860D-FD1428941D3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20" name="テキスト ボックス 319">
          <a:extLst>
            <a:ext uri="{FF2B5EF4-FFF2-40B4-BE49-F238E27FC236}">
              <a16:creationId xmlns:a16="http://schemas.microsoft.com/office/drawing/2014/main" id="{BE46F848-3760-4CC6-B02E-4F16672B87D1}"/>
            </a:ext>
          </a:extLst>
        </xdr:cNvPr>
        <xdr:cNvSpPr txBox="1"/>
      </xdr:nvSpPr>
      <xdr:spPr>
        <a:xfrm>
          <a:off x="5478976" y="136477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9CC9C2BA-965B-44CB-90A5-1FEEF73DAC2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22" name="テキスト ボックス 321">
          <a:extLst>
            <a:ext uri="{FF2B5EF4-FFF2-40B4-BE49-F238E27FC236}">
              <a16:creationId xmlns:a16="http://schemas.microsoft.com/office/drawing/2014/main" id="{7A290B4A-6A71-44F0-A074-2BC19965751E}"/>
            </a:ext>
          </a:extLst>
        </xdr:cNvPr>
        <xdr:cNvSpPr txBox="1"/>
      </xdr:nvSpPr>
      <xdr:spPr>
        <a:xfrm>
          <a:off x="5478976" y="133370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B7E2A5C9-695F-4EF2-AA36-7ED0EF77BA1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24" name="テキスト ボックス 323">
          <a:extLst>
            <a:ext uri="{FF2B5EF4-FFF2-40B4-BE49-F238E27FC236}">
              <a16:creationId xmlns:a16="http://schemas.microsoft.com/office/drawing/2014/main" id="{3CF72123-9AF9-4A5C-A12A-80E2C72D7EBA}"/>
            </a:ext>
          </a:extLst>
        </xdr:cNvPr>
        <xdr:cNvSpPr txBox="1"/>
      </xdr:nvSpPr>
      <xdr:spPr>
        <a:xfrm>
          <a:off x="5478976" y="13029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E7C9725-8FD2-4CE3-B357-B7BF1445E14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6" name="テキスト ボックス 325">
          <a:extLst>
            <a:ext uri="{FF2B5EF4-FFF2-40B4-BE49-F238E27FC236}">
              <a16:creationId xmlns:a16="http://schemas.microsoft.com/office/drawing/2014/main" id="{953CD807-13AE-4CED-A69D-42FD64E3D2FF}"/>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FB91D804-464F-49EA-BF61-9DC64448DEC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8" name="テキスト ボックス 327">
          <a:extLst>
            <a:ext uri="{FF2B5EF4-FFF2-40B4-BE49-F238E27FC236}">
              <a16:creationId xmlns:a16="http://schemas.microsoft.com/office/drawing/2014/main" id="{CC87C8D4-4618-40CD-A818-A3187C0E8026}"/>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B69FCFAC-E493-49B1-A5C7-C3FCE241265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73978C6F-0F22-4A09-A921-DD0BEF695464}"/>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E1AE722D-FB6A-4D9D-9050-AA6818C8686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32" name="直線コネクタ 331">
          <a:extLst>
            <a:ext uri="{FF2B5EF4-FFF2-40B4-BE49-F238E27FC236}">
              <a16:creationId xmlns:a16="http://schemas.microsoft.com/office/drawing/2014/main" id="{C3CC58B1-D230-4129-8216-3FF059A9795E}"/>
            </a:ext>
          </a:extLst>
        </xdr:cNvPr>
        <xdr:cNvCxnSpPr/>
      </xdr:nvCxnSpPr>
      <xdr:spPr>
        <a:xfrm flipV="1">
          <a:off x="9429115" y="12697583"/>
          <a:ext cx="0" cy="139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33" name="【公営住宅】&#10;一人当たり面積最小値テキスト">
          <a:extLst>
            <a:ext uri="{FF2B5EF4-FFF2-40B4-BE49-F238E27FC236}">
              <a16:creationId xmlns:a16="http://schemas.microsoft.com/office/drawing/2014/main" id="{6E034959-2822-4800-9406-191DBD1EFFA8}"/>
            </a:ext>
          </a:extLst>
        </xdr:cNvPr>
        <xdr:cNvSpPr txBox="1"/>
      </xdr:nvSpPr>
      <xdr:spPr>
        <a:xfrm>
          <a:off x="9467850" y="140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34" name="直線コネクタ 333">
          <a:extLst>
            <a:ext uri="{FF2B5EF4-FFF2-40B4-BE49-F238E27FC236}">
              <a16:creationId xmlns:a16="http://schemas.microsoft.com/office/drawing/2014/main" id="{BB35C8B6-4A73-436B-9160-DB4CEEADA43A}"/>
            </a:ext>
          </a:extLst>
        </xdr:cNvPr>
        <xdr:cNvCxnSpPr/>
      </xdr:nvCxnSpPr>
      <xdr:spPr>
        <a:xfrm>
          <a:off x="9363075" y="140893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35" name="【公営住宅】&#10;一人当たり面積最大値テキスト">
          <a:extLst>
            <a:ext uri="{FF2B5EF4-FFF2-40B4-BE49-F238E27FC236}">
              <a16:creationId xmlns:a16="http://schemas.microsoft.com/office/drawing/2014/main" id="{CC704C58-01C1-4616-BCB6-128D30C3BF1E}"/>
            </a:ext>
          </a:extLst>
        </xdr:cNvPr>
        <xdr:cNvSpPr txBox="1"/>
      </xdr:nvSpPr>
      <xdr:spPr>
        <a:xfrm>
          <a:off x="9467850" y="124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36" name="直線コネクタ 335">
          <a:extLst>
            <a:ext uri="{FF2B5EF4-FFF2-40B4-BE49-F238E27FC236}">
              <a16:creationId xmlns:a16="http://schemas.microsoft.com/office/drawing/2014/main" id="{1860EB49-E3B0-442C-81D2-E559DF94BAD5}"/>
            </a:ext>
          </a:extLst>
        </xdr:cNvPr>
        <xdr:cNvCxnSpPr/>
      </xdr:nvCxnSpPr>
      <xdr:spPr>
        <a:xfrm>
          <a:off x="9363075" y="126975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37" name="【公営住宅】&#10;一人当たり面積平均値テキスト">
          <a:extLst>
            <a:ext uri="{FF2B5EF4-FFF2-40B4-BE49-F238E27FC236}">
              <a16:creationId xmlns:a16="http://schemas.microsoft.com/office/drawing/2014/main" id="{1729DF0B-2924-43AB-B171-95234A8FC085}"/>
            </a:ext>
          </a:extLst>
        </xdr:cNvPr>
        <xdr:cNvSpPr txBox="1"/>
      </xdr:nvSpPr>
      <xdr:spPr>
        <a:xfrm>
          <a:off x="9467850" y="13955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38" name="フローチャート: 判断 337">
          <a:extLst>
            <a:ext uri="{FF2B5EF4-FFF2-40B4-BE49-F238E27FC236}">
              <a16:creationId xmlns:a16="http://schemas.microsoft.com/office/drawing/2014/main" id="{ECAE83CE-7247-462D-B2D1-CF69BDC7B174}"/>
            </a:ext>
          </a:extLst>
        </xdr:cNvPr>
        <xdr:cNvSpPr/>
      </xdr:nvSpPr>
      <xdr:spPr>
        <a:xfrm>
          <a:off x="9401175" y="139801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39" name="フローチャート: 判断 338">
          <a:extLst>
            <a:ext uri="{FF2B5EF4-FFF2-40B4-BE49-F238E27FC236}">
              <a16:creationId xmlns:a16="http://schemas.microsoft.com/office/drawing/2014/main" id="{5F00C00A-3F22-4A0C-B8A3-CDFEE578AC8B}"/>
            </a:ext>
          </a:extLst>
        </xdr:cNvPr>
        <xdr:cNvSpPr/>
      </xdr:nvSpPr>
      <xdr:spPr>
        <a:xfrm>
          <a:off x="8639175" y="13975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40" name="フローチャート: 判断 339">
          <a:extLst>
            <a:ext uri="{FF2B5EF4-FFF2-40B4-BE49-F238E27FC236}">
              <a16:creationId xmlns:a16="http://schemas.microsoft.com/office/drawing/2014/main" id="{8F9E3D07-BF13-4376-BEBA-048A3089E03B}"/>
            </a:ext>
          </a:extLst>
        </xdr:cNvPr>
        <xdr:cNvSpPr/>
      </xdr:nvSpPr>
      <xdr:spPr>
        <a:xfrm>
          <a:off x="7839075" y="140029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41" name="フローチャート: 判断 340">
          <a:extLst>
            <a:ext uri="{FF2B5EF4-FFF2-40B4-BE49-F238E27FC236}">
              <a16:creationId xmlns:a16="http://schemas.microsoft.com/office/drawing/2014/main" id="{915EF56C-CBDB-427C-872C-3272C89A4CE1}"/>
            </a:ext>
          </a:extLst>
        </xdr:cNvPr>
        <xdr:cNvSpPr/>
      </xdr:nvSpPr>
      <xdr:spPr>
        <a:xfrm>
          <a:off x="7029450" y="14001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42" name="フローチャート: 判断 341">
          <a:extLst>
            <a:ext uri="{FF2B5EF4-FFF2-40B4-BE49-F238E27FC236}">
              <a16:creationId xmlns:a16="http://schemas.microsoft.com/office/drawing/2014/main" id="{E58D8AB3-C2F6-48F5-A63D-750CD4582684}"/>
            </a:ext>
          </a:extLst>
        </xdr:cNvPr>
        <xdr:cNvSpPr/>
      </xdr:nvSpPr>
      <xdr:spPr>
        <a:xfrm>
          <a:off x="6238875" y="14002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E9FC849-66D9-41B5-B442-49CD0E7AC12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D133FAF-CCDC-42DC-9754-280FE53678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5C5CF3D-1DB5-4AF2-823F-3719D28CACA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299BD8D-FAE4-42BA-B8EB-42FE566EC8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8D7443-685B-4554-B23A-4231996CD66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76977</xdr:rowOff>
    </xdr:from>
    <xdr:to>
      <xdr:col>50</xdr:col>
      <xdr:colOff>165100</xdr:colOff>
      <xdr:row>87</xdr:row>
      <xdr:rowOff>7127</xdr:rowOff>
    </xdr:to>
    <xdr:sp macro="" textlink="">
      <xdr:nvSpPr>
        <xdr:cNvPr id="348" name="楕円 347">
          <a:extLst>
            <a:ext uri="{FF2B5EF4-FFF2-40B4-BE49-F238E27FC236}">
              <a16:creationId xmlns:a16="http://schemas.microsoft.com/office/drawing/2014/main" id="{AB809FFB-B6DA-417C-813D-50A1EAFBDB0A}"/>
            </a:ext>
          </a:extLst>
        </xdr:cNvPr>
        <xdr:cNvSpPr/>
      </xdr:nvSpPr>
      <xdr:spPr>
        <a:xfrm>
          <a:off x="8639175" y="140025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77859</xdr:rowOff>
    </xdr:from>
    <xdr:to>
      <xdr:col>46</xdr:col>
      <xdr:colOff>38100</xdr:colOff>
      <xdr:row>87</xdr:row>
      <xdr:rowOff>8009</xdr:rowOff>
    </xdr:to>
    <xdr:sp macro="" textlink="">
      <xdr:nvSpPr>
        <xdr:cNvPr id="349" name="楕円 348">
          <a:extLst>
            <a:ext uri="{FF2B5EF4-FFF2-40B4-BE49-F238E27FC236}">
              <a16:creationId xmlns:a16="http://schemas.microsoft.com/office/drawing/2014/main" id="{862F14E2-ABDB-4B45-B5C7-6D73EF7306BF}"/>
            </a:ext>
          </a:extLst>
        </xdr:cNvPr>
        <xdr:cNvSpPr/>
      </xdr:nvSpPr>
      <xdr:spPr>
        <a:xfrm>
          <a:off x="7839075" y="14003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127777</xdr:rowOff>
    </xdr:from>
    <xdr:to>
      <xdr:col>50</xdr:col>
      <xdr:colOff>114300</xdr:colOff>
      <xdr:row>86</xdr:row>
      <xdr:rowOff>128659</xdr:rowOff>
    </xdr:to>
    <xdr:cxnSp macro="">
      <xdr:nvCxnSpPr>
        <xdr:cNvPr id="350" name="直線コネクタ 349">
          <a:extLst>
            <a:ext uri="{FF2B5EF4-FFF2-40B4-BE49-F238E27FC236}">
              <a16:creationId xmlns:a16="http://schemas.microsoft.com/office/drawing/2014/main" id="{272379AB-9827-4162-B4BD-F80C99AA866E}"/>
            </a:ext>
          </a:extLst>
        </xdr:cNvPr>
        <xdr:cNvCxnSpPr/>
      </xdr:nvCxnSpPr>
      <xdr:spPr>
        <a:xfrm flipV="1">
          <a:off x="7886700" y="14050152"/>
          <a:ext cx="8001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82071</xdr:rowOff>
    </xdr:from>
    <xdr:to>
      <xdr:col>41</xdr:col>
      <xdr:colOff>101600</xdr:colOff>
      <xdr:row>87</xdr:row>
      <xdr:rowOff>12221</xdr:rowOff>
    </xdr:to>
    <xdr:sp macro="" textlink="">
      <xdr:nvSpPr>
        <xdr:cNvPr id="351" name="楕円 350">
          <a:extLst>
            <a:ext uri="{FF2B5EF4-FFF2-40B4-BE49-F238E27FC236}">
              <a16:creationId xmlns:a16="http://schemas.microsoft.com/office/drawing/2014/main" id="{8755B652-B931-4763-9B89-C0B99FB7FB27}"/>
            </a:ext>
          </a:extLst>
        </xdr:cNvPr>
        <xdr:cNvSpPr/>
      </xdr:nvSpPr>
      <xdr:spPr>
        <a:xfrm>
          <a:off x="7029450" y="140107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128659</xdr:rowOff>
    </xdr:from>
    <xdr:to>
      <xdr:col>45</xdr:col>
      <xdr:colOff>177800</xdr:colOff>
      <xdr:row>86</xdr:row>
      <xdr:rowOff>132871</xdr:rowOff>
    </xdr:to>
    <xdr:cxnSp macro="">
      <xdr:nvCxnSpPr>
        <xdr:cNvPr id="352" name="直線コネクタ 351">
          <a:extLst>
            <a:ext uri="{FF2B5EF4-FFF2-40B4-BE49-F238E27FC236}">
              <a16:creationId xmlns:a16="http://schemas.microsoft.com/office/drawing/2014/main" id="{FC79E370-D3A0-4EDC-B243-DF470309B42E}"/>
            </a:ext>
          </a:extLst>
        </xdr:cNvPr>
        <xdr:cNvCxnSpPr/>
      </xdr:nvCxnSpPr>
      <xdr:spPr>
        <a:xfrm flipV="1">
          <a:off x="7077075" y="14051034"/>
          <a:ext cx="809625"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82104</xdr:rowOff>
    </xdr:from>
    <xdr:to>
      <xdr:col>36</xdr:col>
      <xdr:colOff>165100</xdr:colOff>
      <xdr:row>87</xdr:row>
      <xdr:rowOff>12254</xdr:rowOff>
    </xdr:to>
    <xdr:sp macro="" textlink="">
      <xdr:nvSpPr>
        <xdr:cNvPr id="353" name="楕円 352">
          <a:extLst>
            <a:ext uri="{FF2B5EF4-FFF2-40B4-BE49-F238E27FC236}">
              <a16:creationId xmlns:a16="http://schemas.microsoft.com/office/drawing/2014/main" id="{5107AB4F-337D-4D50-8D20-E8D37C63F740}"/>
            </a:ext>
          </a:extLst>
        </xdr:cNvPr>
        <xdr:cNvSpPr/>
      </xdr:nvSpPr>
      <xdr:spPr>
        <a:xfrm>
          <a:off x="6238875" y="140108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132871</xdr:rowOff>
    </xdr:from>
    <xdr:to>
      <xdr:col>41</xdr:col>
      <xdr:colOff>50800</xdr:colOff>
      <xdr:row>86</xdr:row>
      <xdr:rowOff>132904</xdr:rowOff>
    </xdr:to>
    <xdr:cxnSp macro="">
      <xdr:nvCxnSpPr>
        <xdr:cNvPr id="354" name="直線コネクタ 353">
          <a:extLst>
            <a:ext uri="{FF2B5EF4-FFF2-40B4-BE49-F238E27FC236}">
              <a16:creationId xmlns:a16="http://schemas.microsoft.com/office/drawing/2014/main" id="{8A970535-2333-4B70-86CC-743077D88B83}"/>
            </a:ext>
          </a:extLst>
        </xdr:cNvPr>
        <xdr:cNvCxnSpPr/>
      </xdr:nvCxnSpPr>
      <xdr:spPr>
        <a:xfrm flipV="1">
          <a:off x="6286500" y="14058421"/>
          <a:ext cx="790575"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55" name="n_1aveValue【公営住宅】&#10;一人当たり面積">
          <a:extLst>
            <a:ext uri="{FF2B5EF4-FFF2-40B4-BE49-F238E27FC236}">
              <a16:creationId xmlns:a16="http://schemas.microsoft.com/office/drawing/2014/main" id="{898E4847-31A5-4C9C-A7D3-EA0FA0798D93}"/>
            </a:ext>
          </a:extLst>
        </xdr:cNvPr>
        <xdr:cNvSpPr txBox="1"/>
      </xdr:nvSpPr>
      <xdr:spPr>
        <a:xfrm>
          <a:off x="8458277" y="137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56" name="n_2aveValue【公営住宅】&#10;一人当たり面積">
          <a:extLst>
            <a:ext uri="{FF2B5EF4-FFF2-40B4-BE49-F238E27FC236}">
              <a16:creationId xmlns:a16="http://schemas.microsoft.com/office/drawing/2014/main" id="{3CCB51DD-A573-47C1-A94B-6EB91B570F79}"/>
            </a:ext>
          </a:extLst>
        </xdr:cNvPr>
        <xdr:cNvSpPr txBox="1"/>
      </xdr:nvSpPr>
      <xdr:spPr>
        <a:xfrm>
          <a:off x="7677227" y="137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57" name="n_3aveValue【公営住宅】&#10;一人当たり面積">
          <a:extLst>
            <a:ext uri="{FF2B5EF4-FFF2-40B4-BE49-F238E27FC236}">
              <a16:creationId xmlns:a16="http://schemas.microsoft.com/office/drawing/2014/main" id="{8CE92794-F573-4E3C-A099-9A9A712C088A}"/>
            </a:ext>
          </a:extLst>
        </xdr:cNvPr>
        <xdr:cNvSpPr txBox="1"/>
      </xdr:nvSpPr>
      <xdr:spPr>
        <a:xfrm>
          <a:off x="6867602" y="137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58" name="n_4aveValue【公営住宅】&#10;一人当たり面積">
          <a:extLst>
            <a:ext uri="{FF2B5EF4-FFF2-40B4-BE49-F238E27FC236}">
              <a16:creationId xmlns:a16="http://schemas.microsoft.com/office/drawing/2014/main" id="{6EA8C1AF-A205-45B2-B113-24A0DAC83C7D}"/>
            </a:ext>
          </a:extLst>
        </xdr:cNvPr>
        <xdr:cNvSpPr txBox="1"/>
      </xdr:nvSpPr>
      <xdr:spPr>
        <a:xfrm>
          <a:off x="6067502" y="1379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169704</xdr:rowOff>
    </xdr:from>
    <xdr:ext cx="469744" cy="259045"/>
    <xdr:sp macro="" textlink="">
      <xdr:nvSpPr>
        <xdr:cNvPr id="359" name="n_1mainValue【公営住宅】&#10;一人当たり面積">
          <a:extLst>
            <a:ext uri="{FF2B5EF4-FFF2-40B4-BE49-F238E27FC236}">
              <a16:creationId xmlns:a16="http://schemas.microsoft.com/office/drawing/2014/main" id="{04597501-C333-4B54-A060-B11A281C6BA4}"/>
            </a:ext>
          </a:extLst>
        </xdr:cNvPr>
        <xdr:cNvSpPr txBox="1"/>
      </xdr:nvSpPr>
      <xdr:spPr>
        <a:xfrm>
          <a:off x="8458277" y="140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170586</xdr:rowOff>
    </xdr:from>
    <xdr:ext cx="469744" cy="259045"/>
    <xdr:sp macro="" textlink="">
      <xdr:nvSpPr>
        <xdr:cNvPr id="360" name="n_2mainValue【公営住宅】&#10;一人当たり面積">
          <a:extLst>
            <a:ext uri="{FF2B5EF4-FFF2-40B4-BE49-F238E27FC236}">
              <a16:creationId xmlns:a16="http://schemas.microsoft.com/office/drawing/2014/main" id="{F1C4F48B-F958-481D-B1C3-7E47953CAA36}"/>
            </a:ext>
          </a:extLst>
        </xdr:cNvPr>
        <xdr:cNvSpPr txBox="1"/>
      </xdr:nvSpPr>
      <xdr:spPr>
        <a:xfrm>
          <a:off x="7677227" y="14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3348</xdr:rowOff>
    </xdr:from>
    <xdr:ext cx="469744" cy="259045"/>
    <xdr:sp macro="" textlink="">
      <xdr:nvSpPr>
        <xdr:cNvPr id="361" name="n_3mainValue【公営住宅】&#10;一人当たり面積">
          <a:extLst>
            <a:ext uri="{FF2B5EF4-FFF2-40B4-BE49-F238E27FC236}">
              <a16:creationId xmlns:a16="http://schemas.microsoft.com/office/drawing/2014/main" id="{3AA94DC3-AE82-496F-ABE3-8A85A31EBBDE}"/>
            </a:ext>
          </a:extLst>
        </xdr:cNvPr>
        <xdr:cNvSpPr txBox="1"/>
      </xdr:nvSpPr>
      <xdr:spPr>
        <a:xfrm>
          <a:off x="6867602" y="140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3381</xdr:rowOff>
    </xdr:from>
    <xdr:ext cx="469744" cy="259045"/>
    <xdr:sp macro="" textlink="">
      <xdr:nvSpPr>
        <xdr:cNvPr id="362" name="n_4mainValue【公営住宅】&#10;一人当たり面積">
          <a:extLst>
            <a:ext uri="{FF2B5EF4-FFF2-40B4-BE49-F238E27FC236}">
              <a16:creationId xmlns:a16="http://schemas.microsoft.com/office/drawing/2014/main" id="{3E160E2C-5305-4DBF-9A0D-9279DD7CCBB0}"/>
            </a:ext>
          </a:extLst>
        </xdr:cNvPr>
        <xdr:cNvSpPr txBox="1"/>
      </xdr:nvSpPr>
      <xdr:spPr>
        <a:xfrm>
          <a:off x="6067502" y="1409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F943DF75-F014-44D4-BF0E-327B3201C5A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548BED5-64ED-42EE-A574-1F45A28799A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6E63CA49-3CA4-4152-89CA-89B7449F6CD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45740D1B-920F-4C8E-AE1D-E66753D51B8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F4FF3EF6-1AA7-40CA-9C3E-6DFD960E1B8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45A35DD8-D0A3-44FF-A6ED-873F24EF16F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CFF3289F-880D-4D7A-AE31-08D8371A2DE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3D120276-2967-4A2A-A855-CEE5B08F1D0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1C276605-ED15-4A76-92B7-F3A852A643A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E75CE734-D59F-486F-B651-F96B0D689C8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83D13857-777C-4D15-A589-398365753F2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75519BDD-0ED3-400F-A4E2-A3B7B140A27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558DB477-FB5A-4B3B-B1F2-C733AFFE1E93}"/>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B4E1210E-6479-4BCC-B21B-62DFB6B85F4C}"/>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85028F84-6BC4-4507-BE53-1CFC7B66AD3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36755434-914D-40B3-87B2-76EE56C286DA}"/>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C73547E7-95A9-44CC-92A9-7A9DC73B1AF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5B8F9EF7-0DA5-497F-90B7-A59159F72AF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8C20CFC7-E84D-4D2F-8CC8-86AFDE24D10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F1B97312-E917-4602-B92D-FBA5B040CC5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DFF9331A-9271-45BA-A619-972B57399834}"/>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564C0953-1A10-4EFC-9DE2-A233423843B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34EEE793-622F-4B77-AC92-398C58AB0EA0}"/>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87530321-4722-4DBC-AAC9-00311BD1BC8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E70D2E5C-BF6F-4338-AA4A-881DA9A5FA7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8" name="直線コネクタ 387">
          <a:extLst>
            <a:ext uri="{FF2B5EF4-FFF2-40B4-BE49-F238E27FC236}">
              <a16:creationId xmlns:a16="http://schemas.microsoft.com/office/drawing/2014/main" id="{21D72DAA-CE9D-414A-BCEF-47EA20955EA3}"/>
            </a:ext>
          </a:extLst>
        </xdr:cNvPr>
        <xdr:cNvCxnSpPr/>
      </xdr:nvCxnSpPr>
      <xdr:spPr>
        <a:xfrm flipV="1">
          <a:off x="4180840" y="16200211"/>
          <a:ext cx="0" cy="148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9" name="【港湾・漁港】&#10;有形固定資産減価償却率最小値テキスト">
          <a:extLst>
            <a:ext uri="{FF2B5EF4-FFF2-40B4-BE49-F238E27FC236}">
              <a16:creationId xmlns:a16="http://schemas.microsoft.com/office/drawing/2014/main" id="{E1D33D3D-9301-4243-A5DD-1A0FAFCF8D71}"/>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0" name="直線コネクタ 389">
          <a:extLst>
            <a:ext uri="{FF2B5EF4-FFF2-40B4-BE49-F238E27FC236}">
              <a16:creationId xmlns:a16="http://schemas.microsoft.com/office/drawing/2014/main" id="{C1C3118D-D6CA-47C1-91A1-3867FF81412A}"/>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52EA1FD-28E3-4E03-9132-5A21DC3B99D8}"/>
            </a:ext>
          </a:extLst>
        </xdr:cNvPr>
        <xdr:cNvSpPr txBox="1"/>
      </xdr:nvSpPr>
      <xdr:spPr>
        <a:xfrm>
          <a:off x="4219575" y="15994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2" name="直線コネクタ 391">
          <a:extLst>
            <a:ext uri="{FF2B5EF4-FFF2-40B4-BE49-F238E27FC236}">
              <a16:creationId xmlns:a16="http://schemas.microsoft.com/office/drawing/2014/main" id="{67982762-C1EC-47FD-A2C7-CB1847BEF1D6}"/>
            </a:ext>
          </a:extLst>
        </xdr:cNvPr>
        <xdr:cNvCxnSpPr/>
      </xdr:nvCxnSpPr>
      <xdr:spPr>
        <a:xfrm>
          <a:off x="4105275" y="16200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E7D21D12-9189-4B56-A36D-83AF0D540D7E}"/>
            </a:ext>
          </a:extLst>
        </xdr:cNvPr>
        <xdr:cNvSpPr txBox="1"/>
      </xdr:nvSpPr>
      <xdr:spPr>
        <a:xfrm>
          <a:off x="4219575" y="1710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394" name="フローチャート: 判断 393">
          <a:extLst>
            <a:ext uri="{FF2B5EF4-FFF2-40B4-BE49-F238E27FC236}">
              <a16:creationId xmlns:a16="http://schemas.microsoft.com/office/drawing/2014/main" id="{163197C0-24AC-463B-8083-FD8B9F2430C4}"/>
            </a:ext>
          </a:extLst>
        </xdr:cNvPr>
        <xdr:cNvSpPr/>
      </xdr:nvSpPr>
      <xdr:spPr>
        <a:xfrm>
          <a:off x="4124325" y="17133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395" name="フローチャート: 判断 394">
          <a:extLst>
            <a:ext uri="{FF2B5EF4-FFF2-40B4-BE49-F238E27FC236}">
              <a16:creationId xmlns:a16="http://schemas.microsoft.com/office/drawing/2014/main" id="{0D04B6CE-FAA3-4BBA-AA4C-290E8066B99A}"/>
            </a:ext>
          </a:extLst>
        </xdr:cNvPr>
        <xdr:cNvSpPr/>
      </xdr:nvSpPr>
      <xdr:spPr>
        <a:xfrm>
          <a:off x="3381375" y="17079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96" name="フローチャート: 判断 395">
          <a:extLst>
            <a:ext uri="{FF2B5EF4-FFF2-40B4-BE49-F238E27FC236}">
              <a16:creationId xmlns:a16="http://schemas.microsoft.com/office/drawing/2014/main" id="{CD1F563E-AD7C-44E1-A290-2A9C41AC6590}"/>
            </a:ext>
          </a:extLst>
        </xdr:cNvPr>
        <xdr:cNvSpPr/>
      </xdr:nvSpPr>
      <xdr:spPr>
        <a:xfrm>
          <a:off x="2571750" y="170026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97" name="フローチャート: 判断 396">
          <a:extLst>
            <a:ext uri="{FF2B5EF4-FFF2-40B4-BE49-F238E27FC236}">
              <a16:creationId xmlns:a16="http://schemas.microsoft.com/office/drawing/2014/main" id="{F89D2396-0127-4B18-8D73-95FA917716D7}"/>
            </a:ext>
          </a:extLst>
        </xdr:cNvPr>
        <xdr:cNvSpPr/>
      </xdr:nvSpPr>
      <xdr:spPr>
        <a:xfrm>
          <a:off x="1781175" y="169651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398" name="フローチャート: 判断 397">
          <a:extLst>
            <a:ext uri="{FF2B5EF4-FFF2-40B4-BE49-F238E27FC236}">
              <a16:creationId xmlns:a16="http://schemas.microsoft.com/office/drawing/2014/main" id="{6D2BE876-5CE2-4562-82C3-21B95E74FE92}"/>
            </a:ext>
          </a:extLst>
        </xdr:cNvPr>
        <xdr:cNvSpPr/>
      </xdr:nvSpPr>
      <xdr:spPr>
        <a:xfrm>
          <a:off x="981075" y="169358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05140AD-FAEC-4C58-A6AE-CFD01279932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50973A7-5F98-40AC-8886-B6D2F6A8486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E3E690A-E0E4-479F-A184-000488191E3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DA9E7EA-A6B4-4509-9E56-BE6EECC216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CC9E5D2-A035-48D7-A2B5-6CE5A25A337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04" name="楕円 403">
          <a:extLst>
            <a:ext uri="{FF2B5EF4-FFF2-40B4-BE49-F238E27FC236}">
              <a16:creationId xmlns:a16="http://schemas.microsoft.com/office/drawing/2014/main" id="{F45E1D40-AC4E-4119-AB10-66CCCBF223F5}"/>
            </a:ext>
          </a:extLst>
        </xdr:cNvPr>
        <xdr:cNvSpPr/>
      </xdr:nvSpPr>
      <xdr:spPr>
        <a:xfrm>
          <a:off x="3381375" y="168130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118473</xdr:rowOff>
    </xdr:from>
    <xdr:to>
      <xdr:col>15</xdr:col>
      <xdr:colOff>101600</xdr:colOff>
      <xdr:row>104</xdr:row>
      <xdr:rowOff>48623</xdr:rowOff>
    </xdr:to>
    <xdr:sp macro="" textlink="">
      <xdr:nvSpPr>
        <xdr:cNvPr id="405" name="楕円 404">
          <a:extLst>
            <a:ext uri="{FF2B5EF4-FFF2-40B4-BE49-F238E27FC236}">
              <a16:creationId xmlns:a16="http://schemas.microsoft.com/office/drawing/2014/main" id="{74DD2EBC-1A53-4455-8CA0-45D62245AECA}"/>
            </a:ext>
          </a:extLst>
        </xdr:cNvPr>
        <xdr:cNvSpPr/>
      </xdr:nvSpPr>
      <xdr:spPr>
        <a:xfrm>
          <a:off x="2571750" y="167999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14151</xdr:rowOff>
    </xdr:to>
    <xdr:cxnSp macro="">
      <xdr:nvCxnSpPr>
        <xdr:cNvPr id="406" name="直線コネクタ 405">
          <a:extLst>
            <a:ext uri="{FF2B5EF4-FFF2-40B4-BE49-F238E27FC236}">
              <a16:creationId xmlns:a16="http://schemas.microsoft.com/office/drawing/2014/main" id="{12721AA3-BFF1-49D9-8378-DAC2886D11E0}"/>
            </a:ext>
          </a:extLst>
        </xdr:cNvPr>
        <xdr:cNvCxnSpPr/>
      </xdr:nvCxnSpPr>
      <xdr:spPr>
        <a:xfrm>
          <a:off x="2619375" y="16838023"/>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07" name="楕円 406">
          <a:extLst>
            <a:ext uri="{FF2B5EF4-FFF2-40B4-BE49-F238E27FC236}">
              <a16:creationId xmlns:a16="http://schemas.microsoft.com/office/drawing/2014/main" id="{7A3DA251-C480-4F8E-B7A9-F9CC8396DD32}"/>
            </a:ext>
          </a:extLst>
        </xdr:cNvPr>
        <xdr:cNvSpPr/>
      </xdr:nvSpPr>
      <xdr:spPr>
        <a:xfrm>
          <a:off x="1781175" y="16795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103</xdr:row>
      <xdr:rowOff>169273</xdr:rowOff>
    </xdr:to>
    <xdr:cxnSp macro="">
      <xdr:nvCxnSpPr>
        <xdr:cNvPr id="408" name="直線コネクタ 407">
          <a:extLst>
            <a:ext uri="{FF2B5EF4-FFF2-40B4-BE49-F238E27FC236}">
              <a16:creationId xmlns:a16="http://schemas.microsoft.com/office/drawing/2014/main" id="{DCDF6457-9BDD-4918-8B05-49DF8F3FDAA0}"/>
            </a:ext>
          </a:extLst>
        </xdr:cNvPr>
        <xdr:cNvCxnSpPr/>
      </xdr:nvCxnSpPr>
      <xdr:spPr>
        <a:xfrm>
          <a:off x="1828800" y="168427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09" name="楕円 408">
          <a:extLst>
            <a:ext uri="{FF2B5EF4-FFF2-40B4-BE49-F238E27FC236}">
              <a16:creationId xmlns:a16="http://schemas.microsoft.com/office/drawing/2014/main" id="{CEEF7759-2A20-4E0D-B3B1-D66D80435AFE}"/>
            </a:ext>
          </a:extLst>
        </xdr:cNvPr>
        <xdr:cNvSpPr/>
      </xdr:nvSpPr>
      <xdr:spPr>
        <a:xfrm>
          <a:off x="981075" y="167803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103</xdr:row>
      <xdr:rowOff>167639</xdr:rowOff>
    </xdr:to>
    <xdr:cxnSp macro="">
      <xdr:nvCxnSpPr>
        <xdr:cNvPr id="410" name="直線コネクタ 409">
          <a:extLst>
            <a:ext uri="{FF2B5EF4-FFF2-40B4-BE49-F238E27FC236}">
              <a16:creationId xmlns:a16="http://schemas.microsoft.com/office/drawing/2014/main" id="{4EFAC391-AF62-4898-B815-C8400ACB4437}"/>
            </a:ext>
          </a:extLst>
        </xdr:cNvPr>
        <xdr:cNvCxnSpPr/>
      </xdr:nvCxnSpPr>
      <xdr:spPr>
        <a:xfrm>
          <a:off x="1028700" y="16827954"/>
          <a:ext cx="8001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11" name="n_1aveValue【港湾・漁港】&#10;有形固定資産減価償却率">
          <a:extLst>
            <a:ext uri="{FF2B5EF4-FFF2-40B4-BE49-F238E27FC236}">
              <a16:creationId xmlns:a16="http://schemas.microsoft.com/office/drawing/2014/main" id="{1D4300D1-6EA7-4770-A80F-BBBE7EAE41D0}"/>
            </a:ext>
          </a:extLst>
        </xdr:cNvPr>
        <xdr:cNvSpPr txBox="1"/>
      </xdr:nvSpPr>
      <xdr:spPr>
        <a:xfrm>
          <a:off x="3239144"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12" name="n_2aveValue【港湾・漁港】&#10;有形固定資産減価償却率">
          <a:extLst>
            <a:ext uri="{FF2B5EF4-FFF2-40B4-BE49-F238E27FC236}">
              <a16:creationId xmlns:a16="http://schemas.microsoft.com/office/drawing/2014/main" id="{4EEC92B4-51F4-44E0-B689-BF9F54B028E7}"/>
            </a:ext>
          </a:extLst>
        </xdr:cNvPr>
        <xdr:cNvSpPr txBox="1"/>
      </xdr:nvSpPr>
      <xdr:spPr>
        <a:xfrm>
          <a:off x="2439044" y="1708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13" name="n_3aveValue【港湾・漁港】&#10;有形固定資産減価償却率">
          <a:extLst>
            <a:ext uri="{FF2B5EF4-FFF2-40B4-BE49-F238E27FC236}">
              <a16:creationId xmlns:a16="http://schemas.microsoft.com/office/drawing/2014/main" id="{E8B5F587-6967-48C9-94BE-367C8840D84B}"/>
            </a:ext>
          </a:extLst>
        </xdr:cNvPr>
        <xdr:cNvSpPr txBox="1"/>
      </xdr:nvSpPr>
      <xdr:spPr>
        <a:xfrm>
          <a:off x="164846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14" name="n_4aveValue【港湾・漁港】&#10;有形固定資産減価償却率">
          <a:extLst>
            <a:ext uri="{FF2B5EF4-FFF2-40B4-BE49-F238E27FC236}">
              <a16:creationId xmlns:a16="http://schemas.microsoft.com/office/drawing/2014/main" id="{FD12D342-B90D-4DA6-8570-DA25CE363BDE}"/>
            </a:ext>
          </a:extLst>
        </xdr:cNvPr>
        <xdr:cNvSpPr txBox="1"/>
      </xdr:nvSpPr>
      <xdr:spPr>
        <a:xfrm>
          <a:off x="848369" y="1701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15" name="n_1mainValue【港湾・漁港】&#10;有形固定資産減価償却率">
          <a:extLst>
            <a:ext uri="{FF2B5EF4-FFF2-40B4-BE49-F238E27FC236}">
              <a16:creationId xmlns:a16="http://schemas.microsoft.com/office/drawing/2014/main" id="{17BDBCC6-2701-4B59-ADC7-3615D5A95181}"/>
            </a:ext>
          </a:extLst>
        </xdr:cNvPr>
        <xdr:cNvSpPr txBox="1"/>
      </xdr:nvSpPr>
      <xdr:spPr>
        <a:xfrm>
          <a:off x="3239144" y="1660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16" name="n_2mainValue【港湾・漁港】&#10;有形固定資産減価償却率">
          <a:extLst>
            <a:ext uri="{FF2B5EF4-FFF2-40B4-BE49-F238E27FC236}">
              <a16:creationId xmlns:a16="http://schemas.microsoft.com/office/drawing/2014/main" id="{8DC2A154-3B79-4AB6-B98F-A649CF3BBDED}"/>
            </a:ext>
          </a:extLst>
        </xdr:cNvPr>
        <xdr:cNvSpPr txBox="1"/>
      </xdr:nvSpPr>
      <xdr:spPr>
        <a:xfrm>
          <a:off x="2439044" y="1658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417" name="n_3mainValue【港湾・漁港】&#10;有形固定資産減価償却率">
          <a:extLst>
            <a:ext uri="{FF2B5EF4-FFF2-40B4-BE49-F238E27FC236}">
              <a16:creationId xmlns:a16="http://schemas.microsoft.com/office/drawing/2014/main" id="{C84DD5D2-866E-4045-B227-7B3A435E50F5}"/>
            </a:ext>
          </a:extLst>
        </xdr:cNvPr>
        <xdr:cNvSpPr txBox="1"/>
      </xdr:nvSpPr>
      <xdr:spPr>
        <a:xfrm>
          <a:off x="1648469" y="1658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18" name="n_4mainValue【港湾・漁港】&#10;有形固定資産減価償却率">
          <a:extLst>
            <a:ext uri="{FF2B5EF4-FFF2-40B4-BE49-F238E27FC236}">
              <a16:creationId xmlns:a16="http://schemas.microsoft.com/office/drawing/2014/main" id="{863C2B13-B669-4029-BFF9-80D993A88680}"/>
            </a:ext>
          </a:extLst>
        </xdr:cNvPr>
        <xdr:cNvSpPr txBox="1"/>
      </xdr:nvSpPr>
      <xdr:spPr>
        <a:xfrm>
          <a:off x="848369" y="165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2EBC610-42B4-4159-8C2A-E5C17832141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6375F400-E7CA-430C-9DE6-F984BF9674A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1E1062DD-7E82-4F61-AD63-B593DC10166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3F934C7-C176-41CC-AF95-C4E80018934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6CC9BC6F-23D5-4561-813E-284CF8B7347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74D4FBCB-E416-4F7E-9DDE-90C4A509721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DE1A9918-445E-4D57-9358-FA9E7E2EB13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34F5A3A7-80BA-463F-A604-47127C48ACF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678D3758-5103-4C23-8951-BBDCF6A6AF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F137F4BF-34B2-4C0C-A53D-193E3B3E182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1B377DA0-ED52-404D-BA18-9C912A985D5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EB73313D-BFA6-458F-8EAE-618353E03751}"/>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54419EFC-4572-4F8F-AB6A-E5981BED6E7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FB527F58-EA05-4226-B060-ABD55DA85F97}"/>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5D8D36B2-D61B-46D8-8FA8-0224950CF5F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E8F42019-09C8-449C-B263-18B20749A84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ED2E5C7A-3F4D-4635-9EAB-0698E24963E2}"/>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5CE26D79-E5B7-44FE-B384-9F4D953D90E2}"/>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E7A79E00-F2D7-4555-9F81-966A16C0C1D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6A181656-51B6-44C1-93CF-4B6E1670F1D7}"/>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5A9B5812-030A-4184-BFD3-C56AA7479BA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0" name="テキスト ボックス 439">
          <a:extLst>
            <a:ext uri="{FF2B5EF4-FFF2-40B4-BE49-F238E27FC236}">
              <a16:creationId xmlns:a16="http://schemas.microsoft.com/office/drawing/2014/main" id="{D15D1D85-0D0B-4B28-AD55-6C02495E50B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4905FC3B-AB9F-4174-8885-CD66C14CC31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42" name="直線コネクタ 441">
          <a:extLst>
            <a:ext uri="{FF2B5EF4-FFF2-40B4-BE49-F238E27FC236}">
              <a16:creationId xmlns:a16="http://schemas.microsoft.com/office/drawing/2014/main" id="{D8D18604-CB75-466F-9363-A702D26AE130}"/>
            </a:ext>
          </a:extLst>
        </xdr:cNvPr>
        <xdr:cNvCxnSpPr/>
      </xdr:nvCxnSpPr>
      <xdr:spPr>
        <a:xfrm flipV="1">
          <a:off x="9429115" y="16266309"/>
          <a:ext cx="0" cy="137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43" name="【港湾・漁港】&#10;一人当たり有形固定資産（償却資産）額最小値テキスト">
          <a:extLst>
            <a:ext uri="{FF2B5EF4-FFF2-40B4-BE49-F238E27FC236}">
              <a16:creationId xmlns:a16="http://schemas.microsoft.com/office/drawing/2014/main" id="{335689E8-6945-4227-B0A0-44328F33BB7B}"/>
            </a:ext>
          </a:extLst>
        </xdr:cNvPr>
        <xdr:cNvSpPr txBox="1"/>
      </xdr:nvSpPr>
      <xdr:spPr>
        <a:xfrm>
          <a:off x="9467850" y="1764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44" name="直線コネクタ 443">
          <a:extLst>
            <a:ext uri="{FF2B5EF4-FFF2-40B4-BE49-F238E27FC236}">
              <a16:creationId xmlns:a16="http://schemas.microsoft.com/office/drawing/2014/main" id="{18B10A98-4A81-4BF6-B760-D0F553E5DF42}"/>
            </a:ext>
          </a:extLst>
        </xdr:cNvPr>
        <xdr:cNvCxnSpPr/>
      </xdr:nvCxnSpPr>
      <xdr:spPr>
        <a:xfrm>
          <a:off x="9363075" y="176400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923F576E-6F4A-46A9-B3F2-95471D72E201}"/>
            </a:ext>
          </a:extLst>
        </xdr:cNvPr>
        <xdr:cNvSpPr txBox="1"/>
      </xdr:nvSpPr>
      <xdr:spPr>
        <a:xfrm>
          <a:off x="9467850" y="160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46" name="直線コネクタ 445">
          <a:extLst>
            <a:ext uri="{FF2B5EF4-FFF2-40B4-BE49-F238E27FC236}">
              <a16:creationId xmlns:a16="http://schemas.microsoft.com/office/drawing/2014/main" id="{AA323700-3815-40F7-A091-01098B18C74B}"/>
            </a:ext>
          </a:extLst>
        </xdr:cNvPr>
        <xdr:cNvCxnSpPr/>
      </xdr:nvCxnSpPr>
      <xdr:spPr>
        <a:xfrm>
          <a:off x="9363075" y="162663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9F51ABD1-6942-46EE-B528-CC358DB0F306}"/>
            </a:ext>
          </a:extLst>
        </xdr:cNvPr>
        <xdr:cNvSpPr txBox="1"/>
      </xdr:nvSpPr>
      <xdr:spPr>
        <a:xfrm>
          <a:off x="9467850" y="17325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48" name="フローチャート: 判断 447">
          <a:extLst>
            <a:ext uri="{FF2B5EF4-FFF2-40B4-BE49-F238E27FC236}">
              <a16:creationId xmlns:a16="http://schemas.microsoft.com/office/drawing/2014/main" id="{AEDD72A7-4DB0-4D9A-A8A5-B946A0BC6E2F}"/>
            </a:ext>
          </a:extLst>
        </xdr:cNvPr>
        <xdr:cNvSpPr/>
      </xdr:nvSpPr>
      <xdr:spPr>
        <a:xfrm>
          <a:off x="9401175" y="1733775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49" name="フローチャート: 判断 448">
          <a:extLst>
            <a:ext uri="{FF2B5EF4-FFF2-40B4-BE49-F238E27FC236}">
              <a16:creationId xmlns:a16="http://schemas.microsoft.com/office/drawing/2014/main" id="{D1647AEB-AE05-4BEB-B39F-3511FF9FCDA0}"/>
            </a:ext>
          </a:extLst>
        </xdr:cNvPr>
        <xdr:cNvSpPr/>
      </xdr:nvSpPr>
      <xdr:spPr>
        <a:xfrm>
          <a:off x="8639175" y="17376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50" name="フローチャート: 判断 449">
          <a:extLst>
            <a:ext uri="{FF2B5EF4-FFF2-40B4-BE49-F238E27FC236}">
              <a16:creationId xmlns:a16="http://schemas.microsoft.com/office/drawing/2014/main" id="{342ED9D4-5EF0-4BFE-A404-246D53861A1A}"/>
            </a:ext>
          </a:extLst>
        </xdr:cNvPr>
        <xdr:cNvSpPr/>
      </xdr:nvSpPr>
      <xdr:spPr>
        <a:xfrm>
          <a:off x="7839075" y="16980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51" name="フローチャート: 判断 450">
          <a:extLst>
            <a:ext uri="{FF2B5EF4-FFF2-40B4-BE49-F238E27FC236}">
              <a16:creationId xmlns:a16="http://schemas.microsoft.com/office/drawing/2014/main" id="{248EFC89-15FF-424D-8102-3671F4261EF9}"/>
            </a:ext>
          </a:extLst>
        </xdr:cNvPr>
        <xdr:cNvSpPr/>
      </xdr:nvSpPr>
      <xdr:spPr>
        <a:xfrm>
          <a:off x="7029450" y="1700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52" name="フローチャート: 判断 451">
          <a:extLst>
            <a:ext uri="{FF2B5EF4-FFF2-40B4-BE49-F238E27FC236}">
              <a16:creationId xmlns:a16="http://schemas.microsoft.com/office/drawing/2014/main" id="{006E27AB-CAD8-47FD-85B4-77A58D3F281E}"/>
            </a:ext>
          </a:extLst>
        </xdr:cNvPr>
        <xdr:cNvSpPr/>
      </xdr:nvSpPr>
      <xdr:spPr>
        <a:xfrm>
          <a:off x="6238875" y="169436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5672B4B-CEF8-4787-A39D-1AA3C6771A7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FB70048-DB2D-47FF-8EBF-8FEB75B812D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8584156-05AE-408F-A015-2D4E1B21AC5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6F19F8C-D4BF-40B3-95DA-00CAEF003A0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E521C74-A00C-44A9-A1BF-FD62583D2FA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3451</xdr:rowOff>
    </xdr:from>
    <xdr:to>
      <xdr:col>50</xdr:col>
      <xdr:colOff>165100</xdr:colOff>
      <xdr:row>106</xdr:row>
      <xdr:rowOff>105051</xdr:rowOff>
    </xdr:to>
    <xdr:sp macro="" textlink="">
      <xdr:nvSpPr>
        <xdr:cNvPr id="458" name="楕円 457">
          <a:extLst>
            <a:ext uri="{FF2B5EF4-FFF2-40B4-BE49-F238E27FC236}">
              <a16:creationId xmlns:a16="http://schemas.microsoft.com/office/drawing/2014/main" id="{83EF3BE4-0D87-4D90-92BD-ECB91EAA9A5E}"/>
            </a:ext>
          </a:extLst>
        </xdr:cNvPr>
        <xdr:cNvSpPr/>
      </xdr:nvSpPr>
      <xdr:spPr>
        <a:xfrm>
          <a:off x="8639175" y="17170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21642</xdr:rowOff>
    </xdr:from>
    <xdr:to>
      <xdr:col>46</xdr:col>
      <xdr:colOff>38100</xdr:colOff>
      <xdr:row>106</xdr:row>
      <xdr:rowOff>123242</xdr:rowOff>
    </xdr:to>
    <xdr:sp macro="" textlink="">
      <xdr:nvSpPr>
        <xdr:cNvPr id="459" name="楕円 458">
          <a:extLst>
            <a:ext uri="{FF2B5EF4-FFF2-40B4-BE49-F238E27FC236}">
              <a16:creationId xmlns:a16="http://schemas.microsoft.com/office/drawing/2014/main" id="{2635C307-9C8A-4B5F-A4CF-97F76FCF1D5A}"/>
            </a:ext>
          </a:extLst>
        </xdr:cNvPr>
        <xdr:cNvSpPr/>
      </xdr:nvSpPr>
      <xdr:spPr>
        <a:xfrm>
          <a:off x="7839075" y="171856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54251</xdr:rowOff>
    </xdr:from>
    <xdr:to>
      <xdr:col>50</xdr:col>
      <xdr:colOff>114300</xdr:colOff>
      <xdr:row>106</xdr:row>
      <xdr:rowOff>72442</xdr:rowOff>
    </xdr:to>
    <xdr:cxnSp macro="">
      <xdr:nvCxnSpPr>
        <xdr:cNvPr id="460" name="直線コネクタ 459">
          <a:extLst>
            <a:ext uri="{FF2B5EF4-FFF2-40B4-BE49-F238E27FC236}">
              <a16:creationId xmlns:a16="http://schemas.microsoft.com/office/drawing/2014/main" id="{526CB99B-6186-4C9C-8F4D-2C6EF15723C2}"/>
            </a:ext>
          </a:extLst>
        </xdr:cNvPr>
        <xdr:cNvCxnSpPr/>
      </xdr:nvCxnSpPr>
      <xdr:spPr>
        <a:xfrm flipV="1">
          <a:off x="7886700" y="17218301"/>
          <a:ext cx="800100" cy="1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46842</xdr:rowOff>
    </xdr:from>
    <xdr:to>
      <xdr:col>41</xdr:col>
      <xdr:colOff>101600</xdr:colOff>
      <xdr:row>106</xdr:row>
      <xdr:rowOff>148442</xdr:rowOff>
    </xdr:to>
    <xdr:sp macro="" textlink="">
      <xdr:nvSpPr>
        <xdr:cNvPr id="461" name="楕円 460">
          <a:extLst>
            <a:ext uri="{FF2B5EF4-FFF2-40B4-BE49-F238E27FC236}">
              <a16:creationId xmlns:a16="http://schemas.microsoft.com/office/drawing/2014/main" id="{75F59565-2A7C-4114-A24D-E2F75CB5D298}"/>
            </a:ext>
          </a:extLst>
        </xdr:cNvPr>
        <xdr:cNvSpPr/>
      </xdr:nvSpPr>
      <xdr:spPr>
        <a:xfrm>
          <a:off x="7029450" y="17214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72442</xdr:rowOff>
    </xdr:from>
    <xdr:to>
      <xdr:col>45</xdr:col>
      <xdr:colOff>177800</xdr:colOff>
      <xdr:row>106</xdr:row>
      <xdr:rowOff>97642</xdr:rowOff>
    </xdr:to>
    <xdr:cxnSp macro="">
      <xdr:nvCxnSpPr>
        <xdr:cNvPr id="462" name="直線コネクタ 461">
          <a:extLst>
            <a:ext uri="{FF2B5EF4-FFF2-40B4-BE49-F238E27FC236}">
              <a16:creationId xmlns:a16="http://schemas.microsoft.com/office/drawing/2014/main" id="{8938B327-01A4-4E22-A997-3687847BB6F5}"/>
            </a:ext>
          </a:extLst>
        </xdr:cNvPr>
        <xdr:cNvCxnSpPr/>
      </xdr:nvCxnSpPr>
      <xdr:spPr>
        <a:xfrm flipV="1">
          <a:off x="7077075" y="17233317"/>
          <a:ext cx="809625"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60888</xdr:rowOff>
    </xdr:from>
    <xdr:to>
      <xdr:col>36</xdr:col>
      <xdr:colOff>165100</xdr:colOff>
      <xdr:row>106</xdr:row>
      <xdr:rowOff>162488</xdr:rowOff>
    </xdr:to>
    <xdr:sp macro="" textlink="">
      <xdr:nvSpPr>
        <xdr:cNvPr id="463" name="楕円 462">
          <a:extLst>
            <a:ext uri="{FF2B5EF4-FFF2-40B4-BE49-F238E27FC236}">
              <a16:creationId xmlns:a16="http://schemas.microsoft.com/office/drawing/2014/main" id="{A5D1965E-B1BC-44A4-8129-57427BF80235}"/>
            </a:ext>
          </a:extLst>
        </xdr:cNvPr>
        <xdr:cNvSpPr/>
      </xdr:nvSpPr>
      <xdr:spPr>
        <a:xfrm>
          <a:off x="6238875" y="17228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97642</xdr:rowOff>
    </xdr:from>
    <xdr:to>
      <xdr:col>41</xdr:col>
      <xdr:colOff>50800</xdr:colOff>
      <xdr:row>106</xdr:row>
      <xdr:rowOff>111688</xdr:rowOff>
    </xdr:to>
    <xdr:cxnSp macro="">
      <xdr:nvCxnSpPr>
        <xdr:cNvPr id="464" name="直線コネクタ 463">
          <a:extLst>
            <a:ext uri="{FF2B5EF4-FFF2-40B4-BE49-F238E27FC236}">
              <a16:creationId xmlns:a16="http://schemas.microsoft.com/office/drawing/2014/main" id="{049F5A36-9EF0-4046-9463-48C515151AE3}"/>
            </a:ext>
          </a:extLst>
        </xdr:cNvPr>
        <xdr:cNvCxnSpPr/>
      </xdr:nvCxnSpPr>
      <xdr:spPr>
        <a:xfrm flipV="1">
          <a:off x="6286500" y="17261692"/>
          <a:ext cx="790575"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4113228A-9B8D-4D13-B38C-C9ABF18D1B2E}"/>
            </a:ext>
          </a:extLst>
        </xdr:cNvPr>
        <xdr:cNvSpPr txBox="1"/>
      </xdr:nvSpPr>
      <xdr:spPr>
        <a:xfrm>
          <a:off x="8399995" y="174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CB20FA37-A7BD-420F-BD34-7FD6DBC128B1}"/>
            </a:ext>
          </a:extLst>
        </xdr:cNvPr>
        <xdr:cNvSpPr txBox="1"/>
      </xdr:nvSpPr>
      <xdr:spPr>
        <a:xfrm>
          <a:off x="7609420" y="167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CBD60573-0906-4D79-830F-96A80E8D49FF}"/>
            </a:ext>
          </a:extLst>
        </xdr:cNvPr>
        <xdr:cNvSpPr txBox="1"/>
      </xdr:nvSpPr>
      <xdr:spPr>
        <a:xfrm>
          <a:off x="6818845" y="167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B3F2586D-A774-4B50-8A32-2A6FC14115D6}"/>
            </a:ext>
          </a:extLst>
        </xdr:cNvPr>
        <xdr:cNvSpPr txBox="1"/>
      </xdr:nvSpPr>
      <xdr:spPr>
        <a:xfrm>
          <a:off x="6009220" y="167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121578</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B014F706-FE08-496E-8525-2882B5F3B5E1}"/>
            </a:ext>
          </a:extLst>
        </xdr:cNvPr>
        <xdr:cNvSpPr txBox="1"/>
      </xdr:nvSpPr>
      <xdr:spPr>
        <a:xfrm>
          <a:off x="8399995" y="169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114369</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C0029FA0-460B-4234-996E-84A413AC7417}"/>
            </a:ext>
          </a:extLst>
        </xdr:cNvPr>
        <xdr:cNvSpPr txBox="1"/>
      </xdr:nvSpPr>
      <xdr:spPr>
        <a:xfrm>
          <a:off x="7609420" y="1727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139569</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D363A467-C993-4962-8A0E-4B93CFB07A0B}"/>
            </a:ext>
          </a:extLst>
        </xdr:cNvPr>
        <xdr:cNvSpPr txBox="1"/>
      </xdr:nvSpPr>
      <xdr:spPr>
        <a:xfrm>
          <a:off x="6818845" y="1730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153615</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0BC574EF-404F-4949-A7E8-4CA5475CC801}"/>
            </a:ext>
          </a:extLst>
        </xdr:cNvPr>
        <xdr:cNvSpPr txBox="1"/>
      </xdr:nvSpPr>
      <xdr:spPr>
        <a:xfrm>
          <a:off x="6009220" y="173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D6F78D63-0BED-4C91-9717-260DFA33B46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B6F4DB0A-5697-4335-87B9-4E7300E4A14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23E0DF3B-4B48-4071-86D2-172759C9B0A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EA1C909D-3913-4BEA-8700-0871A700F9F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0E5D5E99-8D27-4E60-AAC5-7BCEB507EF6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6E0BDEBA-1EDF-49A6-AC2E-BAD30BC2FF1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25EC2805-6265-4780-9E37-1548418604F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1938C804-EBB1-4964-AA43-12FBFB53861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C97B94E8-D8E4-4270-8831-55E48110AD3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AD06514B-A847-4607-8D7F-2B06CCC9392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C4AA6B2E-2BAF-4B84-A6E0-E3D758ED8A4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a:extLst>
            <a:ext uri="{FF2B5EF4-FFF2-40B4-BE49-F238E27FC236}">
              <a16:creationId xmlns:a16="http://schemas.microsoft.com/office/drawing/2014/main" id="{C30B7051-E0DA-472C-B15E-567DB2F11CA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a:extLst>
            <a:ext uri="{FF2B5EF4-FFF2-40B4-BE49-F238E27FC236}">
              <a16:creationId xmlns:a16="http://schemas.microsoft.com/office/drawing/2014/main" id="{87ADC232-02D5-48C4-91D9-5B992B2D7C6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a:extLst>
            <a:ext uri="{FF2B5EF4-FFF2-40B4-BE49-F238E27FC236}">
              <a16:creationId xmlns:a16="http://schemas.microsoft.com/office/drawing/2014/main" id="{0A6A43E1-0037-4DC0-BCF4-93BA72CE61D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a:extLst>
            <a:ext uri="{FF2B5EF4-FFF2-40B4-BE49-F238E27FC236}">
              <a16:creationId xmlns:a16="http://schemas.microsoft.com/office/drawing/2014/main" id="{DFB39437-5966-4CAD-A623-4C57DCAC3A6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a:extLst>
            <a:ext uri="{FF2B5EF4-FFF2-40B4-BE49-F238E27FC236}">
              <a16:creationId xmlns:a16="http://schemas.microsoft.com/office/drawing/2014/main" id="{1BF49CFB-467F-4EAD-BC4B-8A50FBCBA1F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a:extLst>
            <a:ext uri="{FF2B5EF4-FFF2-40B4-BE49-F238E27FC236}">
              <a16:creationId xmlns:a16="http://schemas.microsoft.com/office/drawing/2014/main" id="{8A2315A2-A5C8-4B61-84A2-B7EF6592355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a:extLst>
            <a:ext uri="{FF2B5EF4-FFF2-40B4-BE49-F238E27FC236}">
              <a16:creationId xmlns:a16="http://schemas.microsoft.com/office/drawing/2014/main" id="{31DAA9A2-089B-4762-8EB4-C99EF082498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a:extLst>
            <a:ext uri="{FF2B5EF4-FFF2-40B4-BE49-F238E27FC236}">
              <a16:creationId xmlns:a16="http://schemas.microsoft.com/office/drawing/2014/main" id="{A91287B0-61D9-4A0A-B7A3-BF63BCF9D6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a:extLst>
            <a:ext uri="{FF2B5EF4-FFF2-40B4-BE49-F238E27FC236}">
              <a16:creationId xmlns:a16="http://schemas.microsoft.com/office/drawing/2014/main" id="{16A33EDB-C58F-4298-ACF8-1ED50A3DA6B4}"/>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a:extLst>
            <a:ext uri="{FF2B5EF4-FFF2-40B4-BE49-F238E27FC236}">
              <a16:creationId xmlns:a16="http://schemas.microsoft.com/office/drawing/2014/main" id="{445E1A5F-F624-4580-B8CE-8972738828A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a:extLst>
            <a:ext uri="{FF2B5EF4-FFF2-40B4-BE49-F238E27FC236}">
              <a16:creationId xmlns:a16="http://schemas.microsoft.com/office/drawing/2014/main" id="{A28E0254-9FEF-47FB-8790-F5AB20730B9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a:extLst>
            <a:ext uri="{FF2B5EF4-FFF2-40B4-BE49-F238E27FC236}">
              <a16:creationId xmlns:a16="http://schemas.microsoft.com/office/drawing/2014/main" id="{05A9EE62-E39B-4991-906E-B2A3CEC9718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D2D7E553-FD62-4DF2-A4A1-4D9B70ED0ED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a:extLst>
            <a:ext uri="{FF2B5EF4-FFF2-40B4-BE49-F238E27FC236}">
              <a16:creationId xmlns:a16="http://schemas.microsoft.com/office/drawing/2014/main" id="{037C94C9-BC02-4A8A-824E-C3618BF2CF0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98" name="直線コネクタ 497">
          <a:extLst>
            <a:ext uri="{FF2B5EF4-FFF2-40B4-BE49-F238E27FC236}">
              <a16:creationId xmlns:a16="http://schemas.microsoft.com/office/drawing/2014/main" id="{F77620B7-A393-4EE2-A1CF-F0A153297324}"/>
            </a:ext>
          </a:extLst>
        </xdr:cNvPr>
        <xdr:cNvCxnSpPr/>
      </xdr:nvCxnSpPr>
      <xdr:spPr>
        <a:xfrm flipV="1">
          <a:off x="14696439" y="5486763"/>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9" name="【認定こども園・幼稚園・保育所】&#10;有形固定資産減価償却率最小値テキスト">
          <a:extLst>
            <a:ext uri="{FF2B5EF4-FFF2-40B4-BE49-F238E27FC236}">
              <a16:creationId xmlns:a16="http://schemas.microsoft.com/office/drawing/2014/main" id="{492FCBA9-6701-4185-BF62-63111A01C5F7}"/>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0" name="直線コネクタ 499">
          <a:extLst>
            <a:ext uri="{FF2B5EF4-FFF2-40B4-BE49-F238E27FC236}">
              <a16:creationId xmlns:a16="http://schemas.microsoft.com/office/drawing/2014/main" id="{D1D56F69-C13B-41D1-A026-9C77BBBE3DA1}"/>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01" name="【認定こども園・幼稚園・保育所】&#10;有形固定資産減価償却率最大値テキスト">
          <a:extLst>
            <a:ext uri="{FF2B5EF4-FFF2-40B4-BE49-F238E27FC236}">
              <a16:creationId xmlns:a16="http://schemas.microsoft.com/office/drawing/2014/main" id="{43CF598B-0C1B-46B7-8E09-0867645C011F}"/>
            </a:ext>
          </a:extLst>
        </xdr:cNvPr>
        <xdr:cNvSpPr txBox="1"/>
      </xdr:nvSpPr>
      <xdr:spPr>
        <a:xfrm>
          <a:off x="14735175" y="5274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02" name="直線コネクタ 501">
          <a:extLst>
            <a:ext uri="{FF2B5EF4-FFF2-40B4-BE49-F238E27FC236}">
              <a16:creationId xmlns:a16="http://schemas.microsoft.com/office/drawing/2014/main" id="{A600E343-C989-4991-A256-AAFAE92518AF}"/>
            </a:ext>
          </a:extLst>
        </xdr:cNvPr>
        <xdr:cNvCxnSpPr/>
      </xdr:nvCxnSpPr>
      <xdr:spPr>
        <a:xfrm>
          <a:off x="14611350" y="5486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03" name="【認定こども園・幼稚園・保育所】&#10;有形固定資産減価償却率平均値テキスト">
          <a:extLst>
            <a:ext uri="{FF2B5EF4-FFF2-40B4-BE49-F238E27FC236}">
              <a16:creationId xmlns:a16="http://schemas.microsoft.com/office/drawing/2014/main" id="{6621E6CF-C3EF-4AF3-BD5C-671F3C2325C3}"/>
            </a:ext>
          </a:extLst>
        </xdr:cNvPr>
        <xdr:cNvSpPr txBox="1"/>
      </xdr:nvSpPr>
      <xdr:spPr>
        <a:xfrm>
          <a:off x="14735175" y="6152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04" name="フローチャート: 判断 503">
          <a:extLst>
            <a:ext uri="{FF2B5EF4-FFF2-40B4-BE49-F238E27FC236}">
              <a16:creationId xmlns:a16="http://schemas.microsoft.com/office/drawing/2014/main" id="{FD4930E1-0BE5-4436-AE78-D92DF04C42B2}"/>
            </a:ext>
          </a:extLst>
        </xdr:cNvPr>
        <xdr:cNvSpPr/>
      </xdr:nvSpPr>
      <xdr:spPr>
        <a:xfrm>
          <a:off x="14649450" y="61736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5" name="フローチャート: 判断 504">
          <a:extLst>
            <a:ext uri="{FF2B5EF4-FFF2-40B4-BE49-F238E27FC236}">
              <a16:creationId xmlns:a16="http://schemas.microsoft.com/office/drawing/2014/main" id="{21D91060-07CC-41F5-9A54-DA03A3DACC17}"/>
            </a:ext>
          </a:extLst>
        </xdr:cNvPr>
        <xdr:cNvSpPr/>
      </xdr:nvSpPr>
      <xdr:spPr>
        <a:xfrm>
          <a:off x="13887450" y="6165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06" name="フローチャート: 判断 505">
          <a:extLst>
            <a:ext uri="{FF2B5EF4-FFF2-40B4-BE49-F238E27FC236}">
              <a16:creationId xmlns:a16="http://schemas.microsoft.com/office/drawing/2014/main" id="{E0E11589-4051-49DF-8278-FADA0A8DF647}"/>
            </a:ext>
          </a:extLst>
        </xdr:cNvPr>
        <xdr:cNvSpPr/>
      </xdr:nvSpPr>
      <xdr:spPr>
        <a:xfrm>
          <a:off x="13096875" y="61998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07" name="フローチャート: 判断 506">
          <a:extLst>
            <a:ext uri="{FF2B5EF4-FFF2-40B4-BE49-F238E27FC236}">
              <a16:creationId xmlns:a16="http://schemas.microsoft.com/office/drawing/2014/main" id="{3A9A212C-1C4F-4709-9A64-39F5445ABB35}"/>
            </a:ext>
          </a:extLst>
        </xdr:cNvPr>
        <xdr:cNvSpPr/>
      </xdr:nvSpPr>
      <xdr:spPr>
        <a:xfrm>
          <a:off x="12296775" y="62029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08" name="フローチャート: 判断 507">
          <a:extLst>
            <a:ext uri="{FF2B5EF4-FFF2-40B4-BE49-F238E27FC236}">
              <a16:creationId xmlns:a16="http://schemas.microsoft.com/office/drawing/2014/main" id="{320A6B49-FF8B-4771-81B7-2CF6AC6180C1}"/>
            </a:ext>
          </a:extLst>
        </xdr:cNvPr>
        <xdr:cNvSpPr/>
      </xdr:nvSpPr>
      <xdr:spPr>
        <a:xfrm>
          <a:off x="11487150" y="61720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C280386D-7D67-4AC6-AE5E-83F99A300BF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148974A-CD8D-4587-A9B6-331E832888A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A3AFCBA-C820-4564-B6E5-A501ADAE223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8E65D2C-1ED6-40B6-92AB-4A887DDABC8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8E93085-A3F0-4942-B665-9400728407D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14" name="楕円 513">
          <a:extLst>
            <a:ext uri="{FF2B5EF4-FFF2-40B4-BE49-F238E27FC236}">
              <a16:creationId xmlns:a16="http://schemas.microsoft.com/office/drawing/2014/main" id="{8F1365DF-BF98-49D0-9DC0-EE7982F8DDDA}"/>
            </a:ext>
          </a:extLst>
        </xdr:cNvPr>
        <xdr:cNvSpPr/>
      </xdr:nvSpPr>
      <xdr:spPr>
        <a:xfrm>
          <a:off x="13887450" y="64861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15" name="楕円 514">
          <a:extLst>
            <a:ext uri="{FF2B5EF4-FFF2-40B4-BE49-F238E27FC236}">
              <a16:creationId xmlns:a16="http://schemas.microsoft.com/office/drawing/2014/main" id="{2A82BBA0-390E-4EBA-857D-11CD614C7567}"/>
            </a:ext>
          </a:extLst>
        </xdr:cNvPr>
        <xdr:cNvSpPr/>
      </xdr:nvSpPr>
      <xdr:spPr>
        <a:xfrm>
          <a:off x="13096875" y="6618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63137</xdr:rowOff>
    </xdr:from>
    <xdr:to>
      <xdr:col>81</xdr:col>
      <xdr:colOff>50800</xdr:colOff>
      <xdr:row>41</xdr:row>
      <xdr:rowOff>23949</xdr:rowOff>
    </xdr:to>
    <xdr:cxnSp macro="">
      <xdr:nvCxnSpPr>
        <xdr:cNvPr id="516" name="直線コネクタ 515">
          <a:extLst>
            <a:ext uri="{FF2B5EF4-FFF2-40B4-BE49-F238E27FC236}">
              <a16:creationId xmlns:a16="http://schemas.microsoft.com/office/drawing/2014/main" id="{E9A3E530-0736-49EB-9E59-742FDCCCF1DB}"/>
            </a:ext>
          </a:extLst>
        </xdr:cNvPr>
        <xdr:cNvCxnSpPr/>
      </xdr:nvCxnSpPr>
      <xdr:spPr>
        <a:xfrm flipV="1">
          <a:off x="13144500" y="6543312"/>
          <a:ext cx="790575"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517" name="楕円 516">
          <a:extLst>
            <a:ext uri="{FF2B5EF4-FFF2-40B4-BE49-F238E27FC236}">
              <a16:creationId xmlns:a16="http://schemas.microsoft.com/office/drawing/2014/main" id="{6066E92F-80F4-4676-9849-8EC6F52482B2}"/>
            </a:ext>
          </a:extLst>
        </xdr:cNvPr>
        <xdr:cNvSpPr/>
      </xdr:nvSpPr>
      <xdr:spPr>
        <a:xfrm>
          <a:off x="12296775" y="66610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23949</xdr:rowOff>
    </xdr:from>
    <xdr:to>
      <xdr:col>76</xdr:col>
      <xdr:colOff>114300</xdr:colOff>
      <xdr:row>41</xdr:row>
      <xdr:rowOff>72934</xdr:rowOff>
    </xdr:to>
    <xdr:cxnSp macro="">
      <xdr:nvCxnSpPr>
        <xdr:cNvPr id="518" name="直線コネクタ 517">
          <a:extLst>
            <a:ext uri="{FF2B5EF4-FFF2-40B4-BE49-F238E27FC236}">
              <a16:creationId xmlns:a16="http://schemas.microsoft.com/office/drawing/2014/main" id="{F5A379B1-7363-4800-9C7C-5EA2D56A9A49}"/>
            </a:ext>
          </a:extLst>
        </xdr:cNvPr>
        <xdr:cNvCxnSpPr/>
      </xdr:nvCxnSpPr>
      <xdr:spPr>
        <a:xfrm flipV="1">
          <a:off x="12344400" y="6666049"/>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19" name="楕円 518">
          <a:extLst>
            <a:ext uri="{FF2B5EF4-FFF2-40B4-BE49-F238E27FC236}">
              <a16:creationId xmlns:a16="http://schemas.microsoft.com/office/drawing/2014/main" id="{B5D24AD0-9607-4F89-8B3F-C456FBB4B9B8}"/>
            </a:ext>
          </a:extLst>
        </xdr:cNvPr>
        <xdr:cNvSpPr/>
      </xdr:nvSpPr>
      <xdr:spPr>
        <a:xfrm>
          <a:off x="11487150" y="6638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72934</xdr:rowOff>
    </xdr:to>
    <xdr:cxnSp macro="">
      <xdr:nvCxnSpPr>
        <xdr:cNvPr id="520" name="直線コネクタ 519">
          <a:extLst>
            <a:ext uri="{FF2B5EF4-FFF2-40B4-BE49-F238E27FC236}">
              <a16:creationId xmlns:a16="http://schemas.microsoft.com/office/drawing/2014/main" id="{6C9C61CD-4536-4AC1-8B93-1F4BA8410D66}"/>
            </a:ext>
          </a:extLst>
        </xdr:cNvPr>
        <xdr:cNvCxnSpPr/>
      </xdr:nvCxnSpPr>
      <xdr:spPr>
        <a:xfrm>
          <a:off x="11534775" y="6685824"/>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21" name="n_1aveValue【認定こども園・幼稚園・保育所】&#10;有形固定資産減価償却率">
          <a:extLst>
            <a:ext uri="{FF2B5EF4-FFF2-40B4-BE49-F238E27FC236}">
              <a16:creationId xmlns:a16="http://schemas.microsoft.com/office/drawing/2014/main" id="{E468F5B9-48DD-4AB4-8A49-7E14C62BD82C}"/>
            </a:ext>
          </a:extLst>
        </xdr:cNvPr>
        <xdr:cNvSpPr txBox="1"/>
      </xdr:nvSpPr>
      <xdr:spPr>
        <a:xfrm>
          <a:off x="13745219"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22" name="n_2aveValue【認定こども園・幼稚園・保育所】&#10;有形固定資産減価償却率">
          <a:extLst>
            <a:ext uri="{FF2B5EF4-FFF2-40B4-BE49-F238E27FC236}">
              <a16:creationId xmlns:a16="http://schemas.microsoft.com/office/drawing/2014/main" id="{7B3090D2-04F0-4211-BCF3-CE0DC9077165}"/>
            </a:ext>
          </a:extLst>
        </xdr:cNvPr>
        <xdr:cNvSpPr txBox="1"/>
      </xdr:nvSpPr>
      <xdr:spPr>
        <a:xfrm>
          <a:off x="1296416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23" name="n_3aveValue【認定こども園・幼稚園・保育所】&#10;有形固定資産減価償却率">
          <a:extLst>
            <a:ext uri="{FF2B5EF4-FFF2-40B4-BE49-F238E27FC236}">
              <a16:creationId xmlns:a16="http://schemas.microsoft.com/office/drawing/2014/main" id="{9878FD86-8E2D-4D2F-982F-7FCA4010282D}"/>
            </a:ext>
          </a:extLst>
        </xdr:cNvPr>
        <xdr:cNvSpPr txBox="1"/>
      </xdr:nvSpPr>
      <xdr:spPr>
        <a:xfrm>
          <a:off x="12164069" y="599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24" name="n_4aveValue【認定こども園・幼稚園・保育所】&#10;有形固定資産減価償却率">
          <a:extLst>
            <a:ext uri="{FF2B5EF4-FFF2-40B4-BE49-F238E27FC236}">
              <a16:creationId xmlns:a16="http://schemas.microsoft.com/office/drawing/2014/main" id="{074DCAB6-F1C5-49B3-8774-F2F16A1C9732}"/>
            </a:ext>
          </a:extLst>
        </xdr:cNvPr>
        <xdr:cNvSpPr txBox="1"/>
      </xdr:nvSpPr>
      <xdr:spPr>
        <a:xfrm>
          <a:off x="11354444" y="59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25" name="n_1mainValue【認定こども園・幼稚園・保育所】&#10;有形固定資産減価償却率">
          <a:extLst>
            <a:ext uri="{FF2B5EF4-FFF2-40B4-BE49-F238E27FC236}">
              <a16:creationId xmlns:a16="http://schemas.microsoft.com/office/drawing/2014/main" id="{AB7BBE64-14B5-4F19-835F-156E60CD591F}"/>
            </a:ext>
          </a:extLst>
        </xdr:cNvPr>
        <xdr:cNvSpPr txBox="1"/>
      </xdr:nvSpPr>
      <xdr:spPr>
        <a:xfrm>
          <a:off x="13745219" y="657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26" name="n_2mainValue【認定こども園・幼稚園・保育所】&#10;有形固定資産減価償却率">
          <a:extLst>
            <a:ext uri="{FF2B5EF4-FFF2-40B4-BE49-F238E27FC236}">
              <a16:creationId xmlns:a16="http://schemas.microsoft.com/office/drawing/2014/main" id="{54112D9F-B43C-4ADC-BE85-A747FDF38905}"/>
            </a:ext>
          </a:extLst>
        </xdr:cNvPr>
        <xdr:cNvSpPr txBox="1"/>
      </xdr:nvSpPr>
      <xdr:spPr>
        <a:xfrm>
          <a:off x="12964169" y="670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527" name="n_3mainValue【認定こども園・幼稚園・保育所】&#10;有形固定資産減価償却率">
          <a:extLst>
            <a:ext uri="{FF2B5EF4-FFF2-40B4-BE49-F238E27FC236}">
              <a16:creationId xmlns:a16="http://schemas.microsoft.com/office/drawing/2014/main" id="{527131A8-AE0F-4956-9E75-9DF540152EF6}"/>
            </a:ext>
          </a:extLst>
        </xdr:cNvPr>
        <xdr:cNvSpPr txBox="1"/>
      </xdr:nvSpPr>
      <xdr:spPr>
        <a:xfrm>
          <a:off x="12164069" y="675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28" name="n_4mainValue【認定こども園・幼稚園・保育所】&#10;有形固定資産減価償却率">
          <a:extLst>
            <a:ext uri="{FF2B5EF4-FFF2-40B4-BE49-F238E27FC236}">
              <a16:creationId xmlns:a16="http://schemas.microsoft.com/office/drawing/2014/main" id="{3A1B857A-FBE5-424A-B793-CFBF8B0A457C}"/>
            </a:ext>
          </a:extLst>
        </xdr:cNvPr>
        <xdr:cNvSpPr txBox="1"/>
      </xdr:nvSpPr>
      <xdr:spPr>
        <a:xfrm>
          <a:off x="11354444" y="67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A69753B6-5729-4B54-9AF3-6A3E115DA3A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659865F0-C441-4457-B8CD-1FBB164B51F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30E68AAA-9EB0-40AE-890E-47D73C641A6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8BE29E42-1FB3-4571-A14A-AF137A80FDF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ACC7B5B1-2349-4363-AF5E-62CAA06538D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0480FC59-E24E-4E3A-98D4-6625A818949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49C50C0D-E4F4-4EB8-BAD3-F148599CA0A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4E2A2A5D-E1AE-4AF1-97A0-A70468227C6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0BE8C946-797A-4D8B-89E7-95B3B71F9FE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5E5EB556-2429-417C-B9FB-79E9A705C40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a:extLst>
            <a:ext uri="{FF2B5EF4-FFF2-40B4-BE49-F238E27FC236}">
              <a16:creationId xmlns:a16="http://schemas.microsoft.com/office/drawing/2014/main" id="{838B19D4-D8B8-479A-86A3-DBDC072E1E6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a:extLst>
            <a:ext uri="{FF2B5EF4-FFF2-40B4-BE49-F238E27FC236}">
              <a16:creationId xmlns:a16="http://schemas.microsoft.com/office/drawing/2014/main" id="{03ABD402-EC6F-429E-BE54-4D091336B9C7}"/>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a:extLst>
            <a:ext uri="{FF2B5EF4-FFF2-40B4-BE49-F238E27FC236}">
              <a16:creationId xmlns:a16="http://schemas.microsoft.com/office/drawing/2014/main" id="{F51BF231-6587-4EF2-BC9F-7848CCFD3E5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a:extLst>
            <a:ext uri="{FF2B5EF4-FFF2-40B4-BE49-F238E27FC236}">
              <a16:creationId xmlns:a16="http://schemas.microsoft.com/office/drawing/2014/main" id="{C5BEDDC9-13B0-40A7-B513-0EFBFB5C0672}"/>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a:extLst>
            <a:ext uri="{FF2B5EF4-FFF2-40B4-BE49-F238E27FC236}">
              <a16:creationId xmlns:a16="http://schemas.microsoft.com/office/drawing/2014/main" id="{6A9EB2EF-563C-43FF-B9BF-C2E0D7349ECD}"/>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a:extLst>
            <a:ext uri="{FF2B5EF4-FFF2-40B4-BE49-F238E27FC236}">
              <a16:creationId xmlns:a16="http://schemas.microsoft.com/office/drawing/2014/main" id="{04365814-27E1-4C11-99A5-72DE628DC49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a:extLst>
            <a:ext uri="{FF2B5EF4-FFF2-40B4-BE49-F238E27FC236}">
              <a16:creationId xmlns:a16="http://schemas.microsoft.com/office/drawing/2014/main" id="{A0228608-9D60-471D-938A-FD7C68932129}"/>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a:extLst>
            <a:ext uri="{FF2B5EF4-FFF2-40B4-BE49-F238E27FC236}">
              <a16:creationId xmlns:a16="http://schemas.microsoft.com/office/drawing/2014/main" id="{7D2B1947-B65A-4FCA-AA2D-7A1C528A6C5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A0651249-F297-4C35-AF1A-2E2A16F8985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4DE31879-FCA0-4610-BFE1-09D09C197CE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3B8CF7E5-D96B-4439-B8AE-66C04CB8DAB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50" name="直線コネクタ 549">
          <a:extLst>
            <a:ext uri="{FF2B5EF4-FFF2-40B4-BE49-F238E27FC236}">
              <a16:creationId xmlns:a16="http://schemas.microsoft.com/office/drawing/2014/main" id="{978E6006-9684-4D42-AB13-A35422EF841B}"/>
            </a:ext>
          </a:extLst>
        </xdr:cNvPr>
        <xdr:cNvCxnSpPr/>
      </xdr:nvCxnSpPr>
      <xdr:spPr>
        <a:xfrm flipV="1">
          <a:off x="19954239" y="5664835"/>
          <a:ext cx="0" cy="10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F9E45D41-8DCA-4EBA-95E5-D0DA138B505A}"/>
            </a:ext>
          </a:extLst>
        </xdr:cNvPr>
        <xdr:cNvSpPr txBox="1"/>
      </xdr:nvSpPr>
      <xdr:spPr>
        <a:xfrm>
          <a:off x="19992975"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2" name="直線コネクタ 551">
          <a:extLst>
            <a:ext uri="{FF2B5EF4-FFF2-40B4-BE49-F238E27FC236}">
              <a16:creationId xmlns:a16="http://schemas.microsoft.com/office/drawing/2014/main" id="{191182F8-CBA0-4861-A0E3-41DDD4A3AC76}"/>
            </a:ext>
          </a:extLst>
        </xdr:cNvPr>
        <xdr:cNvCxnSpPr/>
      </xdr:nvCxnSpPr>
      <xdr:spPr>
        <a:xfrm>
          <a:off x="19878675" y="6753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0663FCF5-DACD-4A48-9257-67CBA113FA78}"/>
            </a:ext>
          </a:extLst>
        </xdr:cNvPr>
        <xdr:cNvSpPr txBox="1"/>
      </xdr:nvSpPr>
      <xdr:spPr>
        <a:xfrm>
          <a:off x="19992975"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54" name="直線コネクタ 553">
          <a:extLst>
            <a:ext uri="{FF2B5EF4-FFF2-40B4-BE49-F238E27FC236}">
              <a16:creationId xmlns:a16="http://schemas.microsoft.com/office/drawing/2014/main" id="{D90C1850-591D-43FB-AB63-1AAEA9609DA6}"/>
            </a:ext>
          </a:extLst>
        </xdr:cNvPr>
        <xdr:cNvCxnSpPr/>
      </xdr:nvCxnSpPr>
      <xdr:spPr>
        <a:xfrm>
          <a:off x="19878675" y="5664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3DDF66C5-1C3E-4B61-ABA4-79B1F59FF738}"/>
            </a:ext>
          </a:extLst>
        </xdr:cNvPr>
        <xdr:cNvSpPr txBox="1"/>
      </xdr:nvSpPr>
      <xdr:spPr>
        <a:xfrm>
          <a:off x="19992975" y="6360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56" name="フローチャート: 判断 555">
          <a:extLst>
            <a:ext uri="{FF2B5EF4-FFF2-40B4-BE49-F238E27FC236}">
              <a16:creationId xmlns:a16="http://schemas.microsoft.com/office/drawing/2014/main" id="{12915ECD-7E3D-441C-83E0-15C51C106007}"/>
            </a:ext>
          </a:extLst>
        </xdr:cNvPr>
        <xdr:cNvSpPr/>
      </xdr:nvSpPr>
      <xdr:spPr>
        <a:xfrm>
          <a:off x="19897725" y="638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57" name="フローチャート: 判断 556">
          <a:extLst>
            <a:ext uri="{FF2B5EF4-FFF2-40B4-BE49-F238E27FC236}">
              <a16:creationId xmlns:a16="http://schemas.microsoft.com/office/drawing/2014/main" id="{80A08F3E-7EA2-42F2-90C1-6D5D4EA241CF}"/>
            </a:ext>
          </a:extLst>
        </xdr:cNvPr>
        <xdr:cNvSpPr/>
      </xdr:nvSpPr>
      <xdr:spPr>
        <a:xfrm>
          <a:off x="19154775" y="6390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58" name="フローチャート: 判断 557">
          <a:extLst>
            <a:ext uri="{FF2B5EF4-FFF2-40B4-BE49-F238E27FC236}">
              <a16:creationId xmlns:a16="http://schemas.microsoft.com/office/drawing/2014/main" id="{81461D78-F8F0-4858-ACC4-B7B4E02B94D0}"/>
            </a:ext>
          </a:extLst>
        </xdr:cNvPr>
        <xdr:cNvSpPr/>
      </xdr:nvSpPr>
      <xdr:spPr>
        <a:xfrm>
          <a:off x="18345150" y="63153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59" name="フローチャート: 判断 558">
          <a:extLst>
            <a:ext uri="{FF2B5EF4-FFF2-40B4-BE49-F238E27FC236}">
              <a16:creationId xmlns:a16="http://schemas.microsoft.com/office/drawing/2014/main" id="{0A49621E-7263-45FE-8AD0-D1B35BEBECDC}"/>
            </a:ext>
          </a:extLst>
        </xdr:cNvPr>
        <xdr:cNvSpPr/>
      </xdr:nvSpPr>
      <xdr:spPr>
        <a:xfrm>
          <a:off x="17554575" y="63235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60" name="フローチャート: 判断 559">
          <a:extLst>
            <a:ext uri="{FF2B5EF4-FFF2-40B4-BE49-F238E27FC236}">
              <a16:creationId xmlns:a16="http://schemas.microsoft.com/office/drawing/2014/main" id="{6592F75A-0C68-445C-94DC-BF7EE013301E}"/>
            </a:ext>
          </a:extLst>
        </xdr:cNvPr>
        <xdr:cNvSpPr/>
      </xdr:nvSpPr>
      <xdr:spPr>
        <a:xfrm>
          <a:off x="16754475" y="63253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4FEC5B3-F313-41CE-A8A8-4B308A0B48A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5EFE68DA-75BA-4000-8043-2D32595BB7F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55779EA-EFBC-447F-B166-654A33215BB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307919A-E1C3-4193-AF5A-7BCA7EDA769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9B6E3B02-A87F-4D97-B6AB-EB76E01C462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566" name="楕円 565">
          <a:extLst>
            <a:ext uri="{FF2B5EF4-FFF2-40B4-BE49-F238E27FC236}">
              <a16:creationId xmlns:a16="http://schemas.microsoft.com/office/drawing/2014/main" id="{94FEADD6-1E38-43EA-A750-EE5C26AA4F7A}"/>
            </a:ext>
          </a:extLst>
        </xdr:cNvPr>
        <xdr:cNvSpPr/>
      </xdr:nvSpPr>
      <xdr:spPr>
        <a:xfrm>
          <a:off x="19154775" y="6257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67" name="楕円 566">
          <a:extLst>
            <a:ext uri="{FF2B5EF4-FFF2-40B4-BE49-F238E27FC236}">
              <a16:creationId xmlns:a16="http://schemas.microsoft.com/office/drawing/2014/main" id="{A0C5D800-6425-453E-9D78-F742B7887C17}"/>
            </a:ext>
          </a:extLst>
        </xdr:cNvPr>
        <xdr:cNvSpPr/>
      </xdr:nvSpPr>
      <xdr:spPr>
        <a:xfrm>
          <a:off x="183451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158496</xdr:rowOff>
    </xdr:to>
    <xdr:cxnSp macro="">
      <xdr:nvCxnSpPr>
        <xdr:cNvPr id="568" name="直線コネクタ 567">
          <a:extLst>
            <a:ext uri="{FF2B5EF4-FFF2-40B4-BE49-F238E27FC236}">
              <a16:creationId xmlns:a16="http://schemas.microsoft.com/office/drawing/2014/main" id="{2A9D4069-BB57-41C9-83F9-1816EA2B3BA1}"/>
            </a:ext>
          </a:extLst>
        </xdr:cNvPr>
        <xdr:cNvCxnSpPr/>
      </xdr:nvCxnSpPr>
      <xdr:spPr>
        <a:xfrm>
          <a:off x="18392775" y="6294755"/>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69" name="楕円 568">
          <a:extLst>
            <a:ext uri="{FF2B5EF4-FFF2-40B4-BE49-F238E27FC236}">
              <a16:creationId xmlns:a16="http://schemas.microsoft.com/office/drawing/2014/main" id="{2C2F81A6-B1B2-4DF6-9449-7F2D6990EF54}"/>
            </a:ext>
          </a:extLst>
        </xdr:cNvPr>
        <xdr:cNvSpPr/>
      </xdr:nvSpPr>
      <xdr:spPr>
        <a:xfrm>
          <a:off x="17554575" y="6255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156210</xdr:rowOff>
    </xdr:to>
    <xdr:cxnSp macro="">
      <xdr:nvCxnSpPr>
        <xdr:cNvPr id="570" name="直線コネクタ 569">
          <a:extLst>
            <a:ext uri="{FF2B5EF4-FFF2-40B4-BE49-F238E27FC236}">
              <a16:creationId xmlns:a16="http://schemas.microsoft.com/office/drawing/2014/main" id="{88810E7C-52E0-454F-B62F-BD80524C6D3E}"/>
            </a:ext>
          </a:extLst>
        </xdr:cNvPr>
        <xdr:cNvCxnSpPr/>
      </xdr:nvCxnSpPr>
      <xdr:spPr>
        <a:xfrm flipV="1">
          <a:off x="17602200" y="629475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114554</xdr:rowOff>
    </xdr:from>
    <xdr:to>
      <xdr:col>98</xdr:col>
      <xdr:colOff>38100</xdr:colOff>
      <xdr:row>39</xdr:row>
      <xdr:rowOff>44704</xdr:rowOff>
    </xdr:to>
    <xdr:sp macro="" textlink="">
      <xdr:nvSpPr>
        <xdr:cNvPr id="571" name="楕円 570">
          <a:extLst>
            <a:ext uri="{FF2B5EF4-FFF2-40B4-BE49-F238E27FC236}">
              <a16:creationId xmlns:a16="http://schemas.microsoft.com/office/drawing/2014/main" id="{BF015FBE-9182-4323-B91D-F9587CCF1F71}"/>
            </a:ext>
          </a:extLst>
        </xdr:cNvPr>
        <xdr:cNvSpPr/>
      </xdr:nvSpPr>
      <xdr:spPr>
        <a:xfrm>
          <a:off x="16754475" y="62677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165354</xdr:rowOff>
    </xdr:to>
    <xdr:cxnSp macro="">
      <xdr:nvCxnSpPr>
        <xdr:cNvPr id="572" name="直線コネクタ 571">
          <a:extLst>
            <a:ext uri="{FF2B5EF4-FFF2-40B4-BE49-F238E27FC236}">
              <a16:creationId xmlns:a16="http://schemas.microsoft.com/office/drawing/2014/main" id="{F4939E1F-46F0-4E07-8C2F-56194FE501BA}"/>
            </a:ext>
          </a:extLst>
        </xdr:cNvPr>
        <xdr:cNvCxnSpPr/>
      </xdr:nvCxnSpPr>
      <xdr:spPr>
        <a:xfrm flipV="1">
          <a:off x="16802100" y="6312535"/>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DA74125D-AC39-4D94-92BC-9DB8A4E2BA4D}"/>
            </a:ext>
          </a:extLst>
        </xdr:cNvPr>
        <xdr:cNvSpPr txBox="1"/>
      </xdr:nvSpPr>
      <xdr:spPr>
        <a:xfrm>
          <a:off x="18983402" y="64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DEB9B182-87CA-4B08-9540-8736F07C85BC}"/>
            </a:ext>
          </a:extLst>
        </xdr:cNvPr>
        <xdr:cNvSpPr txBox="1"/>
      </xdr:nvSpPr>
      <xdr:spPr>
        <a:xfrm>
          <a:off x="18183302" y="64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68F7D730-A020-4FE6-B4D8-2D1169D5D8D8}"/>
            </a:ext>
          </a:extLst>
        </xdr:cNvPr>
        <xdr:cNvSpPr txBox="1"/>
      </xdr:nvSpPr>
      <xdr:spPr>
        <a:xfrm>
          <a:off x="17383202" y="64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A775EAB3-B66B-4CAD-B28E-F9BC2ECAA24F}"/>
            </a:ext>
          </a:extLst>
        </xdr:cNvPr>
        <xdr:cNvSpPr txBox="1"/>
      </xdr:nvSpPr>
      <xdr:spPr>
        <a:xfrm>
          <a:off x="16592627"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76B44A07-0144-43E8-AA2E-CC2F2E823851}"/>
            </a:ext>
          </a:extLst>
        </xdr:cNvPr>
        <xdr:cNvSpPr txBox="1"/>
      </xdr:nvSpPr>
      <xdr:spPr>
        <a:xfrm>
          <a:off x="189834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9179E828-1A78-4F10-B9D0-A7CA4DA74D99}"/>
            </a:ext>
          </a:extLst>
        </xdr:cNvPr>
        <xdr:cNvSpPr txBox="1"/>
      </xdr:nvSpPr>
      <xdr:spPr>
        <a:xfrm>
          <a:off x="18183302"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F1B96444-FAF0-4256-A6FF-224B517C8548}"/>
            </a:ext>
          </a:extLst>
        </xdr:cNvPr>
        <xdr:cNvSpPr txBox="1"/>
      </xdr:nvSpPr>
      <xdr:spPr>
        <a:xfrm>
          <a:off x="17383202"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61231</xdr:rowOff>
    </xdr:from>
    <xdr:ext cx="469744" cy="259045"/>
    <xdr:sp macro="" textlink="">
      <xdr:nvSpPr>
        <xdr:cNvPr id="580" name="n_4mainValue【認定こども園・幼稚園・保育所】&#10;一人当たり面積">
          <a:extLst>
            <a:ext uri="{FF2B5EF4-FFF2-40B4-BE49-F238E27FC236}">
              <a16:creationId xmlns:a16="http://schemas.microsoft.com/office/drawing/2014/main" id="{DB2E5179-EB16-4730-B1DA-35C578582A29}"/>
            </a:ext>
          </a:extLst>
        </xdr:cNvPr>
        <xdr:cNvSpPr txBox="1"/>
      </xdr:nvSpPr>
      <xdr:spPr>
        <a:xfrm>
          <a:off x="16592627" y="60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376C904E-41A7-4BA7-A295-19FC71CC450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EF8D3BD0-C498-4350-91CE-E3B46DAFA4B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EFE3235B-293F-4B8F-8850-709B234BAD8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3415DC5F-877E-4E71-BD84-6BC9CFF9A7A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1DDB0FEC-834C-4AA5-A498-B13732CA912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D699B804-AE5F-40A2-8497-16040F9A9A4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48E71790-F1A8-43AA-91B9-224A3C45B0D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253F3353-3F59-44FE-9AF1-8434FD03E02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A5C3D6FF-8F4D-4303-9D9A-7F5A702A076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A838402D-5F67-42F7-AD06-56CCAFEBF0D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C24A4DB5-FFDC-4FAE-8421-321F87FD022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a:extLst>
            <a:ext uri="{FF2B5EF4-FFF2-40B4-BE49-F238E27FC236}">
              <a16:creationId xmlns:a16="http://schemas.microsoft.com/office/drawing/2014/main" id="{6239E4D2-9B2A-4252-B8E8-3F2853D07BF4}"/>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3" name="テキスト ボックス 592">
          <a:extLst>
            <a:ext uri="{FF2B5EF4-FFF2-40B4-BE49-F238E27FC236}">
              <a16:creationId xmlns:a16="http://schemas.microsoft.com/office/drawing/2014/main" id="{ADF41C43-71A1-4A0F-A114-C2E4F29AFAFA}"/>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a:extLst>
            <a:ext uri="{FF2B5EF4-FFF2-40B4-BE49-F238E27FC236}">
              <a16:creationId xmlns:a16="http://schemas.microsoft.com/office/drawing/2014/main" id="{7D91060D-CDBA-4F22-94C8-CC5E2D308B6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a:extLst>
            <a:ext uri="{FF2B5EF4-FFF2-40B4-BE49-F238E27FC236}">
              <a16:creationId xmlns:a16="http://schemas.microsoft.com/office/drawing/2014/main" id="{ECA41AEE-8CB0-4B94-A99F-A729EB5C95BB}"/>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a:extLst>
            <a:ext uri="{FF2B5EF4-FFF2-40B4-BE49-F238E27FC236}">
              <a16:creationId xmlns:a16="http://schemas.microsoft.com/office/drawing/2014/main" id="{E4E058A2-ED3B-4809-8D9C-2F08BCE4BF44}"/>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a:extLst>
            <a:ext uri="{FF2B5EF4-FFF2-40B4-BE49-F238E27FC236}">
              <a16:creationId xmlns:a16="http://schemas.microsoft.com/office/drawing/2014/main" id="{BAE39AD2-7B90-439F-8394-38CC6C7A0067}"/>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a:extLst>
            <a:ext uri="{FF2B5EF4-FFF2-40B4-BE49-F238E27FC236}">
              <a16:creationId xmlns:a16="http://schemas.microsoft.com/office/drawing/2014/main" id="{C95FFCE5-670F-49B0-BB44-C5C98792616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a:extLst>
            <a:ext uri="{FF2B5EF4-FFF2-40B4-BE49-F238E27FC236}">
              <a16:creationId xmlns:a16="http://schemas.microsoft.com/office/drawing/2014/main" id="{31F9F9E3-3775-4D8A-A82C-62F9CB9B2B7E}"/>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a:extLst>
            <a:ext uri="{FF2B5EF4-FFF2-40B4-BE49-F238E27FC236}">
              <a16:creationId xmlns:a16="http://schemas.microsoft.com/office/drawing/2014/main" id="{92A614B8-A845-4A38-A95A-596E374623B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a:extLst>
            <a:ext uri="{FF2B5EF4-FFF2-40B4-BE49-F238E27FC236}">
              <a16:creationId xmlns:a16="http://schemas.microsoft.com/office/drawing/2014/main" id="{6D53A36A-A32E-4082-BC52-5D0BFA0902C9}"/>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F02AB24E-AB8C-4CA7-9F3B-7F7A665A000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3" name="テキスト ボックス 602">
          <a:extLst>
            <a:ext uri="{FF2B5EF4-FFF2-40B4-BE49-F238E27FC236}">
              <a16:creationId xmlns:a16="http://schemas.microsoft.com/office/drawing/2014/main" id="{CD7D1696-FFDD-4000-A153-D854CF7B190A}"/>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22704A93-6BCD-4CB9-B849-465323EAB91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05" name="直線コネクタ 604">
          <a:extLst>
            <a:ext uri="{FF2B5EF4-FFF2-40B4-BE49-F238E27FC236}">
              <a16:creationId xmlns:a16="http://schemas.microsoft.com/office/drawing/2014/main" id="{E1B19993-4895-41A5-9DF4-3455B790FFCF}"/>
            </a:ext>
          </a:extLst>
        </xdr:cNvPr>
        <xdr:cNvCxnSpPr/>
      </xdr:nvCxnSpPr>
      <xdr:spPr>
        <a:xfrm flipV="1">
          <a:off x="14696439" y="9069070"/>
          <a:ext cx="0" cy="116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06082EF1-0515-498D-9225-463295BF3568}"/>
            </a:ext>
          </a:extLst>
        </xdr:cNvPr>
        <xdr:cNvSpPr txBox="1"/>
      </xdr:nvSpPr>
      <xdr:spPr>
        <a:xfrm>
          <a:off x="14735175"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07" name="直線コネクタ 606">
          <a:extLst>
            <a:ext uri="{FF2B5EF4-FFF2-40B4-BE49-F238E27FC236}">
              <a16:creationId xmlns:a16="http://schemas.microsoft.com/office/drawing/2014/main" id="{7D2307D2-53FF-477C-9DD7-ED3D373E4531}"/>
            </a:ext>
          </a:extLst>
        </xdr:cNvPr>
        <xdr:cNvCxnSpPr/>
      </xdr:nvCxnSpPr>
      <xdr:spPr>
        <a:xfrm>
          <a:off x="14611350"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08" name="【学校施設】&#10;有形固定資産減価償却率最大値テキスト">
          <a:extLst>
            <a:ext uri="{FF2B5EF4-FFF2-40B4-BE49-F238E27FC236}">
              <a16:creationId xmlns:a16="http://schemas.microsoft.com/office/drawing/2014/main" id="{46137370-B7F6-4E63-827B-CA7970046DE3}"/>
            </a:ext>
          </a:extLst>
        </xdr:cNvPr>
        <xdr:cNvSpPr txBox="1"/>
      </xdr:nvSpPr>
      <xdr:spPr>
        <a:xfrm>
          <a:off x="14735175" y="884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09" name="直線コネクタ 608">
          <a:extLst>
            <a:ext uri="{FF2B5EF4-FFF2-40B4-BE49-F238E27FC236}">
              <a16:creationId xmlns:a16="http://schemas.microsoft.com/office/drawing/2014/main" id="{6B2A0DD1-FA16-4193-93A1-8C355BFDDE09}"/>
            </a:ext>
          </a:extLst>
        </xdr:cNvPr>
        <xdr:cNvCxnSpPr/>
      </xdr:nvCxnSpPr>
      <xdr:spPr>
        <a:xfrm>
          <a:off x="14611350" y="9069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4F5C2C04-1449-4E05-992E-91A43E7A99F2}"/>
            </a:ext>
          </a:extLst>
        </xdr:cNvPr>
        <xdr:cNvSpPr txBox="1"/>
      </xdr:nvSpPr>
      <xdr:spPr>
        <a:xfrm>
          <a:off x="14735175" y="967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11" name="フローチャート: 判断 610">
          <a:extLst>
            <a:ext uri="{FF2B5EF4-FFF2-40B4-BE49-F238E27FC236}">
              <a16:creationId xmlns:a16="http://schemas.microsoft.com/office/drawing/2014/main" id="{F23DC519-AE69-4E7D-A74D-34767903B8AE}"/>
            </a:ext>
          </a:extLst>
        </xdr:cNvPr>
        <xdr:cNvSpPr/>
      </xdr:nvSpPr>
      <xdr:spPr>
        <a:xfrm>
          <a:off x="14649450" y="970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2" name="フローチャート: 判断 611">
          <a:extLst>
            <a:ext uri="{FF2B5EF4-FFF2-40B4-BE49-F238E27FC236}">
              <a16:creationId xmlns:a16="http://schemas.microsoft.com/office/drawing/2014/main" id="{4016FD4B-724B-440D-AC6D-A9FC1C63239C}"/>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13" name="フローチャート: 判断 612">
          <a:extLst>
            <a:ext uri="{FF2B5EF4-FFF2-40B4-BE49-F238E27FC236}">
              <a16:creationId xmlns:a16="http://schemas.microsoft.com/office/drawing/2014/main" id="{B7D19623-C909-40C9-AC99-64603801D0AD}"/>
            </a:ext>
          </a:extLst>
        </xdr:cNvPr>
        <xdr:cNvSpPr/>
      </xdr:nvSpPr>
      <xdr:spPr>
        <a:xfrm>
          <a:off x="13096875" y="9717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14" name="フローチャート: 判断 613">
          <a:extLst>
            <a:ext uri="{FF2B5EF4-FFF2-40B4-BE49-F238E27FC236}">
              <a16:creationId xmlns:a16="http://schemas.microsoft.com/office/drawing/2014/main" id="{832F99C0-631E-4E20-B032-EF9F5C1D9E24}"/>
            </a:ext>
          </a:extLst>
        </xdr:cNvPr>
        <xdr:cNvSpPr/>
      </xdr:nvSpPr>
      <xdr:spPr>
        <a:xfrm>
          <a:off x="12296775" y="9698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15" name="フローチャート: 判断 614">
          <a:extLst>
            <a:ext uri="{FF2B5EF4-FFF2-40B4-BE49-F238E27FC236}">
              <a16:creationId xmlns:a16="http://schemas.microsoft.com/office/drawing/2014/main" id="{083F7574-5FD4-411B-BA88-187B75391520}"/>
            </a:ext>
          </a:extLst>
        </xdr:cNvPr>
        <xdr:cNvSpPr/>
      </xdr:nvSpPr>
      <xdr:spPr>
        <a:xfrm>
          <a:off x="11487150" y="968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5122F9D-F2A4-48A6-ADC3-C9B37F9A432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CFCE9E6-DD0E-433F-9E14-E6A45CACD17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7F3DA57-32B7-4593-ACFD-D2E17B80058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57542B2-9848-4214-B913-C42EF8DDBAC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82E4D54-D617-4560-A432-6407CDBA960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21" name="楕円 620">
          <a:extLst>
            <a:ext uri="{FF2B5EF4-FFF2-40B4-BE49-F238E27FC236}">
              <a16:creationId xmlns:a16="http://schemas.microsoft.com/office/drawing/2014/main" id="{BA48CC88-18D5-4559-98DD-904F827D67ED}"/>
            </a:ext>
          </a:extLst>
        </xdr:cNvPr>
        <xdr:cNvSpPr/>
      </xdr:nvSpPr>
      <xdr:spPr>
        <a:xfrm>
          <a:off x="13887450" y="9689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22" name="楕円 621">
          <a:extLst>
            <a:ext uri="{FF2B5EF4-FFF2-40B4-BE49-F238E27FC236}">
              <a16:creationId xmlns:a16="http://schemas.microsoft.com/office/drawing/2014/main" id="{CFA359E4-4E36-43A9-AD8F-AD58103B1C2D}"/>
            </a:ext>
          </a:extLst>
        </xdr:cNvPr>
        <xdr:cNvSpPr/>
      </xdr:nvSpPr>
      <xdr:spPr>
        <a:xfrm>
          <a:off x="13096875" y="9742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74295</xdr:rowOff>
    </xdr:to>
    <xdr:cxnSp macro="">
      <xdr:nvCxnSpPr>
        <xdr:cNvPr id="623" name="直線コネクタ 622">
          <a:extLst>
            <a:ext uri="{FF2B5EF4-FFF2-40B4-BE49-F238E27FC236}">
              <a16:creationId xmlns:a16="http://schemas.microsoft.com/office/drawing/2014/main" id="{2BFE4D0A-3F94-4F95-8D1E-ED6B51688DEA}"/>
            </a:ext>
          </a:extLst>
        </xdr:cNvPr>
        <xdr:cNvCxnSpPr/>
      </xdr:nvCxnSpPr>
      <xdr:spPr>
        <a:xfrm flipV="1">
          <a:off x="13144500" y="972756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24" name="楕円 623">
          <a:extLst>
            <a:ext uri="{FF2B5EF4-FFF2-40B4-BE49-F238E27FC236}">
              <a16:creationId xmlns:a16="http://schemas.microsoft.com/office/drawing/2014/main" id="{D9C5907B-03B3-4E17-871C-28EB44608C40}"/>
            </a:ext>
          </a:extLst>
        </xdr:cNvPr>
        <xdr:cNvSpPr/>
      </xdr:nvSpPr>
      <xdr:spPr>
        <a:xfrm>
          <a:off x="12296775" y="9708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74295</xdr:rowOff>
    </xdr:to>
    <xdr:cxnSp macro="">
      <xdr:nvCxnSpPr>
        <xdr:cNvPr id="625" name="直線コネクタ 624">
          <a:extLst>
            <a:ext uri="{FF2B5EF4-FFF2-40B4-BE49-F238E27FC236}">
              <a16:creationId xmlns:a16="http://schemas.microsoft.com/office/drawing/2014/main" id="{A30EB0EE-C3AF-4D12-AD53-A901C5B1E627}"/>
            </a:ext>
          </a:extLst>
        </xdr:cNvPr>
        <xdr:cNvCxnSpPr/>
      </xdr:nvCxnSpPr>
      <xdr:spPr>
        <a:xfrm>
          <a:off x="12344400" y="974661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626" name="楕円 625">
          <a:extLst>
            <a:ext uri="{FF2B5EF4-FFF2-40B4-BE49-F238E27FC236}">
              <a16:creationId xmlns:a16="http://schemas.microsoft.com/office/drawing/2014/main" id="{76BD4524-6E89-43A5-9FD3-B8EC130EC568}"/>
            </a:ext>
          </a:extLst>
        </xdr:cNvPr>
        <xdr:cNvSpPr/>
      </xdr:nvSpPr>
      <xdr:spPr>
        <a:xfrm>
          <a:off x="11487150"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34290</xdr:rowOff>
    </xdr:to>
    <xdr:cxnSp macro="">
      <xdr:nvCxnSpPr>
        <xdr:cNvPr id="627" name="直線コネクタ 626">
          <a:extLst>
            <a:ext uri="{FF2B5EF4-FFF2-40B4-BE49-F238E27FC236}">
              <a16:creationId xmlns:a16="http://schemas.microsoft.com/office/drawing/2014/main" id="{6EAE28C7-43C7-4306-AF45-051BE1B3A5A9}"/>
            </a:ext>
          </a:extLst>
        </xdr:cNvPr>
        <xdr:cNvCxnSpPr/>
      </xdr:nvCxnSpPr>
      <xdr:spPr>
        <a:xfrm>
          <a:off x="11534775" y="9712960"/>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28" name="n_1aveValue【学校施設】&#10;有形固定資産減価償却率">
          <a:extLst>
            <a:ext uri="{FF2B5EF4-FFF2-40B4-BE49-F238E27FC236}">
              <a16:creationId xmlns:a16="http://schemas.microsoft.com/office/drawing/2014/main" id="{447CFD27-BAF1-4DDC-AF67-18D26DBC9E14}"/>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629" name="n_2aveValue【学校施設】&#10;有形固定資産減価償却率">
          <a:extLst>
            <a:ext uri="{FF2B5EF4-FFF2-40B4-BE49-F238E27FC236}">
              <a16:creationId xmlns:a16="http://schemas.microsoft.com/office/drawing/2014/main" id="{FCF84A95-77BA-4F81-9C94-22AD64722A4F}"/>
            </a:ext>
          </a:extLst>
        </xdr:cNvPr>
        <xdr:cNvSpPr txBox="1"/>
      </xdr:nvSpPr>
      <xdr:spPr>
        <a:xfrm>
          <a:off x="12964169"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30" name="n_3aveValue【学校施設】&#10;有形固定資産減価償却率">
          <a:extLst>
            <a:ext uri="{FF2B5EF4-FFF2-40B4-BE49-F238E27FC236}">
              <a16:creationId xmlns:a16="http://schemas.microsoft.com/office/drawing/2014/main" id="{C862B1C9-1A36-4B5D-99EC-1BDED8BC82E9}"/>
            </a:ext>
          </a:extLst>
        </xdr:cNvPr>
        <xdr:cNvSpPr txBox="1"/>
      </xdr:nvSpPr>
      <xdr:spPr>
        <a:xfrm>
          <a:off x="12164069"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31" name="n_4aveValue【学校施設】&#10;有形固定資産減価償却率">
          <a:extLst>
            <a:ext uri="{FF2B5EF4-FFF2-40B4-BE49-F238E27FC236}">
              <a16:creationId xmlns:a16="http://schemas.microsoft.com/office/drawing/2014/main" id="{D3FD1038-224F-4B33-B0C9-814E4B33A2CD}"/>
            </a:ext>
          </a:extLst>
        </xdr:cNvPr>
        <xdr:cNvSpPr txBox="1"/>
      </xdr:nvSpPr>
      <xdr:spPr>
        <a:xfrm>
          <a:off x="113544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632" name="n_1mainValue【学校施設】&#10;有形固定資産減価償却率">
          <a:extLst>
            <a:ext uri="{FF2B5EF4-FFF2-40B4-BE49-F238E27FC236}">
              <a16:creationId xmlns:a16="http://schemas.microsoft.com/office/drawing/2014/main" id="{4EE77F4B-5C0C-47F4-8C84-C288145D9391}"/>
            </a:ext>
          </a:extLst>
        </xdr:cNvPr>
        <xdr:cNvSpPr txBox="1"/>
      </xdr:nvSpPr>
      <xdr:spPr>
        <a:xfrm>
          <a:off x="13745219"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33" name="n_2mainValue【学校施設】&#10;有形固定資産減価償却率">
          <a:extLst>
            <a:ext uri="{FF2B5EF4-FFF2-40B4-BE49-F238E27FC236}">
              <a16:creationId xmlns:a16="http://schemas.microsoft.com/office/drawing/2014/main" id="{358306C8-A6E4-43E0-924D-73337E0FB759}"/>
            </a:ext>
          </a:extLst>
        </xdr:cNvPr>
        <xdr:cNvSpPr txBox="1"/>
      </xdr:nvSpPr>
      <xdr:spPr>
        <a:xfrm>
          <a:off x="12964169"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34" name="n_3mainValue【学校施設】&#10;有形固定資産減価償却率">
          <a:extLst>
            <a:ext uri="{FF2B5EF4-FFF2-40B4-BE49-F238E27FC236}">
              <a16:creationId xmlns:a16="http://schemas.microsoft.com/office/drawing/2014/main" id="{5FDC18BE-A110-4FF0-8F1A-A3C42FA37244}"/>
            </a:ext>
          </a:extLst>
        </xdr:cNvPr>
        <xdr:cNvSpPr txBox="1"/>
      </xdr:nvSpPr>
      <xdr:spPr>
        <a:xfrm>
          <a:off x="12164069"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35" name="n_4mainValue【学校施設】&#10;有形固定資産減価償却率">
          <a:extLst>
            <a:ext uri="{FF2B5EF4-FFF2-40B4-BE49-F238E27FC236}">
              <a16:creationId xmlns:a16="http://schemas.microsoft.com/office/drawing/2014/main" id="{E321055F-E560-4914-9A8B-8BB7618C6A8D}"/>
            </a:ext>
          </a:extLst>
        </xdr:cNvPr>
        <xdr:cNvSpPr txBox="1"/>
      </xdr:nvSpPr>
      <xdr:spPr>
        <a:xfrm>
          <a:off x="113544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BC7D2207-4DCA-4945-BDA3-82CF44D4AA1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90965838-5CF1-42BE-87F9-80CA2764102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A4C3C85C-68FB-4C82-93A2-00C90912432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FDF1B1CD-0E7C-431A-8C6B-924F8D77DD8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2E2B00B5-5E00-4A3C-AA8F-356FD0F5B4A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BEB287BB-83F6-4553-963A-1501C3729E8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5841F103-B589-43AA-BC31-A6C4ACAA393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6C320D78-26D1-4EE6-85CD-ED177F118FF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FAF9F345-E63F-4E26-9820-0FEC61EC3D5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716FCB4F-97FA-4D50-984E-EC247CD294B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C8136603-03EC-49EC-8BFA-18FDF318E24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15F08B10-49C5-46F5-B8D0-0F4C8F6594D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F22BF0EE-E43B-4C42-B645-FFE5CFDE291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9F47BBD2-B19B-4E66-8A1B-728579BA03C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1B1C4B07-5CC3-4D5D-B6B6-C9954D2AEB6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58243752-F34E-4103-9ED3-056CC27960B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104A22E3-1E55-4B91-96B2-9C9E4A87525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A624DF33-1AC2-4FA7-96FE-7B5F1B66CBA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129C3E39-B09D-4694-B118-1D5D7DDEC55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3803E3F2-FFD3-4D89-B7BC-783794C1296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EE12AF13-40CE-4E16-B693-85729E24DAF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A0D653BB-340E-4BD8-97FC-C3193D88DB1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95C73403-66A1-450B-B3B5-B10E90CAE57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FE68C838-74BF-4635-A9A4-1C0B139FD84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013FE087-4258-46F9-A5E7-DF858D3C68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FDC2373A-EEBB-432B-9F52-29B010FC2FB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62" name="直線コネクタ 661">
          <a:extLst>
            <a:ext uri="{FF2B5EF4-FFF2-40B4-BE49-F238E27FC236}">
              <a16:creationId xmlns:a16="http://schemas.microsoft.com/office/drawing/2014/main" id="{8636BAAB-8BB5-4100-83D5-E13AED033835}"/>
            </a:ext>
          </a:extLst>
        </xdr:cNvPr>
        <xdr:cNvCxnSpPr/>
      </xdr:nvCxnSpPr>
      <xdr:spPr>
        <a:xfrm flipV="1">
          <a:off x="19954239" y="8934849"/>
          <a:ext cx="0" cy="153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63" name="【学校施設】&#10;一人当たり面積最小値テキスト">
          <a:extLst>
            <a:ext uri="{FF2B5EF4-FFF2-40B4-BE49-F238E27FC236}">
              <a16:creationId xmlns:a16="http://schemas.microsoft.com/office/drawing/2014/main" id="{A774B9D5-05E4-4FE5-A7C9-5D7B1D212FDA}"/>
            </a:ext>
          </a:extLst>
        </xdr:cNvPr>
        <xdr:cNvSpPr txBox="1"/>
      </xdr:nvSpPr>
      <xdr:spPr>
        <a:xfrm>
          <a:off x="19992975" y="104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64" name="直線コネクタ 663">
          <a:extLst>
            <a:ext uri="{FF2B5EF4-FFF2-40B4-BE49-F238E27FC236}">
              <a16:creationId xmlns:a16="http://schemas.microsoft.com/office/drawing/2014/main" id="{97F3A962-0BFC-4985-BBA0-DE9DF4C07959}"/>
            </a:ext>
          </a:extLst>
        </xdr:cNvPr>
        <xdr:cNvCxnSpPr/>
      </xdr:nvCxnSpPr>
      <xdr:spPr>
        <a:xfrm>
          <a:off x="19878675" y="10467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65" name="【学校施設】&#10;一人当たり面積最大値テキスト">
          <a:extLst>
            <a:ext uri="{FF2B5EF4-FFF2-40B4-BE49-F238E27FC236}">
              <a16:creationId xmlns:a16="http://schemas.microsoft.com/office/drawing/2014/main" id="{10B685F3-F0E1-4FA3-B3B5-2459EB6BF909}"/>
            </a:ext>
          </a:extLst>
        </xdr:cNvPr>
        <xdr:cNvSpPr txBox="1"/>
      </xdr:nvSpPr>
      <xdr:spPr>
        <a:xfrm>
          <a:off x="19992975" y="87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66" name="直線コネクタ 665">
          <a:extLst>
            <a:ext uri="{FF2B5EF4-FFF2-40B4-BE49-F238E27FC236}">
              <a16:creationId xmlns:a16="http://schemas.microsoft.com/office/drawing/2014/main" id="{E968255B-4236-4BB8-B1D4-748C0D8CE247}"/>
            </a:ext>
          </a:extLst>
        </xdr:cNvPr>
        <xdr:cNvCxnSpPr/>
      </xdr:nvCxnSpPr>
      <xdr:spPr>
        <a:xfrm>
          <a:off x="19878675" y="89348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67" name="【学校施設】&#10;一人当たり面積平均値テキスト">
          <a:extLst>
            <a:ext uri="{FF2B5EF4-FFF2-40B4-BE49-F238E27FC236}">
              <a16:creationId xmlns:a16="http://schemas.microsoft.com/office/drawing/2014/main" id="{E746C79F-15ED-400E-AFD8-634222EF3FCE}"/>
            </a:ext>
          </a:extLst>
        </xdr:cNvPr>
        <xdr:cNvSpPr txBox="1"/>
      </xdr:nvSpPr>
      <xdr:spPr>
        <a:xfrm>
          <a:off x="19992975" y="1012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68" name="フローチャート: 判断 667">
          <a:extLst>
            <a:ext uri="{FF2B5EF4-FFF2-40B4-BE49-F238E27FC236}">
              <a16:creationId xmlns:a16="http://schemas.microsoft.com/office/drawing/2014/main" id="{A0D92A07-9FDC-4450-BDB6-5A1D4E21B098}"/>
            </a:ext>
          </a:extLst>
        </xdr:cNvPr>
        <xdr:cNvSpPr/>
      </xdr:nvSpPr>
      <xdr:spPr>
        <a:xfrm>
          <a:off x="19897725" y="101511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69" name="フローチャート: 判断 668">
          <a:extLst>
            <a:ext uri="{FF2B5EF4-FFF2-40B4-BE49-F238E27FC236}">
              <a16:creationId xmlns:a16="http://schemas.microsoft.com/office/drawing/2014/main" id="{7265CBC3-4FB2-49A7-B45A-D94ADC5AAC08}"/>
            </a:ext>
          </a:extLst>
        </xdr:cNvPr>
        <xdr:cNvSpPr/>
      </xdr:nvSpPr>
      <xdr:spPr>
        <a:xfrm>
          <a:off x="19154775" y="10164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70" name="フローチャート: 判断 669">
          <a:extLst>
            <a:ext uri="{FF2B5EF4-FFF2-40B4-BE49-F238E27FC236}">
              <a16:creationId xmlns:a16="http://schemas.microsoft.com/office/drawing/2014/main" id="{9CC2EA9E-6117-4679-AD5C-DE9A74BB72C4}"/>
            </a:ext>
          </a:extLst>
        </xdr:cNvPr>
        <xdr:cNvSpPr/>
      </xdr:nvSpPr>
      <xdr:spPr>
        <a:xfrm>
          <a:off x="18345150" y="10039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71" name="フローチャート: 判断 670">
          <a:extLst>
            <a:ext uri="{FF2B5EF4-FFF2-40B4-BE49-F238E27FC236}">
              <a16:creationId xmlns:a16="http://schemas.microsoft.com/office/drawing/2014/main" id="{A6034E4B-C81A-493A-A91C-E4EDA06A1EB9}"/>
            </a:ext>
          </a:extLst>
        </xdr:cNvPr>
        <xdr:cNvSpPr/>
      </xdr:nvSpPr>
      <xdr:spPr>
        <a:xfrm>
          <a:off x="17554575" y="100485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72" name="フローチャート: 判断 671">
          <a:extLst>
            <a:ext uri="{FF2B5EF4-FFF2-40B4-BE49-F238E27FC236}">
              <a16:creationId xmlns:a16="http://schemas.microsoft.com/office/drawing/2014/main" id="{1EEB2B48-0A52-47AD-94DA-F67209CBCF32}"/>
            </a:ext>
          </a:extLst>
        </xdr:cNvPr>
        <xdr:cNvSpPr/>
      </xdr:nvSpPr>
      <xdr:spPr>
        <a:xfrm>
          <a:off x="16754475" y="100470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1BF815E0-D4F0-4D55-974A-AD35EFF4D61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5A8C1ED-2000-4540-BA21-4153EF6077E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06F6CD2-EFEC-4A75-AF23-B795890F06D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BE42424-1E6D-400A-A1C5-9B3DB1F8D5D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173806FF-4E76-452B-96D9-BE5945084E8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123916</xdr:rowOff>
    </xdr:from>
    <xdr:to>
      <xdr:col>112</xdr:col>
      <xdr:colOff>38100</xdr:colOff>
      <xdr:row>63</xdr:row>
      <xdr:rowOff>54066</xdr:rowOff>
    </xdr:to>
    <xdr:sp macro="" textlink="">
      <xdr:nvSpPr>
        <xdr:cNvPr id="678" name="楕円 677">
          <a:extLst>
            <a:ext uri="{FF2B5EF4-FFF2-40B4-BE49-F238E27FC236}">
              <a16:creationId xmlns:a16="http://schemas.microsoft.com/office/drawing/2014/main" id="{F82936DD-1B49-4A29-8AE4-98F7804DDEBA}"/>
            </a:ext>
          </a:extLst>
        </xdr:cNvPr>
        <xdr:cNvSpPr/>
      </xdr:nvSpPr>
      <xdr:spPr>
        <a:xfrm>
          <a:off x="19154775" y="10160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132733</xdr:rowOff>
    </xdr:from>
    <xdr:to>
      <xdr:col>107</xdr:col>
      <xdr:colOff>101600</xdr:colOff>
      <xdr:row>63</xdr:row>
      <xdr:rowOff>62883</xdr:rowOff>
    </xdr:to>
    <xdr:sp macro="" textlink="">
      <xdr:nvSpPr>
        <xdr:cNvPr id="679" name="楕円 678">
          <a:extLst>
            <a:ext uri="{FF2B5EF4-FFF2-40B4-BE49-F238E27FC236}">
              <a16:creationId xmlns:a16="http://schemas.microsoft.com/office/drawing/2014/main" id="{5788F56C-EC05-4D90-9359-C8A1D589651B}"/>
            </a:ext>
          </a:extLst>
        </xdr:cNvPr>
        <xdr:cNvSpPr/>
      </xdr:nvSpPr>
      <xdr:spPr>
        <a:xfrm>
          <a:off x="18345150" y="101720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3266</xdr:rowOff>
    </xdr:from>
    <xdr:to>
      <xdr:col>111</xdr:col>
      <xdr:colOff>177800</xdr:colOff>
      <xdr:row>63</xdr:row>
      <xdr:rowOff>12083</xdr:rowOff>
    </xdr:to>
    <xdr:cxnSp macro="">
      <xdr:nvCxnSpPr>
        <xdr:cNvPr id="680" name="直線コネクタ 679">
          <a:extLst>
            <a:ext uri="{FF2B5EF4-FFF2-40B4-BE49-F238E27FC236}">
              <a16:creationId xmlns:a16="http://schemas.microsoft.com/office/drawing/2014/main" id="{BFD1F636-E69B-4B55-A4FA-39473BD73860}"/>
            </a:ext>
          </a:extLst>
        </xdr:cNvPr>
        <xdr:cNvCxnSpPr/>
      </xdr:nvCxnSpPr>
      <xdr:spPr>
        <a:xfrm flipV="1">
          <a:off x="18392775" y="10207716"/>
          <a:ext cx="809625"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144490</xdr:rowOff>
    </xdr:from>
    <xdr:to>
      <xdr:col>102</xdr:col>
      <xdr:colOff>165100</xdr:colOff>
      <xdr:row>63</xdr:row>
      <xdr:rowOff>74640</xdr:rowOff>
    </xdr:to>
    <xdr:sp macro="" textlink="">
      <xdr:nvSpPr>
        <xdr:cNvPr id="681" name="楕円 680">
          <a:extLst>
            <a:ext uri="{FF2B5EF4-FFF2-40B4-BE49-F238E27FC236}">
              <a16:creationId xmlns:a16="http://schemas.microsoft.com/office/drawing/2014/main" id="{B0E533CF-CE4F-4503-830E-82025F54EB12}"/>
            </a:ext>
          </a:extLst>
        </xdr:cNvPr>
        <xdr:cNvSpPr/>
      </xdr:nvSpPr>
      <xdr:spPr>
        <a:xfrm>
          <a:off x="17554575" y="10180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12083</xdr:rowOff>
    </xdr:from>
    <xdr:to>
      <xdr:col>107</xdr:col>
      <xdr:colOff>50800</xdr:colOff>
      <xdr:row>63</xdr:row>
      <xdr:rowOff>23840</xdr:rowOff>
    </xdr:to>
    <xdr:cxnSp macro="">
      <xdr:nvCxnSpPr>
        <xdr:cNvPr id="682" name="直線コネクタ 681">
          <a:extLst>
            <a:ext uri="{FF2B5EF4-FFF2-40B4-BE49-F238E27FC236}">
              <a16:creationId xmlns:a16="http://schemas.microsoft.com/office/drawing/2014/main" id="{C4754B52-6591-468C-9EAD-CDCEA25B7D7B}"/>
            </a:ext>
          </a:extLst>
        </xdr:cNvPr>
        <xdr:cNvCxnSpPr/>
      </xdr:nvCxnSpPr>
      <xdr:spPr>
        <a:xfrm flipV="1">
          <a:off x="17602200" y="10210183"/>
          <a:ext cx="790575"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154287</xdr:rowOff>
    </xdr:from>
    <xdr:to>
      <xdr:col>98</xdr:col>
      <xdr:colOff>38100</xdr:colOff>
      <xdr:row>63</xdr:row>
      <xdr:rowOff>84437</xdr:rowOff>
    </xdr:to>
    <xdr:sp macro="" textlink="">
      <xdr:nvSpPr>
        <xdr:cNvPr id="683" name="楕円 682">
          <a:extLst>
            <a:ext uri="{FF2B5EF4-FFF2-40B4-BE49-F238E27FC236}">
              <a16:creationId xmlns:a16="http://schemas.microsoft.com/office/drawing/2014/main" id="{F51683A1-DC86-412F-914B-83DD09B98218}"/>
            </a:ext>
          </a:extLst>
        </xdr:cNvPr>
        <xdr:cNvSpPr/>
      </xdr:nvSpPr>
      <xdr:spPr>
        <a:xfrm>
          <a:off x="16754475" y="101936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23840</xdr:rowOff>
    </xdr:from>
    <xdr:to>
      <xdr:col>102</xdr:col>
      <xdr:colOff>114300</xdr:colOff>
      <xdr:row>63</xdr:row>
      <xdr:rowOff>33637</xdr:rowOff>
    </xdr:to>
    <xdr:cxnSp macro="">
      <xdr:nvCxnSpPr>
        <xdr:cNvPr id="684" name="直線コネクタ 683">
          <a:extLst>
            <a:ext uri="{FF2B5EF4-FFF2-40B4-BE49-F238E27FC236}">
              <a16:creationId xmlns:a16="http://schemas.microsoft.com/office/drawing/2014/main" id="{D1A63D35-2AA1-4F95-90FE-CDE25A5FA0AC}"/>
            </a:ext>
          </a:extLst>
        </xdr:cNvPr>
        <xdr:cNvCxnSpPr/>
      </xdr:nvCxnSpPr>
      <xdr:spPr>
        <a:xfrm flipV="1">
          <a:off x="16802100" y="10228290"/>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85" name="n_1aveValue【学校施設】&#10;一人当たり面積">
          <a:extLst>
            <a:ext uri="{FF2B5EF4-FFF2-40B4-BE49-F238E27FC236}">
              <a16:creationId xmlns:a16="http://schemas.microsoft.com/office/drawing/2014/main" id="{4C367FA0-14D5-41A5-B532-BDBABF9F441F}"/>
            </a:ext>
          </a:extLst>
        </xdr:cNvPr>
        <xdr:cNvSpPr txBox="1"/>
      </xdr:nvSpPr>
      <xdr:spPr>
        <a:xfrm>
          <a:off x="18983402" y="1024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86" name="n_2aveValue【学校施設】&#10;一人当たり面積">
          <a:extLst>
            <a:ext uri="{FF2B5EF4-FFF2-40B4-BE49-F238E27FC236}">
              <a16:creationId xmlns:a16="http://schemas.microsoft.com/office/drawing/2014/main" id="{86BE8B1C-B262-4889-8F0A-FA79422ED50F}"/>
            </a:ext>
          </a:extLst>
        </xdr:cNvPr>
        <xdr:cNvSpPr txBox="1"/>
      </xdr:nvSpPr>
      <xdr:spPr>
        <a:xfrm>
          <a:off x="18183302" y="982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87" name="n_3aveValue【学校施設】&#10;一人当たり面積">
          <a:extLst>
            <a:ext uri="{FF2B5EF4-FFF2-40B4-BE49-F238E27FC236}">
              <a16:creationId xmlns:a16="http://schemas.microsoft.com/office/drawing/2014/main" id="{28E31B08-6AC3-4C41-8A7D-5C186A76C9E8}"/>
            </a:ext>
          </a:extLst>
        </xdr:cNvPr>
        <xdr:cNvSpPr txBox="1"/>
      </xdr:nvSpPr>
      <xdr:spPr>
        <a:xfrm>
          <a:off x="17383202" y="983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88" name="n_4aveValue【学校施設】&#10;一人当たり面積">
          <a:extLst>
            <a:ext uri="{FF2B5EF4-FFF2-40B4-BE49-F238E27FC236}">
              <a16:creationId xmlns:a16="http://schemas.microsoft.com/office/drawing/2014/main" id="{DC9A57AC-C8D5-4C75-99BE-216808A6C907}"/>
            </a:ext>
          </a:extLst>
        </xdr:cNvPr>
        <xdr:cNvSpPr txBox="1"/>
      </xdr:nvSpPr>
      <xdr:spPr>
        <a:xfrm>
          <a:off x="16592627" y="98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70593</xdr:rowOff>
    </xdr:from>
    <xdr:ext cx="469744" cy="259045"/>
    <xdr:sp macro="" textlink="">
      <xdr:nvSpPr>
        <xdr:cNvPr id="689" name="n_1mainValue【学校施設】&#10;一人当たり面積">
          <a:extLst>
            <a:ext uri="{FF2B5EF4-FFF2-40B4-BE49-F238E27FC236}">
              <a16:creationId xmlns:a16="http://schemas.microsoft.com/office/drawing/2014/main" id="{A52A889B-2CF7-499F-A217-7A7EAE00D795}"/>
            </a:ext>
          </a:extLst>
        </xdr:cNvPr>
        <xdr:cNvSpPr txBox="1"/>
      </xdr:nvSpPr>
      <xdr:spPr>
        <a:xfrm>
          <a:off x="18983402" y="9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54010</xdr:rowOff>
    </xdr:from>
    <xdr:ext cx="469744" cy="259045"/>
    <xdr:sp macro="" textlink="">
      <xdr:nvSpPr>
        <xdr:cNvPr id="690" name="n_2mainValue【学校施設】&#10;一人当たり面積">
          <a:extLst>
            <a:ext uri="{FF2B5EF4-FFF2-40B4-BE49-F238E27FC236}">
              <a16:creationId xmlns:a16="http://schemas.microsoft.com/office/drawing/2014/main" id="{57460BFA-D282-4949-82E0-2662471D3901}"/>
            </a:ext>
          </a:extLst>
        </xdr:cNvPr>
        <xdr:cNvSpPr txBox="1"/>
      </xdr:nvSpPr>
      <xdr:spPr>
        <a:xfrm>
          <a:off x="18183302" y="102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65767</xdr:rowOff>
    </xdr:from>
    <xdr:ext cx="469744" cy="259045"/>
    <xdr:sp macro="" textlink="">
      <xdr:nvSpPr>
        <xdr:cNvPr id="691" name="n_3mainValue【学校施設】&#10;一人当たり面積">
          <a:extLst>
            <a:ext uri="{FF2B5EF4-FFF2-40B4-BE49-F238E27FC236}">
              <a16:creationId xmlns:a16="http://schemas.microsoft.com/office/drawing/2014/main" id="{4841876A-2B5C-4A0C-8D86-0E39A804FB38}"/>
            </a:ext>
          </a:extLst>
        </xdr:cNvPr>
        <xdr:cNvSpPr txBox="1"/>
      </xdr:nvSpPr>
      <xdr:spPr>
        <a:xfrm>
          <a:off x="17383202" y="1027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75564</xdr:rowOff>
    </xdr:from>
    <xdr:ext cx="469744" cy="259045"/>
    <xdr:sp macro="" textlink="">
      <xdr:nvSpPr>
        <xdr:cNvPr id="692" name="n_4mainValue【学校施設】&#10;一人当たり面積">
          <a:extLst>
            <a:ext uri="{FF2B5EF4-FFF2-40B4-BE49-F238E27FC236}">
              <a16:creationId xmlns:a16="http://schemas.microsoft.com/office/drawing/2014/main" id="{AB89591F-D375-4360-A5D3-DE6D1D6F7229}"/>
            </a:ext>
          </a:extLst>
        </xdr:cNvPr>
        <xdr:cNvSpPr txBox="1"/>
      </xdr:nvSpPr>
      <xdr:spPr>
        <a:xfrm>
          <a:off x="16592627" y="102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72E89DE1-D7D4-4FAC-B0A5-F40B976C47A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BB37D128-EEF0-4809-8C66-C699721DA46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82EE03EF-013F-4516-BE2B-B9B493384CB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88A1289E-C524-466B-B422-BD3CC4318D6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644AD7A7-0B12-4FFF-B7E6-8C829ACECCF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30093D31-500A-49E9-B66E-D40157BD647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CBC0008A-CB01-4DA5-86F1-1206E454CC4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3563FE34-6AF4-4972-BA20-4435F1644B7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58722CB-4AE3-42FA-B1D8-2C75BEA47E4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C77A038C-BB53-48C7-85FB-E4911C944E7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85365853-3473-4F46-95EA-B33AF691E9D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F078CE0A-FDC7-43F6-8D9B-7AF16F9157B7}"/>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255BD67A-4D73-4B44-B3F0-2523E69B3E7F}"/>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D3463982-D3A1-4172-AB0E-5051D02FE14A}"/>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DCFE2951-897E-4E00-A35F-E7C01752509F}"/>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BBE24F35-129E-4D4E-A3F7-75634B13F5DB}"/>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66BA2CB1-041C-4DF8-AB03-005292A8F51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B12B0A06-A5DA-480C-9C4A-FCB4FD2BC983}"/>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F0A078D5-8EAB-489A-9E7C-33F76296F8D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B72A013C-3217-4055-BD42-58E872D7467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1B24DC53-757A-4402-A0C1-2AEEA62BBD9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10A6D5EF-33E1-4D0B-8905-08F0BFF7393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27EDAFC8-EED7-46E1-8F23-6377E3E838D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2861F082-9FF5-428B-9E5B-1C170EF0FEC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児童館】&#10;有形固定資産減価償却率グラフ枠">
          <a:extLst>
            <a:ext uri="{FF2B5EF4-FFF2-40B4-BE49-F238E27FC236}">
              <a16:creationId xmlns:a16="http://schemas.microsoft.com/office/drawing/2014/main" id="{878B9CF2-27B5-403E-B99F-E182CE6AD9E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893DABB9-B43C-4F5D-BB29-6B5E65D45B81}"/>
            </a:ext>
          </a:extLst>
        </xdr:cNvPr>
        <xdr:cNvCxnSpPr/>
      </xdr:nvCxnSpPr>
      <xdr:spPr>
        <a:xfrm flipV="1">
          <a:off x="14696439" y="12699364"/>
          <a:ext cx="0" cy="138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9" name="【児童館】&#10;有形固定資産減価償却率最小値テキスト">
          <a:extLst>
            <a:ext uri="{FF2B5EF4-FFF2-40B4-BE49-F238E27FC236}">
              <a16:creationId xmlns:a16="http://schemas.microsoft.com/office/drawing/2014/main" id="{565C840C-328E-44E3-8DC1-FC8C8018E916}"/>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287CD00B-9E16-4621-A68A-3CD480C91FAE}"/>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21" name="【児童館】&#10;有形固定資産減価償却率最大値テキスト">
          <a:extLst>
            <a:ext uri="{FF2B5EF4-FFF2-40B4-BE49-F238E27FC236}">
              <a16:creationId xmlns:a16="http://schemas.microsoft.com/office/drawing/2014/main" id="{16EE39B6-755D-4CF3-84EA-035FFEF6E700}"/>
            </a:ext>
          </a:extLst>
        </xdr:cNvPr>
        <xdr:cNvSpPr txBox="1"/>
      </xdr:nvSpPr>
      <xdr:spPr>
        <a:xfrm>
          <a:off x="14735175" y="124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2" name="直線コネクタ 721">
          <a:extLst>
            <a:ext uri="{FF2B5EF4-FFF2-40B4-BE49-F238E27FC236}">
              <a16:creationId xmlns:a16="http://schemas.microsoft.com/office/drawing/2014/main" id="{F60C0906-C0B5-4A8A-AEDB-FDA6A095AD12}"/>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23" name="【児童館】&#10;有形固定資産減価償却率平均値テキスト">
          <a:extLst>
            <a:ext uri="{FF2B5EF4-FFF2-40B4-BE49-F238E27FC236}">
              <a16:creationId xmlns:a16="http://schemas.microsoft.com/office/drawing/2014/main" id="{B82CB3CA-E9C8-4451-A300-BB6C99DB3DDC}"/>
            </a:ext>
          </a:extLst>
        </xdr:cNvPr>
        <xdr:cNvSpPr txBox="1"/>
      </xdr:nvSpPr>
      <xdr:spPr>
        <a:xfrm>
          <a:off x="14735175" y="13402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24" name="フローチャート: 判断 723">
          <a:extLst>
            <a:ext uri="{FF2B5EF4-FFF2-40B4-BE49-F238E27FC236}">
              <a16:creationId xmlns:a16="http://schemas.microsoft.com/office/drawing/2014/main" id="{51C3C7E6-8955-4291-9CAD-026AD54E8CAA}"/>
            </a:ext>
          </a:extLst>
        </xdr:cNvPr>
        <xdr:cNvSpPr/>
      </xdr:nvSpPr>
      <xdr:spPr>
        <a:xfrm>
          <a:off x="14649450" y="134236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25" name="フローチャート: 判断 724">
          <a:extLst>
            <a:ext uri="{FF2B5EF4-FFF2-40B4-BE49-F238E27FC236}">
              <a16:creationId xmlns:a16="http://schemas.microsoft.com/office/drawing/2014/main" id="{EA4E6451-B529-4413-B5FD-C6ABD9CB7628}"/>
            </a:ext>
          </a:extLst>
        </xdr:cNvPr>
        <xdr:cNvSpPr/>
      </xdr:nvSpPr>
      <xdr:spPr>
        <a:xfrm>
          <a:off x="13887450" y="13400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26" name="フローチャート: 判断 725">
          <a:extLst>
            <a:ext uri="{FF2B5EF4-FFF2-40B4-BE49-F238E27FC236}">
              <a16:creationId xmlns:a16="http://schemas.microsoft.com/office/drawing/2014/main" id="{00104127-251A-4007-8830-4D6ED2B10F92}"/>
            </a:ext>
          </a:extLst>
        </xdr:cNvPr>
        <xdr:cNvSpPr/>
      </xdr:nvSpPr>
      <xdr:spPr>
        <a:xfrm>
          <a:off x="13096875" y="13354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27" name="フローチャート: 判断 726">
          <a:extLst>
            <a:ext uri="{FF2B5EF4-FFF2-40B4-BE49-F238E27FC236}">
              <a16:creationId xmlns:a16="http://schemas.microsoft.com/office/drawing/2014/main" id="{7779E5EA-413B-4208-AD1E-F011A4351E8A}"/>
            </a:ext>
          </a:extLst>
        </xdr:cNvPr>
        <xdr:cNvSpPr/>
      </xdr:nvSpPr>
      <xdr:spPr>
        <a:xfrm>
          <a:off x="122967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28" name="フローチャート: 判断 727">
          <a:extLst>
            <a:ext uri="{FF2B5EF4-FFF2-40B4-BE49-F238E27FC236}">
              <a16:creationId xmlns:a16="http://schemas.microsoft.com/office/drawing/2014/main" id="{A9FAA993-705B-419A-A9A8-29C9254D8257}"/>
            </a:ext>
          </a:extLst>
        </xdr:cNvPr>
        <xdr:cNvSpPr/>
      </xdr:nvSpPr>
      <xdr:spPr>
        <a:xfrm>
          <a:off x="11487150" y="13371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277EB82-DFA2-47A8-BB70-978073BA94F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1D2025F-AF28-4F54-9DA3-7A4D2C4CEA9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104AE0B-247E-405A-AC70-8D505479261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BEAB5DA6-0908-4E18-94B8-B0277181CAD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F95385E2-811A-4A9D-8446-843428B1349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734" name="楕円 733">
          <a:extLst>
            <a:ext uri="{FF2B5EF4-FFF2-40B4-BE49-F238E27FC236}">
              <a16:creationId xmlns:a16="http://schemas.microsoft.com/office/drawing/2014/main" id="{0C78513D-43AB-4902-AE9C-5C01EBB7530A}"/>
            </a:ext>
          </a:extLst>
        </xdr:cNvPr>
        <xdr:cNvSpPr/>
      </xdr:nvSpPr>
      <xdr:spPr>
        <a:xfrm>
          <a:off x="13887450"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134257</xdr:rowOff>
    </xdr:from>
    <xdr:to>
      <xdr:col>76</xdr:col>
      <xdr:colOff>165100</xdr:colOff>
      <xdr:row>85</xdr:row>
      <xdr:rowOff>64407</xdr:rowOff>
    </xdr:to>
    <xdr:sp macro="" textlink="">
      <xdr:nvSpPr>
        <xdr:cNvPr id="735" name="楕円 734">
          <a:extLst>
            <a:ext uri="{FF2B5EF4-FFF2-40B4-BE49-F238E27FC236}">
              <a16:creationId xmlns:a16="http://schemas.microsoft.com/office/drawing/2014/main" id="{E92DC5C4-1E88-4C6A-B6B6-B112A28D05DB}"/>
            </a:ext>
          </a:extLst>
        </xdr:cNvPr>
        <xdr:cNvSpPr/>
      </xdr:nvSpPr>
      <xdr:spPr>
        <a:xfrm>
          <a:off x="130968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736" name="直線コネクタ 735">
          <a:extLst>
            <a:ext uri="{FF2B5EF4-FFF2-40B4-BE49-F238E27FC236}">
              <a16:creationId xmlns:a16="http://schemas.microsoft.com/office/drawing/2014/main" id="{F011D8ED-DFEB-48C1-9078-AE4DD9D88163}"/>
            </a:ext>
          </a:extLst>
        </xdr:cNvPr>
        <xdr:cNvCxnSpPr/>
      </xdr:nvCxnSpPr>
      <xdr:spPr>
        <a:xfrm>
          <a:off x="13144500" y="1377405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37" name="楕円 736">
          <a:extLst>
            <a:ext uri="{FF2B5EF4-FFF2-40B4-BE49-F238E27FC236}">
              <a16:creationId xmlns:a16="http://schemas.microsoft.com/office/drawing/2014/main" id="{0A6A7FEF-40AE-4C3C-B151-9CB9CD024AE5}"/>
            </a:ext>
          </a:extLst>
        </xdr:cNvPr>
        <xdr:cNvSpPr/>
      </xdr:nvSpPr>
      <xdr:spPr>
        <a:xfrm>
          <a:off x="12296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738" name="直線コネクタ 737">
          <a:extLst>
            <a:ext uri="{FF2B5EF4-FFF2-40B4-BE49-F238E27FC236}">
              <a16:creationId xmlns:a16="http://schemas.microsoft.com/office/drawing/2014/main" id="{9590CD05-5BBD-45A0-959E-7D89BADB3943}"/>
            </a:ext>
          </a:extLst>
        </xdr:cNvPr>
        <xdr:cNvCxnSpPr/>
      </xdr:nvCxnSpPr>
      <xdr:spPr>
        <a:xfrm>
          <a:off x="12344400" y="13754100"/>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39" name="楕円 738">
          <a:extLst>
            <a:ext uri="{FF2B5EF4-FFF2-40B4-BE49-F238E27FC236}">
              <a16:creationId xmlns:a16="http://schemas.microsoft.com/office/drawing/2014/main" id="{C3D7823C-0777-4F06-9A1D-C4F90D6617A4}"/>
            </a:ext>
          </a:extLst>
        </xdr:cNvPr>
        <xdr:cNvSpPr/>
      </xdr:nvSpPr>
      <xdr:spPr>
        <a:xfrm>
          <a:off x="11487150"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86</xdr:row>
      <xdr:rowOff>168729</xdr:rowOff>
    </xdr:to>
    <xdr:cxnSp macro="">
      <xdr:nvCxnSpPr>
        <xdr:cNvPr id="740" name="直線コネクタ 739">
          <a:extLst>
            <a:ext uri="{FF2B5EF4-FFF2-40B4-BE49-F238E27FC236}">
              <a16:creationId xmlns:a16="http://schemas.microsoft.com/office/drawing/2014/main" id="{B35F8CE2-CA0F-45A0-9489-59255CB46432}"/>
            </a:ext>
          </a:extLst>
        </xdr:cNvPr>
        <xdr:cNvCxnSpPr/>
      </xdr:nvCxnSpPr>
      <xdr:spPr>
        <a:xfrm flipV="1">
          <a:off x="11534775" y="13754100"/>
          <a:ext cx="809625" cy="3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41" name="n_1aveValue【児童館】&#10;有形固定資産減価償却率">
          <a:extLst>
            <a:ext uri="{FF2B5EF4-FFF2-40B4-BE49-F238E27FC236}">
              <a16:creationId xmlns:a16="http://schemas.microsoft.com/office/drawing/2014/main" id="{0635AC3A-F64C-4A15-8568-BB230E4958D3}"/>
            </a:ext>
          </a:extLst>
        </xdr:cNvPr>
        <xdr:cNvSpPr txBox="1"/>
      </xdr:nvSpPr>
      <xdr:spPr>
        <a:xfrm>
          <a:off x="13745219" y="1318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42" name="n_2aveValue【児童館】&#10;有形固定資産減価償却率">
          <a:extLst>
            <a:ext uri="{FF2B5EF4-FFF2-40B4-BE49-F238E27FC236}">
              <a16:creationId xmlns:a16="http://schemas.microsoft.com/office/drawing/2014/main" id="{9C685123-CDF4-4E1D-97A2-4828F00CFE12}"/>
            </a:ext>
          </a:extLst>
        </xdr:cNvPr>
        <xdr:cNvSpPr txBox="1"/>
      </xdr:nvSpPr>
      <xdr:spPr>
        <a:xfrm>
          <a:off x="12964169" y="1314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43" name="n_3aveValue【児童館】&#10;有形固定資産減価償却率">
          <a:extLst>
            <a:ext uri="{FF2B5EF4-FFF2-40B4-BE49-F238E27FC236}">
              <a16:creationId xmlns:a16="http://schemas.microsoft.com/office/drawing/2014/main" id="{743167D3-645D-40B2-A269-E57F383BE487}"/>
            </a:ext>
          </a:extLst>
        </xdr:cNvPr>
        <xdr:cNvSpPr txBox="1"/>
      </xdr:nvSpPr>
      <xdr:spPr>
        <a:xfrm>
          <a:off x="12164069" y="1311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44" name="n_4aveValue【児童館】&#10;有形固定資産減価償却率">
          <a:extLst>
            <a:ext uri="{FF2B5EF4-FFF2-40B4-BE49-F238E27FC236}">
              <a16:creationId xmlns:a16="http://schemas.microsoft.com/office/drawing/2014/main" id="{845A174F-1A47-4548-BBFE-DCE675F57F04}"/>
            </a:ext>
          </a:extLst>
        </xdr:cNvPr>
        <xdr:cNvSpPr txBox="1"/>
      </xdr:nvSpPr>
      <xdr:spPr>
        <a:xfrm>
          <a:off x="11354444" y="1315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745" name="n_1mainValue【児童館】&#10;有形固定資産減価償却率">
          <a:extLst>
            <a:ext uri="{FF2B5EF4-FFF2-40B4-BE49-F238E27FC236}">
              <a16:creationId xmlns:a16="http://schemas.microsoft.com/office/drawing/2014/main" id="{372BA10E-3C20-4DE1-BEE6-573C6CA0B382}"/>
            </a:ext>
          </a:extLst>
        </xdr:cNvPr>
        <xdr:cNvSpPr txBox="1"/>
      </xdr:nvSpPr>
      <xdr:spPr>
        <a:xfrm>
          <a:off x="13745219"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746" name="n_2mainValue【児童館】&#10;有形固定資産減価償却率">
          <a:extLst>
            <a:ext uri="{FF2B5EF4-FFF2-40B4-BE49-F238E27FC236}">
              <a16:creationId xmlns:a16="http://schemas.microsoft.com/office/drawing/2014/main" id="{BE9EA329-437A-4B96-BC3C-07EFD5DD970F}"/>
            </a:ext>
          </a:extLst>
        </xdr:cNvPr>
        <xdr:cNvSpPr txBox="1"/>
      </xdr:nvSpPr>
      <xdr:spPr>
        <a:xfrm>
          <a:off x="12964169" y="138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47" name="n_3mainValue【児童館】&#10;有形固定資産減価償却率">
          <a:extLst>
            <a:ext uri="{FF2B5EF4-FFF2-40B4-BE49-F238E27FC236}">
              <a16:creationId xmlns:a16="http://schemas.microsoft.com/office/drawing/2014/main" id="{F920650C-80BC-462A-ADFB-BB0B36762F12}"/>
            </a:ext>
          </a:extLst>
        </xdr:cNvPr>
        <xdr:cNvSpPr txBox="1"/>
      </xdr:nvSpPr>
      <xdr:spPr>
        <a:xfrm>
          <a:off x="12164069"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48" name="n_4mainValue【児童館】&#10;有形固定資産減価償却率">
          <a:extLst>
            <a:ext uri="{FF2B5EF4-FFF2-40B4-BE49-F238E27FC236}">
              <a16:creationId xmlns:a16="http://schemas.microsoft.com/office/drawing/2014/main" id="{A91C63E1-0678-498C-91DE-F2EA173AF354}"/>
            </a:ext>
          </a:extLst>
        </xdr:cNvPr>
        <xdr:cNvSpPr txBox="1"/>
      </xdr:nvSpPr>
      <xdr:spPr>
        <a:xfrm>
          <a:off x="113253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9" name="正方形/長方形 748">
          <a:extLst>
            <a:ext uri="{FF2B5EF4-FFF2-40B4-BE49-F238E27FC236}">
              <a16:creationId xmlns:a16="http://schemas.microsoft.com/office/drawing/2014/main" id="{C061395F-4EE9-4668-BEB2-BEBF320BF5E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0" name="正方形/長方形 749">
          <a:extLst>
            <a:ext uri="{FF2B5EF4-FFF2-40B4-BE49-F238E27FC236}">
              <a16:creationId xmlns:a16="http://schemas.microsoft.com/office/drawing/2014/main" id="{6BA62FFE-E257-4DA0-AC7D-031A6960529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1" name="正方形/長方形 750">
          <a:extLst>
            <a:ext uri="{FF2B5EF4-FFF2-40B4-BE49-F238E27FC236}">
              <a16:creationId xmlns:a16="http://schemas.microsoft.com/office/drawing/2014/main" id="{F996C210-BA15-4C4F-AC91-195553041DE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2" name="正方形/長方形 751">
          <a:extLst>
            <a:ext uri="{FF2B5EF4-FFF2-40B4-BE49-F238E27FC236}">
              <a16:creationId xmlns:a16="http://schemas.microsoft.com/office/drawing/2014/main" id="{6B04B5E0-8364-4EF5-AE62-F7B60EFC6F0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3" name="正方形/長方形 752">
          <a:extLst>
            <a:ext uri="{FF2B5EF4-FFF2-40B4-BE49-F238E27FC236}">
              <a16:creationId xmlns:a16="http://schemas.microsoft.com/office/drawing/2014/main" id="{B88B36C9-4438-49E9-BFE4-8F4BFDF52AA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4" name="正方形/長方形 753">
          <a:extLst>
            <a:ext uri="{FF2B5EF4-FFF2-40B4-BE49-F238E27FC236}">
              <a16:creationId xmlns:a16="http://schemas.microsoft.com/office/drawing/2014/main" id="{B305C524-AD0E-45C3-A8B7-207CAEBA850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5" name="正方形/長方形 754">
          <a:extLst>
            <a:ext uri="{FF2B5EF4-FFF2-40B4-BE49-F238E27FC236}">
              <a16:creationId xmlns:a16="http://schemas.microsoft.com/office/drawing/2014/main" id="{774E527C-5E4C-4DA9-9049-2CB4D908C69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7F00ED47-2100-4802-AB66-CAC63B166FF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779AF8AC-F5EF-4F93-BF52-5B7C8F23F60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BECB21DC-43EC-4247-B8A8-03EF7144323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59" name="直線コネクタ 758">
          <a:extLst>
            <a:ext uri="{FF2B5EF4-FFF2-40B4-BE49-F238E27FC236}">
              <a16:creationId xmlns:a16="http://schemas.microsoft.com/office/drawing/2014/main" id="{55CBE7A2-8F83-48D7-969D-836E4BB7886B}"/>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0" name="テキスト ボックス 759">
          <a:extLst>
            <a:ext uri="{FF2B5EF4-FFF2-40B4-BE49-F238E27FC236}">
              <a16:creationId xmlns:a16="http://schemas.microsoft.com/office/drawing/2014/main" id="{D96C5F17-B2F3-4C05-A0EB-776ABDC27D36}"/>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C68DBDB4-B6D4-45C7-9535-13FCF24136C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2" name="テキスト ボックス 761">
          <a:extLst>
            <a:ext uri="{FF2B5EF4-FFF2-40B4-BE49-F238E27FC236}">
              <a16:creationId xmlns:a16="http://schemas.microsoft.com/office/drawing/2014/main" id="{5F9909CD-FCE3-48C3-B935-D280E18F13C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3" name="直線コネクタ 762">
          <a:extLst>
            <a:ext uri="{FF2B5EF4-FFF2-40B4-BE49-F238E27FC236}">
              <a16:creationId xmlns:a16="http://schemas.microsoft.com/office/drawing/2014/main" id="{4A7F21BF-7C1C-4EB4-90C8-9C58ED98F349}"/>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4" name="テキスト ボックス 763">
          <a:extLst>
            <a:ext uri="{FF2B5EF4-FFF2-40B4-BE49-F238E27FC236}">
              <a16:creationId xmlns:a16="http://schemas.microsoft.com/office/drawing/2014/main" id="{62008FDA-C8DC-4AB9-8294-7ED51EE81135}"/>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6955E625-B857-41ED-B57A-232E969BC1D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E061903E-4FCF-431A-8C01-AE91FA194AF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85EBFA71-381B-472B-A2C6-92576A45FBF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68" name="直線コネクタ 767">
          <a:extLst>
            <a:ext uri="{FF2B5EF4-FFF2-40B4-BE49-F238E27FC236}">
              <a16:creationId xmlns:a16="http://schemas.microsoft.com/office/drawing/2014/main" id="{D5EBB44B-499A-44B8-ADD9-ABB06A3DC34E}"/>
            </a:ext>
          </a:extLst>
        </xdr:cNvPr>
        <xdr:cNvCxnSpPr/>
      </xdr:nvCxnSpPr>
      <xdr:spPr>
        <a:xfrm flipV="1">
          <a:off x="19954239" y="12734289"/>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69" name="【児童館】&#10;一人当たり面積最小値テキスト">
          <a:extLst>
            <a:ext uri="{FF2B5EF4-FFF2-40B4-BE49-F238E27FC236}">
              <a16:creationId xmlns:a16="http://schemas.microsoft.com/office/drawing/2014/main" id="{9640AFF4-C00F-4586-9EC5-6FFC64AFA5D8}"/>
            </a:ext>
          </a:extLst>
        </xdr:cNvPr>
        <xdr:cNvSpPr txBox="1"/>
      </xdr:nvSpPr>
      <xdr:spPr>
        <a:xfrm>
          <a:off x="19992975"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70" name="直線コネクタ 769">
          <a:extLst>
            <a:ext uri="{FF2B5EF4-FFF2-40B4-BE49-F238E27FC236}">
              <a16:creationId xmlns:a16="http://schemas.microsoft.com/office/drawing/2014/main" id="{C1B7DE59-F195-456F-BA1F-562DFF58BA62}"/>
            </a:ext>
          </a:extLst>
        </xdr:cNvPr>
        <xdr:cNvCxnSpPr/>
      </xdr:nvCxnSpPr>
      <xdr:spPr>
        <a:xfrm>
          <a:off x="19878675" y="13850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71" name="【児童館】&#10;一人当たり面積最大値テキスト">
          <a:extLst>
            <a:ext uri="{FF2B5EF4-FFF2-40B4-BE49-F238E27FC236}">
              <a16:creationId xmlns:a16="http://schemas.microsoft.com/office/drawing/2014/main" id="{FEA1621C-C5A7-4AD0-802F-F17375570BC1}"/>
            </a:ext>
          </a:extLst>
        </xdr:cNvPr>
        <xdr:cNvSpPr txBox="1"/>
      </xdr:nvSpPr>
      <xdr:spPr>
        <a:xfrm>
          <a:off x="19992975" y="125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72" name="直線コネクタ 771">
          <a:extLst>
            <a:ext uri="{FF2B5EF4-FFF2-40B4-BE49-F238E27FC236}">
              <a16:creationId xmlns:a16="http://schemas.microsoft.com/office/drawing/2014/main" id="{2992029B-4C2D-4EC8-9605-0C8CD11DC34E}"/>
            </a:ext>
          </a:extLst>
        </xdr:cNvPr>
        <xdr:cNvCxnSpPr/>
      </xdr:nvCxnSpPr>
      <xdr:spPr>
        <a:xfrm>
          <a:off x="19878675" y="127342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73" name="【児童館】&#10;一人当たり面積平均値テキスト">
          <a:extLst>
            <a:ext uri="{FF2B5EF4-FFF2-40B4-BE49-F238E27FC236}">
              <a16:creationId xmlns:a16="http://schemas.microsoft.com/office/drawing/2014/main" id="{290C7147-89B1-49BD-9DAF-326EEB4DBBC0}"/>
            </a:ext>
          </a:extLst>
        </xdr:cNvPr>
        <xdr:cNvSpPr txBox="1"/>
      </xdr:nvSpPr>
      <xdr:spPr>
        <a:xfrm>
          <a:off x="19992975" y="13594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74" name="フローチャート: 判断 773">
          <a:extLst>
            <a:ext uri="{FF2B5EF4-FFF2-40B4-BE49-F238E27FC236}">
              <a16:creationId xmlns:a16="http://schemas.microsoft.com/office/drawing/2014/main" id="{614FE29F-0FBB-4D59-A20B-C30BE78BFCDD}"/>
            </a:ext>
          </a:extLst>
        </xdr:cNvPr>
        <xdr:cNvSpPr/>
      </xdr:nvSpPr>
      <xdr:spPr>
        <a:xfrm>
          <a:off x="19897725" y="13609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75" name="フローチャート: 判断 774">
          <a:extLst>
            <a:ext uri="{FF2B5EF4-FFF2-40B4-BE49-F238E27FC236}">
              <a16:creationId xmlns:a16="http://schemas.microsoft.com/office/drawing/2014/main" id="{8879EA9E-93E3-4D8E-83AE-2E9A6C974841}"/>
            </a:ext>
          </a:extLst>
        </xdr:cNvPr>
        <xdr:cNvSpPr/>
      </xdr:nvSpPr>
      <xdr:spPr>
        <a:xfrm>
          <a:off x="19154775" y="13609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76" name="フローチャート: 判断 775">
          <a:extLst>
            <a:ext uri="{FF2B5EF4-FFF2-40B4-BE49-F238E27FC236}">
              <a16:creationId xmlns:a16="http://schemas.microsoft.com/office/drawing/2014/main" id="{BD994D33-67A7-4A0C-8365-C64EE27A848D}"/>
            </a:ext>
          </a:extLst>
        </xdr:cNvPr>
        <xdr:cNvSpPr/>
      </xdr:nvSpPr>
      <xdr:spPr>
        <a:xfrm>
          <a:off x="18345150" y="13640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77" name="フローチャート: 判断 776">
          <a:extLst>
            <a:ext uri="{FF2B5EF4-FFF2-40B4-BE49-F238E27FC236}">
              <a16:creationId xmlns:a16="http://schemas.microsoft.com/office/drawing/2014/main" id="{AAC63CFF-702A-4F7B-B07D-A4736D0AD449}"/>
            </a:ext>
          </a:extLst>
        </xdr:cNvPr>
        <xdr:cNvSpPr/>
      </xdr:nvSpPr>
      <xdr:spPr>
        <a:xfrm>
          <a:off x="17554575" y="13640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78" name="フローチャート: 判断 777">
          <a:extLst>
            <a:ext uri="{FF2B5EF4-FFF2-40B4-BE49-F238E27FC236}">
              <a16:creationId xmlns:a16="http://schemas.microsoft.com/office/drawing/2014/main" id="{225FAB8D-C667-4928-97CE-6E98959D0025}"/>
            </a:ext>
          </a:extLst>
        </xdr:cNvPr>
        <xdr:cNvSpPr/>
      </xdr:nvSpPr>
      <xdr:spPr>
        <a:xfrm>
          <a:off x="167544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BF29141-6E2E-4479-92F8-BAE5E8AC3A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C0A43CCC-8445-42EB-9136-93C10291BFF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8A143BD1-3A34-486F-9C3D-20EF934D4C2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D68EBBA4-C3EA-4ABA-A540-F43E51AE666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32B32DA6-F7D3-40DB-8CFF-3FA2A279E9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784" name="楕円 783">
          <a:extLst>
            <a:ext uri="{FF2B5EF4-FFF2-40B4-BE49-F238E27FC236}">
              <a16:creationId xmlns:a16="http://schemas.microsoft.com/office/drawing/2014/main" id="{A62B2B50-F9D7-4E9F-8024-5D980E6F7131}"/>
            </a:ext>
          </a:extLst>
        </xdr:cNvPr>
        <xdr:cNvSpPr/>
      </xdr:nvSpPr>
      <xdr:spPr>
        <a:xfrm>
          <a:off x="19154775" y="13737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85" name="楕円 784">
          <a:extLst>
            <a:ext uri="{FF2B5EF4-FFF2-40B4-BE49-F238E27FC236}">
              <a16:creationId xmlns:a16="http://schemas.microsoft.com/office/drawing/2014/main" id="{071F00C5-547B-46C1-9F12-428DEA48D15C}"/>
            </a:ext>
          </a:extLst>
        </xdr:cNvPr>
        <xdr:cNvSpPr/>
      </xdr:nvSpPr>
      <xdr:spPr>
        <a:xfrm>
          <a:off x="183451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15239</xdr:rowOff>
    </xdr:to>
    <xdr:cxnSp macro="">
      <xdr:nvCxnSpPr>
        <xdr:cNvPr id="786" name="直線コネクタ 785">
          <a:extLst>
            <a:ext uri="{FF2B5EF4-FFF2-40B4-BE49-F238E27FC236}">
              <a16:creationId xmlns:a16="http://schemas.microsoft.com/office/drawing/2014/main" id="{633C5FC6-E04A-43F5-B3DC-798EA0A5CB16}"/>
            </a:ext>
          </a:extLst>
        </xdr:cNvPr>
        <xdr:cNvCxnSpPr/>
      </xdr:nvCxnSpPr>
      <xdr:spPr>
        <a:xfrm>
          <a:off x="18392775" y="137756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87" name="楕円 786">
          <a:extLst>
            <a:ext uri="{FF2B5EF4-FFF2-40B4-BE49-F238E27FC236}">
              <a16:creationId xmlns:a16="http://schemas.microsoft.com/office/drawing/2014/main" id="{0D5B6FA7-99CF-41DA-BCE4-9E14F4D10415}"/>
            </a:ext>
          </a:extLst>
        </xdr:cNvPr>
        <xdr:cNvSpPr/>
      </xdr:nvSpPr>
      <xdr:spPr>
        <a:xfrm>
          <a:off x="17554575" y="13737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15239</xdr:rowOff>
    </xdr:to>
    <xdr:cxnSp macro="">
      <xdr:nvCxnSpPr>
        <xdr:cNvPr id="788" name="直線コネクタ 787">
          <a:extLst>
            <a:ext uri="{FF2B5EF4-FFF2-40B4-BE49-F238E27FC236}">
              <a16:creationId xmlns:a16="http://schemas.microsoft.com/office/drawing/2014/main" id="{C593476B-A648-4891-8914-F5F7B5AC4005}"/>
            </a:ext>
          </a:extLst>
        </xdr:cNvPr>
        <xdr:cNvCxnSpPr/>
      </xdr:nvCxnSpPr>
      <xdr:spPr>
        <a:xfrm>
          <a:off x="17602200" y="137756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789" name="楕円 788">
          <a:extLst>
            <a:ext uri="{FF2B5EF4-FFF2-40B4-BE49-F238E27FC236}">
              <a16:creationId xmlns:a16="http://schemas.microsoft.com/office/drawing/2014/main" id="{F0C1B4CF-E3EB-41BA-AB98-02F8CAC28394}"/>
            </a:ext>
          </a:extLst>
        </xdr:cNvPr>
        <xdr:cNvSpPr/>
      </xdr:nvSpPr>
      <xdr:spPr>
        <a:xfrm>
          <a:off x="16754475" y="137464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20955</xdr:rowOff>
    </xdr:to>
    <xdr:cxnSp macro="">
      <xdr:nvCxnSpPr>
        <xdr:cNvPr id="790" name="直線コネクタ 789">
          <a:extLst>
            <a:ext uri="{FF2B5EF4-FFF2-40B4-BE49-F238E27FC236}">
              <a16:creationId xmlns:a16="http://schemas.microsoft.com/office/drawing/2014/main" id="{C0BD88BC-3373-4630-8CE8-86E572E8D667}"/>
            </a:ext>
          </a:extLst>
        </xdr:cNvPr>
        <xdr:cNvCxnSpPr/>
      </xdr:nvCxnSpPr>
      <xdr:spPr>
        <a:xfrm flipV="1">
          <a:off x="16802100" y="13775689"/>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91" name="n_1aveValue【児童館】&#10;一人当たり面積">
          <a:extLst>
            <a:ext uri="{FF2B5EF4-FFF2-40B4-BE49-F238E27FC236}">
              <a16:creationId xmlns:a16="http://schemas.microsoft.com/office/drawing/2014/main" id="{AEC55520-D16E-4293-BBB7-C8FB82C4D130}"/>
            </a:ext>
          </a:extLst>
        </xdr:cNvPr>
        <xdr:cNvSpPr txBox="1"/>
      </xdr:nvSpPr>
      <xdr:spPr>
        <a:xfrm>
          <a:off x="18983402"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92" name="n_2aveValue【児童館】&#10;一人当たり面積">
          <a:extLst>
            <a:ext uri="{FF2B5EF4-FFF2-40B4-BE49-F238E27FC236}">
              <a16:creationId xmlns:a16="http://schemas.microsoft.com/office/drawing/2014/main" id="{69EF029A-AE69-448F-8BE8-996511E9D079}"/>
            </a:ext>
          </a:extLst>
        </xdr:cNvPr>
        <xdr:cNvSpPr txBox="1"/>
      </xdr:nvSpPr>
      <xdr:spPr>
        <a:xfrm>
          <a:off x="18183302"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93" name="n_3aveValue【児童館】&#10;一人当たり面積">
          <a:extLst>
            <a:ext uri="{FF2B5EF4-FFF2-40B4-BE49-F238E27FC236}">
              <a16:creationId xmlns:a16="http://schemas.microsoft.com/office/drawing/2014/main" id="{57A6DCB1-F2BC-40B2-B6CA-883BEE558FFF}"/>
            </a:ext>
          </a:extLst>
        </xdr:cNvPr>
        <xdr:cNvSpPr txBox="1"/>
      </xdr:nvSpPr>
      <xdr:spPr>
        <a:xfrm>
          <a:off x="17383202"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94" name="n_4aveValue【児童館】&#10;一人当たり面積">
          <a:extLst>
            <a:ext uri="{FF2B5EF4-FFF2-40B4-BE49-F238E27FC236}">
              <a16:creationId xmlns:a16="http://schemas.microsoft.com/office/drawing/2014/main" id="{6F723967-101C-43CF-9E11-CE4A502B2D9A}"/>
            </a:ext>
          </a:extLst>
        </xdr:cNvPr>
        <xdr:cNvSpPr txBox="1"/>
      </xdr:nvSpPr>
      <xdr:spPr>
        <a:xfrm>
          <a:off x="165926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795" name="n_1mainValue【児童館】&#10;一人当たり面積">
          <a:extLst>
            <a:ext uri="{FF2B5EF4-FFF2-40B4-BE49-F238E27FC236}">
              <a16:creationId xmlns:a16="http://schemas.microsoft.com/office/drawing/2014/main" id="{125A1720-E291-4F9A-A8AA-4CB1785D981B}"/>
            </a:ext>
          </a:extLst>
        </xdr:cNvPr>
        <xdr:cNvSpPr txBox="1"/>
      </xdr:nvSpPr>
      <xdr:spPr>
        <a:xfrm>
          <a:off x="189834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96" name="n_2mainValue【児童館】&#10;一人当たり面積">
          <a:extLst>
            <a:ext uri="{FF2B5EF4-FFF2-40B4-BE49-F238E27FC236}">
              <a16:creationId xmlns:a16="http://schemas.microsoft.com/office/drawing/2014/main" id="{41F4F477-14BE-4BF8-9AF1-B48B94C88BAE}"/>
            </a:ext>
          </a:extLst>
        </xdr:cNvPr>
        <xdr:cNvSpPr txBox="1"/>
      </xdr:nvSpPr>
      <xdr:spPr>
        <a:xfrm>
          <a:off x="181833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97" name="n_3mainValue【児童館】&#10;一人当たり面積">
          <a:extLst>
            <a:ext uri="{FF2B5EF4-FFF2-40B4-BE49-F238E27FC236}">
              <a16:creationId xmlns:a16="http://schemas.microsoft.com/office/drawing/2014/main" id="{A0292E4D-D342-4C3D-9F92-B2D81973932B}"/>
            </a:ext>
          </a:extLst>
        </xdr:cNvPr>
        <xdr:cNvSpPr txBox="1"/>
      </xdr:nvSpPr>
      <xdr:spPr>
        <a:xfrm>
          <a:off x="173832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62882</xdr:rowOff>
    </xdr:from>
    <xdr:ext cx="469744" cy="259045"/>
    <xdr:sp macro="" textlink="">
      <xdr:nvSpPr>
        <xdr:cNvPr id="798" name="n_4mainValue【児童館】&#10;一人当たり面積">
          <a:extLst>
            <a:ext uri="{FF2B5EF4-FFF2-40B4-BE49-F238E27FC236}">
              <a16:creationId xmlns:a16="http://schemas.microsoft.com/office/drawing/2014/main" id="{64CD7E8F-3EF4-4D0A-906B-114A892344DE}"/>
            </a:ext>
          </a:extLst>
        </xdr:cNvPr>
        <xdr:cNvSpPr txBox="1"/>
      </xdr:nvSpPr>
      <xdr:spPr>
        <a:xfrm>
          <a:off x="16592627" y="1382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8588E032-4AF5-4302-A9B4-1882C45D0CB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CE69113-F42A-414E-BD22-FC751868681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8CA5BDB7-B905-45AE-AE20-0D1DB479D0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1AE15A0C-22A7-44E3-B83E-AE8C512BB23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F9DFD985-04F3-4D2B-BBE8-7C98E9D1A1D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F4CA358E-826C-4921-9591-25111CB67F7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7CFE5828-281D-4710-99B4-0F1B318F24C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38FB2EAD-AA01-434F-AC66-5405B20F352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93D99611-EAB5-45C9-B875-30E1D26903D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3C92314-19B7-493C-B0D5-CC216B237C9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FD1F99DD-5FE3-4BD0-9639-9DB88BF2B13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EC85B63F-A69B-44AB-80F6-76C2FFA03016}"/>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F8AF91C3-A92E-48CA-B224-E4D1B26B0C81}"/>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9DE9053F-B41B-414C-BFF1-5B125C9AA10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7707D6D4-37DC-4337-9AD8-A365741D6BA0}"/>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14760DD6-268E-4259-8E03-E12DC4967983}"/>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5501FDF5-FC79-4A1A-93D5-BF96D2B07CD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8A52E3C6-38E0-41D7-A1C4-17446C1A801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EB9B6BC9-582F-417C-A2DC-2DF49117B1D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9AA4932C-51C2-446D-BE30-082FE65F976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A4B9AAB3-024E-4ACC-9BB3-F9A278E5C66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4C3940D0-2B09-4E66-BAE9-7C9E737ECF5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21" name="直線コネクタ 820">
          <a:extLst>
            <a:ext uri="{FF2B5EF4-FFF2-40B4-BE49-F238E27FC236}">
              <a16:creationId xmlns:a16="http://schemas.microsoft.com/office/drawing/2014/main" id="{2E7E120D-E4B8-42FF-9156-8C935F782B49}"/>
            </a:ext>
          </a:extLst>
        </xdr:cNvPr>
        <xdr:cNvCxnSpPr/>
      </xdr:nvCxnSpPr>
      <xdr:spPr>
        <a:xfrm flipV="1">
          <a:off x="14696439" y="16307563"/>
          <a:ext cx="0" cy="122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22" name="【公民館】&#10;有形固定資産減価償却率最小値テキスト">
          <a:extLst>
            <a:ext uri="{FF2B5EF4-FFF2-40B4-BE49-F238E27FC236}">
              <a16:creationId xmlns:a16="http://schemas.microsoft.com/office/drawing/2014/main" id="{B0EB3B82-029E-45D3-B5DE-66CE78D4E4B7}"/>
            </a:ext>
          </a:extLst>
        </xdr:cNvPr>
        <xdr:cNvSpPr txBox="1"/>
      </xdr:nvSpPr>
      <xdr:spPr>
        <a:xfrm>
          <a:off x="14735175" y="1753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23" name="直線コネクタ 822">
          <a:extLst>
            <a:ext uri="{FF2B5EF4-FFF2-40B4-BE49-F238E27FC236}">
              <a16:creationId xmlns:a16="http://schemas.microsoft.com/office/drawing/2014/main" id="{A31FD4B7-51B4-4FF6-BCC3-9CC815AF605E}"/>
            </a:ext>
          </a:extLst>
        </xdr:cNvPr>
        <xdr:cNvCxnSpPr/>
      </xdr:nvCxnSpPr>
      <xdr:spPr>
        <a:xfrm>
          <a:off x="14611350" y="1753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24" name="【公民館】&#10;有形固定資産減価償却率最大値テキスト">
          <a:extLst>
            <a:ext uri="{FF2B5EF4-FFF2-40B4-BE49-F238E27FC236}">
              <a16:creationId xmlns:a16="http://schemas.microsoft.com/office/drawing/2014/main" id="{513030E3-4296-45B3-AED2-FE3FB66C9C4A}"/>
            </a:ext>
          </a:extLst>
        </xdr:cNvPr>
        <xdr:cNvSpPr txBox="1"/>
      </xdr:nvSpPr>
      <xdr:spPr>
        <a:xfrm>
          <a:off x="14735175" y="160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25" name="直線コネクタ 824">
          <a:extLst>
            <a:ext uri="{FF2B5EF4-FFF2-40B4-BE49-F238E27FC236}">
              <a16:creationId xmlns:a16="http://schemas.microsoft.com/office/drawing/2014/main" id="{0B50B9D1-5E9F-4628-B421-A50580E6A4E5}"/>
            </a:ext>
          </a:extLst>
        </xdr:cNvPr>
        <xdr:cNvCxnSpPr/>
      </xdr:nvCxnSpPr>
      <xdr:spPr>
        <a:xfrm>
          <a:off x="14611350" y="1630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26" name="【公民館】&#10;有形固定資産減価償却率平均値テキスト">
          <a:extLst>
            <a:ext uri="{FF2B5EF4-FFF2-40B4-BE49-F238E27FC236}">
              <a16:creationId xmlns:a16="http://schemas.microsoft.com/office/drawing/2014/main" id="{44915132-42D8-4F2E-9C46-71E7665ECEC3}"/>
            </a:ext>
          </a:extLst>
        </xdr:cNvPr>
        <xdr:cNvSpPr txBox="1"/>
      </xdr:nvSpPr>
      <xdr:spPr>
        <a:xfrm>
          <a:off x="14735175" y="16841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27" name="フローチャート: 判断 826">
          <a:extLst>
            <a:ext uri="{FF2B5EF4-FFF2-40B4-BE49-F238E27FC236}">
              <a16:creationId xmlns:a16="http://schemas.microsoft.com/office/drawing/2014/main" id="{52B90738-F41B-4662-9D54-B91B2B8E8810}"/>
            </a:ext>
          </a:extLst>
        </xdr:cNvPr>
        <xdr:cNvSpPr/>
      </xdr:nvSpPr>
      <xdr:spPr>
        <a:xfrm>
          <a:off x="14649450" y="168664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28" name="フローチャート: 判断 827">
          <a:extLst>
            <a:ext uri="{FF2B5EF4-FFF2-40B4-BE49-F238E27FC236}">
              <a16:creationId xmlns:a16="http://schemas.microsoft.com/office/drawing/2014/main" id="{A9597992-7EE0-48F7-A5A7-EE6334209C50}"/>
            </a:ext>
          </a:extLst>
        </xdr:cNvPr>
        <xdr:cNvSpPr/>
      </xdr:nvSpPr>
      <xdr:spPr>
        <a:xfrm>
          <a:off x="13887450" y="168710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29" name="フローチャート: 判断 828">
          <a:extLst>
            <a:ext uri="{FF2B5EF4-FFF2-40B4-BE49-F238E27FC236}">
              <a16:creationId xmlns:a16="http://schemas.microsoft.com/office/drawing/2014/main" id="{BEE11C2E-6E4F-4EEC-86A1-ADDC01C11689}"/>
            </a:ext>
          </a:extLst>
        </xdr:cNvPr>
        <xdr:cNvSpPr/>
      </xdr:nvSpPr>
      <xdr:spPr>
        <a:xfrm>
          <a:off x="13096875" y="16764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30" name="フローチャート: 判断 829">
          <a:extLst>
            <a:ext uri="{FF2B5EF4-FFF2-40B4-BE49-F238E27FC236}">
              <a16:creationId xmlns:a16="http://schemas.microsoft.com/office/drawing/2014/main" id="{19E629D7-4797-40A8-83D0-3372268DB4C8}"/>
            </a:ext>
          </a:extLst>
        </xdr:cNvPr>
        <xdr:cNvSpPr/>
      </xdr:nvSpPr>
      <xdr:spPr>
        <a:xfrm>
          <a:off x="12296775" y="16764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31" name="フローチャート: 判断 830">
          <a:extLst>
            <a:ext uri="{FF2B5EF4-FFF2-40B4-BE49-F238E27FC236}">
              <a16:creationId xmlns:a16="http://schemas.microsoft.com/office/drawing/2014/main" id="{FEE0874F-F6F6-46AB-8B3E-0CB08F763CC6}"/>
            </a:ext>
          </a:extLst>
        </xdr:cNvPr>
        <xdr:cNvSpPr/>
      </xdr:nvSpPr>
      <xdr:spPr>
        <a:xfrm>
          <a:off x="11487150"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929F744-437B-47B6-A17B-11D795BE956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AD473E1-E0B1-4FF4-A2F9-B04845ACBA0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9531447-FDA4-43EF-81E5-52DDB31F690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8202822-6FDF-44EE-B26E-70A0F0138BD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4B0CCA9-40EB-457E-AA4A-455855746E5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37" name="楕円 836">
          <a:extLst>
            <a:ext uri="{FF2B5EF4-FFF2-40B4-BE49-F238E27FC236}">
              <a16:creationId xmlns:a16="http://schemas.microsoft.com/office/drawing/2014/main" id="{FE241EEA-BB70-472B-BF50-E7DA3DA2153F}"/>
            </a:ext>
          </a:extLst>
        </xdr:cNvPr>
        <xdr:cNvSpPr/>
      </xdr:nvSpPr>
      <xdr:spPr>
        <a:xfrm>
          <a:off x="13887450" y="167151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838" name="楕円 837">
          <a:extLst>
            <a:ext uri="{FF2B5EF4-FFF2-40B4-BE49-F238E27FC236}">
              <a16:creationId xmlns:a16="http://schemas.microsoft.com/office/drawing/2014/main" id="{6F87FA5F-36D7-4040-9E72-06E6EB5D2964}"/>
            </a:ext>
          </a:extLst>
        </xdr:cNvPr>
        <xdr:cNvSpPr/>
      </xdr:nvSpPr>
      <xdr:spPr>
        <a:xfrm>
          <a:off x="13096875" y="16628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87630</xdr:rowOff>
    </xdr:to>
    <xdr:cxnSp macro="">
      <xdr:nvCxnSpPr>
        <xdr:cNvPr id="839" name="直線コネクタ 838">
          <a:extLst>
            <a:ext uri="{FF2B5EF4-FFF2-40B4-BE49-F238E27FC236}">
              <a16:creationId xmlns:a16="http://schemas.microsoft.com/office/drawing/2014/main" id="{12576689-6B9C-49E2-89A3-294A6B50020C}"/>
            </a:ext>
          </a:extLst>
        </xdr:cNvPr>
        <xdr:cNvCxnSpPr/>
      </xdr:nvCxnSpPr>
      <xdr:spPr>
        <a:xfrm>
          <a:off x="13144500" y="16676243"/>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40" name="楕円 839">
          <a:extLst>
            <a:ext uri="{FF2B5EF4-FFF2-40B4-BE49-F238E27FC236}">
              <a16:creationId xmlns:a16="http://schemas.microsoft.com/office/drawing/2014/main" id="{643D36F6-DAEA-49FA-9A72-A97FB4404398}"/>
            </a:ext>
          </a:extLst>
        </xdr:cNvPr>
        <xdr:cNvSpPr/>
      </xdr:nvSpPr>
      <xdr:spPr>
        <a:xfrm>
          <a:off x="12296775" y="167251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163068</xdr:rowOff>
    </xdr:from>
    <xdr:to>
      <xdr:col>76</xdr:col>
      <xdr:colOff>114300</xdr:colOff>
      <xdr:row>103</xdr:row>
      <xdr:rowOff>94487</xdr:rowOff>
    </xdr:to>
    <xdr:cxnSp macro="">
      <xdr:nvCxnSpPr>
        <xdr:cNvPr id="841" name="直線コネクタ 840">
          <a:extLst>
            <a:ext uri="{FF2B5EF4-FFF2-40B4-BE49-F238E27FC236}">
              <a16:creationId xmlns:a16="http://schemas.microsoft.com/office/drawing/2014/main" id="{79210834-29FD-46AA-93A2-FB35ED589C1F}"/>
            </a:ext>
          </a:extLst>
        </xdr:cNvPr>
        <xdr:cNvCxnSpPr/>
      </xdr:nvCxnSpPr>
      <xdr:spPr>
        <a:xfrm flipV="1">
          <a:off x="12344400" y="16676243"/>
          <a:ext cx="8001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169418</xdr:rowOff>
    </xdr:from>
    <xdr:to>
      <xdr:col>67</xdr:col>
      <xdr:colOff>101600</xdr:colOff>
      <xdr:row>103</xdr:row>
      <xdr:rowOff>99568</xdr:rowOff>
    </xdr:to>
    <xdr:sp macro="" textlink="">
      <xdr:nvSpPr>
        <xdr:cNvPr id="842" name="楕円 841">
          <a:extLst>
            <a:ext uri="{FF2B5EF4-FFF2-40B4-BE49-F238E27FC236}">
              <a16:creationId xmlns:a16="http://schemas.microsoft.com/office/drawing/2014/main" id="{9AFC9C78-DA09-4650-BB86-5EAC208AC512}"/>
            </a:ext>
          </a:extLst>
        </xdr:cNvPr>
        <xdr:cNvSpPr/>
      </xdr:nvSpPr>
      <xdr:spPr>
        <a:xfrm>
          <a:off x="11487150" y="16676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48768</xdr:rowOff>
    </xdr:from>
    <xdr:to>
      <xdr:col>71</xdr:col>
      <xdr:colOff>177800</xdr:colOff>
      <xdr:row>103</xdr:row>
      <xdr:rowOff>94487</xdr:rowOff>
    </xdr:to>
    <xdr:cxnSp macro="">
      <xdr:nvCxnSpPr>
        <xdr:cNvPr id="843" name="直線コネクタ 842">
          <a:extLst>
            <a:ext uri="{FF2B5EF4-FFF2-40B4-BE49-F238E27FC236}">
              <a16:creationId xmlns:a16="http://schemas.microsoft.com/office/drawing/2014/main" id="{C42F577B-038B-4B23-BFE9-3D58EAAC8E68}"/>
            </a:ext>
          </a:extLst>
        </xdr:cNvPr>
        <xdr:cNvCxnSpPr/>
      </xdr:nvCxnSpPr>
      <xdr:spPr>
        <a:xfrm>
          <a:off x="11534775" y="16723868"/>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44" name="n_1aveValue【公民館】&#10;有形固定資産減価償却率">
          <a:extLst>
            <a:ext uri="{FF2B5EF4-FFF2-40B4-BE49-F238E27FC236}">
              <a16:creationId xmlns:a16="http://schemas.microsoft.com/office/drawing/2014/main" id="{4D68E7AC-87F5-4C04-8416-A8402413B58C}"/>
            </a:ext>
          </a:extLst>
        </xdr:cNvPr>
        <xdr:cNvSpPr txBox="1"/>
      </xdr:nvSpPr>
      <xdr:spPr>
        <a:xfrm>
          <a:off x="13745219" y="1696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845" name="n_2aveValue【公民館】&#10;有形固定資産減価償却率">
          <a:extLst>
            <a:ext uri="{FF2B5EF4-FFF2-40B4-BE49-F238E27FC236}">
              <a16:creationId xmlns:a16="http://schemas.microsoft.com/office/drawing/2014/main" id="{8C9A17D9-677C-4355-A1C7-7C3946AE6B8A}"/>
            </a:ext>
          </a:extLst>
        </xdr:cNvPr>
        <xdr:cNvSpPr txBox="1"/>
      </xdr:nvSpPr>
      <xdr:spPr>
        <a:xfrm>
          <a:off x="12964169"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46" name="n_3aveValue【公民館】&#10;有形固定資産減価償却率">
          <a:extLst>
            <a:ext uri="{FF2B5EF4-FFF2-40B4-BE49-F238E27FC236}">
              <a16:creationId xmlns:a16="http://schemas.microsoft.com/office/drawing/2014/main" id="{88840DCE-1FF4-4BAC-BC1A-C195CBC39EBD}"/>
            </a:ext>
          </a:extLst>
        </xdr:cNvPr>
        <xdr:cNvSpPr txBox="1"/>
      </xdr:nvSpPr>
      <xdr:spPr>
        <a:xfrm>
          <a:off x="12164069"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847" name="n_4aveValue【公民館】&#10;有形固定資産減価償却率">
          <a:extLst>
            <a:ext uri="{FF2B5EF4-FFF2-40B4-BE49-F238E27FC236}">
              <a16:creationId xmlns:a16="http://schemas.microsoft.com/office/drawing/2014/main" id="{479FD273-74AC-46C1-B8B9-B86CE05CFD07}"/>
            </a:ext>
          </a:extLst>
        </xdr:cNvPr>
        <xdr:cNvSpPr txBox="1"/>
      </xdr:nvSpPr>
      <xdr:spPr>
        <a:xfrm>
          <a:off x="11354444" y="1683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48" name="n_1mainValue【公民館】&#10;有形固定資産減価償却率">
          <a:extLst>
            <a:ext uri="{FF2B5EF4-FFF2-40B4-BE49-F238E27FC236}">
              <a16:creationId xmlns:a16="http://schemas.microsoft.com/office/drawing/2014/main" id="{088ACDDB-EEFF-4670-A939-D1735B3D04B7}"/>
            </a:ext>
          </a:extLst>
        </xdr:cNvPr>
        <xdr:cNvSpPr txBox="1"/>
      </xdr:nvSpPr>
      <xdr:spPr>
        <a:xfrm>
          <a:off x="13745219" y="165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849" name="n_2mainValue【公民館】&#10;有形固定資産減価償却率">
          <a:extLst>
            <a:ext uri="{FF2B5EF4-FFF2-40B4-BE49-F238E27FC236}">
              <a16:creationId xmlns:a16="http://schemas.microsoft.com/office/drawing/2014/main" id="{DE500342-78CF-4B76-945E-6FAEE94246F7}"/>
            </a:ext>
          </a:extLst>
        </xdr:cNvPr>
        <xdr:cNvSpPr txBox="1"/>
      </xdr:nvSpPr>
      <xdr:spPr>
        <a:xfrm>
          <a:off x="12964169" y="1641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0" name="n_3mainValue【公民館】&#10;有形固定資産減価償却率">
          <a:extLst>
            <a:ext uri="{FF2B5EF4-FFF2-40B4-BE49-F238E27FC236}">
              <a16:creationId xmlns:a16="http://schemas.microsoft.com/office/drawing/2014/main" id="{B55BF3FF-D46A-47E1-B38F-96770CA9FDD9}"/>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116095</xdr:rowOff>
    </xdr:from>
    <xdr:ext cx="405111" cy="259045"/>
    <xdr:sp macro="" textlink="">
      <xdr:nvSpPr>
        <xdr:cNvPr id="851" name="n_4mainValue【公民館】&#10;有形固定資産減価償却率">
          <a:extLst>
            <a:ext uri="{FF2B5EF4-FFF2-40B4-BE49-F238E27FC236}">
              <a16:creationId xmlns:a16="http://schemas.microsoft.com/office/drawing/2014/main" id="{467455EF-5CA8-429A-B042-67DADA7CE510}"/>
            </a:ext>
          </a:extLst>
        </xdr:cNvPr>
        <xdr:cNvSpPr txBox="1"/>
      </xdr:nvSpPr>
      <xdr:spPr>
        <a:xfrm>
          <a:off x="11354444" y="1647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28EA3E8A-E46D-4AE1-85A5-3101F335CB7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95F0BA03-4A2D-4488-9130-D2662B9FEB7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A0E9A2C0-C5B2-4431-8430-7B7987E8C4F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4A0B1C79-E663-4799-83AA-67A72BF392B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1F339F5F-9670-4F29-81AD-9D3404B2E3B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FCC297F3-00CB-417F-87BB-94B6FA869BE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15F59A61-1F32-48B7-8D40-7159C21504F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FF155F3E-23DA-4D93-9CD3-F78942F2F89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35BE5353-C3FC-483D-B801-A03D9225C63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5100A63-4387-4B37-AD37-9891D31077F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2" name="直線コネクタ 861">
          <a:extLst>
            <a:ext uri="{FF2B5EF4-FFF2-40B4-BE49-F238E27FC236}">
              <a16:creationId xmlns:a16="http://schemas.microsoft.com/office/drawing/2014/main" id="{C6E1BF76-7307-4824-B728-57EE5E05CBD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3" name="テキスト ボックス 862">
          <a:extLst>
            <a:ext uri="{FF2B5EF4-FFF2-40B4-BE49-F238E27FC236}">
              <a16:creationId xmlns:a16="http://schemas.microsoft.com/office/drawing/2014/main" id="{36642A8E-27C8-4D19-A23C-2EDA8F1E7BFE}"/>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4" name="直線コネクタ 863">
          <a:extLst>
            <a:ext uri="{FF2B5EF4-FFF2-40B4-BE49-F238E27FC236}">
              <a16:creationId xmlns:a16="http://schemas.microsoft.com/office/drawing/2014/main" id="{0B348B9D-2141-420C-BE7E-4C86807007CB}"/>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5" name="テキスト ボックス 864">
          <a:extLst>
            <a:ext uri="{FF2B5EF4-FFF2-40B4-BE49-F238E27FC236}">
              <a16:creationId xmlns:a16="http://schemas.microsoft.com/office/drawing/2014/main" id="{769D926D-7B98-4422-9053-FE1E955B3433}"/>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6" name="直線コネクタ 865">
          <a:extLst>
            <a:ext uri="{FF2B5EF4-FFF2-40B4-BE49-F238E27FC236}">
              <a16:creationId xmlns:a16="http://schemas.microsoft.com/office/drawing/2014/main" id="{1CA984F8-8062-41B2-83A1-30594A450E0C}"/>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7" name="テキスト ボックス 866">
          <a:extLst>
            <a:ext uri="{FF2B5EF4-FFF2-40B4-BE49-F238E27FC236}">
              <a16:creationId xmlns:a16="http://schemas.microsoft.com/office/drawing/2014/main" id="{933DC6D1-4098-4658-A1DD-4CC7521505D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8" name="直線コネクタ 867">
          <a:extLst>
            <a:ext uri="{FF2B5EF4-FFF2-40B4-BE49-F238E27FC236}">
              <a16:creationId xmlns:a16="http://schemas.microsoft.com/office/drawing/2014/main" id="{B25903F6-6416-49E0-AFD0-189EC6A31686}"/>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9" name="テキスト ボックス 868">
          <a:extLst>
            <a:ext uri="{FF2B5EF4-FFF2-40B4-BE49-F238E27FC236}">
              <a16:creationId xmlns:a16="http://schemas.microsoft.com/office/drawing/2014/main" id="{E8F5FFA1-3E61-4F0D-AD87-0256BB66829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734F8993-5335-478B-9AD6-6912FE67FD4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1F2AB543-F50B-42DE-BE46-33DA4C2E76B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公民館】&#10;一人当たり面積グラフ枠">
          <a:extLst>
            <a:ext uri="{FF2B5EF4-FFF2-40B4-BE49-F238E27FC236}">
              <a16:creationId xmlns:a16="http://schemas.microsoft.com/office/drawing/2014/main" id="{7EF940BB-49A2-4DF5-9F74-082AD5A781B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73" name="直線コネクタ 872">
          <a:extLst>
            <a:ext uri="{FF2B5EF4-FFF2-40B4-BE49-F238E27FC236}">
              <a16:creationId xmlns:a16="http://schemas.microsoft.com/office/drawing/2014/main" id="{08CDFEC8-69DF-4A87-98AC-94617616FC9A}"/>
            </a:ext>
          </a:extLst>
        </xdr:cNvPr>
        <xdr:cNvCxnSpPr/>
      </xdr:nvCxnSpPr>
      <xdr:spPr>
        <a:xfrm flipV="1">
          <a:off x="19954239" y="16307563"/>
          <a:ext cx="0" cy="119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74" name="【公民館】&#10;一人当たり面積最小値テキスト">
          <a:extLst>
            <a:ext uri="{FF2B5EF4-FFF2-40B4-BE49-F238E27FC236}">
              <a16:creationId xmlns:a16="http://schemas.microsoft.com/office/drawing/2014/main" id="{C679FBAE-C8EC-436C-8D4E-3CA2087D261D}"/>
            </a:ext>
          </a:extLst>
        </xdr:cNvPr>
        <xdr:cNvSpPr txBox="1"/>
      </xdr:nvSpPr>
      <xdr:spPr>
        <a:xfrm>
          <a:off x="19992975" y="175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75" name="直線コネクタ 874">
          <a:extLst>
            <a:ext uri="{FF2B5EF4-FFF2-40B4-BE49-F238E27FC236}">
              <a16:creationId xmlns:a16="http://schemas.microsoft.com/office/drawing/2014/main" id="{AB972FCA-AC74-416A-B719-EFF391CBF5CB}"/>
            </a:ext>
          </a:extLst>
        </xdr:cNvPr>
        <xdr:cNvCxnSpPr/>
      </xdr:nvCxnSpPr>
      <xdr:spPr>
        <a:xfrm>
          <a:off x="19878675" y="17499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76" name="【公民館】&#10;一人当たり面積最大値テキスト">
          <a:extLst>
            <a:ext uri="{FF2B5EF4-FFF2-40B4-BE49-F238E27FC236}">
              <a16:creationId xmlns:a16="http://schemas.microsoft.com/office/drawing/2014/main" id="{04F5A6F9-0D0A-49F3-AEAF-412E2003F762}"/>
            </a:ext>
          </a:extLst>
        </xdr:cNvPr>
        <xdr:cNvSpPr txBox="1"/>
      </xdr:nvSpPr>
      <xdr:spPr>
        <a:xfrm>
          <a:off x="19992975" y="160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77" name="直線コネクタ 876">
          <a:extLst>
            <a:ext uri="{FF2B5EF4-FFF2-40B4-BE49-F238E27FC236}">
              <a16:creationId xmlns:a16="http://schemas.microsoft.com/office/drawing/2014/main" id="{CB4C6AB4-8F5E-4F54-80AA-26347AE00B84}"/>
            </a:ext>
          </a:extLst>
        </xdr:cNvPr>
        <xdr:cNvCxnSpPr/>
      </xdr:nvCxnSpPr>
      <xdr:spPr>
        <a:xfrm>
          <a:off x="19878675" y="1630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78" name="【公民館】&#10;一人当たり面積平均値テキスト">
          <a:extLst>
            <a:ext uri="{FF2B5EF4-FFF2-40B4-BE49-F238E27FC236}">
              <a16:creationId xmlns:a16="http://schemas.microsoft.com/office/drawing/2014/main" id="{9AA2EF9D-E904-4186-8130-255229DAA3F4}"/>
            </a:ext>
          </a:extLst>
        </xdr:cNvPr>
        <xdr:cNvSpPr txBox="1"/>
      </xdr:nvSpPr>
      <xdr:spPr>
        <a:xfrm>
          <a:off x="19992975" y="17105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79" name="フローチャート: 判断 878">
          <a:extLst>
            <a:ext uri="{FF2B5EF4-FFF2-40B4-BE49-F238E27FC236}">
              <a16:creationId xmlns:a16="http://schemas.microsoft.com/office/drawing/2014/main" id="{EB86382A-24EB-478E-985B-937B87773341}"/>
            </a:ext>
          </a:extLst>
        </xdr:cNvPr>
        <xdr:cNvSpPr/>
      </xdr:nvSpPr>
      <xdr:spPr>
        <a:xfrm>
          <a:off x="19897725" y="17126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80" name="フローチャート: 判断 879">
          <a:extLst>
            <a:ext uri="{FF2B5EF4-FFF2-40B4-BE49-F238E27FC236}">
              <a16:creationId xmlns:a16="http://schemas.microsoft.com/office/drawing/2014/main" id="{A2DA899C-926E-4923-82FC-9483F174D5A2}"/>
            </a:ext>
          </a:extLst>
        </xdr:cNvPr>
        <xdr:cNvSpPr/>
      </xdr:nvSpPr>
      <xdr:spPr>
        <a:xfrm>
          <a:off x="19154775" y="171289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81" name="フローチャート: 判断 880">
          <a:extLst>
            <a:ext uri="{FF2B5EF4-FFF2-40B4-BE49-F238E27FC236}">
              <a16:creationId xmlns:a16="http://schemas.microsoft.com/office/drawing/2014/main" id="{D839FEA2-5DBD-4F99-A97D-4FA89DE5B283}"/>
            </a:ext>
          </a:extLst>
        </xdr:cNvPr>
        <xdr:cNvSpPr/>
      </xdr:nvSpPr>
      <xdr:spPr>
        <a:xfrm>
          <a:off x="18345150" y="170494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82" name="フローチャート: 判断 881">
          <a:extLst>
            <a:ext uri="{FF2B5EF4-FFF2-40B4-BE49-F238E27FC236}">
              <a16:creationId xmlns:a16="http://schemas.microsoft.com/office/drawing/2014/main" id="{CCCB4206-37A4-4390-98E1-2D617A1FB90D}"/>
            </a:ext>
          </a:extLst>
        </xdr:cNvPr>
        <xdr:cNvSpPr/>
      </xdr:nvSpPr>
      <xdr:spPr>
        <a:xfrm>
          <a:off x="17554575" y="170412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83" name="フローチャート: 判断 882">
          <a:extLst>
            <a:ext uri="{FF2B5EF4-FFF2-40B4-BE49-F238E27FC236}">
              <a16:creationId xmlns:a16="http://schemas.microsoft.com/office/drawing/2014/main" id="{82C8BE2E-B5FC-42A0-A8FB-4B5B486F2F32}"/>
            </a:ext>
          </a:extLst>
        </xdr:cNvPr>
        <xdr:cNvSpPr/>
      </xdr:nvSpPr>
      <xdr:spPr>
        <a:xfrm>
          <a:off x="16754475" y="170517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BC56506-8C0E-4625-9F18-841BA9C76A7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296B438-E83D-452F-A86A-0A1B7836E53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5C911B5-78DE-4092-9C6C-C9304C7EC2D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DA0A6D3-1145-4BF5-8DB6-59D262C6E4B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AF66BE2-A50C-4455-809B-792594EF947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64263</xdr:rowOff>
    </xdr:from>
    <xdr:to>
      <xdr:col>112</xdr:col>
      <xdr:colOff>38100</xdr:colOff>
      <xdr:row>102</xdr:row>
      <xdr:rowOff>165863</xdr:rowOff>
    </xdr:to>
    <xdr:sp macro="" textlink="">
      <xdr:nvSpPr>
        <xdr:cNvPr id="889" name="楕円 888">
          <a:extLst>
            <a:ext uri="{FF2B5EF4-FFF2-40B4-BE49-F238E27FC236}">
              <a16:creationId xmlns:a16="http://schemas.microsoft.com/office/drawing/2014/main" id="{C32A072C-E69B-4303-9B42-AA8051E69ED9}"/>
            </a:ext>
          </a:extLst>
        </xdr:cNvPr>
        <xdr:cNvSpPr/>
      </xdr:nvSpPr>
      <xdr:spPr>
        <a:xfrm>
          <a:off x="19154775" y="165837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87122</xdr:rowOff>
    </xdr:from>
    <xdr:to>
      <xdr:col>107</xdr:col>
      <xdr:colOff>101600</xdr:colOff>
      <xdr:row>103</xdr:row>
      <xdr:rowOff>17272</xdr:rowOff>
    </xdr:to>
    <xdr:sp macro="" textlink="">
      <xdr:nvSpPr>
        <xdr:cNvPr id="890" name="楕円 889">
          <a:extLst>
            <a:ext uri="{FF2B5EF4-FFF2-40B4-BE49-F238E27FC236}">
              <a16:creationId xmlns:a16="http://schemas.microsoft.com/office/drawing/2014/main" id="{D9B10AC3-EA31-42BD-9B9C-49F28CDAC137}"/>
            </a:ext>
          </a:extLst>
        </xdr:cNvPr>
        <xdr:cNvSpPr/>
      </xdr:nvSpPr>
      <xdr:spPr>
        <a:xfrm>
          <a:off x="18345150" y="16600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115063</xdr:rowOff>
    </xdr:from>
    <xdr:to>
      <xdr:col>111</xdr:col>
      <xdr:colOff>177800</xdr:colOff>
      <xdr:row>102</xdr:row>
      <xdr:rowOff>137922</xdr:rowOff>
    </xdr:to>
    <xdr:cxnSp macro="">
      <xdr:nvCxnSpPr>
        <xdr:cNvPr id="891" name="直線コネクタ 890">
          <a:extLst>
            <a:ext uri="{FF2B5EF4-FFF2-40B4-BE49-F238E27FC236}">
              <a16:creationId xmlns:a16="http://schemas.microsoft.com/office/drawing/2014/main" id="{8E545E3E-4BC9-43C8-A9EA-34BA6F9426F1}"/>
            </a:ext>
          </a:extLst>
        </xdr:cNvPr>
        <xdr:cNvCxnSpPr/>
      </xdr:nvCxnSpPr>
      <xdr:spPr>
        <a:xfrm flipV="1">
          <a:off x="18392775" y="16631413"/>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151130</xdr:rowOff>
    </xdr:from>
    <xdr:to>
      <xdr:col>102</xdr:col>
      <xdr:colOff>165100</xdr:colOff>
      <xdr:row>103</xdr:row>
      <xdr:rowOff>81280</xdr:rowOff>
    </xdr:to>
    <xdr:sp macro="" textlink="">
      <xdr:nvSpPr>
        <xdr:cNvPr id="892" name="楕円 891">
          <a:extLst>
            <a:ext uri="{FF2B5EF4-FFF2-40B4-BE49-F238E27FC236}">
              <a16:creationId xmlns:a16="http://schemas.microsoft.com/office/drawing/2014/main" id="{494890B2-4BF2-478C-8116-800BC53E2404}"/>
            </a:ext>
          </a:extLst>
        </xdr:cNvPr>
        <xdr:cNvSpPr/>
      </xdr:nvSpPr>
      <xdr:spPr>
        <a:xfrm>
          <a:off x="17554575" y="16667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137922</xdr:rowOff>
    </xdr:from>
    <xdr:to>
      <xdr:col>107</xdr:col>
      <xdr:colOff>50800</xdr:colOff>
      <xdr:row>103</xdr:row>
      <xdr:rowOff>30480</xdr:rowOff>
    </xdr:to>
    <xdr:cxnSp macro="">
      <xdr:nvCxnSpPr>
        <xdr:cNvPr id="893" name="直線コネクタ 892">
          <a:extLst>
            <a:ext uri="{FF2B5EF4-FFF2-40B4-BE49-F238E27FC236}">
              <a16:creationId xmlns:a16="http://schemas.microsoft.com/office/drawing/2014/main" id="{1526F79F-E031-445A-B616-049CC1F78F92}"/>
            </a:ext>
          </a:extLst>
        </xdr:cNvPr>
        <xdr:cNvCxnSpPr/>
      </xdr:nvCxnSpPr>
      <xdr:spPr>
        <a:xfrm flipV="1">
          <a:off x="17602200" y="16657447"/>
          <a:ext cx="7905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167132</xdr:rowOff>
    </xdr:from>
    <xdr:to>
      <xdr:col>98</xdr:col>
      <xdr:colOff>38100</xdr:colOff>
      <xdr:row>103</xdr:row>
      <xdr:rowOff>97282</xdr:rowOff>
    </xdr:to>
    <xdr:sp macro="" textlink="">
      <xdr:nvSpPr>
        <xdr:cNvPr id="894" name="楕円 893">
          <a:extLst>
            <a:ext uri="{FF2B5EF4-FFF2-40B4-BE49-F238E27FC236}">
              <a16:creationId xmlns:a16="http://schemas.microsoft.com/office/drawing/2014/main" id="{BBA21722-C6AC-4437-9271-B6993014164E}"/>
            </a:ext>
          </a:extLst>
        </xdr:cNvPr>
        <xdr:cNvSpPr/>
      </xdr:nvSpPr>
      <xdr:spPr>
        <a:xfrm>
          <a:off x="16754475" y="16680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46482</xdr:rowOff>
    </xdr:to>
    <xdr:cxnSp macro="">
      <xdr:nvCxnSpPr>
        <xdr:cNvPr id="895" name="直線コネクタ 894">
          <a:extLst>
            <a:ext uri="{FF2B5EF4-FFF2-40B4-BE49-F238E27FC236}">
              <a16:creationId xmlns:a16="http://schemas.microsoft.com/office/drawing/2014/main" id="{CAC1BCB0-0F47-4210-90C4-0B20D68978DD}"/>
            </a:ext>
          </a:extLst>
        </xdr:cNvPr>
        <xdr:cNvCxnSpPr/>
      </xdr:nvCxnSpPr>
      <xdr:spPr>
        <a:xfrm flipV="1">
          <a:off x="16802100" y="16705580"/>
          <a:ext cx="8001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96" name="n_1aveValue【公民館】&#10;一人当たり面積">
          <a:extLst>
            <a:ext uri="{FF2B5EF4-FFF2-40B4-BE49-F238E27FC236}">
              <a16:creationId xmlns:a16="http://schemas.microsoft.com/office/drawing/2014/main" id="{D37924EB-F8D1-4BCE-AFD3-7C327368D64C}"/>
            </a:ext>
          </a:extLst>
        </xdr:cNvPr>
        <xdr:cNvSpPr txBox="1"/>
      </xdr:nvSpPr>
      <xdr:spPr>
        <a:xfrm>
          <a:off x="18983402" y="172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97" name="n_2aveValue【公民館】&#10;一人当たり面積">
          <a:extLst>
            <a:ext uri="{FF2B5EF4-FFF2-40B4-BE49-F238E27FC236}">
              <a16:creationId xmlns:a16="http://schemas.microsoft.com/office/drawing/2014/main" id="{9735071D-BA38-499D-BFD3-6143ECB6C2E1}"/>
            </a:ext>
          </a:extLst>
        </xdr:cNvPr>
        <xdr:cNvSpPr txBox="1"/>
      </xdr:nvSpPr>
      <xdr:spPr>
        <a:xfrm>
          <a:off x="18183302"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98" name="n_3aveValue【公民館】&#10;一人当たり面積">
          <a:extLst>
            <a:ext uri="{FF2B5EF4-FFF2-40B4-BE49-F238E27FC236}">
              <a16:creationId xmlns:a16="http://schemas.microsoft.com/office/drawing/2014/main" id="{81291996-7787-4DE2-B354-3839094DA65C}"/>
            </a:ext>
          </a:extLst>
        </xdr:cNvPr>
        <xdr:cNvSpPr txBox="1"/>
      </xdr:nvSpPr>
      <xdr:spPr>
        <a:xfrm>
          <a:off x="17383202"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99" name="n_4aveValue【公民館】&#10;一人当たり面積">
          <a:extLst>
            <a:ext uri="{FF2B5EF4-FFF2-40B4-BE49-F238E27FC236}">
              <a16:creationId xmlns:a16="http://schemas.microsoft.com/office/drawing/2014/main" id="{499F20BB-CD79-47F7-A2DC-17AA99B5346A}"/>
            </a:ext>
          </a:extLst>
        </xdr:cNvPr>
        <xdr:cNvSpPr txBox="1"/>
      </xdr:nvSpPr>
      <xdr:spPr>
        <a:xfrm>
          <a:off x="165926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10940</xdr:rowOff>
    </xdr:from>
    <xdr:ext cx="469744" cy="259045"/>
    <xdr:sp macro="" textlink="">
      <xdr:nvSpPr>
        <xdr:cNvPr id="900" name="n_1mainValue【公民館】&#10;一人当たり面積">
          <a:extLst>
            <a:ext uri="{FF2B5EF4-FFF2-40B4-BE49-F238E27FC236}">
              <a16:creationId xmlns:a16="http://schemas.microsoft.com/office/drawing/2014/main" id="{75AE783D-D01B-4621-A0C1-4AC0300E725A}"/>
            </a:ext>
          </a:extLst>
        </xdr:cNvPr>
        <xdr:cNvSpPr txBox="1"/>
      </xdr:nvSpPr>
      <xdr:spPr>
        <a:xfrm>
          <a:off x="18983402" y="163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33799</xdr:rowOff>
    </xdr:from>
    <xdr:ext cx="469744" cy="259045"/>
    <xdr:sp macro="" textlink="">
      <xdr:nvSpPr>
        <xdr:cNvPr id="901" name="n_2mainValue【公民館】&#10;一人当たり面積">
          <a:extLst>
            <a:ext uri="{FF2B5EF4-FFF2-40B4-BE49-F238E27FC236}">
              <a16:creationId xmlns:a16="http://schemas.microsoft.com/office/drawing/2014/main" id="{FEC1D0FF-DD12-423F-8DC0-F89E0A6E915A}"/>
            </a:ext>
          </a:extLst>
        </xdr:cNvPr>
        <xdr:cNvSpPr txBox="1"/>
      </xdr:nvSpPr>
      <xdr:spPr>
        <a:xfrm>
          <a:off x="18183302" y="163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97807</xdr:rowOff>
    </xdr:from>
    <xdr:ext cx="469744" cy="259045"/>
    <xdr:sp macro="" textlink="">
      <xdr:nvSpPr>
        <xdr:cNvPr id="902" name="n_3mainValue【公民館】&#10;一人当たり面積">
          <a:extLst>
            <a:ext uri="{FF2B5EF4-FFF2-40B4-BE49-F238E27FC236}">
              <a16:creationId xmlns:a16="http://schemas.microsoft.com/office/drawing/2014/main" id="{E4976B4E-EE39-430F-BA20-B5D4654B6FE4}"/>
            </a:ext>
          </a:extLst>
        </xdr:cNvPr>
        <xdr:cNvSpPr txBox="1"/>
      </xdr:nvSpPr>
      <xdr:spPr>
        <a:xfrm>
          <a:off x="17383202" y="1645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113809</xdr:rowOff>
    </xdr:from>
    <xdr:ext cx="469744" cy="259045"/>
    <xdr:sp macro="" textlink="">
      <xdr:nvSpPr>
        <xdr:cNvPr id="903" name="n_4mainValue【公民館】&#10;一人当たり面積">
          <a:extLst>
            <a:ext uri="{FF2B5EF4-FFF2-40B4-BE49-F238E27FC236}">
              <a16:creationId xmlns:a16="http://schemas.microsoft.com/office/drawing/2014/main" id="{0C77AACE-82D7-46DE-8934-CB5DC444AC8B}"/>
            </a:ext>
          </a:extLst>
        </xdr:cNvPr>
        <xdr:cNvSpPr txBox="1"/>
      </xdr:nvSpPr>
      <xdr:spPr>
        <a:xfrm>
          <a:off x="16592627" y="1646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85437096-F625-4E25-804D-6035B51BFD5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080E1AF1-8B20-4018-9DCA-1C8CE627567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5C97875C-4DC8-47CD-BB16-665BAD22C9F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・類似団体と比較して特に有形固定資産減価償却率が高くなっている施設は、道路、認定こども園・幼稚園・保育所、児童館である。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現在作業中）</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C317BF-B6FE-4ED0-BCEF-6ADAC214B78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35B036-2B00-4C3D-AA02-10F4323AC82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0F5B39-B64E-4324-9F47-EA5BE5751B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4CDAA8-3F8F-4373-A04C-4D2038E4F41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701EE5-F8D8-413D-83FF-CA4E1528E05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43E714-6819-403C-9B7D-9F9C66D1C10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843993-C14B-482B-A0D2-BFC045A091A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6731D-DB01-45CA-AB55-6C641171DD1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8829F1-DFBF-4FF7-A401-F7A2653BA1E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02D5EE-23B9-4985-B2CE-3877B82EC09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62CE0B-3EBA-4730-9FFA-8616000A8D4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C61A35-6EA8-4ABC-9F8F-288280E6913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5284E3-D948-4844-B1F0-952C89C7A79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712DF8-D749-4C7C-A46D-CEBAF22E0EA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3F183F-D06C-4FC2-B56D-AD470985BF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117EDD-EA3F-41DD-AC06-1BEEB73D967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78AEAB-DECA-4501-8C10-3F7EE4B2226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537FE0-E3B3-4661-9396-B445FED408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136F84-5058-4B3B-AD8B-2D70293E60B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19E483-F4CC-4561-AD84-4BA02BA2845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0EB52-3884-47A9-8371-A15ABE52CD4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0F46A0-8B69-4973-95C6-5C83CA38D81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254BE2-195F-4529-BDAC-7A713B0D3F3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C8CB7A-476E-436E-97D7-5A9DA355BFF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74E11-DFFF-48BE-A4E6-55D1AD103FA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8873A-7A6C-4D44-9351-F77C6E1D30E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B872BC-451B-48C7-B4C6-455805ABE1C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B7C7D0-40AC-4704-AE5E-86606F854B2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7DA116-7743-4B10-9325-2013D6BBF12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0EE854-9379-4F0E-BD4E-E0D2E978DAC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C30237-C609-45B4-9BBD-9F85BD54650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2573E7-821E-4C6C-8DDF-76645F42354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0ABAA2-5705-44C9-878B-A846EC50CDE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241277-A5FB-4627-87E5-2676087645B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7D59B0-44E2-4897-9AC0-6DFDE0B10CA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CF6463-EE1C-48A6-AB94-4C133171158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9C451C-F5FE-4626-9DBA-8AC37FD6811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4F107E-EDD2-4E1B-8E94-70DD32E49B0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C69D17-AB6A-4FA8-9D17-8E48CF0827F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276E9F-28E6-418B-A185-1321706F37A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0E1532-3F47-4881-8BEF-D3ACFB7CA9E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7629BF-6088-45AE-B0F0-252C0C1234C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2B457F0-30FA-4A03-AB54-C4A54BD8263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9D342E-5F60-48C7-A0E3-F3C1FA85E7C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84CFBDC-071D-43ED-A3CC-3B882537FD0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AB6ACB-2432-40A6-AAE4-6D757A5C1A7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6F26C1-7E59-4159-BDCC-92E48C96FAF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DAA146-BC11-414F-AB05-E4DD6BF9356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2BE014-1A99-4ECB-BC9B-B2C60065335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103F06-149F-4E5C-878C-6B102400526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A5B07E-907E-4DE8-A631-A8FDC1DBD61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E83E32E-BFC3-48AB-8330-3A1805F2A90A}"/>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C2065A-57A1-4993-880A-E889B036642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DD496E-F484-441D-B76C-1D504C54DB20}"/>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9B2F68-A3B2-42B0-ABBF-A2F642C09C4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0F1931-6194-4D48-9474-49EC117EDFA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6AD7817-1DE8-4C95-ADB2-BD9FB798DF05}"/>
            </a:ext>
          </a:extLst>
        </xdr:cNvPr>
        <xdr:cNvCxnSpPr/>
      </xdr:nvCxnSpPr>
      <xdr:spPr>
        <a:xfrm flipV="1">
          <a:off x="4180840" y="5409837"/>
          <a:ext cx="0" cy="145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3CACD304-FFB4-4341-A108-7E73C1F70B21}"/>
            </a:ext>
          </a:extLst>
        </xdr:cNvPr>
        <xdr:cNvSpPr txBox="1"/>
      </xdr:nvSpPr>
      <xdr:spPr>
        <a:xfrm>
          <a:off x="4219575" y="686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E20BAC43-3096-4416-A346-AE4DABCDE9BE}"/>
            </a:ext>
          </a:extLst>
        </xdr:cNvPr>
        <xdr:cNvCxnSpPr/>
      </xdr:nvCxnSpPr>
      <xdr:spPr>
        <a:xfrm>
          <a:off x="4105275" y="6865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ADEB3434-215B-4D42-B50E-7533451D005C}"/>
            </a:ext>
          </a:extLst>
        </xdr:cNvPr>
        <xdr:cNvSpPr txBox="1"/>
      </xdr:nvSpPr>
      <xdr:spPr>
        <a:xfrm>
          <a:off x="4219575" y="5188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1A4B69B-D3BB-455B-BB46-EFE93E2ED5FF}"/>
            </a:ext>
          </a:extLst>
        </xdr:cNvPr>
        <xdr:cNvCxnSpPr/>
      </xdr:nvCxnSpPr>
      <xdr:spPr>
        <a:xfrm>
          <a:off x="4105275" y="54098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2790A971-9C19-47DE-BF16-23B263233506}"/>
            </a:ext>
          </a:extLst>
        </xdr:cNvPr>
        <xdr:cNvSpPr txBox="1"/>
      </xdr:nvSpPr>
      <xdr:spPr>
        <a:xfrm>
          <a:off x="4219575" y="613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15B21977-D67B-457D-A420-5F4994DDA2C5}"/>
            </a:ext>
          </a:extLst>
        </xdr:cNvPr>
        <xdr:cNvSpPr/>
      </xdr:nvSpPr>
      <xdr:spPr>
        <a:xfrm>
          <a:off x="4124325" y="61507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874DC74-6B6B-4EFC-8577-3783C67C00E1}"/>
            </a:ext>
          </a:extLst>
        </xdr:cNvPr>
        <xdr:cNvSpPr/>
      </xdr:nvSpPr>
      <xdr:spPr>
        <a:xfrm>
          <a:off x="33813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117008E3-65D4-41C6-96C6-AD1F0F7FA2E0}"/>
            </a:ext>
          </a:extLst>
        </xdr:cNvPr>
        <xdr:cNvSpPr/>
      </xdr:nvSpPr>
      <xdr:spPr>
        <a:xfrm>
          <a:off x="2571750" y="5970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A0E2632F-1EB1-40C1-B115-02180647CE74}"/>
            </a:ext>
          </a:extLst>
        </xdr:cNvPr>
        <xdr:cNvSpPr/>
      </xdr:nvSpPr>
      <xdr:spPr>
        <a:xfrm>
          <a:off x="1781175" y="59558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C4F2CC0-3AA0-41E4-A2BC-49DB4F578DB3}"/>
            </a:ext>
          </a:extLst>
        </xdr:cNvPr>
        <xdr:cNvSpPr/>
      </xdr:nvSpPr>
      <xdr:spPr>
        <a:xfrm>
          <a:off x="981075" y="5944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179B34-AB52-478A-ACBB-7DA032DA1AA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6E5295-4B72-49BD-A40E-4C55F8ECF9B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C15EFB-6A66-4286-A894-8E3354C53E2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38052E-CEE4-4EDD-9859-7571ECB899B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4D017D-F086-4F57-B59B-A7DAC27D22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42</xdr:row>
      <xdr:rowOff>9072</xdr:rowOff>
    </xdr:from>
    <xdr:to>
      <xdr:col>6</xdr:col>
      <xdr:colOff>38100</xdr:colOff>
      <xdr:row>42</xdr:row>
      <xdr:rowOff>110672</xdr:rowOff>
    </xdr:to>
    <xdr:sp macro="" textlink="">
      <xdr:nvSpPr>
        <xdr:cNvPr id="74" name="楕円 73">
          <a:extLst>
            <a:ext uri="{FF2B5EF4-FFF2-40B4-BE49-F238E27FC236}">
              <a16:creationId xmlns:a16="http://schemas.microsoft.com/office/drawing/2014/main" id="{1CE50D43-EFE2-4856-9009-114391D07321}"/>
            </a:ext>
          </a:extLst>
        </xdr:cNvPr>
        <xdr:cNvSpPr/>
      </xdr:nvSpPr>
      <xdr:spPr>
        <a:xfrm>
          <a:off x="981075" y="6813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166387</xdr:rowOff>
    </xdr:from>
    <xdr:ext cx="405111" cy="259045"/>
    <xdr:sp macro="" textlink="">
      <xdr:nvSpPr>
        <xdr:cNvPr id="75" name="n_1aveValue【図書館】&#10;有形固定資産減価償却率">
          <a:extLst>
            <a:ext uri="{FF2B5EF4-FFF2-40B4-BE49-F238E27FC236}">
              <a16:creationId xmlns:a16="http://schemas.microsoft.com/office/drawing/2014/main" id="{81597884-BB43-4730-9E37-B969C706BE26}"/>
            </a:ext>
          </a:extLst>
        </xdr:cNvPr>
        <xdr:cNvSpPr txBox="1"/>
      </xdr:nvSpPr>
      <xdr:spPr>
        <a:xfrm>
          <a:off x="3239144"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76" name="n_2aveValue【図書館】&#10;有形固定資産減価償却率">
          <a:extLst>
            <a:ext uri="{FF2B5EF4-FFF2-40B4-BE49-F238E27FC236}">
              <a16:creationId xmlns:a16="http://schemas.microsoft.com/office/drawing/2014/main" id="{CFA1DFA2-C106-40EC-B4F6-1F142B26EF4F}"/>
            </a:ext>
          </a:extLst>
        </xdr:cNvPr>
        <xdr:cNvSpPr txBox="1"/>
      </xdr:nvSpPr>
      <xdr:spPr>
        <a:xfrm>
          <a:off x="2439044" y="575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7" name="n_3aveValue【図書館】&#10;有形固定資産減価償却率">
          <a:extLst>
            <a:ext uri="{FF2B5EF4-FFF2-40B4-BE49-F238E27FC236}">
              <a16:creationId xmlns:a16="http://schemas.microsoft.com/office/drawing/2014/main" id="{65668D89-C96D-4A4C-A58E-96334D6844A3}"/>
            </a:ext>
          </a:extLst>
        </xdr:cNvPr>
        <xdr:cNvSpPr txBox="1"/>
      </xdr:nvSpPr>
      <xdr:spPr>
        <a:xfrm>
          <a:off x="164846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78" name="n_4aveValue【図書館】&#10;有形固定資産減価償却率">
          <a:extLst>
            <a:ext uri="{FF2B5EF4-FFF2-40B4-BE49-F238E27FC236}">
              <a16:creationId xmlns:a16="http://schemas.microsoft.com/office/drawing/2014/main" id="{E8FD8BD3-9B6F-4B52-A4AA-1A266ED70467}"/>
            </a:ext>
          </a:extLst>
        </xdr:cNvPr>
        <xdr:cNvSpPr txBox="1"/>
      </xdr:nvSpPr>
      <xdr:spPr>
        <a:xfrm>
          <a:off x="848369" y="573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101799</xdr:rowOff>
    </xdr:from>
    <xdr:ext cx="405111" cy="259045"/>
    <xdr:sp macro="" textlink="">
      <xdr:nvSpPr>
        <xdr:cNvPr id="79" name="n_4mainValue【図書館】&#10;有形固定資産減価償却率">
          <a:extLst>
            <a:ext uri="{FF2B5EF4-FFF2-40B4-BE49-F238E27FC236}">
              <a16:creationId xmlns:a16="http://schemas.microsoft.com/office/drawing/2014/main" id="{2C6E82BF-952C-48F8-AD9A-77569B9ED78F}"/>
            </a:ext>
          </a:extLst>
        </xdr:cNvPr>
        <xdr:cNvSpPr txBox="1"/>
      </xdr:nvSpPr>
      <xdr:spPr>
        <a:xfrm>
          <a:off x="848369" y="690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1B05CA75-D969-4623-A812-BDD40D4CAA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F885350-FC0A-4473-88B0-DA1A7CC5C05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D5600E2-DC22-4C4E-A4A1-AE748FCDAA0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2B71BA6-906F-484B-939D-0334E89DBBA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0C71505-4CBB-4541-982A-25362C557A8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522BF0A-FD56-443B-8C7A-70EFB9AE390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59C5960-9F46-4CBB-8656-81238AE1AC6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2578948-B855-4969-B8BE-6EBDC2893DE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8D18B25F-EBAC-4CD9-83A1-A657E69FCBA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4682A53-9E1E-481F-B463-F742EE91987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6B15DF8D-B3EC-43D1-8982-B607800F8B7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C777077-5F2C-4F0F-8E48-60595F73D5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B081D87-A6FD-43C8-BC19-F1021FC6E4B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4BD0EEE1-F7B1-4545-8C3F-23687C17837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5E4C106-1D01-4093-8B0A-CC93E4CB4DB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614800FA-3AD4-46D4-833A-F6FD2040278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F2DCE44F-BA6F-4E86-BE34-E2E17890431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8D6D5008-6915-4D9E-AE37-3507E960D48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3473D50-A087-449C-B9FD-2C9EC6CBF3A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F7792C61-202B-44F4-B1D9-ACF0D44C32E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57C239F-CA02-40FD-A39C-E214FDDD6A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DEE8878D-3DE0-4053-ABB5-605371C6407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CE9BD011-92C6-472C-A1D8-859D7D248E1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3" name="直線コネクタ 102">
          <a:extLst>
            <a:ext uri="{FF2B5EF4-FFF2-40B4-BE49-F238E27FC236}">
              <a16:creationId xmlns:a16="http://schemas.microsoft.com/office/drawing/2014/main" id="{1A1EA0FD-089B-4D57-9393-F238A21114FA}"/>
            </a:ext>
          </a:extLst>
        </xdr:cNvPr>
        <xdr:cNvCxnSpPr/>
      </xdr:nvCxnSpPr>
      <xdr:spPr>
        <a:xfrm flipV="1">
          <a:off x="9429115" y="5334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4" name="【図書館】&#10;一人当たり面積最小値テキスト">
          <a:extLst>
            <a:ext uri="{FF2B5EF4-FFF2-40B4-BE49-F238E27FC236}">
              <a16:creationId xmlns:a16="http://schemas.microsoft.com/office/drawing/2014/main" id="{6249E6F2-9240-4F58-9EDB-80232D55BED8}"/>
            </a:ext>
          </a:extLst>
        </xdr:cNvPr>
        <xdr:cNvSpPr txBox="1"/>
      </xdr:nvSpPr>
      <xdr:spPr>
        <a:xfrm>
          <a:off x="94678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5" name="直線コネクタ 104">
          <a:extLst>
            <a:ext uri="{FF2B5EF4-FFF2-40B4-BE49-F238E27FC236}">
              <a16:creationId xmlns:a16="http://schemas.microsoft.com/office/drawing/2014/main" id="{2F97F393-F1BE-4D1A-9AB8-166680BB3C35}"/>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6" name="【図書館】&#10;一人当たり面積最大値テキスト">
          <a:extLst>
            <a:ext uri="{FF2B5EF4-FFF2-40B4-BE49-F238E27FC236}">
              <a16:creationId xmlns:a16="http://schemas.microsoft.com/office/drawing/2014/main" id="{D8A6F82D-F852-4E76-B1EB-AD30F631D327}"/>
            </a:ext>
          </a:extLst>
        </xdr:cNvPr>
        <xdr:cNvSpPr txBox="1"/>
      </xdr:nvSpPr>
      <xdr:spPr>
        <a:xfrm>
          <a:off x="9467850"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7" name="直線コネクタ 106">
          <a:extLst>
            <a:ext uri="{FF2B5EF4-FFF2-40B4-BE49-F238E27FC236}">
              <a16:creationId xmlns:a16="http://schemas.microsoft.com/office/drawing/2014/main" id="{CEC7670A-FC59-48C9-A482-EA5A12881F1B}"/>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08" name="【図書館】&#10;一人当たり面積平均値テキスト">
          <a:extLst>
            <a:ext uri="{FF2B5EF4-FFF2-40B4-BE49-F238E27FC236}">
              <a16:creationId xmlns:a16="http://schemas.microsoft.com/office/drawing/2014/main" id="{F865CBEA-4118-4318-8D0F-1C06F6819CBB}"/>
            </a:ext>
          </a:extLst>
        </xdr:cNvPr>
        <xdr:cNvSpPr txBox="1"/>
      </xdr:nvSpPr>
      <xdr:spPr>
        <a:xfrm>
          <a:off x="946785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09" name="フローチャート: 判断 108">
          <a:extLst>
            <a:ext uri="{FF2B5EF4-FFF2-40B4-BE49-F238E27FC236}">
              <a16:creationId xmlns:a16="http://schemas.microsoft.com/office/drawing/2014/main" id="{0F1DF6D0-E534-4678-9586-6F3E55CD4588}"/>
            </a:ext>
          </a:extLst>
        </xdr:cNvPr>
        <xdr:cNvSpPr/>
      </xdr:nvSpPr>
      <xdr:spPr>
        <a:xfrm>
          <a:off x="9401175" y="61912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a:extLst>
            <a:ext uri="{FF2B5EF4-FFF2-40B4-BE49-F238E27FC236}">
              <a16:creationId xmlns:a16="http://schemas.microsoft.com/office/drawing/2014/main" id="{13352964-488E-4844-B158-3BE5C6FB4C89}"/>
            </a:ext>
          </a:extLst>
        </xdr:cNvPr>
        <xdr:cNvSpPr/>
      </xdr:nvSpPr>
      <xdr:spPr>
        <a:xfrm>
          <a:off x="86391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11" name="フローチャート: 判断 110">
          <a:extLst>
            <a:ext uri="{FF2B5EF4-FFF2-40B4-BE49-F238E27FC236}">
              <a16:creationId xmlns:a16="http://schemas.microsoft.com/office/drawing/2014/main" id="{EDA4A1FC-1AE1-4577-9636-241E50E0FC66}"/>
            </a:ext>
          </a:extLst>
        </xdr:cNvPr>
        <xdr:cNvSpPr/>
      </xdr:nvSpPr>
      <xdr:spPr>
        <a:xfrm>
          <a:off x="7839075" y="599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2" name="フローチャート: 判断 111">
          <a:extLst>
            <a:ext uri="{FF2B5EF4-FFF2-40B4-BE49-F238E27FC236}">
              <a16:creationId xmlns:a16="http://schemas.microsoft.com/office/drawing/2014/main" id="{DF94CFB7-40F5-4E6D-A040-ACA257445150}"/>
            </a:ext>
          </a:extLst>
        </xdr:cNvPr>
        <xdr:cNvSpPr/>
      </xdr:nvSpPr>
      <xdr:spPr>
        <a:xfrm>
          <a:off x="7029450" y="600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13" name="フローチャート: 判断 112">
          <a:extLst>
            <a:ext uri="{FF2B5EF4-FFF2-40B4-BE49-F238E27FC236}">
              <a16:creationId xmlns:a16="http://schemas.microsoft.com/office/drawing/2014/main" id="{206628D8-4AEA-438C-8825-F1C8C33436C2}"/>
            </a:ext>
          </a:extLst>
        </xdr:cNvPr>
        <xdr:cNvSpPr/>
      </xdr:nvSpPr>
      <xdr:spPr>
        <a:xfrm>
          <a:off x="6238875" y="6019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9871274-2F41-43A3-ABFF-E52ABC1189D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4A73DB5-BFA8-4BB3-B045-F0D19E8E30A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3F865-661B-4241-90E0-EDBECBE4164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5AE56F4-9852-4866-873A-476D4099C57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2FBA530-5379-4789-9963-E73942DEB85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120650</xdr:rowOff>
    </xdr:from>
    <xdr:to>
      <xdr:col>36</xdr:col>
      <xdr:colOff>165100</xdr:colOff>
      <xdr:row>40</xdr:row>
      <xdr:rowOff>50800</xdr:rowOff>
    </xdr:to>
    <xdr:sp macro="" textlink="">
      <xdr:nvSpPr>
        <xdr:cNvPr id="119" name="楕円 118">
          <a:extLst>
            <a:ext uri="{FF2B5EF4-FFF2-40B4-BE49-F238E27FC236}">
              <a16:creationId xmlns:a16="http://schemas.microsoft.com/office/drawing/2014/main" id="{DCECD1C7-A67B-4C50-A9BF-C6B2DBF41582}"/>
            </a:ext>
          </a:extLst>
        </xdr:cNvPr>
        <xdr:cNvSpPr/>
      </xdr:nvSpPr>
      <xdr:spPr>
        <a:xfrm>
          <a:off x="62388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20" name="n_1aveValue【図書館】&#10;一人当たり面積">
          <a:extLst>
            <a:ext uri="{FF2B5EF4-FFF2-40B4-BE49-F238E27FC236}">
              <a16:creationId xmlns:a16="http://schemas.microsoft.com/office/drawing/2014/main" id="{66CE6136-2FFA-4CBC-B36C-D8A4EECD18BF}"/>
            </a:ext>
          </a:extLst>
        </xdr:cNvPr>
        <xdr:cNvSpPr txBox="1"/>
      </xdr:nvSpPr>
      <xdr:spPr>
        <a:xfrm>
          <a:off x="8458277"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21" name="n_2aveValue【図書館】&#10;一人当たり面積">
          <a:extLst>
            <a:ext uri="{FF2B5EF4-FFF2-40B4-BE49-F238E27FC236}">
              <a16:creationId xmlns:a16="http://schemas.microsoft.com/office/drawing/2014/main" id="{E1B4C6E7-ABF4-46BD-BF36-76DC60A9696A}"/>
            </a:ext>
          </a:extLst>
        </xdr:cNvPr>
        <xdr:cNvSpPr txBox="1"/>
      </xdr:nvSpPr>
      <xdr:spPr>
        <a:xfrm>
          <a:off x="76772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22" name="n_3aveValue【図書館】&#10;一人当たり面積">
          <a:extLst>
            <a:ext uri="{FF2B5EF4-FFF2-40B4-BE49-F238E27FC236}">
              <a16:creationId xmlns:a16="http://schemas.microsoft.com/office/drawing/2014/main" id="{FEE5F807-D6E7-4C62-AEC5-FD09244E4E03}"/>
            </a:ext>
          </a:extLst>
        </xdr:cNvPr>
        <xdr:cNvSpPr txBox="1"/>
      </xdr:nvSpPr>
      <xdr:spPr>
        <a:xfrm>
          <a:off x="68676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23" name="n_4aveValue【図書館】&#10;一人当たり面積">
          <a:extLst>
            <a:ext uri="{FF2B5EF4-FFF2-40B4-BE49-F238E27FC236}">
              <a16:creationId xmlns:a16="http://schemas.microsoft.com/office/drawing/2014/main" id="{A519C77B-2391-432A-B3BA-8AFE0795AAAB}"/>
            </a:ext>
          </a:extLst>
        </xdr:cNvPr>
        <xdr:cNvSpPr txBox="1"/>
      </xdr:nvSpPr>
      <xdr:spPr>
        <a:xfrm>
          <a:off x="6067502"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24" name="n_4mainValue【図書館】&#10;一人当たり面積">
          <a:extLst>
            <a:ext uri="{FF2B5EF4-FFF2-40B4-BE49-F238E27FC236}">
              <a16:creationId xmlns:a16="http://schemas.microsoft.com/office/drawing/2014/main" id="{76F69DF4-A9A1-472D-A2D3-1540BC839ECE}"/>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FE72E691-4E91-4944-8D9C-465C6873C08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396A057C-CFEA-4B10-9882-9D09CFF21E4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41CB0F9-357C-46DD-9DF3-A80D24C5780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9713482-380E-4844-8E73-BBBD76FA0EA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6E0ABAC3-54F4-4335-B15E-B1B94634167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FED98CA0-7C20-44D6-9FE7-4A798A196DF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38F5FB29-0F94-4BD6-8C26-EB98CF1A07F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6D13C81-BBE0-4B71-A541-89E1A8D8602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24A1D1AB-DC42-4486-A1F4-9A60B5997F1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14C42705-0556-49D6-A61B-70841C53EB3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B35B02B7-2B8B-4054-8424-54598909BAF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F2DD62B9-E770-4643-A5A5-68954EBD839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AE225E9B-847D-4AD1-BB1E-23E3B53A860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FD7F6CAA-E660-4B3B-9443-DD18C477D88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E7A6C7CF-B84A-4CF3-B1E2-084D881C9E9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5949B8C-F72B-47C3-94C3-20BE5B5D378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6DBB7D86-CFB9-4DC8-9C81-7C8AC79C9DC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8199CC0A-4A5D-46CB-8000-EA40F20B74D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1B0540AA-AD78-4064-84BB-0C02F067119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BBAD8871-ABBF-42D3-AAC1-6B505D746B3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57B2BC48-1A5C-41F5-B02E-8FC4D2CC61A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7299DC7-70B2-4757-BFA3-6605F9E689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a:extLst>
            <a:ext uri="{FF2B5EF4-FFF2-40B4-BE49-F238E27FC236}">
              <a16:creationId xmlns:a16="http://schemas.microsoft.com/office/drawing/2014/main" id="{2B48EE98-9200-43B1-BB28-AF182734895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AEF95C50-C0AF-41C8-B6D3-72961EA121A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49" name="直線コネクタ 148">
          <a:extLst>
            <a:ext uri="{FF2B5EF4-FFF2-40B4-BE49-F238E27FC236}">
              <a16:creationId xmlns:a16="http://schemas.microsoft.com/office/drawing/2014/main" id="{5BA6EE31-E4C6-4F47-8135-3CF29D4E51C7}"/>
            </a:ext>
          </a:extLst>
        </xdr:cNvPr>
        <xdr:cNvCxnSpPr/>
      </xdr:nvCxnSpPr>
      <xdr:spPr>
        <a:xfrm flipV="1">
          <a:off x="4180840" y="906462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a:extLst>
            <a:ext uri="{FF2B5EF4-FFF2-40B4-BE49-F238E27FC236}">
              <a16:creationId xmlns:a16="http://schemas.microsoft.com/office/drawing/2014/main" id="{8174F004-672F-4A89-A651-06F53CCA77ED}"/>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a:extLst>
            <a:ext uri="{FF2B5EF4-FFF2-40B4-BE49-F238E27FC236}">
              <a16:creationId xmlns:a16="http://schemas.microsoft.com/office/drawing/2014/main" id="{0E1B9F8D-2DDD-4A01-81BE-42274186FAC5}"/>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E5A87CA0-0ECB-42C3-8D78-5A84FFF4EE13}"/>
            </a:ext>
          </a:extLst>
        </xdr:cNvPr>
        <xdr:cNvSpPr txBox="1"/>
      </xdr:nvSpPr>
      <xdr:spPr>
        <a:xfrm>
          <a:off x="4219575"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3" name="直線コネクタ 152">
          <a:extLst>
            <a:ext uri="{FF2B5EF4-FFF2-40B4-BE49-F238E27FC236}">
              <a16:creationId xmlns:a16="http://schemas.microsoft.com/office/drawing/2014/main" id="{A596E14A-7F20-4E8C-A52F-AB8074B22818}"/>
            </a:ext>
          </a:extLst>
        </xdr:cNvPr>
        <xdr:cNvCxnSpPr/>
      </xdr:nvCxnSpPr>
      <xdr:spPr>
        <a:xfrm>
          <a:off x="4105275" y="906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7B0D25CE-C523-4DE5-8E43-77EEB13E03A5}"/>
            </a:ext>
          </a:extLst>
        </xdr:cNvPr>
        <xdr:cNvSpPr txBox="1"/>
      </xdr:nvSpPr>
      <xdr:spPr>
        <a:xfrm>
          <a:off x="4219575" y="975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5" name="フローチャート: 判断 154">
          <a:extLst>
            <a:ext uri="{FF2B5EF4-FFF2-40B4-BE49-F238E27FC236}">
              <a16:creationId xmlns:a16="http://schemas.microsoft.com/office/drawing/2014/main" id="{B404159D-3CFA-40CF-982F-6C02E8C163CD}"/>
            </a:ext>
          </a:extLst>
        </xdr:cNvPr>
        <xdr:cNvSpPr/>
      </xdr:nvSpPr>
      <xdr:spPr>
        <a:xfrm>
          <a:off x="4124325" y="9780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56" name="フローチャート: 判断 155">
          <a:extLst>
            <a:ext uri="{FF2B5EF4-FFF2-40B4-BE49-F238E27FC236}">
              <a16:creationId xmlns:a16="http://schemas.microsoft.com/office/drawing/2014/main" id="{F0132ECA-BF75-406B-BED1-1DE8DFFCE4DC}"/>
            </a:ext>
          </a:extLst>
        </xdr:cNvPr>
        <xdr:cNvSpPr/>
      </xdr:nvSpPr>
      <xdr:spPr>
        <a:xfrm>
          <a:off x="3381375" y="9760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57" name="フローチャート: 判断 156">
          <a:extLst>
            <a:ext uri="{FF2B5EF4-FFF2-40B4-BE49-F238E27FC236}">
              <a16:creationId xmlns:a16="http://schemas.microsoft.com/office/drawing/2014/main" id="{36BC253B-0813-4242-AB8F-61A87DE18591}"/>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8" name="フローチャート: 判断 157">
          <a:extLst>
            <a:ext uri="{FF2B5EF4-FFF2-40B4-BE49-F238E27FC236}">
              <a16:creationId xmlns:a16="http://schemas.microsoft.com/office/drawing/2014/main" id="{5DE09C64-6BB0-47EA-BED9-B16E6D2D743A}"/>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59" name="フローチャート: 判断 158">
          <a:extLst>
            <a:ext uri="{FF2B5EF4-FFF2-40B4-BE49-F238E27FC236}">
              <a16:creationId xmlns:a16="http://schemas.microsoft.com/office/drawing/2014/main" id="{DE28F6E4-8302-4481-A9F6-9590390B8D73}"/>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418AE22-9AC2-4AC6-881E-A2CCBEB6BA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7287816-D3C2-4117-A940-0425287E46E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990EB28-EE13-4F8F-AB78-3E6F202F5D7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57583A2-EE68-41FF-AD9A-CBF5415BC9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44D85A3-19D5-42D6-881B-02BA0769897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111125</xdr:rowOff>
    </xdr:from>
    <xdr:to>
      <xdr:col>20</xdr:col>
      <xdr:colOff>38100</xdr:colOff>
      <xdr:row>64</xdr:row>
      <xdr:rowOff>41275</xdr:rowOff>
    </xdr:to>
    <xdr:sp macro="" textlink="">
      <xdr:nvSpPr>
        <xdr:cNvPr id="165" name="楕円 164">
          <a:extLst>
            <a:ext uri="{FF2B5EF4-FFF2-40B4-BE49-F238E27FC236}">
              <a16:creationId xmlns:a16="http://schemas.microsoft.com/office/drawing/2014/main" id="{C6B874E3-948B-469C-BC77-E1BCFE8DB7FA}"/>
            </a:ext>
          </a:extLst>
        </xdr:cNvPr>
        <xdr:cNvSpPr/>
      </xdr:nvSpPr>
      <xdr:spPr>
        <a:xfrm>
          <a:off x="3381375" y="10312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130175</xdr:rowOff>
    </xdr:from>
    <xdr:to>
      <xdr:col>15</xdr:col>
      <xdr:colOff>101600</xdr:colOff>
      <xdr:row>64</xdr:row>
      <xdr:rowOff>60325</xdr:rowOff>
    </xdr:to>
    <xdr:sp macro="" textlink="">
      <xdr:nvSpPr>
        <xdr:cNvPr id="166" name="楕円 165">
          <a:extLst>
            <a:ext uri="{FF2B5EF4-FFF2-40B4-BE49-F238E27FC236}">
              <a16:creationId xmlns:a16="http://schemas.microsoft.com/office/drawing/2014/main" id="{B03DCEC6-C4A8-419A-9F38-55BD49797FD0}"/>
            </a:ext>
          </a:extLst>
        </xdr:cNvPr>
        <xdr:cNvSpPr/>
      </xdr:nvSpPr>
      <xdr:spPr>
        <a:xfrm>
          <a:off x="2571750" y="10331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161925</xdr:rowOff>
    </xdr:from>
    <xdr:to>
      <xdr:col>19</xdr:col>
      <xdr:colOff>177800</xdr:colOff>
      <xdr:row>64</xdr:row>
      <xdr:rowOff>9525</xdr:rowOff>
    </xdr:to>
    <xdr:cxnSp macro="">
      <xdr:nvCxnSpPr>
        <xdr:cNvPr id="167" name="直線コネクタ 166">
          <a:extLst>
            <a:ext uri="{FF2B5EF4-FFF2-40B4-BE49-F238E27FC236}">
              <a16:creationId xmlns:a16="http://schemas.microsoft.com/office/drawing/2014/main" id="{6AEF7E3D-0B6D-45F8-A62C-1F281897182A}"/>
            </a:ext>
          </a:extLst>
        </xdr:cNvPr>
        <xdr:cNvCxnSpPr/>
      </xdr:nvCxnSpPr>
      <xdr:spPr>
        <a:xfrm flipV="1">
          <a:off x="2619375" y="103600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126365</xdr:rowOff>
    </xdr:from>
    <xdr:to>
      <xdr:col>10</xdr:col>
      <xdr:colOff>165100</xdr:colOff>
      <xdr:row>64</xdr:row>
      <xdr:rowOff>56515</xdr:rowOff>
    </xdr:to>
    <xdr:sp macro="" textlink="">
      <xdr:nvSpPr>
        <xdr:cNvPr id="168" name="楕円 167">
          <a:extLst>
            <a:ext uri="{FF2B5EF4-FFF2-40B4-BE49-F238E27FC236}">
              <a16:creationId xmlns:a16="http://schemas.microsoft.com/office/drawing/2014/main" id="{9AA68B00-AB01-4384-B8A6-F29A29F5E81D}"/>
            </a:ext>
          </a:extLst>
        </xdr:cNvPr>
        <xdr:cNvSpPr/>
      </xdr:nvSpPr>
      <xdr:spPr>
        <a:xfrm>
          <a:off x="1781175" y="10324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xdr:rowOff>
    </xdr:from>
    <xdr:to>
      <xdr:col>15</xdr:col>
      <xdr:colOff>50800</xdr:colOff>
      <xdr:row>64</xdr:row>
      <xdr:rowOff>9525</xdr:rowOff>
    </xdr:to>
    <xdr:cxnSp macro="">
      <xdr:nvCxnSpPr>
        <xdr:cNvPr id="169" name="直線コネクタ 168">
          <a:extLst>
            <a:ext uri="{FF2B5EF4-FFF2-40B4-BE49-F238E27FC236}">
              <a16:creationId xmlns:a16="http://schemas.microsoft.com/office/drawing/2014/main" id="{B3D71897-F487-4A1D-9829-9A3434C0875C}"/>
            </a:ext>
          </a:extLst>
        </xdr:cNvPr>
        <xdr:cNvCxnSpPr/>
      </xdr:nvCxnSpPr>
      <xdr:spPr>
        <a:xfrm>
          <a:off x="1828800" y="103720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70" name="楕円 169">
          <a:extLst>
            <a:ext uri="{FF2B5EF4-FFF2-40B4-BE49-F238E27FC236}">
              <a16:creationId xmlns:a16="http://schemas.microsoft.com/office/drawing/2014/main" id="{09D9B3A9-FF79-469C-BC14-E9259A398D58}"/>
            </a:ext>
          </a:extLst>
        </xdr:cNvPr>
        <xdr:cNvSpPr/>
      </xdr:nvSpPr>
      <xdr:spPr>
        <a:xfrm>
          <a:off x="9810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5715</xdr:rowOff>
    </xdr:to>
    <xdr:cxnSp macro="">
      <xdr:nvCxnSpPr>
        <xdr:cNvPr id="171" name="直線コネクタ 170">
          <a:extLst>
            <a:ext uri="{FF2B5EF4-FFF2-40B4-BE49-F238E27FC236}">
              <a16:creationId xmlns:a16="http://schemas.microsoft.com/office/drawing/2014/main" id="{12B2CAFD-F6B6-47C8-B145-38827F4C01F6}"/>
            </a:ext>
          </a:extLst>
        </xdr:cNvPr>
        <xdr:cNvCxnSpPr/>
      </xdr:nvCxnSpPr>
      <xdr:spPr>
        <a:xfrm>
          <a:off x="1028700" y="1036320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72" name="n_1aveValue【体育館・プール】&#10;有形固定資産減価償却率">
          <a:extLst>
            <a:ext uri="{FF2B5EF4-FFF2-40B4-BE49-F238E27FC236}">
              <a16:creationId xmlns:a16="http://schemas.microsoft.com/office/drawing/2014/main" id="{C00837F2-E57D-4CAD-90F9-F41022A487F7}"/>
            </a:ext>
          </a:extLst>
        </xdr:cNvPr>
        <xdr:cNvSpPr txBox="1"/>
      </xdr:nvSpPr>
      <xdr:spPr>
        <a:xfrm>
          <a:off x="323914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73" name="n_2aveValue【体育館・プール】&#10;有形固定資産減価償却率">
          <a:extLst>
            <a:ext uri="{FF2B5EF4-FFF2-40B4-BE49-F238E27FC236}">
              <a16:creationId xmlns:a16="http://schemas.microsoft.com/office/drawing/2014/main" id="{7ACF83AD-90CB-4BDB-98B9-171A6E9EEA24}"/>
            </a:ext>
          </a:extLst>
        </xdr:cNvPr>
        <xdr:cNvSpPr txBox="1"/>
      </xdr:nvSpPr>
      <xdr:spPr>
        <a:xfrm>
          <a:off x="2439044"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4" name="n_3aveValue【体育館・プール】&#10;有形固定資産減価償却率">
          <a:extLst>
            <a:ext uri="{FF2B5EF4-FFF2-40B4-BE49-F238E27FC236}">
              <a16:creationId xmlns:a16="http://schemas.microsoft.com/office/drawing/2014/main" id="{246E2776-5081-486A-A628-7D938903C4F3}"/>
            </a:ext>
          </a:extLst>
        </xdr:cNvPr>
        <xdr:cNvSpPr txBox="1"/>
      </xdr:nvSpPr>
      <xdr:spPr>
        <a:xfrm>
          <a:off x="164846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75" name="n_4aveValue【体育館・プール】&#10;有形固定資産減価償却率">
          <a:extLst>
            <a:ext uri="{FF2B5EF4-FFF2-40B4-BE49-F238E27FC236}">
              <a16:creationId xmlns:a16="http://schemas.microsoft.com/office/drawing/2014/main" id="{DA58C568-0538-4F2A-B374-55269B5B1CAB}"/>
            </a:ext>
          </a:extLst>
        </xdr:cNvPr>
        <xdr:cNvSpPr txBox="1"/>
      </xdr:nvSpPr>
      <xdr:spPr>
        <a:xfrm>
          <a:off x="84836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32402</xdr:rowOff>
    </xdr:from>
    <xdr:ext cx="405111" cy="259045"/>
    <xdr:sp macro="" textlink="">
      <xdr:nvSpPr>
        <xdr:cNvPr id="176" name="n_1mainValue【体育館・プール】&#10;有形固定資産減価償却率">
          <a:extLst>
            <a:ext uri="{FF2B5EF4-FFF2-40B4-BE49-F238E27FC236}">
              <a16:creationId xmlns:a16="http://schemas.microsoft.com/office/drawing/2014/main" id="{FFAB242F-24DF-498D-BEC7-6212F5543B6D}"/>
            </a:ext>
          </a:extLst>
        </xdr:cNvPr>
        <xdr:cNvSpPr txBox="1"/>
      </xdr:nvSpPr>
      <xdr:spPr>
        <a:xfrm>
          <a:off x="32391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51452</xdr:rowOff>
    </xdr:from>
    <xdr:ext cx="405111" cy="259045"/>
    <xdr:sp macro="" textlink="">
      <xdr:nvSpPr>
        <xdr:cNvPr id="177" name="n_2mainValue【体育館・プール】&#10;有形固定資産減価償却率">
          <a:extLst>
            <a:ext uri="{FF2B5EF4-FFF2-40B4-BE49-F238E27FC236}">
              <a16:creationId xmlns:a16="http://schemas.microsoft.com/office/drawing/2014/main" id="{9B565EFA-B42E-4977-ABCE-30DBF8434384}"/>
            </a:ext>
          </a:extLst>
        </xdr:cNvPr>
        <xdr:cNvSpPr txBox="1"/>
      </xdr:nvSpPr>
      <xdr:spPr>
        <a:xfrm>
          <a:off x="24390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47642</xdr:rowOff>
    </xdr:from>
    <xdr:ext cx="405111" cy="259045"/>
    <xdr:sp macro="" textlink="">
      <xdr:nvSpPr>
        <xdr:cNvPr id="178" name="n_3mainValue【体育館・プール】&#10;有形固定資産減価償却率">
          <a:extLst>
            <a:ext uri="{FF2B5EF4-FFF2-40B4-BE49-F238E27FC236}">
              <a16:creationId xmlns:a16="http://schemas.microsoft.com/office/drawing/2014/main" id="{62619F09-50D0-4A8F-A010-FF07F4451D6A}"/>
            </a:ext>
          </a:extLst>
        </xdr:cNvPr>
        <xdr:cNvSpPr txBox="1"/>
      </xdr:nvSpPr>
      <xdr:spPr>
        <a:xfrm>
          <a:off x="1648469"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41927</xdr:rowOff>
    </xdr:from>
    <xdr:ext cx="405111" cy="259045"/>
    <xdr:sp macro="" textlink="">
      <xdr:nvSpPr>
        <xdr:cNvPr id="179" name="n_4mainValue【体育館・プール】&#10;有形固定資産減価償却率">
          <a:extLst>
            <a:ext uri="{FF2B5EF4-FFF2-40B4-BE49-F238E27FC236}">
              <a16:creationId xmlns:a16="http://schemas.microsoft.com/office/drawing/2014/main" id="{99C8FF65-1B63-491E-96D6-AFA07382B3B2}"/>
            </a:ext>
          </a:extLst>
        </xdr:cNvPr>
        <xdr:cNvSpPr txBox="1"/>
      </xdr:nvSpPr>
      <xdr:spPr>
        <a:xfrm>
          <a:off x="848369"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842A6589-41BF-4432-AA74-9FCB8E73810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9420ACA5-806C-43F0-ABDA-529EC6A392E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52E32A20-67E6-4E3A-B379-6FC5C470675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594CCD4F-BB37-48FE-B5EB-4A18D4BCFD1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F70DACCD-F549-46F6-9B26-5ABD776A9E3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96FE9D7-5D5A-4905-AE26-8825D10B1E9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BDF2F80E-7F78-47F8-9044-F2EC467169F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32BEFA3D-7157-4722-9A44-942D4F17A77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4EFDA059-B721-4914-8C35-78D4B929FC2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5192F45A-1DAD-4550-B285-A173B662132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76055B42-0570-4DC3-A2E1-CE39E86E812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C7699C39-66EF-4B46-BE1C-AB4D68C8161E}"/>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77947C4A-90FA-4B09-B1C4-489E1F3019F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2D003200-0205-4AE5-9415-D78C9F130826}"/>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6A4E8030-9EBC-4C00-B0EF-BAD3E06947F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3C3E1BD7-8656-45AF-8CA2-55CEA41163D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43B74231-998B-47EA-A876-8F43E148D39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47B995F9-CD9F-4A38-9EC9-56DA88EC9E7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BE863DBC-A977-4AE1-A4C0-604009BDEDE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7BAE2A87-50A8-4CAA-9037-0AC1D2AB728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DBE9B729-1DFB-457E-BE49-6BD5DDD58DA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A78BE5AB-6619-4C42-BBBA-3A132B7F296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729BDA1D-DCD1-4964-99F7-1489AAA4CFB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03" name="直線コネクタ 202">
          <a:extLst>
            <a:ext uri="{FF2B5EF4-FFF2-40B4-BE49-F238E27FC236}">
              <a16:creationId xmlns:a16="http://schemas.microsoft.com/office/drawing/2014/main" id="{59C01F17-89C8-4EA5-B242-F363A606DBBF}"/>
            </a:ext>
          </a:extLst>
        </xdr:cNvPr>
        <xdr:cNvCxnSpPr/>
      </xdr:nvCxnSpPr>
      <xdr:spPr>
        <a:xfrm flipV="1">
          <a:off x="9429115" y="901319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4" name="【体育館・プール】&#10;一人当たり面積最小値テキスト">
          <a:extLst>
            <a:ext uri="{FF2B5EF4-FFF2-40B4-BE49-F238E27FC236}">
              <a16:creationId xmlns:a16="http://schemas.microsoft.com/office/drawing/2014/main" id="{421A49A0-5941-496E-B334-FF00303C4388}"/>
            </a:ext>
          </a:extLst>
        </xdr:cNvPr>
        <xdr:cNvSpPr txBox="1"/>
      </xdr:nvSpPr>
      <xdr:spPr>
        <a:xfrm>
          <a:off x="946785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5" name="直線コネクタ 204">
          <a:extLst>
            <a:ext uri="{FF2B5EF4-FFF2-40B4-BE49-F238E27FC236}">
              <a16:creationId xmlns:a16="http://schemas.microsoft.com/office/drawing/2014/main" id="{EE794E38-9B7C-4E96-8D31-026E30D79D82}"/>
            </a:ext>
          </a:extLst>
        </xdr:cNvPr>
        <xdr:cNvCxnSpPr/>
      </xdr:nvCxnSpPr>
      <xdr:spPr>
        <a:xfrm>
          <a:off x="9363075" y="10394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06" name="【体育館・プール】&#10;一人当たり面積最大値テキスト">
          <a:extLst>
            <a:ext uri="{FF2B5EF4-FFF2-40B4-BE49-F238E27FC236}">
              <a16:creationId xmlns:a16="http://schemas.microsoft.com/office/drawing/2014/main" id="{99916CBB-3993-4842-984D-8CAF14DF84E0}"/>
            </a:ext>
          </a:extLst>
        </xdr:cNvPr>
        <xdr:cNvSpPr txBox="1"/>
      </xdr:nvSpPr>
      <xdr:spPr>
        <a:xfrm>
          <a:off x="9467850" y="87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07" name="直線コネクタ 206">
          <a:extLst>
            <a:ext uri="{FF2B5EF4-FFF2-40B4-BE49-F238E27FC236}">
              <a16:creationId xmlns:a16="http://schemas.microsoft.com/office/drawing/2014/main" id="{18A2ABE8-3416-4478-81C8-F3E3E6C21478}"/>
            </a:ext>
          </a:extLst>
        </xdr:cNvPr>
        <xdr:cNvCxnSpPr/>
      </xdr:nvCxnSpPr>
      <xdr:spPr>
        <a:xfrm>
          <a:off x="9363075" y="90131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08" name="【体育館・プール】&#10;一人当たり面積平均値テキスト">
          <a:extLst>
            <a:ext uri="{FF2B5EF4-FFF2-40B4-BE49-F238E27FC236}">
              <a16:creationId xmlns:a16="http://schemas.microsoft.com/office/drawing/2014/main" id="{5FB982BB-04BD-42B6-9EB3-6A64843CB3A8}"/>
            </a:ext>
          </a:extLst>
        </xdr:cNvPr>
        <xdr:cNvSpPr txBox="1"/>
      </xdr:nvSpPr>
      <xdr:spPr>
        <a:xfrm>
          <a:off x="946785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09" name="フローチャート: 判断 208">
          <a:extLst>
            <a:ext uri="{FF2B5EF4-FFF2-40B4-BE49-F238E27FC236}">
              <a16:creationId xmlns:a16="http://schemas.microsoft.com/office/drawing/2014/main" id="{A79CA4DB-52FC-41D4-9770-64B87310C206}"/>
            </a:ext>
          </a:extLst>
        </xdr:cNvPr>
        <xdr:cNvSpPr/>
      </xdr:nvSpPr>
      <xdr:spPr>
        <a:xfrm>
          <a:off x="9401175" y="100584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10" name="フローチャート: 判断 209">
          <a:extLst>
            <a:ext uri="{FF2B5EF4-FFF2-40B4-BE49-F238E27FC236}">
              <a16:creationId xmlns:a16="http://schemas.microsoft.com/office/drawing/2014/main" id="{E67E3849-1894-4CAC-8F38-A9838E08AF91}"/>
            </a:ext>
          </a:extLst>
        </xdr:cNvPr>
        <xdr:cNvSpPr/>
      </xdr:nvSpPr>
      <xdr:spPr>
        <a:xfrm>
          <a:off x="8639175"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11" name="フローチャート: 判断 210">
          <a:extLst>
            <a:ext uri="{FF2B5EF4-FFF2-40B4-BE49-F238E27FC236}">
              <a16:creationId xmlns:a16="http://schemas.microsoft.com/office/drawing/2014/main" id="{B70CA1BC-566B-41B0-B3DE-0DDA5C70A9BF}"/>
            </a:ext>
          </a:extLst>
        </xdr:cNvPr>
        <xdr:cNvSpPr/>
      </xdr:nvSpPr>
      <xdr:spPr>
        <a:xfrm>
          <a:off x="7839075" y="9942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12" name="フローチャート: 判断 211">
          <a:extLst>
            <a:ext uri="{FF2B5EF4-FFF2-40B4-BE49-F238E27FC236}">
              <a16:creationId xmlns:a16="http://schemas.microsoft.com/office/drawing/2014/main" id="{B6E81E5A-AEDA-4F36-99AA-40191D848A05}"/>
            </a:ext>
          </a:extLst>
        </xdr:cNvPr>
        <xdr:cNvSpPr/>
      </xdr:nvSpPr>
      <xdr:spPr>
        <a:xfrm>
          <a:off x="7029450" y="99834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13" name="フローチャート: 判断 212">
          <a:extLst>
            <a:ext uri="{FF2B5EF4-FFF2-40B4-BE49-F238E27FC236}">
              <a16:creationId xmlns:a16="http://schemas.microsoft.com/office/drawing/2014/main" id="{41490EB7-A45A-4BCE-9177-F47BB8C53CE0}"/>
            </a:ext>
          </a:extLst>
        </xdr:cNvPr>
        <xdr:cNvSpPr/>
      </xdr:nvSpPr>
      <xdr:spPr>
        <a:xfrm>
          <a:off x="6238875" y="9990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3BDFB38-A869-4A6C-8585-427B79EA1B2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96FD501-23E1-4B45-B1D8-F52FDF31C2B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D8E0B06-54A2-46DB-B217-95D226ED058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26D652-9A70-4E94-9B49-073DBCA87A8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D5C242B-1326-412E-99C5-C5F25C670BA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19" name="楕円 218">
          <a:extLst>
            <a:ext uri="{FF2B5EF4-FFF2-40B4-BE49-F238E27FC236}">
              <a16:creationId xmlns:a16="http://schemas.microsoft.com/office/drawing/2014/main" id="{6F0E40C7-0AF9-4EFF-95DE-1E67AD9FB38B}"/>
            </a:ext>
          </a:extLst>
        </xdr:cNvPr>
        <xdr:cNvSpPr/>
      </xdr:nvSpPr>
      <xdr:spPr>
        <a:xfrm>
          <a:off x="8639175" y="999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133350</xdr:rowOff>
    </xdr:from>
    <xdr:to>
      <xdr:col>46</xdr:col>
      <xdr:colOff>38100</xdr:colOff>
      <xdr:row>62</xdr:row>
      <xdr:rowOff>63500</xdr:rowOff>
    </xdr:to>
    <xdr:sp macro="" textlink="">
      <xdr:nvSpPr>
        <xdr:cNvPr id="220" name="楕円 219">
          <a:extLst>
            <a:ext uri="{FF2B5EF4-FFF2-40B4-BE49-F238E27FC236}">
              <a16:creationId xmlns:a16="http://schemas.microsoft.com/office/drawing/2014/main" id="{829DDD3F-6080-451D-BA07-A37FCF2299FA}"/>
            </a:ext>
          </a:extLst>
        </xdr:cNvPr>
        <xdr:cNvSpPr/>
      </xdr:nvSpPr>
      <xdr:spPr>
        <a:xfrm>
          <a:off x="7839075" y="1001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12700</xdr:rowOff>
    </xdr:to>
    <xdr:cxnSp macro="">
      <xdr:nvCxnSpPr>
        <xdr:cNvPr id="221" name="直線コネクタ 220">
          <a:extLst>
            <a:ext uri="{FF2B5EF4-FFF2-40B4-BE49-F238E27FC236}">
              <a16:creationId xmlns:a16="http://schemas.microsoft.com/office/drawing/2014/main" id="{8257F939-E640-4A56-88EA-159AEBFD78E3}"/>
            </a:ext>
          </a:extLst>
        </xdr:cNvPr>
        <xdr:cNvCxnSpPr/>
      </xdr:nvCxnSpPr>
      <xdr:spPr>
        <a:xfrm flipV="1">
          <a:off x="7886700" y="10046335"/>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22" name="楕円 221">
          <a:extLst>
            <a:ext uri="{FF2B5EF4-FFF2-40B4-BE49-F238E27FC236}">
              <a16:creationId xmlns:a16="http://schemas.microsoft.com/office/drawing/2014/main" id="{BF38C75F-F730-40F1-9EA0-FC35DA6DC44D}"/>
            </a:ext>
          </a:extLst>
        </xdr:cNvPr>
        <xdr:cNvSpPr/>
      </xdr:nvSpPr>
      <xdr:spPr>
        <a:xfrm>
          <a:off x="7029450" y="100215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xdr:rowOff>
    </xdr:from>
    <xdr:to>
      <xdr:col>45</xdr:col>
      <xdr:colOff>177800</xdr:colOff>
      <xdr:row>62</xdr:row>
      <xdr:rowOff>20320</xdr:rowOff>
    </xdr:to>
    <xdr:cxnSp macro="">
      <xdr:nvCxnSpPr>
        <xdr:cNvPr id="223" name="直線コネクタ 222">
          <a:extLst>
            <a:ext uri="{FF2B5EF4-FFF2-40B4-BE49-F238E27FC236}">
              <a16:creationId xmlns:a16="http://schemas.microsoft.com/office/drawing/2014/main" id="{22605D46-BA76-4BC8-B126-9FEC12548196}"/>
            </a:ext>
          </a:extLst>
        </xdr:cNvPr>
        <xdr:cNvCxnSpPr/>
      </xdr:nvCxnSpPr>
      <xdr:spPr>
        <a:xfrm flipV="1">
          <a:off x="7077075" y="1004887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24" name="楕円 223">
          <a:extLst>
            <a:ext uri="{FF2B5EF4-FFF2-40B4-BE49-F238E27FC236}">
              <a16:creationId xmlns:a16="http://schemas.microsoft.com/office/drawing/2014/main" id="{556064B0-1AEE-4696-9B1A-2A994122C31B}"/>
            </a:ext>
          </a:extLst>
        </xdr:cNvPr>
        <xdr:cNvSpPr/>
      </xdr:nvSpPr>
      <xdr:spPr>
        <a:xfrm>
          <a:off x="6238875" y="10022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27940</xdr:rowOff>
    </xdr:to>
    <xdr:cxnSp macro="">
      <xdr:nvCxnSpPr>
        <xdr:cNvPr id="225" name="直線コネクタ 224">
          <a:extLst>
            <a:ext uri="{FF2B5EF4-FFF2-40B4-BE49-F238E27FC236}">
              <a16:creationId xmlns:a16="http://schemas.microsoft.com/office/drawing/2014/main" id="{38937413-E221-4419-8E11-1F082DE56FA3}"/>
            </a:ext>
          </a:extLst>
        </xdr:cNvPr>
        <xdr:cNvCxnSpPr/>
      </xdr:nvCxnSpPr>
      <xdr:spPr>
        <a:xfrm flipV="1">
          <a:off x="6286500" y="1005967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26" name="n_1aveValue【体育館・プール】&#10;一人当たり面積">
          <a:extLst>
            <a:ext uri="{FF2B5EF4-FFF2-40B4-BE49-F238E27FC236}">
              <a16:creationId xmlns:a16="http://schemas.microsoft.com/office/drawing/2014/main" id="{DDF9DBD9-11D1-47CF-9E74-2AA694E48C93}"/>
            </a:ext>
          </a:extLst>
        </xdr:cNvPr>
        <xdr:cNvSpPr txBox="1"/>
      </xdr:nvSpPr>
      <xdr:spPr>
        <a:xfrm>
          <a:off x="845827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27" name="n_2aveValue【体育館・プール】&#10;一人当たり面積">
          <a:extLst>
            <a:ext uri="{FF2B5EF4-FFF2-40B4-BE49-F238E27FC236}">
              <a16:creationId xmlns:a16="http://schemas.microsoft.com/office/drawing/2014/main" id="{0922F4F6-96B4-4E53-94DE-EBD5C8D2F742}"/>
            </a:ext>
          </a:extLst>
        </xdr:cNvPr>
        <xdr:cNvSpPr txBox="1"/>
      </xdr:nvSpPr>
      <xdr:spPr>
        <a:xfrm>
          <a:off x="7677227" y="97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28" name="n_3aveValue【体育館・プール】&#10;一人当たり面積">
          <a:extLst>
            <a:ext uri="{FF2B5EF4-FFF2-40B4-BE49-F238E27FC236}">
              <a16:creationId xmlns:a16="http://schemas.microsoft.com/office/drawing/2014/main" id="{AF665443-7EAC-40ED-AE31-52C7712D8F00}"/>
            </a:ext>
          </a:extLst>
        </xdr:cNvPr>
        <xdr:cNvSpPr txBox="1"/>
      </xdr:nvSpPr>
      <xdr:spPr>
        <a:xfrm>
          <a:off x="6867602"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29" name="n_4aveValue【体育館・プール】&#10;一人当たり面積">
          <a:extLst>
            <a:ext uri="{FF2B5EF4-FFF2-40B4-BE49-F238E27FC236}">
              <a16:creationId xmlns:a16="http://schemas.microsoft.com/office/drawing/2014/main" id="{8BEB0620-82A5-46FC-826F-0920791AD2CD}"/>
            </a:ext>
          </a:extLst>
        </xdr:cNvPr>
        <xdr:cNvSpPr txBox="1"/>
      </xdr:nvSpPr>
      <xdr:spPr>
        <a:xfrm>
          <a:off x="6067502"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30" name="n_1mainValue【体育館・プール】&#10;一人当たり面積">
          <a:extLst>
            <a:ext uri="{FF2B5EF4-FFF2-40B4-BE49-F238E27FC236}">
              <a16:creationId xmlns:a16="http://schemas.microsoft.com/office/drawing/2014/main" id="{F98F9A40-587A-425C-9F7C-FCB422617D49}"/>
            </a:ext>
          </a:extLst>
        </xdr:cNvPr>
        <xdr:cNvSpPr txBox="1"/>
      </xdr:nvSpPr>
      <xdr:spPr>
        <a:xfrm>
          <a:off x="8458277" y="978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54627</xdr:rowOff>
    </xdr:from>
    <xdr:ext cx="469744" cy="259045"/>
    <xdr:sp macro="" textlink="">
      <xdr:nvSpPr>
        <xdr:cNvPr id="231" name="n_2mainValue【体育館・プール】&#10;一人当たり面積">
          <a:extLst>
            <a:ext uri="{FF2B5EF4-FFF2-40B4-BE49-F238E27FC236}">
              <a16:creationId xmlns:a16="http://schemas.microsoft.com/office/drawing/2014/main" id="{67FB5DDD-2E6C-4E8A-9B56-A754947B9857}"/>
            </a:ext>
          </a:extLst>
        </xdr:cNvPr>
        <xdr:cNvSpPr txBox="1"/>
      </xdr:nvSpPr>
      <xdr:spPr>
        <a:xfrm>
          <a:off x="767722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62247</xdr:rowOff>
    </xdr:from>
    <xdr:ext cx="469744" cy="259045"/>
    <xdr:sp macro="" textlink="">
      <xdr:nvSpPr>
        <xdr:cNvPr id="232" name="n_3mainValue【体育館・プール】&#10;一人当たり面積">
          <a:extLst>
            <a:ext uri="{FF2B5EF4-FFF2-40B4-BE49-F238E27FC236}">
              <a16:creationId xmlns:a16="http://schemas.microsoft.com/office/drawing/2014/main" id="{C8A7207F-FB41-45D8-86A1-DD7F2A45351A}"/>
            </a:ext>
          </a:extLst>
        </xdr:cNvPr>
        <xdr:cNvSpPr txBox="1"/>
      </xdr:nvSpPr>
      <xdr:spPr>
        <a:xfrm>
          <a:off x="686760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69867</xdr:rowOff>
    </xdr:from>
    <xdr:ext cx="469744" cy="259045"/>
    <xdr:sp macro="" textlink="">
      <xdr:nvSpPr>
        <xdr:cNvPr id="233" name="n_4mainValue【体育館・プール】&#10;一人当たり面積">
          <a:extLst>
            <a:ext uri="{FF2B5EF4-FFF2-40B4-BE49-F238E27FC236}">
              <a16:creationId xmlns:a16="http://schemas.microsoft.com/office/drawing/2014/main" id="{131B1BF1-4C82-4A0A-9614-9AD7A213705D}"/>
            </a:ext>
          </a:extLst>
        </xdr:cNvPr>
        <xdr:cNvSpPr txBox="1"/>
      </xdr:nvSpPr>
      <xdr:spPr>
        <a:xfrm>
          <a:off x="6067502" y="1010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54E783BB-6B67-4ADC-AA9A-1E84ABD7FD0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A10658DB-A366-46E1-8E64-A8BD9F29F1B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8A2630C3-9566-40CC-9211-64BD2C3FF9B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CB0C31FB-C86F-4509-91F5-3ABD7D3D3FC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5B8996CE-07ED-4296-9F22-2963A838EF7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B5793790-7C0D-4AA5-AA67-606DBACE89C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23B2CBD3-B5CC-4C42-8398-111036BF9B4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2A4F6534-DDF9-4A3E-A6CC-36A3901668D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2B2CFE43-A9C1-40F8-9B22-B5D790953C0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FB5E1B3-4BDB-4460-9A13-BA5538B493E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1EE2AD27-61BE-4BD3-956F-01BB64E9F83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a:extLst>
            <a:ext uri="{FF2B5EF4-FFF2-40B4-BE49-F238E27FC236}">
              <a16:creationId xmlns:a16="http://schemas.microsoft.com/office/drawing/2014/main" id="{BBEF90E5-714B-424A-9778-2AFDE542F55D}"/>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6" name="テキスト ボックス 245">
          <a:extLst>
            <a:ext uri="{FF2B5EF4-FFF2-40B4-BE49-F238E27FC236}">
              <a16:creationId xmlns:a16="http://schemas.microsoft.com/office/drawing/2014/main" id="{D90223F4-BE34-46CD-AED6-20509F3B6C16}"/>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a:extLst>
            <a:ext uri="{FF2B5EF4-FFF2-40B4-BE49-F238E27FC236}">
              <a16:creationId xmlns:a16="http://schemas.microsoft.com/office/drawing/2014/main" id="{7A475725-5475-42DE-B5CB-C95A5333FE9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a:extLst>
            <a:ext uri="{FF2B5EF4-FFF2-40B4-BE49-F238E27FC236}">
              <a16:creationId xmlns:a16="http://schemas.microsoft.com/office/drawing/2014/main" id="{82BE9A81-A47D-4281-ABD7-EF0DAC91C71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a:extLst>
            <a:ext uri="{FF2B5EF4-FFF2-40B4-BE49-F238E27FC236}">
              <a16:creationId xmlns:a16="http://schemas.microsoft.com/office/drawing/2014/main" id="{C2B0BE64-0DAD-4F7D-9FD9-2C1AA6ABC0A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a:extLst>
            <a:ext uri="{FF2B5EF4-FFF2-40B4-BE49-F238E27FC236}">
              <a16:creationId xmlns:a16="http://schemas.microsoft.com/office/drawing/2014/main" id="{CF52B712-6682-4A06-BA66-E12D07124E6E}"/>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a:extLst>
            <a:ext uri="{FF2B5EF4-FFF2-40B4-BE49-F238E27FC236}">
              <a16:creationId xmlns:a16="http://schemas.microsoft.com/office/drawing/2014/main" id="{A03EE456-A003-415D-B9F6-8A6A2344C3E9}"/>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a:extLst>
            <a:ext uri="{FF2B5EF4-FFF2-40B4-BE49-F238E27FC236}">
              <a16:creationId xmlns:a16="http://schemas.microsoft.com/office/drawing/2014/main" id="{1607610F-8D49-490D-BB5A-0578E070D3A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7232FEC1-D467-43BE-A212-E985C634E14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a:extLst>
            <a:ext uri="{FF2B5EF4-FFF2-40B4-BE49-F238E27FC236}">
              <a16:creationId xmlns:a16="http://schemas.microsoft.com/office/drawing/2014/main" id="{C9B8B58A-7ED7-4CBF-9466-8AA93D32C1A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C1FF646B-FA6B-4896-90E1-59EECC81C24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56" name="直線コネクタ 255">
          <a:extLst>
            <a:ext uri="{FF2B5EF4-FFF2-40B4-BE49-F238E27FC236}">
              <a16:creationId xmlns:a16="http://schemas.microsoft.com/office/drawing/2014/main" id="{EB8631C0-55AE-4024-9DAB-D1B5C8F4012B}"/>
            </a:ext>
          </a:extLst>
        </xdr:cNvPr>
        <xdr:cNvCxnSpPr/>
      </xdr:nvCxnSpPr>
      <xdr:spPr>
        <a:xfrm flipV="1">
          <a:off x="4180840" y="12575794"/>
          <a:ext cx="0" cy="13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5E8387A9-43F6-4111-AB95-6A4D044B95D7}"/>
            </a:ext>
          </a:extLst>
        </xdr:cNvPr>
        <xdr:cNvSpPr txBox="1"/>
      </xdr:nvSpPr>
      <xdr:spPr>
        <a:xfrm>
          <a:off x="4219575" y="139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58" name="直線コネクタ 257">
          <a:extLst>
            <a:ext uri="{FF2B5EF4-FFF2-40B4-BE49-F238E27FC236}">
              <a16:creationId xmlns:a16="http://schemas.microsoft.com/office/drawing/2014/main" id="{F4B68406-7E89-4B6D-BA17-6D0500A046CE}"/>
            </a:ext>
          </a:extLst>
        </xdr:cNvPr>
        <xdr:cNvCxnSpPr/>
      </xdr:nvCxnSpPr>
      <xdr:spPr>
        <a:xfrm>
          <a:off x="4105275" y="139059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53ACE3BC-A45D-40AE-BCA5-8434C5EE5635}"/>
            </a:ext>
          </a:extLst>
        </xdr:cNvPr>
        <xdr:cNvSpPr txBox="1"/>
      </xdr:nvSpPr>
      <xdr:spPr>
        <a:xfrm>
          <a:off x="4219575" y="1235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60" name="直線コネクタ 259">
          <a:extLst>
            <a:ext uri="{FF2B5EF4-FFF2-40B4-BE49-F238E27FC236}">
              <a16:creationId xmlns:a16="http://schemas.microsoft.com/office/drawing/2014/main" id="{BA9DB486-D33C-4FAB-8E1D-37391C00C56D}"/>
            </a:ext>
          </a:extLst>
        </xdr:cNvPr>
        <xdr:cNvCxnSpPr/>
      </xdr:nvCxnSpPr>
      <xdr:spPr>
        <a:xfrm>
          <a:off x="4105275" y="125757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C0B7DDA0-D08A-4AC1-AF57-6FFB5536F153}"/>
            </a:ext>
          </a:extLst>
        </xdr:cNvPr>
        <xdr:cNvSpPr txBox="1"/>
      </xdr:nvSpPr>
      <xdr:spPr>
        <a:xfrm>
          <a:off x="4219575" y="13104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62" name="フローチャート: 判断 261">
          <a:extLst>
            <a:ext uri="{FF2B5EF4-FFF2-40B4-BE49-F238E27FC236}">
              <a16:creationId xmlns:a16="http://schemas.microsoft.com/office/drawing/2014/main" id="{05C10C78-8B1D-4CB6-81FE-4C9E3C4E9ECC}"/>
            </a:ext>
          </a:extLst>
        </xdr:cNvPr>
        <xdr:cNvSpPr/>
      </xdr:nvSpPr>
      <xdr:spPr>
        <a:xfrm>
          <a:off x="4124325" y="131169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63" name="フローチャート: 判断 262">
          <a:extLst>
            <a:ext uri="{FF2B5EF4-FFF2-40B4-BE49-F238E27FC236}">
              <a16:creationId xmlns:a16="http://schemas.microsoft.com/office/drawing/2014/main" id="{41264EA8-EEBE-4517-A2BE-67095BE6B13B}"/>
            </a:ext>
          </a:extLst>
        </xdr:cNvPr>
        <xdr:cNvSpPr/>
      </xdr:nvSpPr>
      <xdr:spPr>
        <a:xfrm>
          <a:off x="3381375" y="130853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64" name="フローチャート: 判断 263">
          <a:extLst>
            <a:ext uri="{FF2B5EF4-FFF2-40B4-BE49-F238E27FC236}">
              <a16:creationId xmlns:a16="http://schemas.microsoft.com/office/drawing/2014/main" id="{AE902F9E-119B-4FCA-83D0-DEDC5EF04E1B}"/>
            </a:ext>
          </a:extLst>
        </xdr:cNvPr>
        <xdr:cNvSpPr/>
      </xdr:nvSpPr>
      <xdr:spPr>
        <a:xfrm>
          <a:off x="2571750" y="129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65" name="フローチャート: 判断 264">
          <a:extLst>
            <a:ext uri="{FF2B5EF4-FFF2-40B4-BE49-F238E27FC236}">
              <a16:creationId xmlns:a16="http://schemas.microsoft.com/office/drawing/2014/main" id="{7FE6CB08-D0D9-47D9-9D87-2BD7A84F8F88}"/>
            </a:ext>
          </a:extLst>
        </xdr:cNvPr>
        <xdr:cNvSpPr/>
      </xdr:nvSpPr>
      <xdr:spPr>
        <a:xfrm>
          <a:off x="1781175" y="12983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66" name="フローチャート: 判断 265">
          <a:extLst>
            <a:ext uri="{FF2B5EF4-FFF2-40B4-BE49-F238E27FC236}">
              <a16:creationId xmlns:a16="http://schemas.microsoft.com/office/drawing/2014/main" id="{FF7651CF-E553-4FBB-8BA0-E1416F60C7D0}"/>
            </a:ext>
          </a:extLst>
        </xdr:cNvPr>
        <xdr:cNvSpPr/>
      </xdr:nvSpPr>
      <xdr:spPr>
        <a:xfrm>
          <a:off x="981075" y="129545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28E9175-E3D9-48FA-BE17-AF3B2C794FC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79CCBEA-AF03-40E6-A6CB-0D9FA8E03E9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97102EF8-CF48-40F3-92AE-55D9EF854E1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19C64A9-D463-49D3-8E86-68A21E0C32A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DC24E30-E304-4A24-9B26-B163AACB3E0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72" name="楕円 271">
          <a:extLst>
            <a:ext uri="{FF2B5EF4-FFF2-40B4-BE49-F238E27FC236}">
              <a16:creationId xmlns:a16="http://schemas.microsoft.com/office/drawing/2014/main" id="{D92388DD-52C5-451B-BE6E-3F12BD2A1E21}"/>
            </a:ext>
          </a:extLst>
        </xdr:cNvPr>
        <xdr:cNvSpPr/>
      </xdr:nvSpPr>
      <xdr:spPr>
        <a:xfrm>
          <a:off x="33813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73" name="楕円 272">
          <a:extLst>
            <a:ext uri="{FF2B5EF4-FFF2-40B4-BE49-F238E27FC236}">
              <a16:creationId xmlns:a16="http://schemas.microsoft.com/office/drawing/2014/main" id="{DB59AF30-14A5-4174-A5E9-FFDE1C30EC4D}"/>
            </a:ext>
          </a:extLst>
        </xdr:cNvPr>
        <xdr:cNvSpPr/>
      </xdr:nvSpPr>
      <xdr:spPr>
        <a:xfrm>
          <a:off x="25717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140970</xdr:rowOff>
    </xdr:to>
    <xdr:cxnSp macro="">
      <xdr:nvCxnSpPr>
        <xdr:cNvPr id="274" name="直線コネクタ 273">
          <a:extLst>
            <a:ext uri="{FF2B5EF4-FFF2-40B4-BE49-F238E27FC236}">
              <a16:creationId xmlns:a16="http://schemas.microsoft.com/office/drawing/2014/main" id="{AE6D36BC-FC1A-4EE0-987A-C0DD3D4555A0}"/>
            </a:ext>
          </a:extLst>
        </xdr:cNvPr>
        <xdr:cNvCxnSpPr/>
      </xdr:nvCxnSpPr>
      <xdr:spPr>
        <a:xfrm>
          <a:off x="2619375" y="1353502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楕円 274">
          <a:extLst>
            <a:ext uri="{FF2B5EF4-FFF2-40B4-BE49-F238E27FC236}">
              <a16:creationId xmlns:a16="http://schemas.microsoft.com/office/drawing/2014/main" id="{25C39671-1400-48D3-9259-9832E094DA50}"/>
            </a:ext>
          </a:extLst>
        </xdr:cNvPr>
        <xdr:cNvSpPr/>
      </xdr:nvSpPr>
      <xdr:spPr>
        <a:xfrm>
          <a:off x="17811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95250</xdr:rowOff>
    </xdr:to>
    <xdr:cxnSp macro="">
      <xdr:nvCxnSpPr>
        <xdr:cNvPr id="276" name="直線コネクタ 275">
          <a:extLst>
            <a:ext uri="{FF2B5EF4-FFF2-40B4-BE49-F238E27FC236}">
              <a16:creationId xmlns:a16="http://schemas.microsoft.com/office/drawing/2014/main" id="{92E4A401-EE9A-4BB5-8F63-AB7D3ED0C55D}"/>
            </a:ext>
          </a:extLst>
        </xdr:cNvPr>
        <xdr:cNvCxnSpPr/>
      </xdr:nvCxnSpPr>
      <xdr:spPr>
        <a:xfrm>
          <a:off x="1828800" y="134861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131318</xdr:rowOff>
    </xdr:from>
    <xdr:to>
      <xdr:col>6</xdr:col>
      <xdr:colOff>38100</xdr:colOff>
      <xdr:row>83</xdr:row>
      <xdr:rowOff>61468</xdr:rowOff>
    </xdr:to>
    <xdr:sp macro="" textlink="">
      <xdr:nvSpPr>
        <xdr:cNvPr id="277" name="楕円 276">
          <a:extLst>
            <a:ext uri="{FF2B5EF4-FFF2-40B4-BE49-F238E27FC236}">
              <a16:creationId xmlns:a16="http://schemas.microsoft.com/office/drawing/2014/main" id="{EE0FD3CA-D712-404E-A52E-E32A292B74F1}"/>
            </a:ext>
          </a:extLst>
        </xdr:cNvPr>
        <xdr:cNvSpPr/>
      </xdr:nvSpPr>
      <xdr:spPr>
        <a:xfrm>
          <a:off x="981075" y="13409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xdr:rowOff>
    </xdr:from>
    <xdr:to>
      <xdr:col>10</xdr:col>
      <xdr:colOff>114300</xdr:colOff>
      <xdr:row>83</xdr:row>
      <xdr:rowOff>49530</xdr:rowOff>
    </xdr:to>
    <xdr:cxnSp macro="">
      <xdr:nvCxnSpPr>
        <xdr:cNvPr id="278" name="直線コネクタ 277">
          <a:extLst>
            <a:ext uri="{FF2B5EF4-FFF2-40B4-BE49-F238E27FC236}">
              <a16:creationId xmlns:a16="http://schemas.microsoft.com/office/drawing/2014/main" id="{3B4AA488-CAC2-4018-BFB1-A0D24BEBFA26}"/>
            </a:ext>
          </a:extLst>
        </xdr:cNvPr>
        <xdr:cNvCxnSpPr/>
      </xdr:nvCxnSpPr>
      <xdr:spPr>
        <a:xfrm>
          <a:off x="1028700" y="1344726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279" name="n_1aveValue【福祉施設】&#10;有形固定資産減価償却率">
          <a:extLst>
            <a:ext uri="{FF2B5EF4-FFF2-40B4-BE49-F238E27FC236}">
              <a16:creationId xmlns:a16="http://schemas.microsoft.com/office/drawing/2014/main" id="{179F788D-AD6A-4504-B40B-423D027B452F}"/>
            </a:ext>
          </a:extLst>
        </xdr:cNvPr>
        <xdr:cNvSpPr txBox="1"/>
      </xdr:nvSpPr>
      <xdr:spPr>
        <a:xfrm>
          <a:off x="3239144" y="1287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80" name="n_2aveValue【福祉施設】&#10;有形固定資産減価償却率">
          <a:extLst>
            <a:ext uri="{FF2B5EF4-FFF2-40B4-BE49-F238E27FC236}">
              <a16:creationId xmlns:a16="http://schemas.microsoft.com/office/drawing/2014/main" id="{89CC4959-37E9-4811-88B3-72EB0B0548B2}"/>
            </a:ext>
          </a:extLst>
        </xdr:cNvPr>
        <xdr:cNvSpPr txBox="1"/>
      </xdr:nvSpPr>
      <xdr:spPr>
        <a:xfrm>
          <a:off x="2439044" y="1273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281" name="n_3aveValue【福祉施設】&#10;有形固定資産減価償却率">
          <a:extLst>
            <a:ext uri="{FF2B5EF4-FFF2-40B4-BE49-F238E27FC236}">
              <a16:creationId xmlns:a16="http://schemas.microsoft.com/office/drawing/2014/main" id="{93D6DDC3-9722-4466-A1F1-B058605A763E}"/>
            </a:ext>
          </a:extLst>
        </xdr:cNvPr>
        <xdr:cNvSpPr txBox="1"/>
      </xdr:nvSpPr>
      <xdr:spPr>
        <a:xfrm>
          <a:off x="1648469"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282" name="n_4aveValue【福祉施設】&#10;有形固定資産減価償却率">
          <a:extLst>
            <a:ext uri="{FF2B5EF4-FFF2-40B4-BE49-F238E27FC236}">
              <a16:creationId xmlns:a16="http://schemas.microsoft.com/office/drawing/2014/main" id="{40A2298A-5F0B-4BA5-BC89-01865509FED2}"/>
            </a:ext>
          </a:extLst>
        </xdr:cNvPr>
        <xdr:cNvSpPr txBox="1"/>
      </xdr:nvSpPr>
      <xdr:spPr>
        <a:xfrm>
          <a:off x="848369" y="1274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83" name="n_1mainValue【福祉施設】&#10;有形固定資産減価償却率">
          <a:extLst>
            <a:ext uri="{FF2B5EF4-FFF2-40B4-BE49-F238E27FC236}">
              <a16:creationId xmlns:a16="http://schemas.microsoft.com/office/drawing/2014/main" id="{E1A22FDC-FE5F-4537-A524-9E0B05ED81A0}"/>
            </a:ext>
          </a:extLst>
        </xdr:cNvPr>
        <xdr:cNvSpPr txBox="1"/>
      </xdr:nvSpPr>
      <xdr:spPr>
        <a:xfrm>
          <a:off x="32391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84" name="n_2mainValue【福祉施設】&#10;有形固定資産減価償却率">
          <a:extLst>
            <a:ext uri="{FF2B5EF4-FFF2-40B4-BE49-F238E27FC236}">
              <a16:creationId xmlns:a16="http://schemas.microsoft.com/office/drawing/2014/main" id="{35CE95D4-549A-4623-99BF-C49A11F98240}"/>
            </a:ext>
          </a:extLst>
        </xdr:cNvPr>
        <xdr:cNvSpPr txBox="1"/>
      </xdr:nvSpPr>
      <xdr:spPr>
        <a:xfrm>
          <a:off x="24390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85" name="n_3mainValue【福祉施設】&#10;有形固定資産減価償却率">
          <a:extLst>
            <a:ext uri="{FF2B5EF4-FFF2-40B4-BE49-F238E27FC236}">
              <a16:creationId xmlns:a16="http://schemas.microsoft.com/office/drawing/2014/main" id="{DF356DA8-F9FC-4F2E-A8F3-BC88C19AB371}"/>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52595</xdr:rowOff>
    </xdr:from>
    <xdr:ext cx="405111" cy="259045"/>
    <xdr:sp macro="" textlink="">
      <xdr:nvSpPr>
        <xdr:cNvPr id="286" name="n_4mainValue【福祉施設】&#10;有形固定資産減価償却率">
          <a:extLst>
            <a:ext uri="{FF2B5EF4-FFF2-40B4-BE49-F238E27FC236}">
              <a16:creationId xmlns:a16="http://schemas.microsoft.com/office/drawing/2014/main" id="{4AC655A6-617F-44DB-90D0-0EFF220613C5}"/>
            </a:ext>
          </a:extLst>
        </xdr:cNvPr>
        <xdr:cNvSpPr txBox="1"/>
      </xdr:nvSpPr>
      <xdr:spPr>
        <a:xfrm>
          <a:off x="848369" y="1348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7B881DC5-7353-442A-B716-CB08C3936D8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75C2C0C0-059A-4CE4-9685-29E6DE47488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AED4711F-2A29-4E38-9F8C-544860F13B2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1E2C911-D5B2-4379-8B50-D2B317AEF19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5F79A232-E704-4696-9F33-CAEBB1CF0D7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C4972979-4F33-49D9-80F1-1A84BA1A9EE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A4975A31-91A8-4B7D-AE4B-15FF18E0761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6BC99A06-7AC8-40BC-B50B-74FB452D918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9226CA34-ECE0-4826-83E0-3F83E08643D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9D74ADCA-80B7-467E-93C3-7B9E6876BDD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a16="http://schemas.microsoft.com/office/drawing/2014/main" id="{9E206FFC-034C-4480-BFE8-8D43D29DF27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id="{88ECE1AA-4053-4D81-9F06-685E1352A42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a16="http://schemas.microsoft.com/office/drawing/2014/main" id="{FEE9F74B-1764-4C85-BD00-5C6826B02DB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a16="http://schemas.microsoft.com/office/drawing/2014/main" id="{ACC8AA6E-4495-40DC-BC23-8A8610C0D37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a16="http://schemas.microsoft.com/office/drawing/2014/main" id="{408AECBE-6C92-4A1E-84E9-78A7560F349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a16="http://schemas.microsoft.com/office/drawing/2014/main" id="{8C017EC9-85E1-435C-A3AE-7CBB7E1CB1E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a16="http://schemas.microsoft.com/office/drawing/2014/main" id="{59A92976-C8C0-4106-8CA1-0E4690DB0CB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a16="http://schemas.microsoft.com/office/drawing/2014/main" id="{5CF5532A-0CEC-4750-8879-88AB1CC9B0D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a16="http://schemas.microsoft.com/office/drawing/2014/main" id="{3B9F90FC-85D2-4E8B-8818-509889787EB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a16="http://schemas.microsoft.com/office/drawing/2014/main" id="{029C53FB-BED5-4EFE-99BF-76825FA337C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a16="http://schemas.microsoft.com/office/drawing/2014/main" id="{ECF0044D-2D79-402F-96A6-72E8E271C41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a:extLst>
            <a:ext uri="{FF2B5EF4-FFF2-40B4-BE49-F238E27FC236}">
              <a16:creationId xmlns:a16="http://schemas.microsoft.com/office/drawing/2014/main" id="{7C6A208E-B64E-4C7C-B544-FAB5D644478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B3A78FE4-750E-4072-8E53-61F584E24F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1C6F60FA-3BF1-422F-8844-F65EA3FCB10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FC296812-681E-47A4-8F21-A5E83D18B0A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12" name="直線コネクタ 311">
          <a:extLst>
            <a:ext uri="{FF2B5EF4-FFF2-40B4-BE49-F238E27FC236}">
              <a16:creationId xmlns:a16="http://schemas.microsoft.com/office/drawing/2014/main" id="{414A3AF2-6480-4DD9-AC28-272D2A1B1B0A}"/>
            </a:ext>
          </a:extLst>
        </xdr:cNvPr>
        <xdr:cNvCxnSpPr/>
      </xdr:nvCxnSpPr>
      <xdr:spPr>
        <a:xfrm flipV="1">
          <a:off x="9429115" y="12699909"/>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13" name="【福祉施設】&#10;一人当たり面積最小値テキスト">
          <a:extLst>
            <a:ext uri="{FF2B5EF4-FFF2-40B4-BE49-F238E27FC236}">
              <a16:creationId xmlns:a16="http://schemas.microsoft.com/office/drawing/2014/main" id="{E036D629-CFBA-4F17-9A48-7209FD11250A}"/>
            </a:ext>
          </a:extLst>
        </xdr:cNvPr>
        <xdr:cNvSpPr txBox="1"/>
      </xdr:nvSpPr>
      <xdr:spPr>
        <a:xfrm>
          <a:off x="9467850" y="1407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14" name="直線コネクタ 313">
          <a:extLst>
            <a:ext uri="{FF2B5EF4-FFF2-40B4-BE49-F238E27FC236}">
              <a16:creationId xmlns:a16="http://schemas.microsoft.com/office/drawing/2014/main" id="{1294B988-4D59-4C2A-845A-663A4830AA51}"/>
            </a:ext>
          </a:extLst>
        </xdr:cNvPr>
        <xdr:cNvCxnSpPr/>
      </xdr:nvCxnSpPr>
      <xdr:spPr>
        <a:xfrm>
          <a:off x="9363075" y="140682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15" name="【福祉施設】&#10;一人当たり面積最大値テキスト">
          <a:extLst>
            <a:ext uri="{FF2B5EF4-FFF2-40B4-BE49-F238E27FC236}">
              <a16:creationId xmlns:a16="http://schemas.microsoft.com/office/drawing/2014/main" id="{5B72425C-F2FB-4694-97EA-EF612BD13848}"/>
            </a:ext>
          </a:extLst>
        </xdr:cNvPr>
        <xdr:cNvSpPr txBox="1"/>
      </xdr:nvSpPr>
      <xdr:spPr>
        <a:xfrm>
          <a:off x="9467850" y="124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16" name="直線コネクタ 315">
          <a:extLst>
            <a:ext uri="{FF2B5EF4-FFF2-40B4-BE49-F238E27FC236}">
              <a16:creationId xmlns:a16="http://schemas.microsoft.com/office/drawing/2014/main" id="{E4146BDF-5DD2-426A-8679-61C1D49E0BA7}"/>
            </a:ext>
          </a:extLst>
        </xdr:cNvPr>
        <xdr:cNvCxnSpPr/>
      </xdr:nvCxnSpPr>
      <xdr:spPr>
        <a:xfrm>
          <a:off x="9363075" y="126999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17" name="【福祉施設】&#10;一人当たり面積平均値テキスト">
          <a:extLst>
            <a:ext uri="{FF2B5EF4-FFF2-40B4-BE49-F238E27FC236}">
              <a16:creationId xmlns:a16="http://schemas.microsoft.com/office/drawing/2014/main" id="{72462528-1960-4B4B-A903-1B79719FA389}"/>
            </a:ext>
          </a:extLst>
        </xdr:cNvPr>
        <xdr:cNvSpPr txBox="1"/>
      </xdr:nvSpPr>
      <xdr:spPr>
        <a:xfrm>
          <a:off x="946785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18" name="フローチャート: 判断 317">
          <a:extLst>
            <a:ext uri="{FF2B5EF4-FFF2-40B4-BE49-F238E27FC236}">
              <a16:creationId xmlns:a16="http://schemas.microsoft.com/office/drawing/2014/main" id="{18249EE6-BE22-4438-98E5-C08099C07530}"/>
            </a:ext>
          </a:extLst>
        </xdr:cNvPr>
        <xdr:cNvSpPr/>
      </xdr:nvSpPr>
      <xdr:spPr>
        <a:xfrm>
          <a:off x="9401175" y="138876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19" name="フローチャート: 判断 318">
          <a:extLst>
            <a:ext uri="{FF2B5EF4-FFF2-40B4-BE49-F238E27FC236}">
              <a16:creationId xmlns:a16="http://schemas.microsoft.com/office/drawing/2014/main" id="{833CA4E6-5E98-471A-A918-8576936AB11E}"/>
            </a:ext>
          </a:extLst>
        </xdr:cNvPr>
        <xdr:cNvSpPr/>
      </xdr:nvSpPr>
      <xdr:spPr>
        <a:xfrm>
          <a:off x="8639175" y="1389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20" name="フローチャート: 判断 319">
          <a:extLst>
            <a:ext uri="{FF2B5EF4-FFF2-40B4-BE49-F238E27FC236}">
              <a16:creationId xmlns:a16="http://schemas.microsoft.com/office/drawing/2014/main" id="{BF08F99C-B265-4E16-95EE-E0F95E97AB68}"/>
            </a:ext>
          </a:extLst>
        </xdr:cNvPr>
        <xdr:cNvSpPr/>
      </xdr:nvSpPr>
      <xdr:spPr>
        <a:xfrm>
          <a:off x="7839075" y="138896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21" name="フローチャート: 判断 320">
          <a:extLst>
            <a:ext uri="{FF2B5EF4-FFF2-40B4-BE49-F238E27FC236}">
              <a16:creationId xmlns:a16="http://schemas.microsoft.com/office/drawing/2014/main" id="{58CDBDFA-4356-49F2-A876-62EEA35F049B}"/>
            </a:ext>
          </a:extLst>
        </xdr:cNvPr>
        <xdr:cNvSpPr/>
      </xdr:nvSpPr>
      <xdr:spPr>
        <a:xfrm>
          <a:off x="7029450" y="138876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22" name="フローチャート: 判断 321">
          <a:extLst>
            <a:ext uri="{FF2B5EF4-FFF2-40B4-BE49-F238E27FC236}">
              <a16:creationId xmlns:a16="http://schemas.microsoft.com/office/drawing/2014/main" id="{F1B7BE78-B2E9-42CF-B10D-B6D30F1A2D61}"/>
            </a:ext>
          </a:extLst>
        </xdr:cNvPr>
        <xdr:cNvSpPr/>
      </xdr:nvSpPr>
      <xdr:spPr>
        <a:xfrm>
          <a:off x="6238875" y="13887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A34AD57-58A6-43B2-B8F3-43611F86136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432AFF3-716B-494C-95D5-92BE7D11577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9C4492E-286F-4F27-96FE-53C6B006BF0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573EF18-F4EE-400F-8E11-C4C79915234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AC23557-DA1B-4112-B8A5-49601315E37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28" name="楕円 327">
          <a:extLst>
            <a:ext uri="{FF2B5EF4-FFF2-40B4-BE49-F238E27FC236}">
              <a16:creationId xmlns:a16="http://schemas.microsoft.com/office/drawing/2014/main" id="{B10DD061-5F39-471A-B84F-18581F1BCC45}"/>
            </a:ext>
          </a:extLst>
        </xdr:cNvPr>
        <xdr:cNvSpPr/>
      </xdr:nvSpPr>
      <xdr:spPr>
        <a:xfrm>
          <a:off x="8639175" y="140139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86361</xdr:rowOff>
    </xdr:from>
    <xdr:to>
      <xdr:col>46</xdr:col>
      <xdr:colOff>38100</xdr:colOff>
      <xdr:row>87</xdr:row>
      <xdr:rowOff>16511</xdr:rowOff>
    </xdr:to>
    <xdr:sp macro="" textlink="">
      <xdr:nvSpPr>
        <xdr:cNvPr id="329" name="楕円 328">
          <a:extLst>
            <a:ext uri="{FF2B5EF4-FFF2-40B4-BE49-F238E27FC236}">
              <a16:creationId xmlns:a16="http://schemas.microsoft.com/office/drawing/2014/main" id="{D7CFC9AF-4DFC-430F-B5E0-AC73E1095BA5}"/>
            </a:ext>
          </a:extLst>
        </xdr:cNvPr>
        <xdr:cNvSpPr/>
      </xdr:nvSpPr>
      <xdr:spPr>
        <a:xfrm>
          <a:off x="7839075" y="14008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137161</xdr:rowOff>
    </xdr:to>
    <xdr:cxnSp macro="">
      <xdr:nvCxnSpPr>
        <xdr:cNvPr id="330" name="直線コネクタ 329">
          <a:extLst>
            <a:ext uri="{FF2B5EF4-FFF2-40B4-BE49-F238E27FC236}">
              <a16:creationId xmlns:a16="http://schemas.microsoft.com/office/drawing/2014/main" id="{6CE770DC-15A2-4A0A-B45C-59DBAD8819D0}"/>
            </a:ext>
          </a:extLst>
        </xdr:cNvPr>
        <xdr:cNvCxnSpPr/>
      </xdr:nvCxnSpPr>
      <xdr:spPr>
        <a:xfrm flipV="1">
          <a:off x="7886700" y="14061621"/>
          <a:ext cx="8001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86361</xdr:rowOff>
    </xdr:from>
    <xdr:to>
      <xdr:col>41</xdr:col>
      <xdr:colOff>101600</xdr:colOff>
      <xdr:row>87</xdr:row>
      <xdr:rowOff>16511</xdr:rowOff>
    </xdr:to>
    <xdr:sp macro="" textlink="">
      <xdr:nvSpPr>
        <xdr:cNvPr id="331" name="楕円 330">
          <a:extLst>
            <a:ext uri="{FF2B5EF4-FFF2-40B4-BE49-F238E27FC236}">
              <a16:creationId xmlns:a16="http://schemas.microsoft.com/office/drawing/2014/main" id="{8A0BB1D0-2485-424A-91AE-8FECD9640656}"/>
            </a:ext>
          </a:extLst>
        </xdr:cNvPr>
        <xdr:cNvSpPr/>
      </xdr:nvSpPr>
      <xdr:spPr>
        <a:xfrm>
          <a:off x="7029450" y="14008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137161</xdr:rowOff>
    </xdr:from>
    <xdr:to>
      <xdr:col>45</xdr:col>
      <xdr:colOff>177800</xdr:colOff>
      <xdr:row>86</xdr:row>
      <xdr:rowOff>137161</xdr:rowOff>
    </xdr:to>
    <xdr:cxnSp macro="">
      <xdr:nvCxnSpPr>
        <xdr:cNvPr id="332" name="直線コネクタ 331">
          <a:extLst>
            <a:ext uri="{FF2B5EF4-FFF2-40B4-BE49-F238E27FC236}">
              <a16:creationId xmlns:a16="http://schemas.microsoft.com/office/drawing/2014/main" id="{309C3F0F-ECC8-41B1-AF96-AB6ECAD31EB0}"/>
            </a:ext>
          </a:extLst>
        </xdr:cNvPr>
        <xdr:cNvCxnSpPr/>
      </xdr:nvCxnSpPr>
      <xdr:spPr>
        <a:xfrm>
          <a:off x="7077075" y="140658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87449</xdr:rowOff>
    </xdr:from>
    <xdr:to>
      <xdr:col>36</xdr:col>
      <xdr:colOff>165100</xdr:colOff>
      <xdr:row>87</xdr:row>
      <xdr:rowOff>17599</xdr:rowOff>
    </xdr:to>
    <xdr:sp macro="" textlink="">
      <xdr:nvSpPr>
        <xdr:cNvPr id="333" name="楕円 332">
          <a:extLst>
            <a:ext uri="{FF2B5EF4-FFF2-40B4-BE49-F238E27FC236}">
              <a16:creationId xmlns:a16="http://schemas.microsoft.com/office/drawing/2014/main" id="{760608E0-9C3B-4317-8471-8BA2271DDCFA}"/>
            </a:ext>
          </a:extLst>
        </xdr:cNvPr>
        <xdr:cNvSpPr/>
      </xdr:nvSpPr>
      <xdr:spPr>
        <a:xfrm>
          <a:off x="6238875" y="14009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137161</xdr:rowOff>
    </xdr:from>
    <xdr:to>
      <xdr:col>41</xdr:col>
      <xdr:colOff>50800</xdr:colOff>
      <xdr:row>86</xdr:row>
      <xdr:rowOff>138249</xdr:rowOff>
    </xdr:to>
    <xdr:cxnSp macro="">
      <xdr:nvCxnSpPr>
        <xdr:cNvPr id="334" name="直線コネクタ 333">
          <a:extLst>
            <a:ext uri="{FF2B5EF4-FFF2-40B4-BE49-F238E27FC236}">
              <a16:creationId xmlns:a16="http://schemas.microsoft.com/office/drawing/2014/main" id="{0F8843CD-D8BC-44E2-AF52-CD8A00C27D93}"/>
            </a:ext>
          </a:extLst>
        </xdr:cNvPr>
        <xdr:cNvCxnSpPr/>
      </xdr:nvCxnSpPr>
      <xdr:spPr>
        <a:xfrm flipV="1">
          <a:off x="6286500" y="14065886"/>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35" name="n_1aveValue【福祉施設】&#10;一人当たり面積">
          <a:extLst>
            <a:ext uri="{FF2B5EF4-FFF2-40B4-BE49-F238E27FC236}">
              <a16:creationId xmlns:a16="http://schemas.microsoft.com/office/drawing/2014/main" id="{9828ECB3-6C1D-4182-909F-0E82B3CC5871}"/>
            </a:ext>
          </a:extLst>
        </xdr:cNvPr>
        <xdr:cNvSpPr txBox="1"/>
      </xdr:nvSpPr>
      <xdr:spPr>
        <a:xfrm>
          <a:off x="8458277"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36" name="n_2aveValue【福祉施設】&#10;一人当たり面積">
          <a:extLst>
            <a:ext uri="{FF2B5EF4-FFF2-40B4-BE49-F238E27FC236}">
              <a16:creationId xmlns:a16="http://schemas.microsoft.com/office/drawing/2014/main" id="{69B673CC-574F-468E-9E65-99C70581E851}"/>
            </a:ext>
          </a:extLst>
        </xdr:cNvPr>
        <xdr:cNvSpPr txBox="1"/>
      </xdr:nvSpPr>
      <xdr:spPr>
        <a:xfrm>
          <a:off x="7677227" y="1366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337" name="n_3aveValue【福祉施設】&#10;一人当たり面積">
          <a:extLst>
            <a:ext uri="{FF2B5EF4-FFF2-40B4-BE49-F238E27FC236}">
              <a16:creationId xmlns:a16="http://schemas.microsoft.com/office/drawing/2014/main" id="{198AFE23-9A66-49D0-9290-548D6E9F5520}"/>
            </a:ext>
          </a:extLst>
        </xdr:cNvPr>
        <xdr:cNvSpPr txBox="1"/>
      </xdr:nvSpPr>
      <xdr:spPr>
        <a:xfrm>
          <a:off x="6867602" y="1367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338" name="n_4aveValue【福祉施設】&#10;一人当たり面積">
          <a:extLst>
            <a:ext uri="{FF2B5EF4-FFF2-40B4-BE49-F238E27FC236}">
              <a16:creationId xmlns:a16="http://schemas.microsoft.com/office/drawing/2014/main" id="{04E44B6A-C15D-42F7-8CBF-F7DD6E745BE6}"/>
            </a:ext>
          </a:extLst>
        </xdr:cNvPr>
        <xdr:cNvSpPr txBox="1"/>
      </xdr:nvSpPr>
      <xdr:spPr>
        <a:xfrm>
          <a:off x="6067502" y="1367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39" name="n_1mainValue【福祉施設】&#10;一人当たり面積">
          <a:extLst>
            <a:ext uri="{FF2B5EF4-FFF2-40B4-BE49-F238E27FC236}">
              <a16:creationId xmlns:a16="http://schemas.microsoft.com/office/drawing/2014/main" id="{D946B24D-465B-4A0C-A0BD-341EEEA19FF7}"/>
            </a:ext>
          </a:extLst>
        </xdr:cNvPr>
        <xdr:cNvSpPr txBox="1"/>
      </xdr:nvSpPr>
      <xdr:spPr>
        <a:xfrm>
          <a:off x="8458277" y="14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7638</xdr:rowOff>
    </xdr:from>
    <xdr:ext cx="469744" cy="259045"/>
    <xdr:sp macro="" textlink="">
      <xdr:nvSpPr>
        <xdr:cNvPr id="340" name="n_2mainValue【福祉施設】&#10;一人当たり面積">
          <a:extLst>
            <a:ext uri="{FF2B5EF4-FFF2-40B4-BE49-F238E27FC236}">
              <a16:creationId xmlns:a16="http://schemas.microsoft.com/office/drawing/2014/main" id="{8E6A657B-8A46-4BDF-86DA-527363090688}"/>
            </a:ext>
          </a:extLst>
        </xdr:cNvPr>
        <xdr:cNvSpPr txBox="1"/>
      </xdr:nvSpPr>
      <xdr:spPr>
        <a:xfrm>
          <a:off x="7677227"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7638</xdr:rowOff>
    </xdr:from>
    <xdr:ext cx="469744" cy="259045"/>
    <xdr:sp macro="" textlink="">
      <xdr:nvSpPr>
        <xdr:cNvPr id="341" name="n_3mainValue【福祉施設】&#10;一人当たり面積">
          <a:extLst>
            <a:ext uri="{FF2B5EF4-FFF2-40B4-BE49-F238E27FC236}">
              <a16:creationId xmlns:a16="http://schemas.microsoft.com/office/drawing/2014/main" id="{D01C6C05-8E1F-483B-99BA-FA5B0B6A2935}"/>
            </a:ext>
          </a:extLst>
        </xdr:cNvPr>
        <xdr:cNvSpPr txBox="1"/>
      </xdr:nvSpPr>
      <xdr:spPr>
        <a:xfrm>
          <a:off x="6867602"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8726</xdr:rowOff>
    </xdr:from>
    <xdr:ext cx="469744" cy="259045"/>
    <xdr:sp macro="" textlink="">
      <xdr:nvSpPr>
        <xdr:cNvPr id="342" name="n_4mainValue【福祉施設】&#10;一人当たり面積">
          <a:extLst>
            <a:ext uri="{FF2B5EF4-FFF2-40B4-BE49-F238E27FC236}">
              <a16:creationId xmlns:a16="http://schemas.microsoft.com/office/drawing/2014/main" id="{381124F4-FB61-442D-8AF9-748560B4A363}"/>
            </a:ext>
          </a:extLst>
        </xdr:cNvPr>
        <xdr:cNvSpPr txBox="1"/>
      </xdr:nvSpPr>
      <xdr:spPr>
        <a:xfrm>
          <a:off x="6067502" y="1409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F6135640-C266-4BD7-8BEC-8216D95085E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B77F40F0-EFA9-40D6-A641-58A5ED45727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CBFC8318-5800-4480-8FBA-616F5C74C75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E176A31-8BF5-4C02-A81F-6CC7D6174A7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2112F9CB-5FAC-4146-B406-7E8418DB565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AE9EBF5A-7D75-48BA-B994-00416A3586A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35A9B4F8-90E6-466C-8E7D-11B89B58070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F4ED61E3-30CE-49B0-8820-2658A02DAEF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96EA1FC9-3F4C-4CDE-9998-C668AEBFF4C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1CB326E6-8B81-4DA5-8DD4-25E155A1B5D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9606D6C0-997F-4636-8FB5-9840AB654FF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F9B061E7-C89C-49BC-81EC-0B9089A85B5E}"/>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44F07398-0706-4427-B920-BABE7B00F601}"/>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A37FF1A5-43E8-4A67-8179-5CCC4D26015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E6A97AB-991C-4D7F-9EB5-A1416FA0FC60}"/>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173076A5-3AF8-430D-860F-A17910A6B0EE}"/>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638F9F82-9408-49AF-A002-7C4DA41BE694}"/>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53F0E7BC-238F-4C4C-AE50-A4ED818FF38E}"/>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4AD02216-D675-4A7F-9B04-6A34054BFAFE}"/>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933D553B-4450-4915-A622-4CFD6FDAD7EF}"/>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19E11038-A233-4383-95A2-4CE55765F3C2}"/>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96618AF0-1B0E-44B7-BEA8-BA07E6B26F83}"/>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1EDA2A50-7DB4-4CA7-AC92-C0621D737E3D}"/>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A2760F03-EB14-4D7A-A11D-3800862E99D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1F6E7C57-1A40-46F1-9F0A-5D8ACF3F681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68" name="直線コネクタ 367">
          <a:extLst>
            <a:ext uri="{FF2B5EF4-FFF2-40B4-BE49-F238E27FC236}">
              <a16:creationId xmlns:a16="http://schemas.microsoft.com/office/drawing/2014/main" id="{1868CD2D-F862-412B-BD32-5D7F4D8FBAF7}"/>
            </a:ext>
          </a:extLst>
        </xdr:cNvPr>
        <xdr:cNvCxnSpPr/>
      </xdr:nvCxnSpPr>
      <xdr:spPr>
        <a:xfrm flipV="1">
          <a:off x="4180840" y="16229512"/>
          <a:ext cx="0"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69" name="【市民会館】&#10;有形固定資産減価償却率最小値テキスト">
          <a:extLst>
            <a:ext uri="{FF2B5EF4-FFF2-40B4-BE49-F238E27FC236}">
              <a16:creationId xmlns:a16="http://schemas.microsoft.com/office/drawing/2014/main" id="{97D8AFA5-6BD6-4F8E-A9A9-188D192090AD}"/>
            </a:ext>
          </a:extLst>
        </xdr:cNvPr>
        <xdr:cNvSpPr txBox="1"/>
      </xdr:nvSpPr>
      <xdr:spPr>
        <a:xfrm>
          <a:off x="4219575" y="17679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70" name="直線コネクタ 369">
          <a:extLst>
            <a:ext uri="{FF2B5EF4-FFF2-40B4-BE49-F238E27FC236}">
              <a16:creationId xmlns:a16="http://schemas.microsoft.com/office/drawing/2014/main" id="{C3F3A189-65A3-4A93-87B9-D176E3A7F387}"/>
            </a:ext>
          </a:extLst>
        </xdr:cNvPr>
        <xdr:cNvCxnSpPr/>
      </xdr:nvCxnSpPr>
      <xdr:spPr>
        <a:xfrm>
          <a:off x="4105275" y="176754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16E8640A-ED81-4C42-B497-10854BA49709}"/>
            </a:ext>
          </a:extLst>
        </xdr:cNvPr>
        <xdr:cNvSpPr txBox="1"/>
      </xdr:nvSpPr>
      <xdr:spPr>
        <a:xfrm>
          <a:off x="4219575" y="16023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72" name="直線コネクタ 371">
          <a:extLst>
            <a:ext uri="{FF2B5EF4-FFF2-40B4-BE49-F238E27FC236}">
              <a16:creationId xmlns:a16="http://schemas.microsoft.com/office/drawing/2014/main" id="{CCE480E9-9990-4C70-8331-22E7879A955F}"/>
            </a:ext>
          </a:extLst>
        </xdr:cNvPr>
        <xdr:cNvCxnSpPr/>
      </xdr:nvCxnSpPr>
      <xdr:spPr>
        <a:xfrm>
          <a:off x="4105275" y="16229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49F0993C-D159-4D2A-B85D-15C8D695E556}"/>
            </a:ext>
          </a:extLst>
        </xdr:cNvPr>
        <xdr:cNvSpPr txBox="1"/>
      </xdr:nvSpPr>
      <xdr:spPr>
        <a:xfrm>
          <a:off x="4219575" y="169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74" name="フローチャート: 判断 373">
          <a:extLst>
            <a:ext uri="{FF2B5EF4-FFF2-40B4-BE49-F238E27FC236}">
              <a16:creationId xmlns:a16="http://schemas.microsoft.com/office/drawing/2014/main" id="{6E53050C-00FC-4942-A105-3B0BA35E9037}"/>
            </a:ext>
          </a:extLst>
        </xdr:cNvPr>
        <xdr:cNvSpPr/>
      </xdr:nvSpPr>
      <xdr:spPr>
        <a:xfrm>
          <a:off x="4124325" y="169455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75" name="フローチャート: 判断 374">
          <a:extLst>
            <a:ext uri="{FF2B5EF4-FFF2-40B4-BE49-F238E27FC236}">
              <a16:creationId xmlns:a16="http://schemas.microsoft.com/office/drawing/2014/main" id="{F9BD9865-4A3A-4051-BB7A-6CBA38083A9A}"/>
            </a:ext>
          </a:extLst>
        </xdr:cNvPr>
        <xdr:cNvSpPr/>
      </xdr:nvSpPr>
      <xdr:spPr>
        <a:xfrm>
          <a:off x="3381375" y="169422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76" name="フローチャート: 判断 375">
          <a:extLst>
            <a:ext uri="{FF2B5EF4-FFF2-40B4-BE49-F238E27FC236}">
              <a16:creationId xmlns:a16="http://schemas.microsoft.com/office/drawing/2014/main" id="{795EDB31-A7AD-4128-96A8-0F005CF1959D}"/>
            </a:ext>
          </a:extLst>
        </xdr:cNvPr>
        <xdr:cNvSpPr/>
      </xdr:nvSpPr>
      <xdr:spPr>
        <a:xfrm>
          <a:off x="2571750" y="168900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77" name="フローチャート: 判断 376">
          <a:extLst>
            <a:ext uri="{FF2B5EF4-FFF2-40B4-BE49-F238E27FC236}">
              <a16:creationId xmlns:a16="http://schemas.microsoft.com/office/drawing/2014/main" id="{E13A7703-FDE8-4F8D-B661-AA86423AA752}"/>
            </a:ext>
          </a:extLst>
        </xdr:cNvPr>
        <xdr:cNvSpPr/>
      </xdr:nvSpPr>
      <xdr:spPr>
        <a:xfrm>
          <a:off x="1781175" y="168689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78" name="フローチャート: 判断 377">
          <a:extLst>
            <a:ext uri="{FF2B5EF4-FFF2-40B4-BE49-F238E27FC236}">
              <a16:creationId xmlns:a16="http://schemas.microsoft.com/office/drawing/2014/main" id="{F40A7D71-AFC8-4B2F-8493-B77C6D1B4D05}"/>
            </a:ext>
          </a:extLst>
        </xdr:cNvPr>
        <xdr:cNvSpPr/>
      </xdr:nvSpPr>
      <xdr:spPr>
        <a:xfrm>
          <a:off x="981075" y="16847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25F702A-325A-4833-89C4-3D0A228BC71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72756C51-2F89-47C7-8026-E854C9D60ED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9BA6B61-BDA8-47C3-9DC5-73F1449DF9A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2AED2BB-789A-43B8-A0DF-8FE866E8F4A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DBAAD6AA-ADB1-4A71-89C5-6FFFA5D476F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84" name="楕円 383">
          <a:extLst>
            <a:ext uri="{FF2B5EF4-FFF2-40B4-BE49-F238E27FC236}">
              <a16:creationId xmlns:a16="http://schemas.microsoft.com/office/drawing/2014/main" id="{340FF63F-4D37-489A-ABD4-01DD79DCB48E}"/>
            </a:ext>
          </a:extLst>
        </xdr:cNvPr>
        <xdr:cNvSpPr/>
      </xdr:nvSpPr>
      <xdr:spPr>
        <a:xfrm>
          <a:off x="3381375" y="17248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103777</xdr:rowOff>
    </xdr:from>
    <xdr:to>
      <xdr:col>15</xdr:col>
      <xdr:colOff>101600</xdr:colOff>
      <xdr:row>109</xdr:row>
      <xdr:rowOff>33927</xdr:rowOff>
    </xdr:to>
    <xdr:sp macro="" textlink="">
      <xdr:nvSpPr>
        <xdr:cNvPr id="385" name="楕円 384">
          <a:extLst>
            <a:ext uri="{FF2B5EF4-FFF2-40B4-BE49-F238E27FC236}">
              <a16:creationId xmlns:a16="http://schemas.microsoft.com/office/drawing/2014/main" id="{278D6F37-60DC-4AC0-8909-CCABE2F342F6}"/>
            </a:ext>
          </a:extLst>
        </xdr:cNvPr>
        <xdr:cNvSpPr/>
      </xdr:nvSpPr>
      <xdr:spPr>
        <a:xfrm>
          <a:off x="2571750" y="17594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108</xdr:row>
      <xdr:rowOff>154577</xdr:rowOff>
    </xdr:to>
    <xdr:cxnSp macro="">
      <xdr:nvCxnSpPr>
        <xdr:cNvPr id="386" name="直線コネクタ 385">
          <a:extLst>
            <a:ext uri="{FF2B5EF4-FFF2-40B4-BE49-F238E27FC236}">
              <a16:creationId xmlns:a16="http://schemas.microsoft.com/office/drawing/2014/main" id="{42406D4F-E6E3-4A46-9DD1-B2A71F369BA1}"/>
            </a:ext>
          </a:extLst>
        </xdr:cNvPr>
        <xdr:cNvCxnSpPr/>
      </xdr:nvCxnSpPr>
      <xdr:spPr>
        <a:xfrm flipV="1">
          <a:off x="2619375" y="17305474"/>
          <a:ext cx="809625" cy="33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100512</xdr:rowOff>
    </xdr:from>
    <xdr:to>
      <xdr:col>10</xdr:col>
      <xdr:colOff>165100</xdr:colOff>
      <xdr:row>109</xdr:row>
      <xdr:rowOff>30662</xdr:rowOff>
    </xdr:to>
    <xdr:sp macro="" textlink="">
      <xdr:nvSpPr>
        <xdr:cNvPr id="387" name="楕円 386">
          <a:extLst>
            <a:ext uri="{FF2B5EF4-FFF2-40B4-BE49-F238E27FC236}">
              <a16:creationId xmlns:a16="http://schemas.microsoft.com/office/drawing/2014/main" id="{E0E059FA-9C46-490F-80F8-3BC50E58D7B8}"/>
            </a:ext>
          </a:extLst>
        </xdr:cNvPr>
        <xdr:cNvSpPr/>
      </xdr:nvSpPr>
      <xdr:spPr>
        <a:xfrm>
          <a:off x="1781175" y="175915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151312</xdr:rowOff>
    </xdr:from>
    <xdr:to>
      <xdr:col>15</xdr:col>
      <xdr:colOff>50800</xdr:colOff>
      <xdr:row>108</xdr:row>
      <xdr:rowOff>154577</xdr:rowOff>
    </xdr:to>
    <xdr:cxnSp macro="">
      <xdr:nvCxnSpPr>
        <xdr:cNvPr id="388" name="直線コネクタ 387">
          <a:extLst>
            <a:ext uri="{FF2B5EF4-FFF2-40B4-BE49-F238E27FC236}">
              <a16:creationId xmlns:a16="http://schemas.microsoft.com/office/drawing/2014/main" id="{901C992E-334D-4FCF-BCA5-07FEB6B10134}"/>
            </a:ext>
          </a:extLst>
        </xdr:cNvPr>
        <xdr:cNvCxnSpPr/>
      </xdr:nvCxnSpPr>
      <xdr:spPr>
        <a:xfrm>
          <a:off x="1828800" y="17639212"/>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89" name="楕円 388">
          <a:extLst>
            <a:ext uri="{FF2B5EF4-FFF2-40B4-BE49-F238E27FC236}">
              <a16:creationId xmlns:a16="http://schemas.microsoft.com/office/drawing/2014/main" id="{3F3E878E-F917-4263-97DF-3061A35A9FF0}"/>
            </a:ext>
          </a:extLst>
        </xdr:cNvPr>
        <xdr:cNvSpPr/>
      </xdr:nvSpPr>
      <xdr:spPr>
        <a:xfrm>
          <a:off x="981075" y="17647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151312</xdr:rowOff>
    </xdr:from>
    <xdr:to>
      <xdr:col>10</xdr:col>
      <xdr:colOff>114300</xdr:colOff>
      <xdr:row>109</xdr:row>
      <xdr:rowOff>35379</xdr:rowOff>
    </xdr:to>
    <xdr:cxnSp macro="">
      <xdr:nvCxnSpPr>
        <xdr:cNvPr id="390" name="直線コネクタ 389">
          <a:extLst>
            <a:ext uri="{FF2B5EF4-FFF2-40B4-BE49-F238E27FC236}">
              <a16:creationId xmlns:a16="http://schemas.microsoft.com/office/drawing/2014/main" id="{7967D696-2824-465B-9E6F-B1470CF5E349}"/>
            </a:ext>
          </a:extLst>
        </xdr:cNvPr>
        <xdr:cNvCxnSpPr/>
      </xdr:nvCxnSpPr>
      <xdr:spPr>
        <a:xfrm flipV="1">
          <a:off x="1028700" y="17639212"/>
          <a:ext cx="8001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391" name="n_1aveValue【市民会館】&#10;有形固定資産減価償却率">
          <a:extLst>
            <a:ext uri="{FF2B5EF4-FFF2-40B4-BE49-F238E27FC236}">
              <a16:creationId xmlns:a16="http://schemas.microsoft.com/office/drawing/2014/main" id="{3A4FC3DE-94CE-4B14-93CC-6DCB64BADAA0}"/>
            </a:ext>
          </a:extLst>
        </xdr:cNvPr>
        <xdr:cNvSpPr txBox="1"/>
      </xdr:nvSpPr>
      <xdr:spPr>
        <a:xfrm>
          <a:off x="3239144" y="167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92" name="n_2aveValue【市民会館】&#10;有形固定資産減価償却率">
          <a:extLst>
            <a:ext uri="{FF2B5EF4-FFF2-40B4-BE49-F238E27FC236}">
              <a16:creationId xmlns:a16="http://schemas.microsoft.com/office/drawing/2014/main" id="{BD48BBA9-1A3C-4401-A1F2-70EE09C77E23}"/>
            </a:ext>
          </a:extLst>
        </xdr:cNvPr>
        <xdr:cNvSpPr txBox="1"/>
      </xdr:nvSpPr>
      <xdr:spPr>
        <a:xfrm>
          <a:off x="2439044" y="1667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93" name="n_3aveValue【市民会館】&#10;有形固定資産減価償却率">
          <a:extLst>
            <a:ext uri="{FF2B5EF4-FFF2-40B4-BE49-F238E27FC236}">
              <a16:creationId xmlns:a16="http://schemas.microsoft.com/office/drawing/2014/main" id="{DE646387-BF2A-4FFD-98D3-4E7596888979}"/>
            </a:ext>
          </a:extLst>
        </xdr:cNvPr>
        <xdr:cNvSpPr txBox="1"/>
      </xdr:nvSpPr>
      <xdr:spPr>
        <a:xfrm>
          <a:off x="1648469"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94" name="n_4aveValue【市民会館】&#10;有形固定資産減価償却率">
          <a:extLst>
            <a:ext uri="{FF2B5EF4-FFF2-40B4-BE49-F238E27FC236}">
              <a16:creationId xmlns:a16="http://schemas.microsoft.com/office/drawing/2014/main" id="{2D33086F-ED84-43DC-B407-D365F6AA4B13}"/>
            </a:ext>
          </a:extLst>
        </xdr:cNvPr>
        <xdr:cNvSpPr txBox="1"/>
      </xdr:nvSpPr>
      <xdr:spPr>
        <a:xfrm>
          <a:off x="848369" y="1664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95" name="n_1mainValue【市民会館】&#10;有形固定資産減価償却率">
          <a:extLst>
            <a:ext uri="{FF2B5EF4-FFF2-40B4-BE49-F238E27FC236}">
              <a16:creationId xmlns:a16="http://schemas.microsoft.com/office/drawing/2014/main" id="{6DE795EC-1880-4F39-87CB-FF3E976AB562}"/>
            </a:ext>
          </a:extLst>
        </xdr:cNvPr>
        <xdr:cNvSpPr txBox="1"/>
      </xdr:nvSpPr>
      <xdr:spPr>
        <a:xfrm>
          <a:off x="3239144" y="1733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396" name="n_2mainValue【市民会館】&#10;有形固定資産減価償却率">
          <a:extLst>
            <a:ext uri="{FF2B5EF4-FFF2-40B4-BE49-F238E27FC236}">
              <a16:creationId xmlns:a16="http://schemas.microsoft.com/office/drawing/2014/main" id="{78BF1AAD-CB4D-4D09-B10F-7D7897DA1121}"/>
            </a:ext>
          </a:extLst>
        </xdr:cNvPr>
        <xdr:cNvSpPr txBox="1"/>
      </xdr:nvSpPr>
      <xdr:spPr>
        <a:xfrm>
          <a:off x="2439044" y="1767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21789</xdr:rowOff>
    </xdr:from>
    <xdr:ext cx="405111" cy="259045"/>
    <xdr:sp macro="" textlink="">
      <xdr:nvSpPr>
        <xdr:cNvPr id="397" name="n_3mainValue【市民会館】&#10;有形固定資産減価償却率">
          <a:extLst>
            <a:ext uri="{FF2B5EF4-FFF2-40B4-BE49-F238E27FC236}">
              <a16:creationId xmlns:a16="http://schemas.microsoft.com/office/drawing/2014/main" id="{56616A64-8B16-4D03-B5BA-4B9348FAE52E}"/>
            </a:ext>
          </a:extLst>
        </xdr:cNvPr>
        <xdr:cNvSpPr txBox="1"/>
      </xdr:nvSpPr>
      <xdr:spPr>
        <a:xfrm>
          <a:off x="1648469" y="1767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98" name="n_4mainValue【市民会館】&#10;有形固定資産減価償却率">
          <a:extLst>
            <a:ext uri="{FF2B5EF4-FFF2-40B4-BE49-F238E27FC236}">
              <a16:creationId xmlns:a16="http://schemas.microsoft.com/office/drawing/2014/main" id="{0510C91A-0EEF-490C-A77A-9016E3489C0B}"/>
            </a:ext>
          </a:extLst>
        </xdr:cNvPr>
        <xdr:cNvSpPr txBox="1"/>
      </xdr:nvSpPr>
      <xdr:spPr>
        <a:xfrm>
          <a:off x="819227" y="17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D763EE02-6152-4246-A89E-6F68403F311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150AFDF5-CE91-40BA-83CE-DE73B2898E5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3E797FEE-C223-49A4-9240-7CA2C9AAA20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B66D0D74-C59E-45A8-8149-68AFB81264B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B1606A48-9AD6-492F-B83B-6432AA76FC5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15076184-58B0-4296-A41F-B2133476DC7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1A74B6E2-7473-4B82-8A82-E0A6D968C65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DD9DE219-2C4E-4037-82FC-B59FFD8A980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A015C769-F8C9-4150-8A14-4BD20BC34A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228C6B58-7FF7-4767-812C-C562F3504D7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E868132B-CF2B-4A84-880B-830D59301A8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E9285F85-9F91-4D79-95F7-D4063BD8487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0D2D9E1D-E8E5-440A-B961-8E29F762B92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F78CF6EF-9857-4D4A-A2A3-8936FD4015B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89BBACF6-10C1-45AA-BC65-DE60A2556A8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26D1330B-52E8-48BA-8839-AF3D9C1A123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017C1588-F104-45CC-BC17-E87133406BE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4F6A3CA9-3473-4E09-92D3-79797A1BEBC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3AD9851F-8838-47B9-9943-6C51C2DCEA1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3E89E418-ED4B-48E9-89E1-C6B73A4B089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C6A3D281-5BED-497F-B878-57A431E25BF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CCEAEAE7-6A2A-4D89-8A1C-E9ED24F89D1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a:extLst>
            <a:ext uri="{FF2B5EF4-FFF2-40B4-BE49-F238E27FC236}">
              <a16:creationId xmlns:a16="http://schemas.microsoft.com/office/drawing/2014/main" id="{6626CDDB-B163-413A-8368-C20D30C7196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22" name="直線コネクタ 421">
          <a:extLst>
            <a:ext uri="{FF2B5EF4-FFF2-40B4-BE49-F238E27FC236}">
              <a16:creationId xmlns:a16="http://schemas.microsoft.com/office/drawing/2014/main" id="{43AB81A7-EE51-4483-BB3B-A3584B3261CA}"/>
            </a:ext>
          </a:extLst>
        </xdr:cNvPr>
        <xdr:cNvCxnSpPr/>
      </xdr:nvCxnSpPr>
      <xdr:spPr>
        <a:xfrm flipV="1">
          <a:off x="9429115" y="16354425"/>
          <a:ext cx="0" cy="12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23" name="【市民会館】&#10;一人当たり面積最小値テキスト">
          <a:extLst>
            <a:ext uri="{FF2B5EF4-FFF2-40B4-BE49-F238E27FC236}">
              <a16:creationId xmlns:a16="http://schemas.microsoft.com/office/drawing/2014/main" id="{66C80654-6EB4-46EC-81CA-789B3F04571D}"/>
            </a:ext>
          </a:extLst>
        </xdr:cNvPr>
        <xdr:cNvSpPr txBox="1"/>
      </xdr:nvSpPr>
      <xdr:spPr>
        <a:xfrm>
          <a:off x="9467850" y="176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24" name="直線コネクタ 423">
          <a:extLst>
            <a:ext uri="{FF2B5EF4-FFF2-40B4-BE49-F238E27FC236}">
              <a16:creationId xmlns:a16="http://schemas.microsoft.com/office/drawing/2014/main" id="{EED4F602-6CD6-4F09-9668-90155C91944A}"/>
            </a:ext>
          </a:extLst>
        </xdr:cNvPr>
        <xdr:cNvCxnSpPr/>
      </xdr:nvCxnSpPr>
      <xdr:spPr>
        <a:xfrm>
          <a:off x="9363075" y="17614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25" name="【市民会館】&#10;一人当たり面積最大値テキスト">
          <a:extLst>
            <a:ext uri="{FF2B5EF4-FFF2-40B4-BE49-F238E27FC236}">
              <a16:creationId xmlns:a16="http://schemas.microsoft.com/office/drawing/2014/main" id="{97116D07-0650-45FC-B9AE-A80CD776DE10}"/>
            </a:ext>
          </a:extLst>
        </xdr:cNvPr>
        <xdr:cNvSpPr txBox="1"/>
      </xdr:nvSpPr>
      <xdr:spPr>
        <a:xfrm>
          <a:off x="9467850" y="1613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26" name="直線コネクタ 425">
          <a:extLst>
            <a:ext uri="{FF2B5EF4-FFF2-40B4-BE49-F238E27FC236}">
              <a16:creationId xmlns:a16="http://schemas.microsoft.com/office/drawing/2014/main" id="{5E379F5F-8A55-4253-9597-7B46C26DEF80}"/>
            </a:ext>
          </a:extLst>
        </xdr:cNvPr>
        <xdr:cNvCxnSpPr/>
      </xdr:nvCxnSpPr>
      <xdr:spPr>
        <a:xfrm>
          <a:off x="9363075" y="163544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27" name="【市民会館】&#10;一人当たり面積平均値テキスト">
          <a:extLst>
            <a:ext uri="{FF2B5EF4-FFF2-40B4-BE49-F238E27FC236}">
              <a16:creationId xmlns:a16="http://schemas.microsoft.com/office/drawing/2014/main" id="{B6FAB2C4-57FC-4B69-9E16-AE19FF15E977}"/>
            </a:ext>
          </a:extLst>
        </xdr:cNvPr>
        <xdr:cNvSpPr txBox="1"/>
      </xdr:nvSpPr>
      <xdr:spPr>
        <a:xfrm>
          <a:off x="9467850" y="1734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28" name="フローチャート: 判断 427">
          <a:extLst>
            <a:ext uri="{FF2B5EF4-FFF2-40B4-BE49-F238E27FC236}">
              <a16:creationId xmlns:a16="http://schemas.microsoft.com/office/drawing/2014/main" id="{0DEBBA95-6A7E-4F27-89F0-270D9A385539}"/>
            </a:ext>
          </a:extLst>
        </xdr:cNvPr>
        <xdr:cNvSpPr/>
      </xdr:nvSpPr>
      <xdr:spPr>
        <a:xfrm>
          <a:off x="9401175" y="173723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29" name="フローチャート: 判断 428">
          <a:extLst>
            <a:ext uri="{FF2B5EF4-FFF2-40B4-BE49-F238E27FC236}">
              <a16:creationId xmlns:a16="http://schemas.microsoft.com/office/drawing/2014/main" id="{138D1B52-BD93-4A9A-A3C7-28BA0AB8A238}"/>
            </a:ext>
          </a:extLst>
        </xdr:cNvPr>
        <xdr:cNvSpPr/>
      </xdr:nvSpPr>
      <xdr:spPr>
        <a:xfrm>
          <a:off x="8639175" y="17371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30" name="フローチャート: 判断 429">
          <a:extLst>
            <a:ext uri="{FF2B5EF4-FFF2-40B4-BE49-F238E27FC236}">
              <a16:creationId xmlns:a16="http://schemas.microsoft.com/office/drawing/2014/main" id="{676F2BF2-42B9-4A25-86EE-B5ED9EC6B5C9}"/>
            </a:ext>
          </a:extLst>
        </xdr:cNvPr>
        <xdr:cNvSpPr/>
      </xdr:nvSpPr>
      <xdr:spPr>
        <a:xfrm>
          <a:off x="78390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31" name="フローチャート: 判断 430">
          <a:extLst>
            <a:ext uri="{FF2B5EF4-FFF2-40B4-BE49-F238E27FC236}">
              <a16:creationId xmlns:a16="http://schemas.microsoft.com/office/drawing/2014/main" id="{3701CD15-B3A2-40E5-A14B-85D5D9421897}"/>
            </a:ext>
          </a:extLst>
        </xdr:cNvPr>
        <xdr:cNvSpPr/>
      </xdr:nvSpPr>
      <xdr:spPr>
        <a:xfrm>
          <a:off x="7029450" y="17374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32" name="フローチャート: 判断 431">
          <a:extLst>
            <a:ext uri="{FF2B5EF4-FFF2-40B4-BE49-F238E27FC236}">
              <a16:creationId xmlns:a16="http://schemas.microsoft.com/office/drawing/2014/main" id="{3046EE07-EDA5-42A0-83B6-F39D2E90D574}"/>
            </a:ext>
          </a:extLst>
        </xdr:cNvPr>
        <xdr:cNvSpPr/>
      </xdr:nvSpPr>
      <xdr:spPr>
        <a:xfrm>
          <a:off x="6238875" y="1737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90AD255-5875-4C82-98EE-4E258654CB1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FDB8F5F-DDF4-4B92-AE81-83909C1584E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265DF14-68E1-41FB-BCCA-FBA11BB0469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7B9F558-1236-422F-B684-A8B2AF5761D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A511C9D-6F0C-4FAE-AFEA-343EC6B220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38100</xdr:rowOff>
    </xdr:from>
    <xdr:to>
      <xdr:col>50</xdr:col>
      <xdr:colOff>165100</xdr:colOff>
      <xdr:row>107</xdr:row>
      <xdr:rowOff>139700</xdr:rowOff>
    </xdr:to>
    <xdr:sp macro="" textlink="">
      <xdr:nvSpPr>
        <xdr:cNvPr id="438" name="楕円 437">
          <a:extLst>
            <a:ext uri="{FF2B5EF4-FFF2-40B4-BE49-F238E27FC236}">
              <a16:creationId xmlns:a16="http://schemas.microsoft.com/office/drawing/2014/main" id="{57EAC9AA-D774-4490-BDC2-76717965B2CF}"/>
            </a:ext>
          </a:extLst>
        </xdr:cNvPr>
        <xdr:cNvSpPr/>
      </xdr:nvSpPr>
      <xdr:spPr>
        <a:xfrm>
          <a:off x="8639175" y="17364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43180</xdr:rowOff>
    </xdr:from>
    <xdr:to>
      <xdr:col>46</xdr:col>
      <xdr:colOff>38100</xdr:colOff>
      <xdr:row>107</xdr:row>
      <xdr:rowOff>144780</xdr:rowOff>
    </xdr:to>
    <xdr:sp macro="" textlink="">
      <xdr:nvSpPr>
        <xdr:cNvPr id="439" name="楕円 438">
          <a:extLst>
            <a:ext uri="{FF2B5EF4-FFF2-40B4-BE49-F238E27FC236}">
              <a16:creationId xmlns:a16="http://schemas.microsoft.com/office/drawing/2014/main" id="{137CA68E-66D6-4653-955E-E2A42974A38C}"/>
            </a:ext>
          </a:extLst>
        </xdr:cNvPr>
        <xdr:cNvSpPr/>
      </xdr:nvSpPr>
      <xdr:spPr>
        <a:xfrm>
          <a:off x="7839075" y="1737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88900</xdr:rowOff>
    </xdr:from>
    <xdr:to>
      <xdr:col>50</xdr:col>
      <xdr:colOff>114300</xdr:colOff>
      <xdr:row>107</xdr:row>
      <xdr:rowOff>93980</xdr:rowOff>
    </xdr:to>
    <xdr:cxnSp macro="">
      <xdr:nvCxnSpPr>
        <xdr:cNvPr id="440" name="直線コネクタ 439">
          <a:extLst>
            <a:ext uri="{FF2B5EF4-FFF2-40B4-BE49-F238E27FC236}">
              <a16:creationId xmlns:a16="http://schemas.microsoft.com/office/drawing/2014/main" id="{45ACFE12-C54C-497A-BF1B-C17185DE928F}"/>
            </a:ext>
          </a:extLst>
        </xdr:cNvPr>
        <xdr:cNvCxnSpPr/>
      </xdr:nvCxnSpPr>
      <xdr:spPr>
        <a:xfrm flipV="1">
          <a:off x="7886700" y="1741170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46989</xdr:rowOff>
    </xdr:from>
    <xdr:to>
      <xdr:col>41</xdr:col>
      <xdr:colOff>101600</xdr:colOff>
      <xdr:row>107</xdr:row>
      <xdr:rowOff>148589</xdr:rowOff>
    </xdr:to>
    <xdr:sp macro="" textlink="">
      <xdr:nvSpPr>
        <xdr:cNvPr id="441" name="楕円 440">
          <a:extLst>
            <a:ext uri="{FF2B5EF4-FFF2-40B4-BE49-F238E27FC236}">
              <a16:creationId xmlns:a16="http://schemas.microsoft.com/office/drawing/2014/main" id="{51A2C5A7-C19A-449B-B777-9C2A74ECB93E}"/>
            </a:ext>
          </a:extLst>
        </xdr:cNvPr>
        <xdr:cNvSpPr/>
      </xdr:nvSpPr>
      <xdr:spPr>
        <a:xfrm>
          <a:off x="7029450" y="173761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93980</xdr:rowOff>
    </xdr:from>
    <xdr:to>
      <xdr:col>45</xdr:col>
      <xdr:colOff>177800</xdr:colOff>
      <xdr:row>107</xdr:row>
      <xdr:rowOff>97789</xdr:rowOff>
    </xdr:to>
    <xdr:cxnSp macro="">
      <xdr:nvCxnSpPr>
        <xdr:cNvPr id="442" name="直線コネクタ 441">
          <a:extLst>
            <a:ext uri="{FF2B5EF4-FFF2-40B4-BE49-F238E27FC236}">
              <a16:creationId xmlns:a16="http://schemas.microsoft.com/office/drawing/2014/main" id="{47CC7102-21DC-4048-9022-B4F153A32D96}"/>
            </a:ext>
          </a:extLst>
        </xdr:cNvPr>
        <xdr:cNvCxnSpPr/>
      </xdr:nvCxnSpPr>
      <xdr:spPr>
        <a:xfrm flipV="1">
          <a:off x="7077075" y="1741995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43" name="楕円 442">
          <a:extLst>
            <a:ext uri="{FF2B5EF4-FFF2-40B4-BE49-F238E27FC236}">
              <a16:creationId xmlns:a16="http://schemas.microsoft.com/office/drawing/2014/main" id="{B1C4758E-9AAD-4537-9E17-DAC7C84E6468}"/>
            </a:ext>
          </a:extLst>
        </xdr:cNvPr>
        <xdr:cNvSpPr/>
      </xdr:nvSpPr>
      <xdr:spPr>
        <a:xfrm>
          <a:off x="6238875" y="17373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97789</xdr:rowOff>
    </xdr:from>
    <xdr:to>
      <xdr:col>41</xdr:col>
      <xdr:colOff>50800</xdr:colOff>
      <xdr:row>107</xdr:row>
      <xdr:rowOff>101600</xdr:rowOff>
    </xdr:to>
    <xdr:cxnSp macro="">
      <xdr:nvCxnSpPr>
        <xdr:cNvPr id="444" name="直線コネクタ 443">
          <a:extLst>
            <a:ext uri="{FF2B5EF4-FFF2-40B4-BE49-F238E27FC236}">
              <a16:creationId xmlns:a16="http://schemas.microsoft.com/office/drawing/2014/main" id="{8517F432-5162-42D1-BFB4-BCD8B61E77FD}"/>
            </a:ext>
          </a:extLst>
        </xdr:cNvPr>
        <xdr:cNvCxnSpPr/>
      </xdr:nvCxnSpPr>
      <xdr:spPr>
        <a:xfrm flipV="1">
          <a:off x="6286500" y="17423764"/>
          <a:ext cx="7905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45" name="n_1aveValue【市民会館】&#10;一人当たり面積">
          <a:extLst>
            <a:ext uri="{FF2B5EF4-FFF2-40B4-BE49-F238E27FC236}">
              <a16:creationId xmlns:a16="http://schemas.microsoft.com/office/drawing/2014/main" id="{D3754102-9E41-4A27-B5F7-FDE5C84A813A}"/>
            </a:ext>
          </a:extLst>
        </xdr:cNvPr>
        <xdr:cNvSpPr txBox="1"/>
      </xdr:nvSpPr>
      <xdr:spPr>
        <a:xfrm>
          <a:off x="8458277" y="174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46" name="n_2aveValue【市民会館】&#10;一人当たり面積">
          <a:extLst>
            <a:ext uri="{FF2B5EF4-FFF2-40B4-BE49-F238E27FC236}">
              <a16:creationId xmlns:a16="http://schemas.microsoft.com/office/drawing/2014/main" id="{A0FED5BE-4E82-4D7E-8FDA-A8A8645C85D4}"/>
            </a:ext>
          </a:extLst>
        </xdr:cNvPr>
        <xdr:cNvSpPr txBox="1"/>
      </xdr:nvSpPr>
      <xdr:spPr>
        <a:xfrm>
          <a:off x="7677227"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47" name="n_3aveValue【市民会館】&#10;一人当たり面積">
          <a:extLst>
            <a:ext uri="{FF2B5EF4-FFF2-40B4-BE49-F238E27FC236}">
              <a16:creationId xmlns:a16="http://schemas.microsoft.com/office/drawing/2014/main" id="{C75BE198-AABE-4DB7-9463-05A759C02934}"/>
            </a:ext>
          </a:extLst>
        </xdr:cNvPr>
        <xdr:cNvSpPr txBox="1"/>
      </xdr:nvSpPr>
      <xdr:spPr>
        <a:xfrm>
          <a:off x="6867602"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48" name="n_4aveValue【市民会館】&#10;一人当たり面積">
          <a:extLst>
            <a:ext uri="{FF2B5EF4-FFF2-40B4-BE49-F238E27FC236}">
              <a16:creationId xmlns:a16="http://schemas.microsoft.com/office/drawing/2014/main" id="{57D7A176-9B71-4AFA-A72D-91864B1F73F5}"/>
            </a:ext>
          </a:extLst>
        </xdr:cNvPr>
        <xdr:cNvSpPr txBox="1"/>
      </xdr:nvSpPr>
      <xdr:spPr>
        <a:xfrm>
          <a:off x="6067502"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156227</xdr:rowOff>
    </xdr:from>
    <xdr:ext cx="469744" cy="259045"/>
    <xdr:sp macro="" textlink="">
      <xdr:nvSpPr>
        <xdr:cNvPr id="449" name="n_1mainValue【市民会館】&#10;一人当たり面積">
          <a:extLst>
            <a:ext uri="{FF2B5EF4-FFF2-40B4-BE49-F238E27FC236}">
              <a16:creationId xmlns:a16="http://schemas.microsoft.com/office/drawing/2014/main" id="{D381867B-8ECD-437B-8E6A-BE602E68ACE9}"/>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135907</xdr:rowOff>
    </xdr:from>
    <xdr:ext cx="469744" cy="259045"/>
    <xdr:sp macro="" textlink="">
      <xdr:nvSpPr>
        <xdr:cNvPr id="450" name="n_2mainValue【市民会館】&#10;一人当たり面積">
          <a:extLst>
            <a:ext uri="{FF2B5EF4-FFF2-40B4-BE49-F238E27FC236}">
              <a16:creationId xmlns:a16="http://schemas.microsoft.com/office/drawing/2014/main" id="{D8642B7D-1DB9-4868-97BA-BEDA95905400}"/>
            </a:ext>
          </a:extLst>
        </xdr:cNvPr>
        <xdr:cNvSpPr txBox="1"/>
      </xdr:nvSpPr>
      <xdr:spPr>
        <a:xfrm>
          <a:off x="76772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139716</xdr:rowOff>
    </xdr:from>
    <xdr:ext cx="469744" cy="259045"/>
    <xdr:sp macro="" textlink="">
      <xdr:nvSpPr>
        <xdr:cNvPr id="451" name="n_3mainValue【市民会館】&#10;一人当たり面積">
          <a:extLst>
            <a:ext uri="{FF2B5EF4-FFF2-40B4-BE49-F238E27FC236}">
              <a16:creationId xmlns:a16="http://schemas.microsoft.com/office/drawing/2014/main" id="{5C76BDA8-3842-4CD7-8A42-C3B102CB9AF7}"/>
            </a:ext>
          </a:extLst>
        </xdr:cNvPr>
        <xdr:cNvSpPr txBox="1"/>
      </xdr:nvSpPr>
      <xdr:spPr>
        <a:xfrm>
          <a:off x="6867602"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168927</xdr:rowOff>
    </xdr:from>
    <xdr:ext cx="469744" cy="259045"/>
    <xdr:sp macro="" textlink="">
      <xdr:nvSpPr>
        <xdr:cNvPr id="452" name="n_4mainValue【市民会館】&#10;一人当たり面積">
          <a:extLst>
            <a:ext uri="{FF2B5EF4-FFF2-40B4-BE49-F238E27FC236}">
              <a16:creationId xmlns:a16="http://schemas.microsoft.com/office/drawing/2014/main" id="{B85C13CA-853A-4C55-A98D-A3402F15413E}"/>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BC26097F-FF62-4D48-A5D6-EBEA14D0526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929B2C14-944F-49D2-A291-3FC2F47A0BB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BA9F9CBE-171D-4989-8B07-B70A27CA10F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727574AF-D816-4150-BFCE-974FB451A13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31139E48-C527-4F50-A763-1749491C0AE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E6EEDA29-F1A2-4D36-8B95-AB7DAE85876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11889140-E499-4B5B-A0A0-3A5266CB23E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2ACD278F-34A5-43E2-8F9E-4E2DF6AF8C9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3746016-281F-473E-85E4-D62F508A4FE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366035CC-A89B-4A02-A44D-9C5F70026BC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A3B1CB53-4D6B-4DAB-9B01-6DC5B0327FE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42D959F1-F7F0-4035-BE60-1F5A89AE30B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23182C5C-8067-4E8C-B476-2D064C6CEBD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613A8CEC-9486-463C-BE33-06FEED1527FF}"/>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2BF7AC44-BFB0-4B39-8526-F3DD52B1000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9B9E1B75-C85F-493B-94FF-4857A3E1FC2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49238FB9-432A-4560-AB69-00C72B33FA3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44DBC7F7-18DB-4589-A73E-11389A84D6C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3B9AB4C0-19F1-4A01-B4FE-292B461CDBE8}"/>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512FA533-7B15-4C49-B351-81E70CB82DE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99C27E53-30E5-4242-B795-E534090FE6A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BCB730D7-4F5D-47C0-BBF4-BB324C27B3B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a:extLst>
            <a:ext uri="{FF2B5EF4-FFF2-40B4-BE49-F238E27FC236}">
              <a16:creationId xmlns:a16="http://schemas.microsoft.com/office/drawing/2014/main" id="{54D6A9FE-32C4-4F93-A52B-C01FA94F4F25}"/>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2EDDD30A-57D7-4621-872C-916963844F7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CFDA09C5-BE02-4FF8-9E9B-BBEEA41CC16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64770</xdr:rowOff>
    </xdr:from>
    <xdr:to>
      <xdr:col>85</xdr:col>
      <xdr:colOff>126364</xdr:colOff>
      <xdr:row>42</xdr:row>
      <xdr:rowOff>92528</xdr:rowOff>
    </xdr:to>
    <xdr:cxnSp macro="">
      <xdr:nvCxnSpPr>
        <xdr:cNvPr id="478" name="直線コネクタ 477">
          <a:extLst>
            <a:ext uri="{FF2B5EF4-FFF2-40B4-BE49-F238E27FC236}">
              <a16:creationId xmlns:a16="http://schemas.microsoft.com/office/drawing/2014/main" id="{73463E08-7331-4B70-9852-E8A6711A106C}"/>
            </a:ext>
          </a:extLst>
        </xdr:cNvPr>
        <xdr:cNvCxnSpPr/>
      </xdr:nvCxnSpPr>
      <xdr:spPr>
        <a:xfrm flipV="1">
          <a:off x="14696439" y="5735320"/>
          <a:ext cx="0" cy="115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9" name="【一般廃棄物処理施設】&#10;有形固定資産減価償却率最小値テキスト">
          <a:extLst>
            <a:ext uri="{FF2B5EF4-FFF2-40B4-BE49-F238E27FC236}">
              <a16:creationId xmlns:a16="http://schemas.microsoft.com/office/drawing/2014/main" id="{2BD2B06B-8B7A-4E54-A4B9-9DC18FE57B64}"/>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0" name="直線コネクタ 479">
          <a:extLst>
            <a:ext uri="{FF2B5EF4-FFF2-40B4-BE49-F238E27FC236}">
              <a16:creationId xmlns:a16="http://schemas.microsoft.com/office/drawing/2014/main" id="{E4F17EE5-3C41-4908-8AE5-CA6120426F68}"/>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11447</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A873E770-844C-4E43-8548-B465D0E1AABD}"/>
            </a:ext>
          </a:extLst>
        </xdr:cNvPr>
        <xdr:cNvSpPr txBox="1"/>
      </xdr:nvSpPr>
      <xdr:spPr>
        <a:xfrm>
          <a:off x="14735175"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82" name="直線コネクタ 481">
          <a:extLst>
            <a:ext uri="{FF2B5EF4-FFF2-40B4-BE49-F238E27FC236}">
              <a16:creationId xmlns:a16="http://schemas.microsoft.com/office/drawing/2014/main" id="{28BED927-35A6-49C5-A352-AF802FF765BF}"/>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123026</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81BEEF12-2071-4AA8-B993-2F855E3E4DE8}"/>
            </a:ext>
          </a:extLst>
        </xdr:cNvPr>
        <xdr:cNvSpPr txBox="1"/>
      </xdr:nvSpPr>
      <xdr:spPr>
        <a:xfrm>
          <a:off x="14735175" y="6279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84" name="フローチャート: 判断 483">
          <a:extLst>
            <a:ext uri="{FF2B5EF4-FFF2-40B4-BE49-F238E27FC236}">
              <a16:creationId xmlns:a16="http://schemas.microsoft.com/office/drawing/2014/main" id="{C2A6AE44-901D-48D7-A021-443F55385CCA}"/>
            </a:ext>
          </a:extLst>
        </xdr:cNvPr>
        <xdr:cNvSpPr/>
      </xdr:nvSpPr>
      <xdr:spPr>
        <a:xfrm>
          <a:off x="14649450"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142966</xdr:rowOff>
    </xdr:from>
    <xdr:to>
      <xdr:col>81</xdr:col>
      <xdr:colOff>101600</xdr:colOff>
      <xdr:row>39</xdr:row>
      <xdr:rowOff>73116</xdr:rowOff>
    </xdr:to>
    <xdr:sp macro="" textlink="">
      <xdr:nvSpPr>
        <xdr:cNvPr id="485" name="フローチャート: 判断 484">
          <a:extLst>
            <a:ext uri="{FF2B5EF4-FFF2-40B4-BE49-F238E27FC236}">
              <a16:creationId xmlns:a16="http://schemas.microsoft.com/office/drawing/2014/main" id="{5207B7E2-99F5-4880-B15F-B5BC228C3C97}"/>
            </a:ext>
          </a:extLst>
        </xdr:cNvPr>
        <xdr:cNvSpPr/>
      </xdr:nvSpPr>
      <xdr:spPr>
        <a:xfrm>
          <a:off x="13887450" y="6292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6" name="フローチャート: 判断 485">
          <a:extLst>
            <a:ext uri="{FF2B5EF4-FFF2-40B4-BE49-F238E27FC236}">
              <a16:creationId xmlns:a16="http://schemas.microsoft.com/office/drawing/2014/main" id="{3EB287D3-2884-4198-8F38-97DECA93E056}"/>
            </a:ext>
          </a:extLst>
        </xdr:cNvPr>
        <xdr:cNvSpPr/>
      </xdr:nvSpPr>
      <xdr:spPr>
        <a:xfrm>
          <a:off x="13096875" y="619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87" name="フローチャート: 判断 486">
          <a:extLst>
            <a:ext uri="{FF2B5EF4-FFF2-40B4-BE49-F238E27FC236}">
              <a16:creationId xmlns:a16="http://schemas.microsoft.com/office/drawing/2014/main" id="{20202173-6BA4-4532-9070-997FEDF7FF6A}"/>
            </a:ext>
          </a:extLst>
        </xdr:cNvPr>
        <xdr:cNvSpPr/>
      </xdr:nvSpPr>
      <xdr:spPr>
        <a:xfrm>
          <a:off x="122967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88" name="フローチャート: 判断 487">
          <a:extLst>
            <a:ext uri="{FF2B5EF4-FFF2-40B4-BE49-F238E27FC236}">
              <a16:creationId xmlns:a16="http://schemas.microsoft.com/office/drawing/2014/main" id="{3DD08CD5-1BB7-464B-98DD-D60F9B963CC0}"/>
            </a:ext>
          </a:extLst>
        </xdr:cNvPr>
        <xdr:cNvSpPr/>
      </xdr:nvSpPr>
      <xdr:spPr>
        <a:xfrm>
          <a:off x="11487150"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69A589C-A4FB-4902-9064-BF9A493B959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4BC356-D34E-4792-9870-E7B3D3624B7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1AC4F4-2315-47F6-B94E-E29DFE62BAC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1E9327C-B0E0-45EF-95E9-627024DB3CD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6868DD-4E7B-474A-8A66-192F78C3FA4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51526</xdr:rowOff>
    </xdr:from>
    <xdr:to>
      <xdr:col>81</xdr:col>
      <xdr:colOff>101600</xdr:colOff>
      <xdr:row>33</xdr:row>
      <xdr:rowOff>153126</xdr:rowOff>
    </xdr:to>
    <xdr:sp macro="" textlink="">
      <xdr:nvSpPr>
        <xdr:cNvPr id="494" name="楕円 493">
          <a:extLst>
            <a:ext uri="{FF2B5EF4-FFF2-40B4-BE49-F238E27FC236}">
              <a16:creationId xmlns:a16="http://schemas.microsoft.com/office/drawing/2014/main" id="{C07A0442-42A8-404A-9F4A-186CD6A7F37B}"/>
            </a:ext>
          </a:extLst>
        </xdr:cNvPr>
        <xdr:cNvSpPr/>
      </xdr:nvSpPr>
      <xdr:spPr>
        <a:xfrm>
          <a:off x="13887450" y="5391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152763</xdr:rowOff>
    </xdr:from>
    <xdr:to>
      <xdr:col>76</xdr:col>
      <xdr:colOff>165100</xdr:colOff>
      <xdr:row>39</xdr:row>
      <xdr:rowOff>82913</xdr:rowOff>
    </xdr:to>
    <xdr:sp macro="" textlink="">
      <xdr:nvSpPr>
        <xdr:cNvPr id="495" name="楕円 494">
          <a:extLst>
            <a:ext uri="{FF2B5EF4-FFF2-40B4-BE49-F238E27FC236}">
              <a16:creationId xmlns:a16="http://schemas.microsoft.com/office/drawing/2014/main" id="{ECDB5179-061D-4DBC-BDB3-3D4EE48450F5}"/>
            </a:ext>
          </a:extLst>
        </xdr:cNvPr>
        <xdr:cNvSpPr/>
      </xdr:nvSpPr>
      <xdr:spPr>
        <a:xfrm>
          <a:off x="13096875"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102326</xdr:rowOff>
    </xdr:from>
    <xdr:to>
      <xdr:col>81</xdr:col>
      <xdr:colOff>50800</xdr:colOff>
      <xdr:row>39</xdr:row>
      <xdr:rowOff>32113</xdr:rowOff>
    </xdr:to>
    <xdr:cxnSp macro="">
      <xdr:nvCxnSpPr>
        <xdr:cNvPr id="496" name="直線コネクタ 495">
          <a:extLst>
            <a:ext uri="{FF2B5EF4-FFF2-40B4-BE49-F238E27FC236}">
              <a16:creationId xmlns:a16="http://schemas.microsoft.com/office/drawing/2014/main" id="{94C9BF3F-88C4-489E-ACF9-E66004431DA4}"/>
            </a:ext>
          </a:extLst>
        </xdr:cNvPr>
        <xdr:cNvCxnSpPr/>
      </xdr:nvCxnSpPr>
      <xdr:spPr>
        <a:xfrm flipV="1">
          <a:off x="13144500" y="5449026"/>
          <a:ext cx="790575" cy="8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97" name="楕円 496">
          <a:extLst>
            <a:ext uri="{FF2B5EF4-FFF2-40B4-BE49-F238E27FC236}">
              <a16:creationId xmlns:a16="http://schemas.microsoft.com/office/drawing/2014/main" id="{D8FF383F-761E-4A49-8FAA-6F1151298829}"/>
            </a:ext>
          </a:extLst>
        </xdr:cNvPr>
        <xdr:cNvSpPr/>
      </xdr:nvSpPr>
      <xdr:spPr>
        <a:xfrm>
          <a:off x="12296775" y="62586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32113</xdr:rowOff>
    </xdr:to>
    <xdr:cxnSp macro="">
      <xdr:nvCxnSpPr>
        <xdr:cNvPr id="498" name="直線コネクタ 497">
          <a:extLst>
            <a:ext uri="{FF2B5EF4-FFF2-40B4-BE49-F238E27FC236}">
              <a16:creationId xmlns:a16="http://schemas.microsoft.com/office/drawing/2014/main" id="{FF347015-85FE-409B-8E1D-235D0D9D6989}"/>
            </a:ext>
          </a:extLst>
        </xdr:cNvPr>
        <xdr:cNvCxnSpPr/>
      </xdr:nvCxnSpPr>
      <xdr:spPr>
        <a:xfrm>
          <a:off x="12344400" y="6315801"/>
          <a:ext cx="8001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99" name="楕円 498">
          <a:extLst>
            <a:ext uri="{FF2B5EF4-FFF2-40B4-BE49-F238E27FC236}">
              <a16:creationId xmlns:a16="http://schemas.microsoft.com/office/drawing/2014/main" id="{C9A414CF-5746-4943-B2D5-D0D53FF7FD9E}"/>
            </a:ext>
          </a:extLst>
        </xdr:cNvPr>
        <xdr:cNvSpPr/>
      </xdr:nvSpPr>
      <xdr:spPr>
        <a:xfrm>
          <a:off x="11487150" y="622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159476</xdr:rowOff>
    </xdr:to>
    <xdr:cxnSp macro="">
      <xdr:nvCxnSpPr>
        <xdr:cNvPr id="500" name="直線コネクタ 499">
          <a:extLst>
            <a:ext uri="{FF2B5EF4-FFF2-40B4-BE49-F238E27FC236}">
              <a16:creationId xmlns:a16="http://schemas.microsoft.com/office/drawing/2014/main" id="{48416AD5-321A-4A46-BDFD-D4F021738738}"/>
            </a:ext>
          </a:extLst>
        </xdr:cNvPr>
        <xdr:cNvCxnSpPr/>
      </xdr:nvCxnSpPr>
      <xdr:spPr>
        <a:xfrm>
          <a:off x="11534775" y="6268538"/>
          <a:ext cx="80962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64243</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DF89470D-C47E-44BE-BF04-3129B5272FAC}"/>
            </a:ext>
          </a:extLst>
        </xdr:cNvPr>
        <xdr:cNvSpPr txBox="1"/>
      </xdr:nvSpPr>
      <xdr:spPr>
        <a:xfrm>
          <a:off x="13745219" y="638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20B7D15E-DFD4-4E25-90F9-1BDF4F510A13}"/>
            </a:ext>
          </a:extLst>
        </xdr:cNvPr>
        <xdr:cNvSpPr txBox="1"/>
      </xdr:nvSpPr>
      <xdr:spPr>
        <a:xfrm>
          <a:off x="12964169"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CE75A5AE-B503-45F4-BA1C-ED2BFE769C14}"/>
            </a:ext>
          </a:extLst>
        </xdr:cNvPr>
        <xdr:cNvSpPr txBox="1"/>
      </xdr:nvSpPr>
      <xdr:spPr>
        <a:xfrm>
          <a:off x="12164069"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04" name="n_4aveValue【一般廃棄物処理施設】&#10;有形固定資産減価償却率">
          <a:extLst>
            <a:ext uri="{FF2B5EF4-FFF2-40B4-BE49-F238E27FC236}">
              <a16:creationId xmlns:a16="http://schemas.microsoft.com/office/drawing/2014/main" id="{FC5832D3-A1CF-40C5-99EB-50FD8282924D}"/>
            </a:ext>
          </a:extLst>
        </xdr:cNvPr>
        <xdr:cNvSpPr txBox="1"/>
      </xdr:nvSpPr>
      <xdr:spPr>
        <a:xfrm>
          <a:off x="113544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169653</xdr:rowOff>
    </xdr:from>
    <xdr:ext cx="340478" cy="259045"/>
    <xdr:sp macro="" textlink="">
      <xdr:nvSpPr>
        <xdr:cNvPr id="505" name="n_1mainValue【一般廃棄物処理施設】&#10;有形固定資産減価償却率">
          <a:extLst>
            <a:ext uri="{FF2B5EF4-FFF2-40B4-BE49-F238E27FC236}">
              <a16:creationId xmlns:a16="http://schemas.microsoft.com/office/drawing/2014/main" id="{BCD858A5-357C-4865-8D6F-33ACEF01C377}"/>
            </a:ext>
          </a:extLst>
        </xdr:cNvPr>
        <xdr:cNvSpPr txBox="1"/>
      </xdr:nvSpPr>
      <xdr:spPr>
        <a:xfrm>
          <a:off x="13774361" y="5179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74040</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F583AF96-AB60-4CE9-8636-6D67CCDF46B1}"/>
            </a:ext>
          </a:extLst>
        </xdr:cNvPr>
        <xdr:cNvSpPr txBox="1"/>
      </xdr:nvSpPr>
      <xdr:spPr>
        <a:xfrm>
          <a:off x="12964169"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18E4D701-32C6-4635-9FFC-F40242976D38}"/>
            </a:ext>
          </a:extLst>
        </xdr:cNvPr>
        <xdr:cNvSpPr txBox="1"/>
      </xdr:nvSpPr>
      <xdr:spPr>
        <a:xfrm>
          <a:off x="12164069"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508" name="n_4mainValue【一般廃棄物処理施設】&#10;有形固定資産減価償却率">
          <a:extLst>
            <a:ext uri="{FF2B5EF4-FFF2-40B4-BE49-F238E27FC236}">
              <a16:creationId xmlns:a16="http://schemas.microsoft.com/office/drawing/2014/main" id="{DC0CFB68-8CBA-4285-BDC7-04CE1871D7B1}"/>
            </a:ext>
          </a:extLst>
        </xdr:cNvPr>
        <xdr:cNvSpPr txBox="1"/>
      </xdr:nvSpPr>
      <xdr:spPr>
        <a:xfrm>
          <a:off x="11354444" y="631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EA07C189-36A2-4827-BE1F-674FC66F0F3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B42DDD4-FBA6-477E-BCCE-E25252ADA8D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6D0BD299-2964-44C5-A65F-7AB17613C97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378B85-FAB9-4D59-823D-F5B5D418D31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860B7C2C-BCAD-4B50-BA31-454BD90F1D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B30EAA02-47F3-4B11-8B6A-686B5D020DA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F796C2BE-96FE-4C25-80B5-B55B56F2668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C02075B6-6F2D-44D2-ACAF-6671BDC04D2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87237210-1052-4EC5-A81F-E1357BE92C1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C9229F35-BC8B-4616-A342-4700FB72978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9" name="直線コネクタ 518">
          <a:extLst>
            <a:ext uri="{FF2B5EF4-FFF2-40B4-BE49-F238E27FC236}">
              <a16:creationId xmlns:a16="http://schemas.microsoft.com/office/drawing/2014/main" id="{9D7CAF4E-C8A9-483B-84D9-BD70CE88932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0" name="テキスト ボックス 519">
          <a:extLst>
            <a:ext uri="{FF2B5EF4-FFF2-40B4-BE49-F238E27FC236}">
              <a16:creationId xmlns:a16="http://schemas.microsoft.com/office/drawing/2014/main" id="{B13FF63F-22BC-4900-81CB-D945D3EC4C9A}"/>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1" name="直線コネクタ 520">
          <a:extLst>
            <a:ext uri="{FF2B5EF4-FFF2-40B4-BE49-F238E27FC236}">
              <a16:creationId xmlns:a16="http://schemas.microsoft.com/office/drawing/2014/main" id="{0F2EE556-686D-400D-88D7-BD30B07A6B2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2" name="テキスト ボックス 521">
          <a:extLst>
            <a:ext uri="{FF2B5EF4-FFF2-40B4-BE49-F238E27FC236}">
              <a16:creationId xmlns:a16="http://schemas.microsoft.com/office/drawing/2014/main" id="{3CFBFA8A-30AD-4AE5-9B72-3EA823B40570}"/>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id="{B3459150-3D98-4617-A97D-67463872C3A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4" name="テキスト ボックス 523">
          <a:extLst>
            <a:ext uri="{FF2B5EF4-FFF2-40B4-BE49-F238E27FC236}">
              <a16:creationId xmlns:a16="http://schemas.microsoft.com/office/drawing/2014/main" id="{47494F42-BA8E-4749-A36E-EC14BB13D09E}"/>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5" name="直線コネクタ 524">
          <a:extLst>
            <a:ext uri="{FF2B5EF4-FFF2-40B4-BE49-F238E27FC236}">
              <a16:creationId xmlns:a16="http://schemas.microsoft.com/office/drawing/2014/main" id="{D0E734A8-479A-4B0D-B4B8-DA62A764E2D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6" name="テキスト ボックス 525">
          <a:extLst>
            <a:ext uri="{FF2B5EF4-FFF2-40B4-BE49-F238E27FC236}">
              <a16:creationId xmlns:a16="http://schemas.microsoft.com/office/drawing/2014/main" id="{2BE52BF0-4C5F-43AD-A806-F71C4F6FD1A2}"/>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7" name="直線コネクタ 526">
          <a:extLst>
            <a:ext uri="{FF2B5EF4-FFF2-40B4-BE49-F238E27FC236}">
              <a16:creationId xmlns:a16="http://schemas.microsoft.com/office/drawing/2014/main" id="{F7A62060-83EA-4FC1-AD26-2129DF6FDD5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8" name="テキスト ボックス 527">
          <a:extLst>
            <a:ext uri="{FF2B5EF4-FFF2-40B4-BE49-F238E27FC236}">
              <a16:creationId xmlns:a16="http://schemas.microsoft.com/office/drawing/2014/main" id="{E7401BD5-3D70-4BFA-96DB-159E258A9A16}"/>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98CE4EFE-2D34-4927-ACCC-747BEE87539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0" name="テキスト ボックス 529">
          <a:extLst>
            <a:ext uri="{FF2B5EF4-FFF2-40B4-BE49-F238E27FC236}">
              <a16:creationId xmlns:a16="http://schemas.microsoft.com/office/drawing/2014/main" id="{2B035E0D-FD00-4571-A465-699B8ADF5BC9}"/>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D3F0D9C4-4BA2-4948-9497-7AE9EE48C2D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32" name="直線コネクタ 531">
          <a:extLst>
            <a:ext uri="{FF2B5EF4-FFF2-40B4-BE49-F238E27FC236}">
              <a16:creationId xmlns:a16="http://schemas.microsoft.com/office/drawing/2014/main" id="{3515B8CA-52C7-4980-A669-1F75060A7AE1}"/>
            </a:ext>
          </a:extLst>
        </xdr:cNvPr>
        <xdr:cNvCxnSpPr/>
      </xdr:nvCxnSpPr>
      <xdr:spPr>
        <a:xfrm flipV="1">
          <a:off x="19954239" y="5647554"/>
          <a:ext cx="0" cy="118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33" name="【一般廃棄物処理施設】&#10;一人当たり有形固定資産（償却資産）額最小値テキスト">
          <a:extLst>
            <a:ext uri="{FF2B5EF4-FFF2-40B4-BE49-F238E27FC236}">
              <a16:creationId xmlns:a16="http://schemas.microsoft.com/office/drawing/2014/main" id="{D0FE6157-FCB5-488D-A387-0E63365B92C2}"/>
            </a:ext>
          </a:extLst>
        </xdr:cNvPr>
        <xdr:cNvSpPr txBox="1"/>
      </xdr:nvSpPr>
      <xdr:spPr>
        <a:xfrm>
          <a:off x="19992975" y="683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34" name="直線コネクタ 533">
          <a:extLst>
            <a:ext uri="{FF2B5EF4-FFF2-40B4-BE49-F238E27FC236}">
              <a16:creationId xmlns:a16="http://schemas.microsoft.com/office/drawing/2014/main" id="{3790C79B-1A2B-451A-8388-761CB650A275}"/>
            </a:ext>
          </a:extLst>
        </xdr:cNvPr>
        <xdr:cNvCxnSpPr/>
      </xdr:nvCxnSpPr>
      <xdr:spPr>
        <a:xfrm>
          <a:off x="19878675" y="6835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3176C2B9-A329-48A1-9C48-CA2F9A9FC78C}"/>
            </a:ext>
          </a:extLst>
        </xdr:cNvPr>
        <xdr:cNvSpPr txBox="1"/>
      </xdr:nvSpPr>
      <xdr:spPr>
        <a:xfrm>
          <a:off x="19992975" y="54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36" name="直線コネクタ 535">
          <a:extLst>
            <a:ext uri="{FF2B5EF4-FFF2-40B4-BE49-F238E27FC236}">
              <a16:creationId xmlns:a16="http://schemas.microsoft.com/office/drawing/2014/main" id="{57B348EA-CAA9-4F15-920E-F709247F16EB}"/>
            </a:ext>
          </a:extLst>
        </xdr:cNvPr>
        <xdr:cNvCxnSpPr/>
      </xdr:nvCxnSpPr>
      <xdr:spPr>
        <a:xfrm>
          <a:off x="19878675" y="5647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37" name="【一般廃棄物処理施設】&#10;一人当たり有形固定資産（償却資産）額平均値テキスト">
          <a:extLst>
            <a:ext uri="{FF2B5EF4-FFF2-40B4-BE49-F238E27FC236}">
              <a16:creationId xmlns:a16="http://schemas.microsoft.com/office/drawing/2014/main" id="{17DC1458-8D5E-4CE2-B274-0BEEB7CEE9AE}"/>
            </a:ext>
          </a:extLst>
        </xdr:cNvPr>
        <xdr:cNvSpPr txBox="1"/>
      </xdr:nvSpPr>
      <xdr:spPr>
        <a:xfrm>
          <a:off x="19992975" y="6541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38" name="フローチャート: 判断 537">
          <a:extLst>
            <a:ext uri="{FF2B5EF4-FFF2-40B4-BE49-F238E27FC236}">
              <a16:creationId xmlns:a16="http://schemas.microsoft.com/office/drawing/2014/main" id="{74F61859-0015-4279-9619-3CDD5F888BB5}"/>
            </a:ext>
          </a:extLst>
        </xdr:cNvPr>
        <xdr:cNvSpPr/>
      </xdr:nvSpPr>
      <xdr:spPr>
        <a:xfrm>
          <a:off x="19897725" y="65632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39" name="フローチャート: 判断 538">
          <a:extLst>
            <a:ext uri="{FF2B5EF4-FFF2-40B4-BE49-F238E27FC236}">
              <a16:creationId xmlns:a16="http://schemas.microsoft.com/office/drawing/2014/main" id="{959E51F7-FF9F-4FBC-85A7-F88AF805350C}"/>
            </a:ext>
          </a:extLst>
        </xdr:cNvPr>
        <xdr:cNvSpPr/>
      </xdr:nvSpPr>
      <xdr:spPr>
        <a:xfrm>
          <a:off x="19154775" y="6578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40" name="フローチャート: 判断 539">
          <a:extLst>
            <a:ext uri="{FF2B5EF4-FFF2-40B4-BE49-F238E27FC236}">
              <a16:creationId xmlns:a16="http://schemas.microsoft.com/office/drawing/2014/main" id="{D8C11DEA-B525-46F0-B6BD-67D1B3D09C7C}"/>
            </a:ext>
          </a:extLst>
        </xdr:cNvPr>
        <xdr:cNvSpPr/>
      </xdr:nvSpPr>
      <xdr:spPr>
        <a:xfrm>
          <a:off x="18345150" y="6588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41" name="フローチャート: 判断 540">
          <a:extLst>
            <a:ext uri="{FF2B5EF4-FFF2-40B4-BE49-F238E27FC236}">
              <a16:creationId xmlns:a16="http://schemas.microsoft.com/office/drawing/2014/main" id="{0E637706-E6CB-4097-93BC-5AE59FE2844B}"/>
            </a:ext>
          </a:extLst>
        </xdr:cNvPr>
        <xdr:cNvSpPr/>
      </xdr:nvSpPr>
      <xdr:spPr>
        <a:xfrm>
          <a:off x="17554575" y="65942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42" name="フローチャート: 判断 541">
          <a:extLst>
            <a:ext uri="{FF2B5EF4-FFF2-40B4-BE49-F238E27FC236}">
              <a16:creationId xmlns:a16="http://schemas.microsoft.com/office/drawing/2014/main" id="{57085FBA-1D4E-4AE9-B8BE-2447977ED0CE}"/>
            </a:ext>
          </a:extLst>
        </xdr:cNvPr>
        <xdr:cNvSpPr/>
      </xdr:nvSpPr>
      <xdr:spPr>
        <a:xfrm>
          <a:off x="16754475" y="659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88311ED-9D3D-4C9F-851D-6FC3E7ED8FD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EBDDE522-C05B-4BDE-BCDA-F715BCEB1C9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439BDB2B-0E2D-4A53-A367-F7517209A47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E873E3F3-44A1-431F-9833-ECBFB9584CB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94469F5D-ED2C-46A5-A05D-A93C10A9C56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153618</xdr:rowOff>
    </xdr:from>
    <xdr:to>
      <xdr:col>112</xdr:col>
      <xdr:colOff>38100</xdr:colOff>
      <xdr:row>40</xdr:row>
      <xdr:rowOff>83768</xdr:rowOff>
    </xdr:to>
    <xdr:sp macro="" textlink="">
      <xdr:nvSpPr>
        <xdr:cNvPr id="548" name="楕円 547">
          <a:extLst>
            <a:ext uri="{FF2B5EF4-FFF2-40B4-BE49-F238E27FC236}">
              <a16:creationId xmlns:a16="http://schemas.microsoft.com/office/drawing/2014/main" id="{924430D8-62F0-4051-8BEE-E8BECD618641}"/>
            </a:ext>
          </a:extLst>
        </xdr:cNvPr>
        <xdr:cNvSpPr/>
      </xdr:nvSpPr>
      <xdr:spPr>
        <a:xfrm>
          <a:off x="19154775" y="6468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94069</xdr:rowOff>
    </xdr:from>
    <xdr:to>
      <xdr:col>107</xdr:col>
      <xdr:colOff>101600</xdr:colOff>
      <xdr:row>42</xdr:row>
      <xdr:rowOff>24219</xdr:rowOff>
    </xdr:to>
    <xdr:sp macro="" textlink="">
      <xdr:nvSpPr>
        <xdr:cNvPr id="549" name="楕円 548">
          <a:extLst>
            <a:ext uri="{FF2B5EF4-FFF2-40B4-BE49-F238E27FC236}">
              <a16:creationId xmlns:a16="http://schemas.microsoft.com/office/drawing/2014/main" id="{00971552-1EF9-4F38-9224-7B870C2EC984}"/>
            </a:ext>
          </a:extLst>
        </xdr:cNvPr>
        <xdr:cNvSpPr/>
      </xdr:nvSpPr>
      <xdr:spPr>
        <a:xfrm>
          <a:off x="18345150" y="67329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32968</xdr:rowOff>
    </xdr:from>
    <xdr:to>
      <xdr:col>111</xdr:col>
      <xdr:colOff>177800</xdr:colOff>
      <xdr:row>41</xdr:row>
      <xdr:rowOff>144869</xdr:rowOff>
    </xdr:to>
    <xdr:cxnSp macro="">
      <xdr:nvCxnSpPr>
        <xdr:cNvPr id="550" name="直線コネクタ 549">
          <a:extLst>
            <a:ext uri="{FF2B5EF4-FFF2-40B4-BE49-F238E27FC236}">
              <a16:creationId xmlns:a16="http://schemas.microsoft.com/office/drawing/2014/main" id="{63645302-2ECF-4BE3-9B58-F5352051327D}"/>
            </a:ext>
          </a:extLst>
        </xdr:cNvPr>
        <xdr:cNvCxnSpPr/>
      </xdr:nvCxnSpPr>
      <xdr:spPr>
        <a:xfrm flipV="1">
          <a:off x="18392775" y="6506793"/>
          <a:ext cx="809625" cy="2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95297</xdr:rowOff>
    </xdr:from>
    <xdr:to>
      <xdr:col>102</xdr:col>
      <xdr:colOff>165100</xdr:colOff>
      <xdr:row>42</xdr:row>
      <xdr:rowOff>25447</xdr:rowOff>
    </xdr:to>
    <xdr:sp macro="" textlink="">
      <xdr:nvSpPr>
        <xdr:cNvPr id="551" name="楕円 550">
          <a:extLst>
            <a:ext uri="{FF2B5EF4-FFF2-40B4-BE49-F238E27FC236}">
              <a16:creationId xmlns:a16="http://schemas.microsoft.com/office/drawing/2014/main" id="{1341D8C7-5DBD-4055-8D61-611805C62CDB}"/>
            </a:ext>
          </a:extLst>
        </xdr:cNvPr>
        <xdr:cNvSpPr/>
      </xdr:nvSpPr>
      <xdr:spPr>
        <a:xfrm>
          <a:off x="17554575" y="6734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144869</xdr:rowOff>
    </xdr:from>
    <xdr:to>
      <xdr:col>107</xdr:col>
      <xdr:colOff>50800</xdr:colOff>
      <xdr:row>41</xdr:row>
      <xdr:rowOff>146097</xdr:rowOff>
    </xdr:to>
    <xdr:cxnSp macro="">
      <xdr:nvCxnSpPr>
        <xdr:cNvPr id="552" name="直線コネクタ 551">
          <a:extLst>
            <a:ext uri="{FF2B5EF4-FFF2-40B4-BE49-F238E27FC236}">
              <a16:creationId xmlns:a16="http://schemas.microsoft.com/office/drawing/2014/main" id="{DDB43151-04A0-4737-BA3E-2DB710BB25A2}"/>
            </a:ext>
          </a:extLst>
        </xdr:cNvPr>
        <xdr:cNvCxnSpPr/>
      </xdr:nvCxnSpPr>
      <xdr:spPr>
        <a:xfrm flipV="1">
          <a:off x="17602200" y="6780619"/>
          <a:ext cx="790575"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96341</xdr:rowOff>
    </xdr:from>
    <xdr:to>
      <xdr:col>98</xdr:col>
      <xdr:colOff>38100</xdr:colOff>
      <xdr:row>42</xdr:row>
      <xdr:rowOff>26491</xdr:rowOff>
    </xdr:to>
    <xdr:sp macro="" textlink="">
      <xdr:nvSpPr>
        <xdr:cNvPr id="553" name="楕円 552">
          <a:extLst>
            <a:ext uri="{FF2B5EF4-FFF2-40B4-BE49-F238E27FC236}">
              <a16:creationId xmlns:a16="http://schemas.microsoft.com/office/drawing/2014/main" id="{84AEA0ED-7A4E-462F-9A04-8630D6E9FACA}"/>
            </a:ext>
          </a:extLst>
        </xdr:cNvPr>
        <xdr:cNvSpPr/>
      </xdr:nvSpPr>
      <xdr:spPr>
        <a:xfrm>
          <a:off x="16754475" y="67352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146097</xdr:rowOff>
    </xdr:from>
    <xdr:to>
      <xdr:col>102</xdr:col>
      <xdr:colOff>114300</xdr:colOff>
      <xdr:row>41</xdr:row>
      <xdr:rowOff>147141</xdr:rowOff>
    </xdr:to>
    <xdr:cxnSp macro="">
      <xdr:nvCxnSpPr>
        <xdr:cNvPr id="554" name="直線コネクタ 553">
          <a:extLst>
            <a:ext uri="{FF2B5EF4-FFF2-40B4-BE49-F238E27FC236}">
              <a16:creationId xmlns:a16="http://schemas.microsoft.com/office/drawing/2014/main" id="{B9387AAA-88A3-4ADC-A131-069E95437C19}"/>
            </a:ext>
          </a:extLst>
        </xdr:cNvPr>
        <xdr:cNvCxnSpPr/>
      </xdr:nvCxnSpPr>
      <xdr:spPr>
        <a:xfrm flipV="1">
          <a:off x="16802100" y="6781847"/>
          <a:ext cx="8001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555" name="n_1aveValue【一般廃棄物処理施設】&#10;一人当たり有形固定資産（償却資産）額">
          <a:extLst>
            <a:ext uri="{FF2B5EF4-FFF2-40B4-BE49-F238E27FC236}">
              <a16:creationId xmlns:a16="http://schemas.microsoft.com/office/drawing/2014/main" id="{4F1C14F0-36B1-4A5A-A62C-94DE57613F69}"/>
            </a:ext>
          </a:extLst>
        </xdr:cNvPr>
        <xdr:cNvSpPr txBox="1"/>
      </xdr:nvSpPr>
      <xdr:spPr>
        <a:xfrm>
          <a:off x="18915595" y="66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556" name="n_2aveValue【一般廃棄物処理施設】&#10;一人当たり有形固定資産（償却資産）額">
          <a:extLst>
            <a:ext uri="{FF2B5EF4-FFF2-40B4-BE49-F238E27FC236}">
              <a16:creationId xmlns:a16="http://schemas.microsoft.com/office/drawing/2014/main" id="{6F671A70-5CFF-4342-A367-E1765BE27698}"/>
            </a:ext>
          </a:extLst>
        </xdr:cNvPr>
        <xdr:cNvSpPr txBox="1"/>
      </xdr:nvSpPr>
      <xdr:spPr>
        <a:xfrm>
          <a:off x="18134545" y="63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557" name="n_3aveValue【一般廃棄物処理施設】&#10;一人当たり有形固定資産（償却資産）額">
          <a:extLst>
            <a:ext uri="{FF2B5EF4-FFF2-40B4-BE49-F238E27FC236}">
              <a16:creationId xmlns:a16="http://schemas.microsoft.com/office/drawing/2014/main" id="{15B396C7-1348-4F50-8227-5867974FC7E6}"/>
            </a:ext>
          </a:extLst>
        </xdr:cNvPr>
        <xdr:cNvSpPr txBox="1"/>
      </xdr:nvSpPr>
      <xdr:spPr>
        <a:xfrm>
          <a:off x="17324920" y="638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558" name="n_4aveValue【一般廃棄物処理施設】&#10;一人当たり有形固定資産（償却資産）額">
          <a:extLst>
            <a:ext uri="{FF2B5EF4-FFF2-40B4-BE49-F238E27FC236}">
              <a16:creationId xmlns:a16="http://schemas.microsoft.com/office/drawing/2014/main" id="{C5F7AC5F-24D1-4B47-A31B-EEB18A0BDB54}"/>
            </a:ext>
          </a:extLst>
        </xdr:cNvPr>
        <xdr:cNvSpPr txBox="1"/>
      </xdr:nvSpPr>
      <xdr:spPr>
        <a:xfrm>
          <a:off x="16524820" y="638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100295</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5683E3BC-495C-4B39-8308-6A7CBC555A15}"/>
            </a:ext>
          </a:extLst>
        </xdr:cNvPr>
        <xdr:cNvSpPr txBox="1"/>
      </xdr:nvSpPr>
      <xdr:spPr>
        <a:xfrm>
          <a:off x="18915595" y="62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15346</xdr:rowOff>
    </xdr:from>
    <xdr:ext cx="534377" cy="259045"/>
    <xdr:sp macro="" textlink="">
      <xdr:nvSpPr>
        <xdr:cNvPr id="560" name="n_2mainValue【一般廃棄物処理施設】&#10;一人当たり有形固定資産（償却資産）額">
          <a:extLst>
            <a:ext uri="{FF2B5EF4-FFF2-40B4-BE49-F238E27FC236}">
              <a16:creationId xmlns:a16="http://schemas.microsoft.com/office/drawing/2014/main" id="{E38B9E6D-89D1-4B71-9488-512A7C268AD5}"/>
            </a:ext>
          </a:extLst>
        </xdr:cNvPr>
        <xdr:cNvSpPr txBox="1"/>
      </xdr:nvSpPr>
      <xdr:spPr>
        <a:xfrm>
          <a:off x="18163686" y="68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16574</xdr:rowOff>
    </xdr:from>
    <xdr:ext cx="534377" cy="259045"/>
    <xdr:sp macro="" textlink="">
      <xdr:nvSpPr>
        <xdr:cNvPr id="561" name="n_3mainValue【一般廃棄物処理施設】&#10;一人当たり有形固定資産（償却資産）額">
          <a:extLst>
            <a:ext uri="{FF2B5EF4-FFF2-40B4-BE49-F238E27FC236}">
              <a16:creationId xmlns:a16="http://schemas.microsoft.com/office/drawing/2014/main" id="{FF84B48F-D3CD-4B58-A94F-D9701C929F63}"/>
            </a:ext>
          </a:extLst>
        </xdr:cNvPr>
        <xdr:cNvSpPr txBox="1"/>
      </xdr:nvSpPr>
      <xdr:spPr>
        <a:xfrm>
          <a:off x="17354061" y="68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17618</xdr:rowOff>
    </xdr:from>
    <xdr:ext cx="534377" cy="259045"/>
    <xdr:sp macro="" textlink="">
      <xdr:nvSpPr>
        <xdr:cNvPr id="562" name="n_4mainValue【一般廃棄物処理施設】&#10;一人当たり有形固定資産（償却資産）額">
          <a:extLst>
            <a:ext uri="{FF2B5EF4-FFF2-40B4-BE49-F238E27FC236}">
              <a16:creationId xmlns:a16="http://schemas.microsoft.com/office/drawing/2014/main" id="{D8908830-BDC3-424C-9979-611BEB301500}"/>
            </a:ext>
          </a:extLst>
        </xdr:cNvPr>
        <xdr:cNvSpPr txBox="1"/>
      </xdr:nvSpPr>
      <xdr:spPr>
        <a:xfrm>
          <a:off x="16563486" y="68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a:extLst>
            <a:ext uri="{FF2B5EF4-FFF2-40B4-BE49-F238E27FC236}">
              <a16:creationId xmlns:a16="http://schemas.microsoft.com/office/drawing/2014/main" id="{10693121-1175-4277-9137-C4C953C6FA4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a:extLst>
            <a:ext uri="{FF2B5EF4-FFF2-40B4-BE49-F238E27FC236}">
              <a16:creationId xmlns:a16="http://schemas.microsoft.com/office/drawing/2014/main" id="{F6FD8979-A911-48E5-B998-7E5DBB4748A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a:extLst>
            <a:ext uri="{FF2B5EF4-FFF2-40B4-BE49-F238E27FC236}">
              <a16:creationId xmlns:a16="http://schemas.microsoft.com/office/drawing/2014/main" id="{8044F231-5AC7-4D2C-B5D7-BD058E04276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a:extLst>
            <a:ext uri="{FF2B5EF4-FFF2-40B4-BE49-F238E27FC236}">
              <a16:creationId xmlns:a16="http://schemas.microsoft.com/office/drawing/2014/main" id="{D6E59B71-2752-427F-9F52-EA8599C13D1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a:extLst>
            <a:ext uri="{FF2B5EF4-FFF2-40B4-BE49-F238E27FC236}">
              <a16:creationId xmlns:a16="http://schemas.microsoft.com/office/drawing/2014/main" id="{C52FEEE1-DEA9-41AC-BD38-6F8FA0491EE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a:extLst>
            <a:ext uri="{FF2B5EF4-FFF2-40B4-BE49-F238E27FC236}">
              <a16:creationId xmlns:a16="http://schemas.microsoft.com/office/drawing/2014/main" id="{AE97CCD3-9BC5-4167-8B65-4C1C0C3024B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a:extLst>
            <a:ext uri="{FF2B5EF4-FFF2-40B4-BE49-F238E27FC236}">
              <a16:creationId xmlns:a16="http://schemas.microsoft.com/office/drawing/2014/main" id="{6C504C04-E7C3-40FC-BE44-ED905310DEE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a:extLst>
            <a:ext uri="{FF2B5EF4-FFF2-40B4-BE49-F238E27FC236}">
              <a16:creationId xmlns:a16="http://schemas.microsoft.com/office/drawing/2014/main" id="{66DC736B-8D50-46EF-B5B1-1607B6EC8D13}"/>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9679851D-D7DE-4789-A917-9B80E773EF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8337F1E5-60EF-4E81-A017-62FC293812B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3686571-0F5D-4F05-A586-EB203D6A977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527A222-ADF4-417F-AB82-FBEBF7D5060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3250028-7AA9-4D9F-88A0-E523F16FB16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C40A54D-A766-4979-BF90-03CFB4D42C5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978708F4-3264-414E-83E0-F7511525F97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8A29F2B5-CB5F-47FB-8875-4E9A8A7E8514}"/>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1D816790-9A1C-4096-A7BE-0276837622B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A1240A7-92A7-476D-85F9-FF509F4DA9A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EA033B32-C98E-480D-9460-E3C333F9168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45F5DE09-568F-4C9E-87CA-A5A08C3DFB0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39DFB4D-D8CA-4264-B7C4-795808BFC11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7E9B66D-03E0-494B-A4A0-34FA4BFC1E7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1937AAD5-17BD-435F-918B-5D071E446D2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5B2363FF-3698-4520-B050-F0BB2AA2A5E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B3C3E9D8-E0DC-41E4-A7AF-70D1169520A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61F37C36-59FD-49F0-BBD5-4FA83B800B5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D4CA0C03-55F1-43E8-9297-F0120BC53B0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a:extLst>
            <a:ext uri="{FF2B5EF4-FFF2-40B4-BE49-F238E27FC236}">
              <a16:creationId xmlns:a16="http://schemas.microsoft.com/office/drawing/2014/main" id="{2AB65255-022D-4BB2-A219-04D1704F43F4}"/>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ED683464-1C63-4D3C-B1C2-03E23C94AE0E}"/>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a:extLst>
            <a:ext uri="{FF2B5EF4-FFF2-40B4-BE49-F238E27FC236}">
              <a16:creationId xmlns:a16="http://schemas.microsoft.com/office/drawing/2014/main" id="{C7A59F15-9FF5-4B9B-AE93-856004E5D16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a:extLst>
            <a:ext uri="{FF2B5EF4-FFF2-40B4-BE49-F238E27FC236}">
              <a16:creationId xmlns:a16="http://schemas.microsoft.com/office/drawing/2014/main" id="{6A1BF537-B598-4600-BA59-B878276187CA}"/>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a:extLst>
            <a:ext uri="{FF2B5EF4-FFF2-40B4-BE49-F238E27FC236}">
              <a16:creationId xmlns:a16="http://schemas.microsoft.com/office/drawing/2014/main" id="{0FCDF0FC-F211-4D3E-8659-8F84EB15CF2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a:extLst>
            <a:ext uri="{FF2B5EF4-FFF2-40B4-BE49-F238E27FC236}">
              <a16:creationId xmlns:a16="http://schemas.microsoft.com/office/drawing/2014/main" id="{B96DB1E2-D4B3-45FB-B7D1-510747EEC72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a:extLst>
            <a:ext uri="{FF2B5EF4-FFF2-40B4-BE49-F238E27FC236}">
              <a16:creationId xmlns:a16="http://schemas.microsoft.com/office/drawing/2014/main" id="{9081395F-6F5C-405F-84A9-686CA640054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a:extLst>
            <a:ext uri="{FF2B5EF4-FFF2-40B4-BE49-F238E27FC236}">
              <a16:creationId xmlns:a16="http://schemas.microsoft.com/office/drawing/2014/main" id="{784DD7CA-E284-4B20-9797-817DCFFEEB85}"/>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a:extLst>
            <a:ext uri="{FF2B5EF4-FFF2-40B4-BE49-F238E27FC236}">
              <a16:creationId xmlns:a16="http://schemas.microsoft.com/office/drawing/2014/main" id="{31E80CD4-6329-4DB1-910D-D7EC6BE2E08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a:extLst>
            <a:ext uri="{FF2B5EF4-FFF2-40B4-BE49-F238E27FC236}">
              <a16:creationId xmlns:a16="http://schemas.microsoft.com/office/drawing/2014/main" id="{666F31E5-FCB2-481F-8D7A-E6D65FBB05A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a:extLst>
            <a:ext uri="{FF2B5EF4-FFF2-40B4-BE49-F238E27FC236}">
              <a16:creationId xmlns:a16="http://schemas.microsoft.com/office/drawing/2014/main" id="{9761E199-4CEE-4048-B809-FB3C45AA1BF8}"/>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1" name="テキスト ボックス 600">
          <a:extLst>
            <a:ext uri="{FF2B5EF4-FFF2-40B4-BE49-F238E27FC236}">
              <a16:creationId xmlns:a16="http://schemas.microsoft.com/office/drawing/2014/main" id="{6D72CC12-45BE-48FB-9C85-63C3AF93C000}"/>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a:extLst>
            <a:ext uri="{FF2B5EF4-FFF2-40B4-BE49-F238E27FC236}">
              <a16:creationId xmlns:a16="http://schemas.microsoft.com/office/drawing/2014/main" id="{1C81B51C-14A0-4C82-B083-CE5287A8EA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id="{DDFAA3EB-58D2-4C03-89D4-A41EA0B902B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04" name="直線コネクタ 603">
          <a:extLst>
            <a:ext uri="{FF2B5EF4-FFF2-40B4-BE49-F238E27FC236}">
              <a16:creationId xmlns:a16="http://schemas.microsoft.com/office/drawing/2014/main" id="{317AD314-D1AB-42E2-A460-EBD9299F8064}"/>
            </a:ext>
          </a:extLst>
        </xdr:cNvPr>
        <xdr:cNvCxnSpPr/>
      </xdr:nvCxnSpPr>
      <xdr:spPr>
        <a:xfrm flipV="1">
          <a:off x="14696439" y="12736920"/>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5" name="【消防施設】&#10;有形固定資産減価償却率最小値テキスト">
          <a:extLst>
            <a:ext uri="{FF2B5EF4-FFF2-40B4-BE49-F238E27FC236}">
              <a16:creationId xmlns:a16="http://schemas.microsoft.com/office/drawing/2014/main" id="{CCD7A82C-8341-412F-99AA-A833CD09009D}"/>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6" name="直線コネクタ 605">
          <a:extLst>
            <a:ext uri="{FF2B5EF4-FFF2-40B4-BE49-F238E27FC236}">
              <a16:creationId xmlns:a16="http://schemas.microsoft.com/office/drawing/2014/main" id="{ED0BA126-E7F6-439C-8FDA-AE3B25AD0F1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07" name="【消防施設】&#10;有形固定資産減価償却率最大値テキスト">
          <a:extLst>
            <a:ext uri="{FF2B5EF4-FFF2-40B4-BE49-F238E27FC236}">
              <a16:creationId xmlns:a16="http://schemas.microsoft.com/office/drawing/2014/main" id="{B4F2AFBE-CE79-43F2-86F8-D731E8428E21}"/>
            </a:ext>
          </a:extLst>
        </xdr:cNvPr>
        <xdr:cNvSpPr txBox="1"/>
      </xdr:nvSpPr>
      <xdr:spPr>
        <a:xfrm>
          <a:off x="14735175" y="125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08" name="直線コネクタ 607">
          <a:extLst>
            <a:ext uri="{FF2B5EF4-FFF2-40B4-BE49-F238E27FC236}">
              <a16:creationId xmlns:a16="http://schemas.microsoft.com/office/drawing/2014/main" id="{E11B421F-87A5-43BB-90D9-C3ECFCD12263}"/>
            </a:ext>
          </a:extLst>
        </xdr:cNvPr>
        <xdr:cNvCxnSpPr/>
      </xdr:nvCxnSpPr>
      <xdr:spPr>
        <a:xfrm>
          <a:off x="14611350" y="12736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09" name="【消防施設】&#10;有形固定資産減価償却率平均値テキスト">
          <a:extLst>
            <a:ext uri="{FF2B5EF4-FFF2-40B4-BE49-F238E27FC236}">
              <a16:creationId xmlns:a16="http://schemas.microsoft.com/office/drawing/2014/main" id="{ADB74B0F-69C8-412C-B96A-A08FBA234C0B}"/>
            </a:ext>
          </a:extLst>
        </xdr:cNvPr>
        <xdr:cNvSpPr txBox="1"/>
      </xdr:nvSpPr>
      <xdr:spPr>
        <a:xfrm>
          <a:off x="14735175" y="13390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10" name="フローチャート: 判断 609">
          <a:extLst>
            <a:ext uri="{FF2B5EF4-FFF2-40B4-BE49-F238E27FC236}">
              <a16:creationId xmlns:a16="http://schemas.microsoft.com/office/drawing/2014/main" id="{F59E236D-5B5F-4A27-BC9C-9AA2B87794C8}"/>
            </a:ext>
          </a:extLst>
        </xdr:cNvPr>
        <xdr:cNvSpPr/>
      </xdr:nvSpPr>
      <xdr:spPr>
        <a:xfrm>
          <a:off x="14649450"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11" name="フローチャート: 判断 610">
          <a:extLst>
            <a:ext uri="{FF2B5EF4-FFF2-40B4-BE49-F238E27FC236}">
              <a16:creationId xmlns:a16="http://schemas.microsoft.com/office/drawing/2014/main" id="{45FF7597-8A9E-4A2B-9342-9FBE6A7FD416}"/>
            </a:ext>
          </a:extLst>
        </xdr:cNvPr>
        <xdr:cNvSpPr/>
      </xdr:nvSpPr>
      <xdr:spPr>
        <a:xfrm>
          <a:off x="13887450" y="13376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12" name="フローチャート: 判断 611">
          <a:extLst>
            <a:ext uri="{FF2B5EF4-FFF2-40B4-BE49-F238E27FC236}">
              <a16:creationId xmlns:a16="http://schemas.microsoft.com/office/drawing/2014/main" id="{3FA3C797-D3D5-4A87-946E-7C6A16DCF0F8}"/>
            </a:ext>
          </a:extLst>
        </xdr:cNvPr>
        <xdr:cNvSpPr/>
      </xdr:nvSpPr>
      <xdr:spPr>
        <a:xfrm>
          <a:off x="13096875" y="13436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13" name="フローチャート: 判断 612">
          <a:extLst>
            <a:ext uri="{FF2B5EF4-FFF2-40B4-BE49-F238E27FC236}">
              <a16:creationId xmlns:a16="http://schemas.microsoft.com/office/drawing/2014/main" id="{20597CDC-8AE2-4A1A-A1FE-87D33E8CED20}"/>
            </a:ext>
          </a:extLst>
        </xdr:cNvPr>
        <xdr:cNvSpPr/>
      </xdr:nvSpPr>
      <xdr:spPr>
        <a:xfrm>
          <a:off x="12296775" y="13448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14" name="フローチャート: 判断 613">
          <a:extLst>
            <a:ext uri="{FF2B5EF4-FFF2-40B4-BE49-F238E27FC236}">
              <a16:creationId xmlns:a16="http://schemas.microsoft.com/office/drawing/2014/main" id="{7DACCC78-D4C9-4AF5-992C-359C505A90A3}"/>
            </a:ext>
          </a:extLst>
        </xdr:cNvPr>
        <xdr:cNvSpPr/>
      </xdr:nvSpPr>
      <xdr:spPr>
        <a:xfrm>
          <a:off x="11487150" y="134661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85130F9-553D-4311-818E-1247EFE397A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914B101-03F8-47A3-9DEF-EF018CF36BF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FD5E5ED-0BDF-454C-A6F5-99D1DEA4C2E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A3F728E-BC1D-4CFD-AC49-E0F5CF892C3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B616FD6-9582-4C80-BBCE-3E21A77C22E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20" name="楕円 619">
          <a:extLst>
            <a:ext uri="{FF2B5EF4-FFF2-40B4-BE49-F238E27FC236}">
              <a16:creationId xmlns:a16="http://schemas.microsoft.com/office/drawing/2014/main" id="{5227E2CE-5665-47B9-B5A5-5E3B1B03341D}"/>
            </a:ext>
          </a:extLst>
        </xdr:cNvPr>
        <xdr:cNvSpPr/>
      </xdr:nvSpPr>
      <xdr:spPr>
        <a:xfrm>
          <a:off x="13887450" y="1309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91802</xdr:rowOff>
    </xdr:from>
    <xdr:to>
      <xdr:col>76</xdr:col>
      <xdr:colOff>165100</xdr:colOff>
      <xdr:row>81</xdr:row>
      <xdr:rowOff>21952</xdr:rowOff>
    </xdr:to>
    <xdr:sp macro="" textlink="">
      <xdr:nvSpPr>
        <xdr:cNvPr id="621" name="楕円 620">
          <a:extLst>
            <a:ext uri="{FF2B5EF4-FFF2-40B4-BE49-F238E27FC236}">
              <a16:creationId xmlns:a16="http://schemas.microsoft.com/office/drawing/2014/main" id="{840DA450-107F-4252-A2BC-6D7734DA8166}"/>
            </a:ext>
          </a:extLst>
        </xdr:cNvPr>
        <xdr:cNvSpPr/>
      </xdr:nvSpPr>
      <xdr:spPr>
        <a:xfrm>
          <a:off x="13096875" y="13042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16873</xdr:rowOff>
    </xdr:to>
    <xdr:cxnSp macro="">
      <xdr:nvCxnSpPr>
        <xdr:cNvPr id="622" name="直線コネクタ 621">
          <a:extLst>
            <a:ext uri="{FF2B5EF4-FFF2-40B4-BE49-F238E27FC236}">
              <a16:creationId xmlns:a16="http://schemas.microsoft.com/office/drawing/2014/main" id="{F0F65DAB-0E5E-4B40-A628-73B22806834D}"/>
            </a:ext>
          </a:extLst>
        </xdr:cNvPr>
        <xdr:cNvCxnSpPr/>
      </xdr:nvCxnSpPr>
      <xdr:spPr>
        <a:xfrm>
          <a:off x="13144500" y="13099777"/>
          <a:ext cx="790575"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623" name="楕円 622">
          <a:extLst>
            <a:ext uri="{FF2B5EF4-FFF2-40B4-BE49-F238E27FC236}">
              <a16:creationId xmlns:a16="http://schemas.microsoft.com/office/drawing/2014/main" id="{D554737A-A3C5-4703-B41B-C98D907818EA}"/>
            </a:ext>
          </a:extLst>
        </xdr:cNvPr>
        <xdr:cNvSpPr/>
      </xdr:nvSpPr>
      <xdr:spPr>
        <a:xfrm>
          <a:off x="12296775" y="130115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142602</xdr:rowOff>
    </xdr:to>
    <xdr:cxnSp macro="">
      <xdr:nvCxnSpPr>
        <xdr:cNvPr id="624" name="直線コネクタ 623">
          <a:extLst>
            <a:ext uri="{FF2B5EF4-FFF2-40B4-BE49-F238E27FC236}">
              <a16:creationId xmlns:a16="http://schemas.microsoft.com/office/drawing/2014/main" id="{CB01697B-30CA-4A21-9B69-1AB859FAEDF0}"/>
            </a:ext>
          </a:extLst>
        </xdr:cNvPr>
        <xdr:cNvCxnSpPr/>
      </xdr:nvCxnSpPr>
      <xdr:spPr>
        <a:xfrm>
          <a:off x="12344400" y="13059138"/>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13426</xdr:rowOff>
    </xdr:from>
    <xdr:to>
      <xdr:col>67</xdr:col>
      <xdr:colOff>101600</xdr:colOff>
      <xdr:row>86</xdr:row>
      <xdr:rowOff>115026</xdr:rowOff>
    </xdr:to>
    <xdr:sp macro="" textlink="">
      <xdr:nvSpPr>
        <xdr:cNvPr id="625" name="楕円 624">
          <a:extLst>
            <a:ext uri="{FF2B5EF4-FFF2-40B4-BE49-F238E27FC236}">
              <a16:creationId xmlns:a16="http://schemas.microsoft.com/office/drawing/2014/main" id="{EB0CC95D-DF95-4C25-8480-88557BECB7DE}"/>
            </a:ext>
          </a:extLst>
        </xdr:cNvPr>
        <xdr:cNvSpPr/>
      </xdr:nvSpPr>
      <xdr:spPr>
        <a:xfrm>
          <a:off x="11487150" y="139358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86</xdr:row>
      <xdr:rowOff>64226</xdr:rowOff>
    </xdr:to>
    <xdr:cxnSp macro="">
      <xdr:nvCxnSpPr>
        <xdr:cNvPr id="626" name="直線コネクタ 625">
          <a:extLst>
            <a:ext uri="{FF2B5EF4-FFF2-40B4-BE49-F238E27FC236}">
              <a16:creationId xmlns:a16="http://schemas.microsoft.com/office/drawing/2014/main" id="{D17ADCFB-11AC-4C77-B2C0-09CCC376A937}"/>
            </a:ext>
          </a:extLst>
        </xdr:cNvPr>
        <xdr:cNvCxnSpPr/>
      </xdr:nvCxnSpPr>
      <xdr:spPr>
        <a:xfrm flipV="1">
          <a:off x="11534775" y="13059138"/>
          <a:ext cx="809625" cy="9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27" name="n_1aveValue【消防施設】&#10;有形固定資産減価償却率">
          <a:extLst>
            <a:ext uri="{FF2B5EF4-FFF2-40B4-BE49-F238E27FC236}">
              <a16:creationId xmlns:a16="http://schemas.microsoft.com/office/drawing/2014/main" id="{9E8B3317-5666-4903-8DAA-132B6E82634F}"/>
            </a:ext>
          </a:extLst>
        </xdr:cNvPr>
        <xdr:cNvSpPr txBox="1"/>
      </xdr:nvSpPr>
      <xdr:spPr>
        <a:xfrm>
          <a:off x="13745219" y="1345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28" name="n_2aveValue【消防施設】&#10;有形固定資産減価償却率">
          <a:extLst>
            <a:ext uri="{FF2B5EF4-FFF2-40B4-BE49-F238E27FC236}">
              <a16:creationId xmlns:a16="http://schemas.microsoft.com/office/drawing/2014/main" id="{2CB5F4AD-491B-4ED0-9148-07DDEBA0B1AA}"/>
            </a:ext>
          </a:extLst>
        </xdr:cNvPr>
        <xdr:cNvSpPr txBox="1"/>
      </xdr:nvSpPr>
      <xdr:spPr>
        <a:xfrm>
          <a:off x="12964169" y="135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29" name="n_3aveValue【消防施設】&#10;有形固定資産減価償却率">
          <a:extLst>
            <a:ext uri="{FF2B5EF4-FFF2-40B4-BE49-F238E27FC236}">
              <a16:creationId xmlns:a16="http://schemas.microsoft.com/office/drawing/2014/main" id="{E765B975-8403-4CEF-BF80-4D87C27B013F}"/>
            </a:ext>
          </a:extLst>
        </xdr:cNvPr>
        <xdr:cNvSpPr txBox="1"/>
      </xdr:nvSpPr>
      <xdr:spPr>
        <a:xfrm>
          <a:off x="12164069"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30" name="n_4aveValue【消防施設】&#10;有形固定資産減価償却率">
          <a:extLst>
            <a:ext uri="{FF2B5EF4-FFF2-40B4-BE49-F238E27FC236}">
              <a16:creationId xmlns:a16="http://schemas.microsoft.com/office/drawing/2014/main" id="{007C6610-076D-4100-B101-DF958EEAD002}"/>
            </a:ext>
          </a:extLst>
        </xdr:cNvPr>
        <xdr:cNvSpPr txBox="1"/>
      </xdr:nvSpPr>
      <xdr:spPr>
        <a:xfrm>
          <a:off x="11354444" y="1326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631" name="n_1mainValue【消防施設】&#10;有形固定資産減価償却率">
          <a:extLst>
            <a:ext uri="{FF2B5EF4-FFF2-40B4-BE49-F238E27FC236}">
              <a16:creationId xmlns:a16="http://schemas.microsoft.com/office/drawing/2014/main" id="{DBC20A3A-29C5-458E-93CD-8C4B117A3392}"/>
            </a:ext>
          </a:extLst>
        </xdr:cNvPr>
        <xdr:cNvSpPr txBox="1"/>
      </xdr:nvSpPr>
      <xdr:spPr>
        <a:xfrm>
          <a:off x="13745219"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632" name="n_2mainValue【消防施設】&#10;有形固定資産減価償却率">
          <a:extLst>
            <a:ext uri="{FF2B5EF4-FFF2-40B4-BE49-F238E27FC236}">
              <a16:creationId xmlns:a16="http://schemas.microsoft.com/office/drawing/2014/main" id="{56D2BFC8-0FC4-4B8B-B025-7A5641D2F8D2}"/>
            </a:ext>
          </a:extLst>
        </xdr:cNvPr>
        <xdr:cNvSpPr txBox="1"/>
      </xdr:nvSpPr>
      <xdr:spPr>
        <a:xfrm>
          <a:off x="12964169" y="1283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633" name="n_3mainValue【消防施設】&#10;有形固定資産減価償却率">
          <a:extLst>
            <a:ext uri="{FF2B5EF4-FFF2-40B4-BE49-F238E27FC236}">
              <a16:creationId xmlns:a16="http://schemas.microsoft.com/office/drawing/2014/main" id="{DB812D2E-051F-4B10-9DBD-02A06751AEE1}"/>
            </a:ext>
          </a:extLst>
        </xdr:cNvPr>
        <xdr:cNvSpPr txBox="1"/>
      </xdr:nvSpPr>
      <xdr:spPr>
        <a:xfrm>
          <a:off x="12164069" y="1279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106153</xdr:rowOff>
    </xdr:from>
    <xdr:ext cx="405111" cy="259045"/>
    <xdr:sp macro="" textlink="">
      <xdr:nvSpPr>
        <xdr:cNvPr id="634" name="n_4mainValue【消防施設】&#10;有形固定資産減価償却率">
          <a:extLst>
            <a:ext uri="{FF2B5EF4-FFF2-40B4-BE49-F238E27FC236}">
              <a16:creationId xmlns:a16="http://schemas.microsoft.com/office/drawing/2014/main" id="{346F6FFC-D55C-442D-B2BD-900C33424036}"/>
            </a:ext>
          </a:extLst>
        </xdr:cNvPr>
        <xdr:cNvSpPr txBox="1"/>
      </xdr:nvSpPr>
      <xdr:spPr>
        <a:xfrm>
          <a:off x="11354444" y="1402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6A573F98-CFF0-4645-9280-E0FCDE97EF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A6FC3C37-0625-4DEA-934C-CAFE5EA4331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EFA3692D-9CA3-45B0-920C-7C17C8FDB4E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DC92C747-25F2-4EFC-9432-C1CFB905EBA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3759A0CC-E52A-4237-A577-E69CC653B18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105A96BB-D1D9-4E8F-A113-B924335357F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52CF0280-D85F-45FD-B692-368E0CA16B4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DDB80C33-90E9-4C91-98FB-9AC303851C7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D31F0BF1-F9B2-4D4B-BC08-688715DDE6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E36EDB1D-5637-4D72-A573-F86A8B93544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a:extLst>
            <a:ext uri="{FF2B5EF4-FFF2-40B4-BE49-F238E27FC236}">
              <a16:creationId xmlns:a16="http://schemas.microsoft.com/office/drawing/2014/main" id="{10017AA2-04CF-4D88-9D98-B78D31C0659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id="{711E1A4A-41D8-47BF-9CEA-65A573A77D1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a:extLst>
            <a:ext uri="{FF2B5EF4-FFF2-40B4-BE49-F238E27FC236}">
              <a16:creationId xmlns:a16="http://schemas.microsoft.com/office/drawing/2014/main" id="{3806B9D7-659E-4288-AB5D-E12E205135F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a:extLst>
            <a:ext uri="{FF2B5EF4-FFF2-40B4-BE49-F238E27FC236}">
              <a16:creationId xmlns:a16="http://schemas.microsoft.com/office/drawing/2014/main" id="{BC364250-B61D-4C8E-A7DF-566649C14D1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a:extLst>
            <a:ext uri="{FF2B5EF4-FFF2-40B4-BE49-F238E27FC236}">
              <a16:creationId xmlns:a16="http://schemas.microsoft.com/office/drawing/2014/main" id="{22978B4F-37BD-473E-90D6-6BAF9313408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a:extLst>
            <a:ext uri="{FF2B5EF4-FFF2-40B4-BE49-F238E27FC236}">
              <a16:creationId xmlns:a16="http://schemas.microsoft.com/office/drawing/2014/main" id="{2C89F3E8-E14B-42B3-ACD0-78A4AF566C9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a:extLst>
            <a:ext uri="{FF2B5EF4-FFF2-40B4-BE49-F238E27FC236}">
              <a16:creationId xmlns:a16="http://schemas.microsoft.com/office/drawing/2014/main" id="{4F140712-DCFD-43DF-A822-3499AFDFFC7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a:extLst>
            <a:ext uri="{FF2B5EF4-FFF2-40B4-BE49-F238E27FC236}">
              <a16:creationId xmlns:a16="http://schemas.microsoft.com/office/drawing/2014/main" id="{CFD5C3EB-4C4A-45BF-B315-5306D8B6ED7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a:extLst>
            <a:ext uri="{FF2B5EF4-FFF2-40B4-BE49-F238E27FC236}">
              <a16:creationId xmlns:a16="http://schemas.microsoft.com/office/drawing/2014/main" id="{5BE6C3E5-EF5A-4335-980B-564BDFA0F04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a:extLst>
            <a:ext uri="{FF2B5EF4-FFF2-40B4-BE49-F238E27FC236}">
              <a16:creationId xmlns:a16="http://schemas.microsoft.com/office/drawing/2014/main" id="{BCD152E2-4E1A-4422-86D1-5F987EAE743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id="{38F7CE1F-C8AD-42CB-9E72-9801018E690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id="{C035DCC3-205B-4EF8-8088-E80ABE80664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a:extLst>
            <a:ext uri="{FF2B5EF4-FFF2-40B4-BE49-F238E27FC236}">
              <a16:creationId xmlns:a16="http://schemas.microsoft.com/office/drawing/2014/main" id="{1444CD30-3BBC-47AB-8DD0-8E2AAAC1D79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658" name="直線コネクタ 657">
          <a:extLst>
            <a:ext uri="{FF2B5EF4-FFF2-40B4-BE49-F238E27FC236}">
              <a16:creationId xmlns:a16="http://schemas.microsoft.com/office/drawing/2014/main" id="{DEDB8494-2589-445F-B652-EE875F52801F}"/>
            </a:ext>
          </a:extLst>
        </xdr:cNvPr>
        <xdr:cNvCxnSpPr/>
      </xdr:nvCxnSpPr>
      <xdr:spPr>
        <a:xfrm flipV="1">
          <a:off x="19954239" y="13560806"/>
          <a:ext cx="0" cy="47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59" name="【消防施設】&#10;一人当たり面積最小値テキスト">
          <a:extLst>
            <a:ext uri="{FF2B5EF4-FFF2-40B4-BE49-F238E27FC236}">
              <a16:creationId xmlns:a16="http://schemas.microsoft.com/office/drawing/2014/main" id="{48498956-0DA8-4F59-A271-03BCBB8F40E8}"/>
            </a:ext>
          </a:extLst>
        </xdr:cNvPr>
        <xdr:cNvSpPr txBox="1"/>
      </xdr:nvSpPr>
      <xdr:spPr>
        <a:xfrm>
          <a:off x="19992975"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60" name="直線コネクタ 659">
          <a:extLst>
            <a:ext uri="{FF2B5EF4-FFF2-40B4-BE49-F238E27FC236}">
              <a16:creationId xmlns:a16="http://schemas.microsoft.com/office/drawing/2014/main" id="{BD2140A2-B0FE-4E82-BE5C-3F75F4A19281}"/>
            </a:ext>
          </a:extLst>
        </xdr:cNvPr>
        <xdr:cNvCxnSpPr/>
      </xdr:nvCxnSpPr>
      <xdr:spPr>
        <a:xfrm>
          <a:off x="19878675" y="14032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661" name="【消防施設】&#10;一人当たり面積最大値テキスト">
          <a:extLst>
            <a:ext uri="{FF2B5EF4-FFF2-40B4-BE49-F238E27FC236}">
              <a16:creationId xmlns:a16="http://schemas.microsoft.com/office/drawing/2014/main" id="{2FA60A63-DE06-4232-84E3-2271D8517B1A}"/>
            </a:ext>
          </a:extLst>
        </xdr:cNvPr>
        <xdr:cNvSpPr txBox="1"/>
      </xdr:nvSpPr>
      <xdr:spPr>
        <a:xfrm>
          <a:off x="19992975"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662" name="直線コネクタ 661">
          <a:extLst>
            <a:ext uri="{FF2B5EF4-FFF2-40B4-BE49-F238E27FC236}">
              <a16:creationId xmlns:a16="http://schemas.microsoft.com/office/drawing/2014/main" id="{E6562218-7C72-4354-82AD-236E3E6A1C96}"/>
            </a:ext>
          </a:extLst>
        </xdr:cNvPr>
        <xdr:cNvCxnSpPr/>
      </xdr:nvCxnSpPr>
      <xdr:spPr>
        <a:xfrm>
          <a:off x="19878675" y="13560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3" name="【消防施設】&#10;一人当たり面積平均値テキスト">
          <a:extLst>
            <a:ext uri="{FF2B5EF4-FFF2-40B4-BE49-F238E27FC236}">
              <a16:creationId xmlns:a16="http://schemas.microsoft.com/office/drawing/2014/main" id="{E35F5BFA-45E7-4032-A561-6F30CEFF77BB}"/>
            </a:ext>
          </a:extLst>
        </xdr:cNvPr>
        <xdr:cNvSpPr txBox="1"/>
      </xdr:nvSpPr>
      <xdr:spPr>
        <a:xfrm>
          <a:off x="19992975" y="13907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664" name="フローチャート: 判断 663">
          <a:extLst>
            <a:ext uri="{FF2B5EF4-FFF2-40B4-BE49-F238E27FC236}">
              <a16:creationId xmlns:a16="http://schemas.microsoft.com/office/drawing/2014/main" id="{A8F0C323-6A82-4FB7-BCA5-FFE48C14E881}"/>
            </a:ext>
          </a:extLst>
        </xdr:cNvPr>
        <xdr:cNvSpPr/>
      </xdr:nvSpPr>
      <xdr:spPr>
        <a:xfrm>
          <a:off x="19897725" y="139285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665" name="フローチャート: 判断 664">
          <a:extLst>
            <a:ext uri="{FF2B5EF4-FFF2-40B4-BE49-F238E27FC236}">
              <a16:creationId xmlns:a16="http://schemas.microsoft.com/office/drawing/2014/main" id="{99BCAC54-EA7C-4C7B-A5A0-DA8748106F26}"/>
            </a:ext>
          </a:extLst>
        </xdr:cNvPr>
        <xdr:cNvSpPr/>
      </xdr:nvSpPr>
      <xdr:spPr>
        <a:xfrm>
          <a:off x="19154775" y="139230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666" name="フローチャート: 判断 665">
          <a:extLst>
            <a:ext uri="{FF2B5EF4-FFF2-40B4-BE49-F238E27FC236}">
              <a16:creationId xmlns:a16="http://schemas.microsoft.com/office/drawing/2014/main" id="{3DD0F188-0876-4FB3-9919-C7938DC677F4}"/>
            </a:ext>
          </a:extLst>
        </xdr:cNvPr>
        <xdr:cNvSpPr/>
      </xdr:nvSpPr>
      <xdr:spPr>
        <a:xfrm>
          <a:off x="18345150" y="12611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67" name="フローチャート: 判断 666">
          <a:extLst>
            <a:ext uri="{FF2B5EF4-FFF2-40B4-BE49-F238E27FC236}">
              <a16:creationId xmlns:a16="http://schemas.microsoft.com/office/drawing/2014/main" id="{5AC8B4BF-2A60-413B-876E-255758DECBB3}"/>
            </a:ext>
          </a:extLst>
        </xdr:cNvPr>
        <xdr:cNvSpPr/>
      </xdr:nvSpPr>
      <xdr:spPr>
        <a:xfrm>
          <a:off x="17554575" y="13894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668" name="フローチャート: 判断 667">
          <a:extLst>
            <a:ext uri="{FF2B5EF4-FFF2-40B4-BE49-F238E27FC236}">
              <a16:creationId xmlns:a16="http://schemas.microsoft.com/office/drawing/2014/main" id="{658048E2-C261-4DD6-A335-95430F16AABF}"/>
            </a:ext>
          </a:extLst>
        </xdr:cNvPr>
        <xdr:cNvSpPr/>
      </xdr:nvSpPr>
      <xdr:spPr>
        <a:xfrm>
          <a:off x="16754475" y="13896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7A783B4-968B-427D-AF8F-98E4777BB8B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5651278E-D669-4DA7-B696-705546FE40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BA339DF-EE3C-4C03-9977-05804F33EEE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C26E724-F8B5-4DFC-8798-05886615294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B58C1FB-C502-4800-BCB5-7033B351E0A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8637</xdr:rowOff>
    </xdr:from>
    <xdr:to>
      <xdr:col>112</xdr:col>
      <xdr:colOff>38100</xdr:colOff>
      <xdr:row>86</xdr:row>
      <xdr:rowOff>110237</xdr:rowOff>
    </xdr:to>
    <xdr:sp macro="" textlink="">
      <xdr:nvSpPr>
        <xdr:cNvPr id="674" name="楕円 673">
          <a:extLst>
            <a:ext uri="{FF2B5EF4-FFF2-40B4-BE49-F238E27FC236}">
              <a16:creationId xmlns:a16="http://schemas.microsoft.com/office/drawing/2014/main" id="{4E49C0DC-39C3-4AD4-ABFC-A2F710C2DB41}"/>
            </a:ext>
          </a:extLst>
        </xdr:cNvPr>
        <xdr:cNvSpPr/>
      </xdr:nvSpPr>
      <xdr:spPr>
        <a:xfrm>
          <a:off x="19154775" y="13937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675" name="楕円 674">
          <a:extLst>
            <a:ext uri="{FF2B5EF4-FFF2-40B4-BE49-F238E27FC236}">
              <a16:creationId xmlns:a16="http://schemas.microsoft.com/office/drawing/2014/main" id="{9886EE0E-D5F1-43E3-86F3-60499AC14AFC}"/>
            </a:ext>
          </a:extLst>
        </xdr:cNvPr>
        <xdr:cNvSpPr/>
      </xdr:nvSpPr>
      <xdr:spPr>
        <a:xfrm>
          <a:off x="18345150" y="139325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59437</xdr:rowOff>
    </xdr:from>
    <xdr:to>
      <xdr:col>111</xdr:col>
      <xdr:colOff>177800</xdr:colOff>
      <xdr:row>86</xdr:row>
      <xdr:rowOff>60961</xdr:rowOff>
    </xdr:to>
    <xdr:cxnSp macro="">
      <xdr:nvCxnSpPr>
        <xdr:cNvPr id="676" name="直線コネクタ 675">
          <a:extLst>
            <a:ext uri="{FF2B5EF4-FFF2-40B4-BE49-F238E27FC236}">
              <a16:creationId xmlns:a16="http://schemas.microsoft.com/office/drawing/2014/main" id="{618E5D90-6EAB-47EE-B384-C64BD2FEC983}"/>
            </a:ext>
          </a:extLst>
        </xdr:cNvPr>
        <xdr:cNvCxnSpPr/>
      </xdr:nvCxnSpPr>
      <xdr:spPr>
        <a:xfrm flipV="1">
          <a:off x="18392775" y="13984987"/>
          <a:ext cx="80962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77" name="楕円 676">
          <a:extLst>
            <a:ext uri="{FF2B5EF4-FFF2-40B4-BE49-F238E27FC236}">
              <a16:creationId xmlns:a16="http://schemas.microsoft.com/office/drawing/2014/main" id="{3B20A3B7-C475-47E0-9015-E4994B7B955F}"/>
            </a:ext>
          </a:extLst>
        </xdr:cNvPr>
        <xdr:cNvSpPr/>
      </xdr:nvSpPr>
      <xdr:spPr>
        <a:xfrm>
          <a:off x="17554575" y="13932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678" name="直線コネクタ 677">
          <a:extLst>
            <a:ext uri="{FF2B5EF4-FFF2-40B4-BE49-F238E27FC236}">
              <a16:creationId xmlns:a16="http://schemas.microsoft.com/office/drawing/2014/main" id="{A09D3901-120E-48E4-B6CD-1FFDCA24AFAE}"/>
            </a:ext>
          </a:extLst>
        </xdr:cNvPr>
        <xdr:cNvCxnSpPr/>
      </xdr:nvCxnSpPr>
      <xdr:spPr>
        <a:xfrm>
          <a:off x="17602200" y="139896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24637</xdr:rowOff>
    </xdr:from>
    <xdr:to>
      <xdr:col>98</xdr:col>
      <xdr:colOff>38100</xdr:colOff>
      <xdr:row>86</xdr:row>
      <xdr:rowOff>126237</xdr:rowOff>
    </xdr:to>
    <xdr:sp macro="" textlink="">
      <xdr:nvSpPr>
        <xdr:cNvPr id="679" name="楕円 678">
          <a:extLst>
            <a:ext uri="{FF2B5EF4-FFF2-40B4-BE49-F238E27FC236}">
              <a16:creationId xmlns:a16="http://schemas.microsoft.com/office/drawing/2014/main" id="{5A1AA5B5-6226-4F5B-8194-57D1233B84BD}"/>
            </a:ext>
          </a:extLst>
        </xdr:cNvPr>
        <xdr:cNvSpPr/>
      </xdr:nvSpPr>
      <xdr:spPr>
        <a:xfrm>
          <a:off x="16754475" y="13953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75437</xdr:rowOff>
    </xdr:to>
    <xdr:cxnSp macro="">
      <xdr:nvCxnSpPr>
        <xdr:cNvPr id="680" name="直線コネクタ 679">
          <a:extLst>
            <a:ext uri="{FF2B5EF4-FFF2-40B4-BE49-F238E27FC236}">
              <a16:creationId xmlns:a16="http://schemas.microsoft.com/office/drawing/2014/main" id="{8D045109-F8DD-49CF-82BB-FA4EDE43A596}"/>
            </a:ext>
          </a:extLst>
        </xdr:cNvPr>
        <xdr:cNvCxnSpPr/>
      </xdr:nvCxnSpPr>
      <xdr:spPr>
        <a:xfrm flipV="1">
          <a:off x="16802100" y="13989686"/>
          <a:ext cx="8001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681" name="n_1aveValue【消防施設】&#10;一人当たり面積">
          <a:extLst>
            <a:ext uri="{FF2B5EF4-FFF2-40B4-BE49-F238E27FC236}">
              <a16:creationId xmlns:a16="http://schemas.microsoft.com/office/drawing/2014/main" id="{2E7FC12E-C4AF-4C8F-BC55-52EBC18FA5E7}"/>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682" name="n_2aveValue【消防施設】&#10;一人当たり面積">
          <a:extLst>
            <a:ext uri="{FF2B5EF4-FFF2-40B4-BE49-F238E27FC236}">
              <a16:creationId xmlns:a16="http://schemas.microsoft.com/office/drawing/2014/main" id="{EE36A468-CA4D-4686-8EB5-F4C73267C2B7}"/>
            </a:ext>
          </a:extLst>
        </xdr:cNvPr>
        <xdr:cNvSpPr txBox="1"/>
      </xdr:nvSpPr>
      <xdr:spPr>
        <a:xfrm>
          <a:off x="18183302" y="123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683" name="n_3aveValue【消防施設】&#10;一人当たり面積">
          <a:extLst>
            <a:ext uri="{FF2B5EF4-FFF2-40B4-BE49-F238E27FC236}">
              <a16:creationId xmlns:a16="http://schemas.microsoft.com/office/drawing/2014/main" id="{2D58F640-FF24-4FE5-A78D-2464E9D554FD}"/>
            </a:ext>
          </a:extLst>
        </xdr:cNvPr>
        <xdr:cNvSpPr txBox="1"/>
      </xdr:nvSpPr>
      <xdr:spPr>
        <a:xfrm>
          <a:off x="17383202"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684" name="n_4aveValue【消防施設】&#10;一人当たり面積">
          <a:extLst>
            <a:ext uri="{FF2B5EF4-FFF2-40B4-BE49-F238E27FC236}">
              <a16:creationId xmlns:a16="http://schemas.microsoft.com/office/drawing/2014/main" id="{F5C35B2C-937B-4BE6-9A04-5CC7D253A115}"/>
            </a:ext>
          </a:extLst>
        </xdr:cNvPr>
        <xdr:cNvSpPr txBox="1"/>
      </xdr:nvSpPr>
      <xdr:spPr>
        <a:xfrm>
          <a:off x="16592627" y="136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101364</xdr:rowOff>
    </xdr:from>
    <xdr:ext cx="469744" cy="259045"/>
    <xdr:sp macro="" textlink="">
      <xdr:nvSpPr>
        <xdr:cNvPr id="685" name="n_1mainValue【消防施設】&#10;一人当たり面積">
          <a:extLst>
            <a:ext uri="{FF2B5EF4-FFF2-40B4-BE49-F238E27FC236}">
              <a16:creationId xmlns:a16="http://schemas.microsoft.com/office/drawing/2014/main" id="{B6A336E9-02A4-480E-8D61-6523FD4F7BDE}"/>
            </a:ext>
          </a:extLst>
        </xdr:cNvPr>
        <xdr:cNvSpPr txBox="1"/>
      </xdr:nvSpPr>
      <xdr:spPr>
        <a:xfrm>
          <a:off x="18983402" y="14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86" name="n_2mainValue【消防施設】&#10;一人当たり面積">
          <a:extLst>
            <a:ext uri="{FF2B5EF4-FFF2-40B4-BE49-F238E27FC236}">
              <a16:creationId xmlns:a16="http://schemas.microsoft.com/office/drawing/2014/main" id="{A283D0FD-6434-4D1E-B2E4-EA56A13CA5C6}"/>
            </a:ext>
          </a:extLst>
        </xdr:cNvPr>
        <xdr:cNvSpPr txBox="1"/>
      </xdr:nvSpPr>
      <xdr:spPr>
        <a:xfrm>
          <a:off x="18183302" y="140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687" name="n_3mainValue【消防施設】&#10;一人当たり面積">
          <a:extLst>
            <a:ext uri="{FF2B5EF4-FFF2-40B4-BE49-F238E27FC236}">
              <a16:creationId xmlns:a16="http://schemas.microsoft.com/office/drawing/2014/main" id="{4F7C39FA-7FCB-4D94-BCEA-94302186A6ED}"/>
            </a:ext>
          </a:extLst>
        </xdr:cNvPr>
        <xdr:cNvSpPr txBox="1"/>
      </xdr:nvSpPr>
      <xdr:spPr>
        <a:xfrm>
          <a:off x="17383202" y="140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688" name="n_4mainValue【消防施設】&#10;一人当たり面積">
          <a:extLst>
            <a:ext uri="{FF2B5EF4-FFF2-40B4-BE49-F238E27FC236}">
              <a16:creationId xmlns:a16="http://schemas.microsoft.com/office/drawing/2014/main" id="{EA5BC98B-A93E-49CB-A3AA-49F8C0950649}"/>
            </a:ext>
          </a:extLst>
        </xdr:cNvPr>
        <xdr:cNvSpPr txBox="1"/>
      </xdr:nvSpPr>
      <xdr:spPr>
        <a:xfrm>
          <a:off x="16592627" y="140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D3408149-5D21-414C-A678-CFD4260E07C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26AF2051-5679-4E35-B510-ED040CBBAC3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C730D300-6A95-47CC-80F6-21F9AF2AFA1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442C982F-7B83-4FDD-A9C3-BFDD92716F0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880EFF2-72F5-4F57-9534-F570C9EDBD4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BBEFEFEE-5071-4627-884E-56F8C243BAA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1305E5F5-D1A6-4308-8B73-AF909498FB4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5A7F35A9-29A4-49E6-B4F6-B1889214C0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61FF1F4-563F-4BF8-A2A3-946E57BAC2B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843959AC-6FAB-48E4-A027-8E25B2218A2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D3248863-EAE8-401A-98EA-E93A48933D1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a:extLst>
            <a:ext uri="{FF2B5EF4-FFF2-40B4-BE49-F238E27FC236}">
              <a16:creationId xmlns:a16="http://schemas.microsoft.com/office/drawing/2014/main" id="{FBE66277-8E97-44BD-9B4D-351B568250A8}"/>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5F4E6B26-9936-425D-9919-ED0D68B5C045}"/>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a:extLst>
            <a:ext uri="{FF2B5EF4-FFF2-40B4-BE49-F238E27FC236}">
              <a16:creationId xmlns:a16="http://schemas.microsoft.com/office/drawing/2014/main" id="{6AC2021D-34CA-456E-893D-1C3B95AE255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a:extLst>
            <a:ext uri="{FF2B5EF4-FFF2-40B4-BE49-F238E27FC236}">
              <a16:creationId xmlns:a16="http://schemas.microsoft.com/office/drawing/2014/main" id="{7FB1DD10-E89D-43AD-A8A7-948C9A9DBDB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a:extLst>
            <a:ext uri="{FF2B5EF4-FFF2-40B4-BE49-F238E27FC236}">
              <a16:creationId xmlns:a16="http://schemas.microsoft.com/office/drawing/2014/main" id="{8295A8BD-26D8-4503-B7EA-B9324A61AB6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a:extLst>
            <a:ext uri="{FF2B5EF4-FFF2-40B4-BE49-F238E27FC236}">
              <a16:creationId xmlns:a16="http://schemas.microsoft.com/office/drawing/2014/main" id="{EA226389-F70A-45F4-BCE9-913C339E4563}"/>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a:extLst>
            <a:ext uri="{FF2B5EF4-FFF2-40B4-BE49-F238E27FC236}">
              <a16:creationId xmlns:a16="http://schemas.microsoft.com/office/drawing/2014/main" id="{61E0E443-EEBD-44E1-9B55-8EB5266EAB9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a:extLst>
            <a:ext uri="{FF2B5EF4-FFF2-40B4-BE49-F238E27FC236}">
              <a16:creationId xmlns:a16="http://schemas.microsoft.com/office/drawing/2014/main" id="{2B59F02D-45A8-4129-A9E6-AA87EB4F95D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a:extLst>
            <a:ext uri="{FF2B5EF4-FFF2-40B4-BE49-F238E27FC236}">
              <a16:creationId xmlns:a16="http://schemas.microsoft.com/office/drawing/2014/main" id="{BB75CEF2-72A2-459C-BF18-E53FBAF7A36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a:extLst>
            <a:ext uri="{FF2B5EF4-FFF2-40B4-BE49-F238E27FC236}">
              <a16:creationId xmlns:a16="http://schemas.microsoft.com/office/drawing/2014/main" id="{BBE54884-3F5A-4399-8E5E-0465973D945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a:extLst>
            <a:ext uri="{FF2B5EF4-FFF2-40B4-BE49-F238E27FC236}">
              <a16:creationId xmlns:a16="http://schemas.microsoft.com/office/drawing/2014/main" id="{DD138AC9-214E-49AF-B8C7-7DE94D155D3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1" name="テキスト ボックス 710">
          <a:extLst>
            <a:ext uri="{FF2B5EF4-FFF2-40B4-BE49-F238E27FC236}">
              <a16:creationId xmlns:a16="http://schemas.microsoft.com/office/drawing/2014/main" id="{6C70D833-363B-4032-82A6-EA6BDE27C9E3}"/>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BA66C81A-1831-460A-9833-64AEE5AA6BE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0F560F5A-B6AB-410A-B786-A984DB5CD94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14" name="直線コネクタ 713">
          <a:extLst>
            <a:ext uri="{FF2B5EF4-FFF2-40B4-BE49-F238E27FC236}">
              <a16:creationId xmlns:a16="http://schemas.microsoft.com/office/drawing/2014/main" id="{8451158F-A459-4EBA-A35A-07A8A8AC6321}"/>
            </a:ext>
          </a:extLst>
        </xdr:cNvPr>
        <xdr:cNvCxnSpPr/>
      </xdr:nvCxnSpPr>
      <xdr:spPr>
        <a:xfrm flipV="1">
          <a:off x="14696439" y="16190142"/>
          <a:ext cx="0" cy="142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15" name="【庁舎】&#10;有形固定資産減価償却率最小値テキスト">
          <a:extLst>
            <a:ext uri="{FF2B5EF4-FFF2-40B4-BE49-F238E27FC236}">
              <a16:creationId xmlns:a16="http://schemas.microsoft.com/office/drawing/2014/main" id="{EC5A0DE1-35A5-48E1-8581-ECD064EFE44F}"/>
            </a:ext>
          </a:extLst>
        </xdr:cNvPr>
        <xdr:cNvSpPr txBox="1"/>
      </xdr:nvSpPr>
      <xdr:spPr>
        <a:xfrm>
          <a:off x="14735175" y="1761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16" name="直線コネクタ 715">
          <a:extLst>
            <a:ext uri="{FF2B5EF4-FFF2-40B4-BE49-F238E27FC236}">
              <a16:creationId xmlns:a16="http://schemas.microsoft.com/office/drawing/2014/main" id="{8B67FAA9-7868-4068-814A-21BCD4E35C51}"/>
            </a:ext>
          </a:extLst>
        </xdr:cNvPr>
        <xdr:cNvCxnSpPr/>
      </xdr:nvCxnSpPr>
      <xdr:spPr>
        <a:xfrm>
          <a:off x="14611350" y="176115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17" name="【庁舎】&#10;有形固定資産減価償却率最大値テキスト">
          <a:extLst>
            <a:ext uri="{FF2B5EF4-FFF2-40B4-BE49-F238E27FC236}">
              <a16:creationId xmlns:a16="http://schemas.microsoft.com/office/drawing/2014/main" id="{EB4B9678-8E4A-419B-8CC2-2B6B379BF21A}"/>
            </a:ext>
          </a:extLst>
        </xdr:cNvPr>
        <xdr:cNvSpPr txBox="1"/>
      </xdr:nvSpPr>
      <xdr:spPr>
        <a:xfrm>
          <a:off x="14735175" y="15974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18" name="直線コネクタ 717">
          <a:extLst>
            <a:ext uri="{FF2B5EF4-FFF2-40B4-BE49-F238E27FC236}">
              <a16:creationId xmlns:a16="http://schemas.microsoft.com/office/drawing/2014/main" id="{EAC1C5DA-49C7-4FD2-8F50-D82B9729B5DA}"/>
            </a:ext>
          </a:extLst>
        </xdr:cNvPr>
        <xdr:cNvCxnSpPr/>
      </xdr:nvCxnSpPr>
      <xdr:spPr>
        <a:xfrm>
          <a:off x="14611350" y="16190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19" name="【庁舎】&#10;有形固定資産減価償却率平均値テキスト">
          <a:extLst>
            <a:ext uri="{FF2B5EF4-FFF2-40B4-BE49-F238E27FC236}">
              <a16:creationId xmlns:a16="http://schemas.microsoft.com/office/drawing/2014/main" id="{19855193-1B23-4050-850D-47307D795DAA}"/>
            </a:ext>
          </a:extLst>
        </xdr:cNvPr>
        <xdr:cNvSpPr txBox="1"/>
      </xdr:nvSpPr>
      <xdr:spPr>
        <a:xfrm>
          <a:off x="14735175" y="16762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20" name="フローチャート: 判断 719">
          <a:extLst>
            <a:ext uri="{FF2B5EF4-FFF2-40B4-BE49-F238E27FC236}">
              <a16:creationId xmlns:a16="http://schemas.microsoft.com/office/drawing/2014/main" id="{D6E353CC-DF24-465D-9EA0-469E6A97AFE5}"/>
            </a:ext>
          </a:extLst>
        </xdr:cNvPr>
        <xdr:cNvSpPr/>
      </xdr:nvSpPr>
      <xdr:spPr>
        <a:xfrm>
          <a:off x="14649450" y="167835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21" name="フローチャート: 判断 720">
          <a:extLst>
            <a:ext uri="{FF2B5EF4-FFF2-40B4-BE49-F238E27FC236}">
              <a16:creationId xmlns:a16="http://schemas.microsoft.com/office/drawing/2014/main" id="{0F80E7AC-8B29-4ACB-A966-E02A14C1B0A2}"/>
            </a:ext>
          </a:extLst>
        </xdr:cNvPr>
        <xdr:cNvSpPr/>
      </xdr:nvSpPr>
      <xdr:spPr>
        <a:xfrm>
          <a:off x="13887450" y="1676563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22" name="フローチャート: 判断 721">
          <a:extLst>
            <a:ext uri="{FF2B5EF4-FFF2-40B4-BE49-F238E27FC236}">
              <a16:creationId xmlns:a16="http://schemas.microsoft.com/office/drawing/2014/main" id="{1ED65F6B-3B32-42B2-842F-299DEDD370A0}"/>
            </a:ext>
          </a:extLst>
        </xdr:cNvPr>
        <xdr:cNvSpPr/>
      </xdr:nvSpPr>
      <xdr:spPr>
        <a:xfrm>
          <a:off x="13096875" y="16880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23" name="フローチャート: 判断 722">
          <a:extLst>
            <a:ext uri="{FF2B5EF4-FFF2-40B4-BE49-F238E27FC236}">
              <a16:creationId xmlns:a16="http://schemas.microsoft.com/office/drawing/2014/main" id="{890562F4-C7A0-441B-BB6D-2EA3D654319A}"/>
            </a:ext>
          </a:extLst>
        </xdr:cNvPr>
        <xdr:cNvSpPr/>
      </xdr:nvSpPr>
      <xdr:spPr>
        <a:xfrm>
          <a:off x="122967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24" name="フローチャート: 判断 723">
          <a:extLst>
            <a:ext uri="{FF2B5EF4-FFF2-40B4-BE49-F238E27FC236}">
              <a16:creationId xmlns:a16="http://schemas.microsoft.com/office/drawing/2014/main" id="{D244D156-5096-45E7-8CD7-1F4C679FDD0B}"/>
            </a:ext>
          </a:extLst>
        </xdr:cNvPr>
        <xdr:cNvSpPr/>
      </xdr:nvSpPr>
      <xdr:spPr>
        <a:xfrm>
          <a:off x="114871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19CC598-8FF2-4E1D-A065-6DB3C0A553D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5AF0F07-D735-4408-859F-F7426BEADFB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1672DC1-4843-42DF-AEAB-D87BCB6F488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7E9A494-3B3A-49F5-8494-DEA2377B455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A4A9880-EA93-49C1-9EC5-2193024A5CB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134801</xdr:rowOff>
    </xdr:from>
    <xdr:to>
      <xdr:col>81</xdr:col>
      <xdr:colOff>101600</xdr:colOff>
      <xdr:row>109</xdr:row>
      <xdr:rowOff>64951</xdr:rowOff>
    </xdr:to>
    <xdr:sp macro="" textlink="">
      <xdr:nvSpPr>
        <xdr:cNvPr id="730" name="楕円 729">
          <a:extLst>
            <a:ext uri="{FF2B5EF4-FFF2-40B4-BE49-F238E27FC236}">
              <a16:creationId xmlns:a16="http://schemas.microsoft.com/office/drawing/2014/main" id="{8A68BD5F-DE21-4249-9346-4DCCED80463E}"/>
            </a:ext>
          </a:extLst>
        </xdr:cNvPr>
        <xdr:cNvSpPr/>
      </xdr:nvSpPr>
      <xdr:spPr>
        <a:xfrm>
          <a:off x="13887450" y="176227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133169</xdr:rowOff>
    </xdr:from>
    <xdr:to>
      <xdr:col>76</xdr:col>
      <xdr:colOff>165100</xdr:colOff>
      <xdr:row>109</xdr:row>
      <xdr:rowOff>63319</xdr:rowOff>
    </xdr:to>
    <xdr:sp macro="" textlink="">
      <xdr:nvSpPr>
        <xdr:cNvPr id="731" name="楕円 730">
          <a:extLst>
            <a:ext uri="{FF2B5EF4-FFF2-40B4-BE49-F238E27FC236}">
              <a16:creationId xmlns:a16="http://schemas.microsoft.com/office/drawing/2014/main" id="{36B25C8F-B886-4A33-9868-B3D0F5DD2F1F}"/>
            </a:ext>
          </a:extLst>
        </xdr:cNvPr>
        <xdr:cNvSpPr/>
      </xdr:nvSpPr>
      <xdr:spPr>
        <a:xfrm>
          <a:off x="13096875" y="17621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12519</xdr:rowOff>
    </xdr:from>
    <xdr:to>
      <xdr:col>81</xdr:col>
      <xdr:colOff>50800</xdr:colOff>
      <xdr:row>109</xdr:row>
      <xdr:rowOff>14151</xdr:rowOff>
    </xdr:to>
    <xdr:cxnSp macro="">
      <xdr:nvCxnSpPr>
        <xdr:cNvPr id="732" name="直線コネクタ 731">
          <a:extLst>
            <a:ext uri="{FF2B5EF4-FFF2-40B4-BE49-F238E27FC236}">
              <a16:creationId xmlns:a16="http://schemas.microsoft.com/office/drawing/2014/main" id="{BADB252A-7286-49A4-9EC6-473A3A91F5D5}"/>
            </a:ext>
          </a:extLst>
        </xdr:cNvPr>
        <xdr:cNvCxnSpPr/>
      </xdr:nvCxnSpPr>
      <xdr:spPr>
        <a:xfrm>
          <a:off x="13144500" y="17659169"/>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733" name="楕円 732">
          <a:extLst>
            <a:ext uri="{FF2B5EF4-FFF2-40B4-BE49-F238E27FC236}">
              <a16:creationId xmlns:a16="http://schemas.microsoft.com/office/drawing/2014/main" id="{D2889219-4D84-4E6C-AC7D-DDD725862DAF}"/>
            </a:ext>
          </a:extLst>
        </xdr:cNvPr>
        <xdr:cNvSpPr/>
      </xdr:nvSpPr>
      <xdr:spPr>
        <a:xfrm>
          <a:off x="12296775" y="17609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12519</xdr:rowOff>
    </xdr:to>
    <xdr:cxnSp macro="">
      <xdr:nvCxnSpPr>
        <xdr:cNvPr id="734" name="直線コネクタ 733">
          <a:extLst>
            <a:ext uri="{FF2B5EF4-FFF2-40B4-BE49-F238E27FC236}">
              <a16:creationId xmlns:a16="http://schemas.microsoft.com/office/drawing/2014/main" id="{8E9C5B09-7942-4435-A9E1-6398072513C3}"/>
            </a:ext>
          </a:extLst>
        </xdr:cNvPr>
        <xdr:cNvCxnSpPr/>
      </xdr:nvCxnSpPr>
      <xdr:spPr>
        <a:xfrm>
          <a:off x="12344400" y="17657355"/>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735" name="楕円 734">
          <a:extLst>
            <a:ext uri="{FF2B5EF4-FFF2-40B4-BE49-F238E27FC236}">
              <a16:creationId xmlns:a16="http://schemas.microsoft.com/office/drawing/2014/main" id="{D47A51ED-5919-4F9C-BA4D-CAB539510DE8}"/>
            </a:ext>
          </a:extLst>
        </xdr:cNvPr>
        <xdr:cNvSpPr/>
      </xdr:nvSpPr>
      <xdr:spPr>
        <a:xfrm>
          <a:off x="11487150" y="175915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109</xdr:row>
      <xdr:rowOff>4355</xdr:rowOff>
    </xdr:to>
    <xdr:cxnSp macro="">
      <xdr:nvCxnSpPr>
        <xdr:cNvPr id="736" name="直線コネクタ 735">
          <a:extLst>
            <a:ext uri="{FF2B5EF4-FFF2-40B4-BE49-F238E27FC236}">
              <a16:creationId xmlns:a16="http://schemas.microsoft.com/office/drawing/2014/main" id="{0AC0C305-CAD7-4F04-9944-BF963295D739}"/>
            </a:ext>
          </a:extLst>
        </xdr:cNvPr>
        <xdr:cNvCxnSpPr/>
      </xdr:nvCxnSpPr>
      <xdr:spPr>
        <a:xfrm>
          <a:off x="11534775" y="17639212"/>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37" name="n_1aveValue【庁舎】&#10;有形固定資産減価償却率">
          <a:extLst>
            <a:ext uri="{FF2B5EF4-FFF2-40B4-BE49-F238E27FC236}">
              <a16:creationId xmlns:a16="http://schemas.microsoft.com/office/drawing/2014/main" id="{18F7304D-3795-489C-908B-9B94FCB6CC2E}"/>
            </a:ext>
          </a:extLst>
        </xdr:cNvPr>
        <xdr:cNvSpPr txBox="1"/>
      </xdr:nvSpPr>
      <xdr:spPr>
        <a:xfrm>
          <a:off x="13745219" y="165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38" name="n_2aveValue【庁舎】&#10;有形固定資産減価償却率">
          <a:extLst>
            <a:ext uri="{FF2B5EF4-FFF2-40B4-BE49-F238E27FC236}">
              <a16:creationId xmlns:a16="http://schemas.microsoft.com/office/drawing/2014/main" id="{5E8A3140-7BC8-418C-AD30-F080E086944C}"/>
            </a:ext>
          </a:extLst>
        </xdr:cNvPr>
        <xdr:cNvSpPr txBox="1"/>
      </xdr:nvSpPr>
      <xdr:spPr>
        <a:xfrm>
          <a:off x="12964169" y="166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39" name="n_3aveValue【庁舎】&#10;有形固定資産減価償却率">
          <a:extLst>
            <a:ext uri="{FF2B5EF4-FFF2-40B4-BE49-F238E27FC236}">
              <a16:creationId xmlns:a16="http://schemas.microsoft.com/office/drawing/2014/main" id="{DEF3D5CD-07BB-4030-92EC-049C60CEEAD1}"/>
            </a:ext>
          </a:extLst>
        </xdr:cNvPr>
        <xdr:cNvSpPr txBox="1"/>
      </xdr:nvSpPr>
      <xdr:spPr>
        <a:xfrm>
          <a:off x="121640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40" name="n_4aveValue【庁舎】&#10;有形固定資産減価償却率">
          <a:extLst>
            <a:ext uri="{FF2B5EF4-FFF2-40B4-BE49-F238E27FC236}">
              <a16:creationId xmlns:a16="http://schemas.microsoft.com/office/drawing/2014/main" id="{057C0B9F-E323-4CBB-99B5-A322092627AB}"/>
            </a:ext>
          </a:extLst>
        </xdr:cNvPr>
        <xdr:cNvSpPr txBox="1"/>
      </xdr:nvSpPr>
      <xdr:spPr>
        <a:xfrm>
          <a:off x="11354444"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56078</xdr:rowOff>
    </xdr:from>
    <xdr:ext cx="405111" cy="259045"/>
    <xdr:sp macro="" textlink="">
      <xdr:nvSpPr>
        <xdr:cNvPr id="741" name="n_1mainValue【庁舎】&#10;有形固定資産減価償却率">
          <a:extLst>
            <a:ext uri="{FF2B5EF4-FFF2-40B4-BE49-F238E27FC236}">
              <a16:creationId xmlns:a16="http://schemas.microsoft.com/office/drawing/2014/main" id="{51F16C6C-E681-4481-B63E-8D9B04686737}"/>
            </a:ext>
          </a:extLst>
        </xdr:cNvPr>
        <xdr:cNvSpPr txBox="1"/>
      </xdr:nvSpPr>
      <xdr:spPr>
        <a:xfrm>
          <a:off x="13745219" y="1770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54446</xdr:rowOff>
    </xdr:from>
    <xdr:ext cx="405111" cy="259045"/>
    <xdr:sp macro="" textlink="">
      <xdr:nvSpPr>
        <xdr:cNvPr id="742" name="n_2mainValue【庁舎】&#10;有形固定資産減価償却率">
          <a:extLst>
            <a:ext uri="{FF2B5EF4-FFF2-40B4-BE49-F238E27FC236}">
              <a16:creationId xmlns:a16="http://schemas.microsoft.com/office/drawing/2014/main" id="{48345D1D-74B8-4B2F-BB9A-1A33A21A85CC}"/>
            </a:ext>
          </a:extLst>
        </xdr:cNvPr>
        <xdr:cNvSpPr txBox="1"/>
      </xdr:nvSpPr>
      <xdr:spPr>
        <a:xfrm>
          <a:off x="12964169" y="1770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743" name="n_3mainValue【庁舎】&#10;有形固定資産減価償却率">
          <a:extLst>
            <a:ext uri="{FF2B5EF4-FFF2-40B4-BE49-F238E27FC236}">
              <a16:creationId xmlns:a16="http://schemas.microsoft.com/office/drawing/2014/main" id="{36E480F3-0BD5-4A07-B714-0C964B37453C}"/>
            </a:ext>
          </a:extLst>
        </xdr:cNvPr>
        <xdr:cNvSpPr txBox="1"/>
      </xdr:nvSpPr>
      <xdr:spPr>
        <a:xfrm>
          <a:off x="12164069" y="1769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744" name="n_4mainValue【庁舎】&#10;有形固定資産減価償却率">
          <a:extLst>
            <a:ext uri="{FF2B5EF4-FFF2-40B4-BE49-F238E27FC236}">
              <a16:creationId xmlns:a16="http://schemas.microsoft.com/office/drawing/2014/main" id="{67B1EDD3-34A0-4BD4-AF86-1E380527EB1E}"/>
            </a:ext>
          </a:extLst>
        </xdr:cNvPr>
        <xdr:cNvSpPr txBox="1"/>
      </xdr:nvSpPr>
      <xdr:spPr>
        <a:xfrm>
          <a:off x="11354444" y="1767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5FEA0B72-C426-40CF-B92C-F58E5E1A315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6ABDC6DD-D85C-41C6-A3DA-B8B0CA3D684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91B2BFFF-2345-408A-9FFF-5BE7414520B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242AAB90-A3D6-46BF-9D5A-D5FD72F7B30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67C45931-0CEA-4148-A032-9687478E5D4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6BDDA767-E584-4603-A25E-869522A8E12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FBC4C79A-A2CE-4D6E-88BD-571E24D5296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76AF80D5-E7C3-4923-99BA-DF189E3F249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a:extLst>
            <a:ext uri="{FF2B5EF4-FFF2-40B4-BE49-F238E27FC236}">
              <a16:creationId xmlns:a16="http://schemas.microsoft.com/office/drawing/2014/main" id="{CE22C839-CC8D-4D49-BAF1-709B327B0B6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a:extLst>
            <a:ext uri="{FF2B5EF4-FFF2-40B4-BE49-F238E27FC236}">
              <a16:creationId xmlns:a16="http://schemas.microsoft.com/office/drawing/2014/main" id="{9647F290-C6E4-42C4-B0B4-DEE41115F56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a:extLst>
            <a:ext uri="{FF2B5EF4-FFF2-40B4-BE49-F238E27FC236}">
              <a16:creationId xmlns:a16="http://schemas.microsoft.com/office/drawing/2014/main" id="{E363059C-98A4-4744-9011-645F8148E52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489E66D0-3EBA-47A0-A5AF-E8858E10CFC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a:extLst>
            <a:ext uri="{FF2B5EF4-FFF2-40B4-BE49-F238E27FC236}">
              <a16:creationId xmlns:a16="http://schemas.microsoft.com/office/drawing/2014/main" id="{C276B58E-D016-4A2E-9436-50B5DF8C936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a:extLst>
            <a:ext uri="{FF2B5EF4-FFF2-40B4-BE49-F238E27FC236}">
              <a16:creationId xmlns:a16="http://schemas.microsoft.com/office/drawing/2014/main" id="{7DC4EBDD-6518-4C7B-A13F-AC630C1714A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a:extLst>
            <a:ext uri="{FF2B5EF4-FFF2-40B4-BE49-F238E27FC236}">
              <a16:creationId xmlns:a16="http://schemas.microsoft.com/office/drawing/2014/main" id="{259B6114-6248-4039-93D7-230FD7EBEAE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a:extLst>
            <a:ext uri="{FF2B5EF4-FFF2-40B4-BE49-F238E27FC236}">
              <a16:creationId xmlns:a16="http://schemas.microsoft.com/office/drawing/2014/main" id="{6CF07442-FD77-405F-80A0-1946702414F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a:extLst>
            <a:ext uri="{FF2B5EF4-FFF2-40B4-BE49-F238E27FC236}">
              <a16:creationId xmlns:a16="http://schemas.microsoft.com/office/drawing/2014/main" id="{DFD17F80-4944-45AE-836C-615E498A2ED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a:extLst>
            <a:ext uri="{FF2B5EF4-FFF2-40B4-BE49-F238E27FC236}">
              <a16:creationId xmlns:a16="http://schemas.microsoft.com/office/drawing/2014/main" id="{36528657-050A-40DA-88F7-2154595996A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a:extLst>
            <a:ext uri="{FF2B5EF4-FFF2-40B4-BE49-F238E27FC236}">
              <a16:creationId xmlns:a16="http://schemas.microsoft.com/office/drawing/2014/main" id="{AFE61315-C1EB-4495-ACA2-8BDCFDF44D3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a:extLst>
            <a:ext uri="{FF2B5EF4-FFF2-40B4-BE49-F238E27FC236}">
              <a16:creationId xmlns:a16="http://schemas.microsoft.com/office/drawing/2014/main" id="{032C4156-35B5-403B-8C7E-7CED7EB8802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a:extLst>
            <a:ext uri="{FF2B5EF4-FFF2-40B4-BE49-F238E27FC236}">
              <a16:creationId xmlns:a16="http://schemas.microsoft.com/office/drawing/2014/main" id="{EEA5582E-2C3E-482E-9F73-E5C6912B044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a:extLst>
            <a:ext uri="{FF2B5EF4-FFF2-40B4-BE49-F238E27FC236}">
              <a16:creationId xmlns:a16="http://schemas.microsoft.com/office/drawing/2014/main" id="{FF4861C8-035B-4CE0-84AC-D9BB9A4C2C7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CB133717-AD9D-45D6-A311-872B6665EE4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id="{9ADC7FDD-F0AB-44D0-9CC7-981CFD12112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3B3BB25F-4794-4192-A180-D84F995F852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70" name="直線コネクタ 769">
          <a:extLst>
            <a:ext uri="{FF2B5EF4-FFF2-40B4-BE49-F238E27FC236}">
              <a16:creationId xmlns:a16="http://schemas.microsoft.com/office/drawing/2014/main" id="{923E6A34-5B76-4F92-A42C-36623BDE19E2}"/>
            </a:ext>
          </a:extLst>
        </xdr:cNvPr>
        <xdr:cNvCxnSpPr/>
      </xdr:nvCxnSpPr>
      <xdr:spPr>
        <a:xfrm flipV="1">
          <a:off x="19954239" y="16124737"/>
          <a:ext cx="0" cy="143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71" name="【庁舎】&#10;一人当たり面積最小値テキスト">
          <a:extLst>
            <a:ext uri="{FF2B5EF4-FFF2-40B4-BE49-F238E27FC236}">
              <a16:creationId xmlns:a16="http://schemas.microsoft.com/office/drawing/2014/main" id="{34C709BC-F1B2-486A-BB88-2BECAFEE4C4B}"/>
            </a:ext>
          </a:extLst>
        </xdr:cNvPr>
        <xdr:cNvSpPr txBox="1"/>
      </xdr:nvSpPr>
      <xdr:spPr>
        <a:xfrm>
          <a:off x="19992975" y="175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72" name="直線コネクタ 771">
          <a:extLst>
            <a:ext uri="{FF2B5EF4-FFF2-40B4-BE49-F238E27FC236}">
              <a16:creationId xmlns:a16="http://schemas.microsoft.com/office/drawing/2014/main" id="{163FDB74-E00E-4BE4-8D6D-108DAD4722FD}"/>
            </a:ext>
          </a:extLst>
        </xdr:cNvPr>
        <xdr:cNvCxnSpPr/>
      </xdr:nvCxnSpPr>
      <xdr:spPr>
        <a:xfrm>
          <a:off x="19878675" y="17562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73" name="【庁舎】&#10;一人当たり面積最大値テキスト">
          <a:extLst>
            <a:ext uri="{FF2B5EF4-FFF2-40B4-BE49-F238E27FC236}">
              <a16:creationId xmlns:a16="http://schemas.microsoft.com/office/drawing/2014/main" id="{94D23A46-88CD-48AA-A937-C332550434C8}"/>
            </a:ext>
          </a:extLst>
        </xdr:cNvPr>
        <xdr:cNvSpPr txBox="1"/>
      </xdr:nvSpPr>
      <xdr:spPr>
        <a:xfrm>
          <a:off x="19992975" y="159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74" name="直線コネクタ 773">
          <a:extLst>
            <a:ext uri="{FF2B5EF4-FFF2-40B4-BE49-F238E27FC236}">
              <a16:creationId xmlns:a16="http://schemas.microsoft.com/office/drawing/2014/main" id="{FCBBACD5-D522-4478-B8ED-CE4075386631}"/>
            </a:ext>
          </a:extLst>
        </xdr:cNvPr>
        <xdr:cNvCxnSpPr/>
      </xdr:nvCxnSpPr>
      <xdr:spPr>
        <a:xfrm>
          <a:off x="19878675" y="161247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75" name="【庁舎】&#10;一人当たり面積平均値テキスト">
          <a:extLst>
            <a:ext uri="{FF2B5EF4-FFF2-40B4-BE49-F238E27FC236}">
              <a16:creationId xmlns:a16="http://schemas.microsoft.com/office/drawing/2014/main" id="{A5CF19FF-7856-4AC5-8DA8-C63099C79EF9}"/>
            </a:ext>
          </a:extLst>
        </xdr:cNvPr>
        <xdr:cNvSpPr txBox="1"/>
      </xdr:nvSpPr>
      <xdr:spPr>
        <a:xfrm>
          <a:off x="19992975" y="17162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76" name="フローチャート: 判断 775">
          <a:extLst>
            <a:ext uri="{FF2B5EF4-FFF2-40B4-BE49-F238E27FC236}">
              <a16:creationId xmlns:a16="http://schemas.microsoft.com/office/drawing/2014/main" id="{EC52AC48-A847-417B-8214-40DED5AC58EA}"/>
            </a:ext>
          </a:extLst>
        </xdr:cNvPr>
        <xdr:cNvSpPr/>
      </xdr:nvSpPr>
      <xdr:spPr>
        <a:xfrm>
          <a:off x="19897725" y="17174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77" name="フローチャート: 判断 776">
          <a:extLst>
            <a:ext uri="{FF2B5EF4-FFF2-40B4-BE49-F238E27FC236}">
              <a16:creationId xmlns:a16="http://schemas.microsoft.com/office/drawing/2014/main" id="{F39B6091-0EE6-465D-A68C-1880C8C74A26}"/>
            </a:ext>
          </a:extLst>
        </xdr:cNvPr>
        <xdr:cNvSpPr/>
      </xdr:nvSpPr>
      <xdr:spPr>
        <a:xfrm>
          <a:off x="19154775" y="171895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778" name="フローチャート: 判断 777">
          <a:extLst>
            <a:ext uri="{FF2B5EF4-FFF2-40B4-BE49-F238E27FC236}">
              <a16:creationId xmlns:a16="http://schemas.microsoft.com/office/drawing/2014/main" id="{164F7F7F-5BF0-4694-B4BE-6A07CE88B921}"/>
            </a:ext>
          </a:extLst>
        </xdr:cNvPr>
        <xdr:cNvSpPr/>
      </xdr:nvSpPr>
      <xdr:spPr>
        <a:xfrm>
          <a:off x="18345150" y="170666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79" name="フローチャート: 判断 778">
          <a:extLst>
            <a:ext uri="{FF2B5EF4-FFF2-40B4-BE49-F238E27FC236}">
              <a16:creationId xmlns:a16="http://schemas.microsoft.com/office/drawing/2014/main" id="{5420406C-70CD-45BB-82C0-BF244EF04572}"/>
            </a:ext>
          </a:extLst>
        </xdr:cNvPr>
        <xdr:cNvSpPr/>
      </xdr:nvSpPr>
      <xdr:spPr>
        <a:xfrm>
          <a:off x="175545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780" name="フローチャート: 判断 779">
          <a:extLst>
            <a:ext uri="{FF2B5EF4-FFF2-40B4-BE49-F238E27FC236}">
              <a16:creationId xmlns:a16="http://schemas.microsoft.com/office/drawing/2014/main" id="{D112ACBA-55AD-4F06-9E82-350198739E41}"/>
            </a:ext>
          </a:extLst>
        </xdr:cNvPr>
        <xdr:cNvSpPr/>
      </xdr:nvSpPr>
      <xdr:spPr>
        <a:xfrm>
          <a:off x="16754475" y="170862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64BD446-6A99-492A-B776-3267605AECE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F5C01B9-4630-48D6-B707-D2758FB72A7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0976890-84B8-4676-A88C-63FE4716DAE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5F3E788-D14E-46E8-A90A-84867E24673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8C77193E-A887-458A-893C-8D27D217B3E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86" name="楕円 785">
          <a:extLst>
            <a:ext uri="{FF2B5EF4-FFF2-40B4-BE49-F238E27FC236}">
              <a16:creationId xmlns:a16="http://schemas.microsoft.com/office/drawing/2014/main" id="{22D0EE0F-8C74-4F7C-AF20-FA8DEF4D38C6}"/>
            </a:ext>
          </a:extLst>
        </xdr:cNvPr>
        <xdr:cNvSpPr/>
      </xdr:nvSpPr>
      <xdr:spPr>
        <a:xfrm>
          <a:off x="19154775" y="17156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165826</xdr:rowOff>
    </xdr:from>
    <xdr:to>
      <xdr:col>107</xdr:col>
      <xdr:colOff>101600</xdr:colOff>
      <xdr:row>106</xdr:row>
      <xdr:rowOff>95976</xdr:rowOff>
    </xdr:to>
    <xdr:sp macro="" textlink="">
      <xdr:nvSpPr>
        <xdr:cNvPr id="787" name="楕円 786">
          <a:extLst>
            <a:ext uri="{FF2B5EF4-FFF2-40B4-BE49-F238E27FC236}">
              <a16:creationId xmlns:a16="http://schemas.microsoft.com/office/drawing/2014/main" id="{B4C878DC-B583-458F-B2A4-81CAA0FC13BC}"/>
            </a:ext>
          </a:extLst>
        </xdr:cNvPr>
        <xdr:cNvSpPr/>
      </xdr:nvSpPr>
      <xdr:spPr>
        <a:xfrm>
          <a:off x="18345150" y="17164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45176</xdr:rowOff>
    </xdr:to>
    <xdr:cxnSp macro="">
      <xdr:nvCxnSpPr>
        <xdr:cNvPr id="788" name="直線コネクタ 787">
          <a:extLst>
            <a:ext uri="{FF2B5EF4-FFF2-40B4-BE49-F238E27FC236}">
              <a16:creationId xmlns:a16="http://schemas.microsoft.com/office/drawing/2014/main" id="{291014B9-BB14-495D-9F40-D4FE5E93CFFF}"/>
            </a:ext>
          </a:extLst>
        </xdr:cNvPr>
        <xdr:cNvCxnSpPr/>
      </xdr:nvCxnSpPr>
      <xdr:spPr>
        <a:xfrm flipV="1">
          <a:off x="18392775" y="17194620"/>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89" name="楕円 788">
          <a:extLst>
            <a:ext uri="{FF2B5EF4-FFF2-40B4-BE49-F238E27FC236}">
              <a16:creationId xmlns:a16="http://schemas.microsoft.com/office/drawing/2014/main" id="{B3912F15-BAF1-48FF-A853-34D56D5674E9}"/>
            </a:ext>
          </a:extLst>
        </xdr:cNvPr>
        <xdr:cNvSpPr/>
      </xdr:nvSpPr>
      <xdr:spPr>
        <a:xfrm>
          <a:off x="17554575" y="17171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45176</xdr:rowOff>
    </xdr:from>
    <xdr:to>
      <xdr:col>107</xdr:col>
      <xdr:colOff>50800</xdr:colOff>
      <xdr:row>106</xdr:row>
      <xdr:rowOff>54973</xdr:rowOff>
    </xdr:to>
    <xdr:cxnSp macro="">
      <xdr:nvCxnSpPr>
        <xdr:cNvPr id="790" name="直線コネクタ 789">
          <a:extLst>
            <a:ext uri="{FF2B5EF4-FFF2-40B4-BE49-F238E27FC236}">
              <a16:creationId xmlns:a16="http://schemas.microsoft.com/office/drawing/2014/main" id="{388150A0-4253-427F-814D-71239E1F1F29}"/>
            </a:ext>
          </a:extLst>
        </xdr:cNvPr>
        <xdr:cNvCxnSpPr/>
      </xdr:nvCxnSpPr>
      <xdr:spPr>
        <a:xfrm flipV="1">
          <a:off x="17602200" y="1721240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791" name="楕円 790">
          <a:extLst>
            <a:ext uri="{FF2B5EF4-FFF2-40B4-BE49-F238E27FC236}">
              <a16:creationId xmlns:a16="http://schemas.microsoft.com/office/drawing/2014/main" id="{C4B8D5AD-15BB-4916-89ED-F01BFA793ACC}"/>
            </a:ext>
          </a:extLst>
        </xdr:cNvPr>
        <xdr:cNvSpPr/>
      </xdr:nvSpPr>
      <xdr:spPr>
        <a:xfrm>
          <a:off x="16754475" y="17173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54973</xdr:rowOff>
    </xdr:from>
    <xdr:to>
      <xdr:col>102</xdr:col>
      <xdr:colOff>114300</xdr:colOff>
      <xdr:row>106</xdr:row>
      <xdr:rowOff>63137</xdr:rowOff>
    </xdr:to>
    <xdr:cxnSp macro="">
      <xdr:nvCxnSpPr>
        <xdr:cNvPr id="792" name="直線コネクタ 791">
          <a:extLst>
            <a:ext uri="{FF2B5EF4-FFF2-40B4-BE49-F238E27FC236}">
              <a16:creationId xmlns:a16="http://schemas.microsoft.com/office/drawing/2014/main" id="{F54E462E-943A-41A9-8FE9-5B0BEBA1CBF0}"/>
            </a:ext>
          </a:extLst>
        </xdr:cNvPr>
        <xdr:cNvCxnSpPr/>
      </xdr:nvCxnSpPr>
      <xdr:spPr>
        <a:xfrm flipV="1">
          <a:off x="16802100" y="17219023"/>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793" name="n_1aveValue【庁舎】&#10;一人当たり面積">
          <a:extLst>
            <a:ext uri="{FF2B5EF4-FFF2-40B4-BE49-F238E27FC236}">
              <a16:creationId xmlns:a16="http://schemas.microsoft.com/office/drawing/2014/main" id="{FBB1F47B-773D-447C-8DA2-9C7C22632A66}"/>
            </a:ext>
          </a:extLst>
        </xdr:cNvPr>
        <xdr:cNvSpPr txBox="1"/>
      </xdr:nvSpPr>
      <xdr:spPr>
        <a:xfrm>
          <a:off x="18983402" y="172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794" name="n_2aveValue【庁舎】&#10;一人当たり面積">
          <a:extLst>
            <a:ext uri="{FF2B5EF4-FFF2-40B4-BE49-F238E27FC236}">
              <a16:creationId xmlns:a16="http://schemas.microsoft.com/office/drawing/2014/main" id="{941C6CED-96AF-43D4-8F5F-7011AA18B6F7}"/>
            </a:ext>
          </a:extLst>
        </xdr:cNvPr>
        <xdr:cNvSpPr txBox="1"/>
      </xdr:nvSpPr>
      <xdr:spPr>
        <a:xfrm>
          <a:off x="18183302" y="168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5" name="n_3aveValue【庁舎】&#10;一人当たり面積">
          <a:extLst>
            <a:ext uri="{FF2B5EF4-FFF2-40B4-BE49-F238E27FC236}">
              <a16:creationId xmlns:a16="http://schemas.microsoft.com/office/drawing/2014/main" id="{212B1673-C816-4787-A6E1-526CFFE2F9F5}"/>
            </a:ext>
          </a:extLst>
        </xdr:cNvPr>
        <xdr:cNvSpPr txBox="1"/>
      </xdr:nvSpPr>
      <xdr:spPr>
        <a:xfrm>
          <a:off x="17383202" y="1684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796" name="n_4aveValue【庁舎】&#10;一人当たり面積">
          <a:extLst>
            <a:ext uri="{FF2B5EF4-FFF2-40B4-BE49-F238E27FC236}">
              <a16:creationId xmlns:a16="http://schemas.microsoft.com/office/drawing/2014/main" id="{1CA2B9CC-EE67-4A62-A43D-371D5F508F8C}"/>
            </a:ext>
          </a:extLst>
        </xdr:cNvPr>
        <xdr:cNvSpPr txBox="1"/>
      </xdr:nvSpPr>
      <xdr:spPr>
        <a:xfrm>
          <a:off x="16592627" y="1687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797" name="n_1mainValue【庁舎】&#10;一人当たり面積">
          <a:extLst>
            <a:ext uri="{FF2B5EF4-FFF2-40B4-BE49-F238E27FC236}">
              <a16:creationId xmlns:a16="http://schemas.microsoft.com/office/drawing/2014/main" id="{A395EE8F-F90E-4989-B312-C97FDE63A750}"/>
            </a:ext>
          </a:extLst>
        </xdr:cNvPr>
        <xdr:cNvSpPr txBox="1"/>
      </xdr:nvSpPr>
      <xdr:spPr>
        <a:xfrm>
          <a:off x="18983402" y="169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87103</xdr:rowOff>
    </xdr:from>
    <xdr:ext cx="469744" cy="259045"/>
    <xdr:sp macro="" textlink="">
      <xdr:nvSpPr>
        <xdr:cNvPr id="798" name="n_2mainValue【庁舎】&#10;一人当たり面積">
          <a:extLst>
            <a:ext uri="{FF2B5EF4-FFF2-40B4-BE49-F238E27FC236}">
              <a16:creationId xmlns:a16="http://schemas.microsoft.com/office/drawing/2014/main" id="{6293C641-DF5B-4520-9792-459986ED29A3}"/>
            </a:ext>
          </a:extLst>
        </xdr:cNvPr>
        <xdr:cNvSpPr txBox="1"/>
      </xdr:nvSpPr>
      <xdr:spPr>
        <a:xfrm>
          <a:off x="18183302" y="172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96900</xdr:rowOff>
    </xdr:from>
    <xdr:ext cx="469744" cy="259045"/>
    <xdr:sp macro="" textlink="">
      <xdr:nvSpPr>
        <xdr:cNvPr id="799" name="n_3mainValue【庁舎】&#10;一人当たり面積">
          <a:extLst>
            <a:ext uri="{FF2B5EF4-FFF2-40B4-BE49-F238E27FC236}">
              <a16:creationId xmlns:a16="http://schemas.microsoft.com/office/drawing/2014/main" id="{4D42BF53-A644-4551-BF78-B67BB80838F3}"/>
            </a:ext>
          </a:extLst>
        </xdr:cNvPr>
        <xdr:cNvSpPr txBox="1"/>
      </xdr:nvSpPr>
      <xdr:spPr>
        <a:xfrm>
          <a:off x="17383202" y="172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105064</xdr:rowOff>
    </xdr:from>
    <xdr:ext cx="469744" cy="259045"/>
    <xdr:sp macro="" textlink="">
      <xdr:nvSpPr>
        <xdr:cNvPr id="800" name="n_4mainValue【庁舎】&#10;一人当たり面積">
          <a:extLst>
            <a:ext uri="{FF2B5EF4-FFF2-40B4-BE49-F238E27FC236}">
              <a16:creationId xmlns:a16="http://schemas.microsoft.com/office/drawing/2014/main" id="{DDD73612-FBF0-4CE2-B0F2-12616CF41579}"/>
            </a:ext>
          </a:extLst>
        </xdr:cNvPr>
        <xdr:cNvSpPr txBox="1"/>
      </xdr:nvSpPr>
      <xdr:spPr>
        <a:xfrm>
          <a:off x="16592627" y="172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98505697-0755-47D6-B78C-6D7A5926C32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7F15162D-381C-4990-AEB1-CB247634060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D4E65A21-F530-46B4-A9A8-51F9AEC9F1D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・図書館は、民間の商業施設内に移転整備したため、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末をもって市保有建物から除外したもの。保健センターも同様に、機能を民間商業施設内に移転のため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末をもって除外。</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・有形固定資産減価償却率については、ほとんどの類型において類似団体平均よりも高いが、一般廃棄物処理場については、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から新たに「宮津与謝クリーンセンター」が稼働したため、大幅な改善となっている（宮津市清掃工場は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閉鎖）。</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現在作業中）</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12233850</v>
      </c>
      <c r="BO4" s="407"/>
      <c r="BP4" s="407"/>
      <c r="BQ4" s="407"/>
      <c r="BR4" s="407"/>
      <c r="BS4" s="407"/>
      <c r="BT4" s="407"/>
      <c r="BU4" s="408"/>
      <c r="BV4" s="406">
        <v>12419565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4.3</v>
      </c>
      <c r="CU4" s="413"/>
      <c r="CV4" s="413"/>
      <c r="CW4" s="413"/>
      <c r="CX4" s="413"/>
      <c r="CY4" s="413"/>
      <c r="CZ4" s="413"/>
      <c r="DA4" s="414"/>
      <c r="DB4" s="412">
        <v>7.2</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11940597</v>
      </c>
      <c r="BO5" s="444"/>
      <c r="BP5" s="444"/>
      <c r="BQ5" s="444"/>
      <c r="BR5" s="444"/>
      <c r="BS5" s="444"/>
      <c r="BT5" s="444"/>
      <c r="BU5" s="445"/>
      <c r="BV5" s="443">
        <v>11899308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97.2</v>
      </c>
      <c r="CU5" s="441"/>
      <c r="CV5" s="441"/>
      <c r="CW5" s="441"/>
      <c r="CX5" s="441"/>
      <c r="CY5" s="441"/>
      <c r="CZ5" s="441"/>
      <c r="DA5" s="442"/>
      <c r="DB5" s="440">
        <v>93.6</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293253</v>
      </c>
      <c r="BO6" s="444"/>
      <c r="BP6" s="444"/>
      <c r="BQ6" s="444"/>
      <c r="BR6" s="444"/>
      <c r="BS6" s="444"/>
      <c r="BT6" s="444"/>
      <c r="BU6" s="445"/>
      <c r="BV6" s="443">
        <v>520257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98.5</v>
      </c>
      <c r="CU6" s="481"/>
      <c r="CV6" s="481"/>
      <c r="CW6" s="481"/>
      <c r="CX6" s="481"/>
      <c r="CY6" s="481"/>
      <c r="CZ6" s="481"/>
      <c r="DA6" s="482"/>
      <c r="DB6" s="480">
        <v>96.8</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6888</v>
      </c>
      <c r="BO7" s="444"/>
      <c r="BP7" s="444"/>
      <c r="BQ7" s="444"/>
      <c r="BR7" s="444"/>
      <c r="BS7" s="444"/>
      <c r="BT7" s="444"/>
      <c r="BU7" s="445"/>
      <c r="BV7" s="443">
        <v>37110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6620878</v>
      </c>
      <c r="CU7" s="444"/>
      <c r="CV7" s="444"/>
      <c r="CW7" s="444"/>
      <c r="CX7" s="444"/>
      <c r="CY7" s="444"/>
      <c r="CZ7" s="444"/>
      <c r="DA7" s="445"/>
      <c r="DB7" s="443">
        <v>6689791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286365</v>
      </c>
      <c r="BO8" s="444"/>
      <c r="BP8" s="444"/>
      <c r="BQ8" s="444"/>
      <c r="BR8" s="444"/>
      <c r="BS8" s="444"/>
      <c r="BT8" s="444"/>
      <c r="BU8" s="445"/>
      <c r="BV8" s="443">
        <v>483147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0.41</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16758</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-196782</v>
      </c>
      <c r="BO9" s="444"/>
      <c r="BP9" s="444"/>
      <c r="BQ9" s="444"/>
      <c r="BR9" s="444"/>
      <c r="BS9" s="444"/>
      <c r="BT9" s="444"/>
      <c r="BU9" s="445"/>
      <c r="BV9" s="443">
        <v>352495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17.899999999999999</v>
      </c>
      <c r="CU9" s="441"/>
      <c r="CV9" s="441"/>
      <c r="CW9" s="441"/>
      <c r="CX9" s="441"/>
      <c r="CY9" s="441"/>
      <c r="CZ9" s="441"/>
      <c r="DA9" s="442"/>
      <c r="DB9" s="440">
        <v>16.3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18426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138000</v>
      </c>
      <c r="BO10" s="444"/>
      <c r="BP10" s="444"/>
      <c r="BQ10" s="444"/>
      <c r="BR10" s="444"/>
      <c r="BS10" s="444"/>
      <c r="BT10" s="444"/>
      <c r="BU10" s="445"/>
      <c r="BV10" s="443">
        <v>79500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16721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16538</v>
      </c>
      <c r="S13" s="528"/>
      <c r="T13" s="528"/>
      <c r="U13" s="528"/>
      <c r="V13" s="529"/>
      <c r="W13" s="459" t="s">
        <v>142</v>
      </c>
      <c r="X13" s="460"/>
      <c r="Y13" s="460"/>
      <c r="Z13" s="460"/>
      <c r="AA13" s="460"/>
      <c r="AB13" s="450"/>
      <c r="AC13" s="494">
        <v>508</v>
      </c>
      <c r="AD13" s="495"/>
      <c r="AE13" s="495"/>
      <c r="AF13" s="495"/>
      <c r="AG13" s="537"/>
      <c r="AH13" s="494">
        <v>666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-58782</v>
      </c>
      <c r="BO13" s="444"/>
      <c r="BP13" s="444"/>
      <c r="BQ13" s="444"/>
      <c r="BR13" s="444"/>
      <c r="BS13" s="444"/>
      <c r="BT13" s="444"/>
      <c r="BU13" s="445"/>
      <c r="BV13" s="443">
        <v>431995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14.9</v>
      </c>
      <c r="CU13" s="441"/>
      <c r="CV13" s="441"/>
      <c r="CW13" s="441"/>
      <c r="CX13" s="441"/>
      <c r="CY13" s="441"/>
      <c r="CZ13" s="441"/>
      <c r="DA13" s="442"/>
      <c r="DB13" s="440">
        <v>16.100000000000001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17025</v>
      </c>
      <c r="S14" s="528"/>
      <c r="T14" s="528"/>
      <c r="U14" s="528"/>
      <c r="V14" s="529"/>
      <c r="W14" s="433"/>
      <c r="X14" s="434"/>
      <c r="Y14" s="434"/>
      <c r="Z14" s="434"/>
      <c r="AA14" s="434"/>
      <c r="AB14" s="423"/>
      <c r="AC14" s="530">
        <v>6.7</v>
      </c>
      <c r="AD14" s="531"/>
      <c r="AE14" s="531"/>
      <c r="AF14" s="531"/>
      <c r="AG14" s="532"/>
      <c r="AH14" s="530">
        <v>7.9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158.6</v>
      </c>
      <c r="CU14" s="542"/>
      <c r="CV14" s="542"/>
      <c r="CW14" s="542"/>
      <c r="CX14" s="542"/>
      <c r="CY14" s="542"/>
      <c r="CZ14" s="542"/>
      <c r="DA14" s="543"/>
      <c r="DB14" s="541">
        <v>178.2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16865</v>
      </c>
      <c r="S15" s="528"/>
      <c r="T15" s="528"/>
      <c r="U15" s="528"/>
      <c r="V15" s="529"/>
      <c r="W15" s="459" t="s">
        <v>150</v>
      </c>
      <c r="X15" s="460"/>
      <c r="Y15" s="460"/>
      <c r="Z15" s="460"/>
      <c r="AA15" s="460"/>
      <c r="AB15" s="450"/>
      <c r="AC15" s="494">
        <v>1393</v>
      </c>
      <c r="AD15" s="495"/>
      <c r="AE15" s="495"/>
      <c r="AF15" s="495"/>
      <c r="AG15" s="537"/>
      <c r="AH15" s="494">
        <v>1611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2248328</v>
      </c>
      <c r="BO15" s="407"/>
      <c r="BP15" s="407"/>
      <c r="BQ15" s="407"/>
      <c r="BR15" s="407"/>
      <c r="BS15" s="407"/>
      <c r="BT15" s="407"/>
      <c r="BU15" s="408"/>
      <c r="BV15" s="406">
        <v>2196275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18.5</v>
      </c>
      <c r="AD16" s="531"/>
      <c r="AE16" s="531"/>
      <c r="AF16" s="531"/>
      <c r="AG16" s="532"/>
      <c r="AH16" s="530">
        <v>19.100000000000001</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5935449</v>
      </c>
      <c r="BO16" s="444"/>
      <c r="BP16" s="444"/>
      <c r="BQ16" s="444"/>
      <c r="BR16" s="444"/>
      <c r="BS16" s="444"/>
      <c r="BT16" s="444"/>
      <c r="BU16" s="445"/>
      <c r="BV16" s="443">
        <v>5787600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5641</v>
      </c>
      <c r="AD17" s="495"/>
      <c r="AE17" s="495"/>
      <c r="AF17" s="495"/>
      <c r="AG17" s="537"/>
      <c r="AH17" s="494">
        <v>6137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2854102</v>
      </c>
      <c r="BO17" s="444"/>
      <c r="BP17" s="444"/>
      <c r="BQ17" s="444"/>
      <c r="BR17" s="444"/>
      <c r="BS17" s="444"/>
      <c r="BT17" s="444"/>
      <c r="BU17" s="445"/>
      <c r="BV17" s="443">
        <v>2785182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172.74</v>
      </c>
      <c r="M18" s="567"/>
      <c r="N18" s="567"/>
      <c r="O18" s="567"/>
      <c r="P18" s="567"/>
      <c r="Q18" s="567"/>
      <c r="R18" s="568"/>
      <c r="S18" s="568"/>
      <c r="T18" s="568"/>
      <c r="U18" s="568"/>
      <c r="V18" s="569"/>
      <c r="W18" s="461"/>
      <c r="X18" s="462"/>
      <c r="Y18" s="462"/>
      <c r="Z18" s="462"/>
      <c r="AA18" s="462"/>
      <c r="AB18" s="453"/>
      <c r="AC18" s="570">
        <v>74.8</v>
      </c>
      <c r="AD18" s="571"/>
      <c r="AE18" s="571"/>
      <c r="AF18" s="571"/>
      <c r="AG18" s="572"/>
      <c r="AH18" s="570">
        <v>72.900000000000006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6688982</v>
      </c>
      <c r="BO18" s="444"/>
      <c r="BP18" s="444"/>
      <c r="BQ18" s="444"/>
      <c r="BR18" s="444"/>
      <c r="BS18" s="444"/>
      <c r="BT18" s="444"/>
      <c r="BU18" s="445"/>
      <c r="BV18" s="443">
        <v>6443083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97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8497514</v>
      </c>
      <c r="BO19" s="444"/>
      <c r="BP19" s="444"/>
      <c r="BQ19" s="444"/>
      <c r="BR19" s="444"/>
      <c r="BS19" s="444"/>
      <c r="BT19" s="444"/>
      <c r="BU19" s="445"/>
      <c r="BV19" s="443">
        <v>8376089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7292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15883866</v>
      </c>
      <c r="BO22" s="407"/>
      <c r="BP22" s="407"/>
      <c r="BQ22" s="407"/>
      <c r="BR22" s="407"/>
      <c r="BS22" s="407"/>
      <c r="BT22" s="407"/>
      <c r="BU22" s="408"/>
      <c r="BV22" s="406">
        <v>16775092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11315150</v>
      </c>
      <c r="BO23" s="444"/>
      <c r="BP23" s="444"/>
      <c r="BQ23" s="444"/>
      <c r="BR23" s="444"/>
      <c r="BS23" s="444"/>
      <c r="BT23" s="444"/>
      <c r="BU23" s="445"/>
      <c r="BV23" s="443">
        <v>11655390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7200</v>
      </c>
      <c r="R24" s="495"/>
      <c r="S24" s="495"/>
      <c r="T24" s="495"/>
      <c r="U24" s="495"/>
      <c r="V24" s="537"/>
      <c r="W24" s="589"/>
      <c r="X24" s="590"/>
      <c r="Y24" s="591"/>
      <c r="Z24" s="493" t="s">
        <v>175</v>
      </c>
      <c r="AA24" s="473"/>
      <c r="AB24" s="473"/>
      <c r="AC24" s="473"/>
      <c r="AD24" s="473"/>
      <c r="AE24" s="473"/>
      <c r="AF24" s="473"/>
      <c r="AG24" s="474"/>
      <c r="AH24" s="494">
        <v>173</v>
      </c>
      <c r="AI24" s="495"/>
      <c r="AJ24" s="495"/>
      <c r="AK24" s="495"/>
      <c r="AL24" s="537"/>
      <c r="AM24" s="494">
        <v>557579</v>
      </c>
      <c r="AN24" s="495"/>
      <c r="AO24" s="495"/>
      <c r="AP24" s="495"/>
      <c r="AQ24" s="495"/>
      <c r="AR24" s="537"/>
      <c r="AS24" s="494">
        <v>3223</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12239804</v>
      </c>
      <c r="BO24" s="444"/>
      <c r="BP24" s="444"/>
      <c r="BQ24" s="444"/>
      <c r="BR24" s="444"/>
      <c r="BS24" s="444"/>
      <c r="BT24" s="444"/>
      <c r="BU24" s="445"/>
      <c r="BV24" s="443">
        <v>12833235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5840</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179</v>
      </c>
      <c r="AN25" s="495"/>
      <c r="AO25" s="495"/>
      <c r="AP25" s="495"/>
      <c r="AQ25" s="495"/>
      <c r="AR25" s="537"/>
      <c r="AS25" s="494" t="s">
        <v>140</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213815</v>
      </c>
      <c r="BO25" s="407"/>
      <c r="BP25" s="407"/>
      <c r="BQ25" s="407"/>
      <c r="BR25" s="407"/>
      <c r="BS25" s="407"/>
      <c r="BT25" s="407"/>
      <c r="BU25" s="408"/>
      <c r="BV25" s="406">
        <v>482580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5280</v>
      </c>
      <c r="R26" s="495"/>
      <c r="S26" s="495"/>
      <c r="T26" s="495"/>
      <c r="U26" s="495"/>
      <c r="V26" s="537"/>
      <c r="W26" s="589"/>
      <c r="X26" s="590"/>
      <c r="Y26" s="591"/>
      <c r="Z26" s="493" t="s">
        <v>182</v>
      </c>
      <c r="AA26" s="595"/>
      <c r="AB26" s="595"/>
      <c r="AC26" s="595"/>
      <c r="AD26" s="595"/>
      <c r="AE26" s="595"/>
      <c r="AF26" s="595"/>
      <c r="AG26" s="596"/>
      <c r="AH26" s="494">
        <v>6</v>
      </c>
      <c r="AI26" s="495"/>
      <c r="AJ26" s="495"/>
      <c r="AK26" s="495"/>
      <c r="AL26" s="537"/>
      <c r="AM26" s="494">
        <v>20706</v>
      </c>
      <c r="AN26" s="495"/>
      <c r="AO26" s="495"/>
      <c r="AP26" s="495"/>
      <c r="AQ26" s="495"/>
      <c r="AR26" s="537"/>
      <c r="AS26" s="494">
        <v>3451</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4300</v>
      </c>
      <c r="R27" s="495"/>
      <c r="S27" s="495"/>
      <c r="T27" s="495"/>
      <c r="U27" s="495"/>
      <c r="V27" s="537"/>
      <c r="W27" s="589"/>
      <c r="X27" s="590"/>
      <c r="Y27" s="591"/>
      <c r="Z27" s="493" t="s">
        <v>185</v>
      </c>
      <c r="AA27" s="473"/>
      <c r="AB27" s="473"/>
      <c r="AC27" s="473"/>
      <c r="AD27" s="473"/>
      <c r="AE27" s="473"/>
      <c r="AF27" s="473"/>
      <c r="AG27" s="474"/>
      <c r="AH27" s="494">
        <v>5</v>
      </c>
      <c r="AI27" s="495"/>
      <c r="AJ27" s="495"/>
      <c r="AK27" s="495"/>
      <c r="AL27" s="537"/>
      <c r="AM27" s="494">
        <v>18620</v>
      </c>
      <c r="AN27" s="495"/>
      <c r="AO27" s="495"/>
      <c r="AP27" s="495"/>
      <c r="AQ27" s="495"/>
      <c r="AR27" s="537"/>
      <c r="AS27" s="494">
        <v>3724</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49748</v>
      </c>
      <c r="BO27" s="563"/>
      <c r="BP27" s="563"/>
      <c r="BQ27" s="563"/>
      <c r="BR27" s="563"/>
      <c r="BS27" s="563"/>
      <c r="BT27" s="563"/>
      <c r="BU27" s="564"/>
      <c r="BV27" s="562">
        <v>49748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3700</v>
      </c>
      <c r="R28" s="495"/>
      <c r="S28" s="495"/>
      <c r="T28" s="495"/>
      <c r="U28" s="495"/>
      <c r="V28" s="537"/>
      <c r="W28" s="589"/>
      <c r="X28" s="590"/>
      <c r="Y28" s="591"/>
      <c r="Z28" s="493" t="s">
        <v>188</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650116</v>
      </c>
      <c r="BO28" s="407"/>
      <c r="BP28" s="407"/>
      <c r="BQ28" s="407"/>
      <c r="BR28" s="407"/>
      <c r="BS28" s="407"/>
      <c r="BT28" s="407"/>
      <c r="BU28" s="408"/>
      <c r="BV28" s="406">
        <v>212116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12</v>
      </c>
      <c r="M29" s="495"/>
      <c r="N29" s="495"/>
      <c r="O29" s="495"/>
      <c r="P29" s="537"/>
      <c r="Q29" s="494">
        <v>3500</v>
      </c>
      <c r="R29" s="495"/>
      <c r="S29" s="495"/>
      <c r="T29" s="495"/>
      <c r="U29" s="495"/>
      <c r="V29" s="537"/>
      <c r="W29" s="592"/>
      <c r="X29" s="593"/>
      <c r="Y29" s="594"/>
      <c r="Z29" s="493" t="s">
        <v>191</v>
      </c>
      <c r="AA29" s="473"/>
      <c r="AB29" s="473"/>
      <c r="AC29" s="473"/>
      <c r="AD29" s="473"/>
      <c r="AE29" s="473"/>
      <c r="AF29" s="473"/>
      <c r="AG29" s="474"/>
      <c r="AH29" s="494">
        <v>178</v>
      </c>
      <c r="AI29" s="495"/>
      <c r="AJ29" s="495"/>
      <c r="AK29" s="495"/>
      <c r="AL29" s="537"/>
      <c r="AM29" s="494">
        <v>576199</v>
      </c>
      <c r="AN29" s="495"/>
      <c r="AO29" s="495"/>
      <c r="AP29" s="495"/>
      <c r="AQ29" s="495"/>
      <c r="AR29" s="537"/>
      <c r="AS29" s="494">
        <v>3237</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30344</v>
      </c>
      <c r="BO29" s="444"/>
      <c r="BP29" s="444"/>
      <c r="BQ29" s="444"/>
      <c r="BR29" s="444"/>
      <c r="BS29" s="444"/>
      <c r="BT29" s="444"/>
      <c r="BU29" s="445"/>
      <c r="BV29" s="443">
        <v>30344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781194</v>
      </c>
      <c r="BO30" s="563"/>
      <c r="BP30" s="563"/>
      <c r="BQ30" s="563"/>
      <c r="BR30" s="563"/>
      <c r="BS30" s="563"/>
      <c r="BT30" s="563"/>
      <c r="BU30" s="564"/>
      <c r="BV30" s="562">
        <v>467303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土地建物造成事業特別会計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宮津与謝消防組合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丹後地区土地開発公社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休日応急診療所事業特別会計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与謝野町宮津市中学校組合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宮津市民実践活動センター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京都府自治会館管理組合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宮津市水産振興財団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介護予防支援事業特別会計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京都府住宅新築資金等貸付事業管理組合（一般会計）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京都府住宅新築資金等貸付事業管理組合（特別会計）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京都府市町村職員退職手当組合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京都府後期高齢者医療広域連合（一般会計）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京都府後期高齢者医療広域連合（特別会計）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京都地方税機構</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宮津与謝環境組合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yaDwioHCb8DOa8+c/j+grDt1Grq+SwASFmXjNOsz6G95TowFKDUCbDCgMmV8XySuadTif6GxsL+zCKCNl5sBRA==" saltValue="tYSar/AWkLl+oA6MukBW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2516743</v>
      </c>
      <c r="S5" s="649"/>
      <c r="T5" s="649"/>
      <c r="U5" s="649"/>
      <c r="V5" s="649"/>
      <c r="W5" s="649"/>
      <c r="X5" s="649"/>
      <c r="Y5" s="650"/>
      <c r="Z5" s="651">
        <v>20.6</v>
      </c>
      <c r="AA5" s="651"/>
      <c r="AB5" s="651"/>
      <c r="AC5" s="651"/>
      <c r="AD5" s="652">
        <v>2443635</v>
      </c>
      <c r="AE5" s="652"/>
      <c r="AF5" s="652"/>
      <c r="AG5" s="652"/>
      <c r="AH5" s="652"/>
      <c r="AI5" s="652"/>
      <c r="AJ5" s="652"/>
      <c r="AK5" s="652"/>
      <c r="AL5" s="653">
        <v>36</v>
      </c>
      <c r="AM5" s="654"/>
      <c r="AN5" s="654"/>
      <c r="AO5" s="655"/>
      <c r="AP5" s="645" t="s">
        <v>231</v>
      </c>
      <c r="AQ5" s="646"/>
      <c r="AR5" s="646"/>
      <c r="AS5" s="646"/>
      <c r="AT5" s="646"/>
      <c r="AU5" s="646"/>
      <c r="AV5" s="646"/>
      <c r="AW5" s="646"/>
      <c r="AX5" s="646"/>
      <c r="AY5" s="646"/>
      <c r="AZ5" s="646"/>
      <c r="BA5" s="646"/>
      <c r="BB5" s="646"/>
      <c r="BC5" s="646"/>
      <c r="BD5" s="646"/>
      <c r="BE5" s="646"/>
      <c r="BF5" s="647"/>
      <c r="BG5" s="659">
        <v>2409068</v>
      </c>
      <c r="BH5" s="660"/>
      <c r="BI5" s="660"/>
      <c r="BJ5" s="660"/>
      <c r="BK5" s="660"/>
      <c r="BL5" s="660"/>
      <c r="BM5" s="660"/>
      <c r="BN5" s="661"/>
      <c r="BO5" s="662">
        <v>95.7</v>
      </c>
      <c r="BP5" s="662"/>
      <c r="BQ5" s="662"/>
      <c r="BR5" s="662"/>
      <c r="BS5" s="663">
        <v>128435</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84504</v>
      </c>
      <c r="S6" s="660"/>
      <c r="T6" s="660"/>
      <c r="U6" s="660"/>
      <c r="V6" s="660"/>
      <c r="W6" s="660"/>
      <c r="X6" s="660"/>
      <c r="Y6" s="661"/>
      <c r="Z6" s="662">
        <v>0.7</v>
      </c>
      <c r="AA6" s="662"/>
      <c r="AB6" s="662"/>
      <c r="AC6" s="662"/>
      <c r="AD6" s="663">
        <v>84504</v>
      </c>
      <c r="AE6" s="663"/>
      <c r="AF6" s="663"/>
      <c r="AG6" s="663"/>
      <c r="AH6" s="663"/>
      <c r="AI6" s="663"/>
      <c r="AJ6" s="663"/>
      <c r="AK6" s="663"/>
      <c r="AL6" s="664">
        <v>1.2</v>
      </c>
      <c r="AM6" s="665"/>
      <c r="AN6" s="665"/>
      <c r="AO6" s="666"/>
      <c r="AP6" s="656" t="s">
        <v>236</v>
      </c>
      <c r="AQ6" s="657"/>
      <c r="AR6" s="657"/>
      <c r="AS6" s="657"/>
      <c r="AT6" s="657"/>
      <c r="AU6" s="657"/>
      <c r="AV6" s="657"/>
      <c r="AW6" s="657"/>
      <c r="AX6" s="657"/>
      <c r="AY6" s="657"/>
      <c r="AZ6" s="657"/>
      <c r="BA6" s="657"/>
      <c r="BB6" s="657"/>
      <c r="BC6" s="657"/>
      <c r="BD6" s="657"/>
      <c r="BE6" s="657"/>
      <c r="BF6" s="658"/>
      <c r="BG6" s="659">
        <v>2409068</v>
      </c>
      <c r="BH6" s="660"/>
      <c r="BI6" s="660"/>
      <c r="BJ6" s="660"/>
      <c r="BK6" s="660"/>
      <c r="BL6" s="660"/>
      <c r="BM6" s="660"/>
      <c r="BN6" s="661"/>
      <c r="BO6" s="662">
        <v>95.7</v>
      </c>
      <c r="BP6" s="662"/>
      <c r="BQ6" s="662"/>
      <c r="BR6" s="662"/>
      <c r="BS6" s="663">
        <v>128435</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123554</v>
      </c>
      <c r="CS6" s="660"/>
      <c r="CT6" s="660"/>
      <c r="CU6" s="660"/>
      <c r="CV6" s="660"/>
      <c r="CW6" s="660"/>
      <c r="CX6" s="660"/>
      <c r="CY6" s="661"/>
      <c r="CZ6" s="653">
        <v>1</v>
      </c>
      <c r="DA6" s="654"/>
      <c r="DB6" s="654"/>
      <c r="DC6" s="670"/>
      <c r="DD6" s="668" t="s">
        <v>238</v>
      </c>
      <c r="DE6" s="660"/>
      <c r="DF6" s="660"/>
      <c r="DG6" s="660"/>
      <c r="DH6" s="660"/>
      <c r="DI6" s="660"/>
      <c r="DJ6" s="660"/>
      <c r="DK6" s="660"/>
      <c r="DL6" s="660"/>
      <c r="DM6" s="660"/>
      <c r="DN6" s="660"/>
      <c r="DO6" s="660"/>
      <c r="DP6" s="661"/>
      <c r="DQ6" s="668">
        <v>123524</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754</v>
      </c>
      <c r="S7" s="660"/>
      <c r="T7" s="660"/>
      <c r="U7" s="660"/>
      <c r="V7" s="660"/>
      <c r="W7" s="660"/>
      <c r="X7" s="660"/>
      <c r="Y7" s="661"/>
      <c r="Z7" s="662">
        <v>0</v>
      </c>
      <c r="AA7" s="662"/>
      <c r="AB7" s="662"/>
      <c r="AC7" s="662"/>
      <c r="AD7" s="663">
        <v>754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864744</v>
      </c>
      <c r="BH7" s="660"/>
      <c r="BI7" s="660"/>
      <c r="BJ7" s="660"/>
      <c r="BK7" s="660"/>
      <c r="BL7" s="660"/>
      <c r="BM7" s="660"/>
      <c r="BN7" s="661"/>
      <c r="BO7" s="662">
        <v>34.4</v>
      </c>
      <c r="BP7" s="662"/>
      <c r="BQ7" s="662"/>
      <c r="BR7" s="662"/>
      <c r="BS7" s="663">
        <v>37230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2238074</v>
      </c>
      <c r="CS7" s="660"/>
      <c r="CT7" s="660"/>
      <c r="CU7" s="660"/>
      <c r="CV7" s="660"/>
      <c r="CW7" s="660"/>
      <c r="CX7" s="660"/>
      <c r="CY7" s="661"/>
      <c r="CZ7" s="662">
        <v>18.7</v>
      </c>
      <c r="DA7" s="662"/>
      <c r="DB7" s="662"/>
      <c r="DC7" s="662"/>
      <c r="DD7" s="668">
        <v>126427</v>
      </c>
      <c r="DE7" s="660"/>
      <c r="DF7" s="660"/>
      <c r="DG7" s="660"/>
      <c r="DH7" s="660"/>
      <c r="DI7" s="660"/>
      <c r="DJ7" s="660"/>
      <c r="DK7" s="660"/>
      <c r="DL7" s="660"/>
      <c r="DM7" s="660"/>
      <c r="DN7" s="660"/>
      <c r="DO7" s="660"/>
      <c r="DP7" s="661"/>
      <c r="DQ7" s="668">
        <v>1665695</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14766</v>
      </c>
      <c r="S8" s="660"/>
      <c r="T8" s="660"/>
      <c r="U8" s="660"/>
      <c r="V8" s="660"/>
      <c r="W8" s="660"/>
      <c r="X8" s="660"/>
      <c r="Y8" s="661"/>
      <c r="Z8" s="662">
        <v>0.1</v>
      </c>
      <c r="AA8" s="662"/>
      <c r="AB8" s="662"/>
      <c r="AC8" s="662"/>
      <c r="AD8" s="663">
        <v>14766</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30542</v>
      </c>
      <c r="BH8" s="660"/>
      <c r="BI8" s="660"/>
      <c r="BJ8" s="660"/>
      <c r="BK8" s="660"/>
      <c r="BL8" s="660"/>
      <c r="BM8" s="660"/>
      <c r="BN8" s="661"/>
      <c r="BO8" s="662">
        <v>1.2</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3445079</v>
      </c>
      <c r="CS8" s="660"/>
      <c r="CT8" s="660"/>
      <c r="CU8" s="660"/>
      <c r="CV8" s="660"/>
      <c r="CW8" s="660"/>
      <c r="CX8" s="660"/>
      <c r="CY8" s="661"/>
      <c r="CZ8" s="662">
        <v>28.9</v>
      </c>
      <c r="DA8" s="662"/>
      <c r="DB8" s="662"/>
      <c r="DC8" s="662"/>
      <c r="DD8" s="668">
        <v>11945</v>
      </c>
      <c r="DE8" s="660"/>
      <c r="DF8" s="660"/>
      <c r="DG8" s="660"/>
      <c r="DH8" s="660"/>
      <c r="DI8" s="660"/>
      <c r="DJ8" s="660"/>
      <c r="DK8" s="660"/>
      <c r="DL8" s="660"/>
      <c r="DM8" s="660"/>
      <c r="DN8" s="660"/>
      <c r="DO8" s="660"/>
      <c r="DP8" s="661"/>
      <c r="DQ8" s="668">
        <v>1743873</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10198</v>
      </c>
      <c r="S9" s="660"/>
      <c r="T9" s="660"/>
      <c r="U9" s="660"/>
      <c r="V9" s="660"/>
      <c r="W9" s="660"/>
      <c r="X9" s="660"/>
      <c r="Y9" s="661"/>
      <c r="Z9" s="662">
        <v>0.1</v>
      </c>
      <c r="AA9" s="662"/>
      <c r="AB9" s="662"/>
      <c r="AC9" s="662"/>
      <c r="AD9" s="663">
        <v>10198</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658935</v>
      </c>
      <c r="BH9" s="660"/>
      <c r="BI9" s="660"/>
      <c r="BJ9" s="660"/>
      <c r="BK9" s="660"/>
      <c r="BL9" s="660"/>
      <c r="BM9" s="660"/>
      <c r="BN9" s="661"/>
      <c r="BO9" s="662">
        <v>26.2</v>
      </c>
      <c r="BP9" s="662"/>
      <c r="BQ9" s="662"/>
      <c r="BR9" s="662"/>
      <c r="BS9" s="663" t="s">
        <v>238</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1064310</v>
      </c>
      <c r="CS9" s="660"/>
      <c r="CT9" s="660"/>
      <c r="CU9" s="660"/>
      <c r="CV9" s="660"/>
      <c r="CW9" s="660"/>
      <c r="CX9" s="660"/>
      <c r="CY9" s="661"/>
      <c r="CZ9" s="662">
        <v>8.9</v>
      </c>
      <c r="DA9" s="662"/>
      <c r="DB9" s="662"/>
      <c r="DC9" s="662"/>
      <c r="DD9" s="668">
        <v>39822</v>
      </c>
      <c r="DE9" s="660"/>
      <c r="DF9" s="660"/>
      <c r="DG9" s="660"/>
      <c r="DH9" s="660"/>
      <c r="DI9" s="660"/>
      <c r="DJ9" s="660"/>
      <c r="DK9" s="660"/>
      <c r="DL9" s="660"/>
      <c r="DM9" s="660"/>
      <c r="DN9" s="660"/>
      <c r="DO9" s="660"/>
      <c r="DP9" s="661"/>
      <c r="DQ9" s="668">
        <v>731191</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244</v>
      </c>
      <c r="AA10" s="662"/>
      <c r="AB10" s="662"/>
      <c r="AC10" s="662"/>
      <c r="AD10" s="663" t="s">
        <v>244</v>
      </c>
      <c r="AE10" s="663"/>
      <c r="AF10" s="663"/>
      <c r="AG10" s="663"/>
      <c r="AH10" s="663"/>
      <c r="AI10" s="663"/>
      <c r="AJ10" s="663"/>
      <c r="AK10" s="663"/>
      <c r="AL10" s="664" t="s">
        <v>238</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108848</v>
      </c>
      <c r="BH10" s="660"/>
      <c r="BI10" s="660"/>
      <c r="BJ10" s="660"/>
      <c r="BK10" s="660"/>
      <c r="BL10" s="660"/>
      <c r="BM10" s="660"/>
      <c r="BN10" s="661"/>
      <c r="BO10" s="662">
        <v>4.3</v>
      </c>
      <c r="BP10" s="662"/>
      <c r="BQ10" s="662"/>
      <c r="BR10" s="662"/>
      <c r="BS10" s="663">
        <v>18267</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14673</v>
      </c>
      <c r="CS10" s="660"/>
      <c r="CT10" s="660"/>
      <c r="CU10" s="660"/>
      <c r="CV10" s="660"/>
      <c r="CW10" s="660"/>
      <c r="CX10" s="660"/>
      <c r="CY10" s="661"/>
      <c r="CZ10" s="662">
        <v>0.1</v>
      </c>
      <c r="DA10" s="662"/>
      <c r="DB10" s="662"/>
      <c r="DC10" s="662"/>
      <c r="DD10" s="668" t="s">
        <v>244</v>
      </c>
      <c r="DE10" s="660"/>
      <c r="DF10" s="660"/>
      <c r="DG10" s="660"/>
      <c r="DH10" s="660"/>
      <c r="DI10" s="660"/>
      <c r="DJ10" s="660"/>
      <c r="DK10" s="660"/>
      <c r="DL10" s="660"/>
      <c r="DM10" s="660"/>
      <c r="DN10" s="660"/>
      <c r="DO10" s="660"/>
      <c r="DP10" s="661"/>
      <c r="DQ10" s="668">
        <v>13230</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425215</v>
      </c>
      <c r="S11" s="660"/>
      <c r="T11" s="660"/>
      <c r="U11" s="660"/>
      <c r="V11" s="660"/>
      <c r="W11" s="660"/>
      <c r="X11" s="660"/>
      <c r="Y11" s="661"/>
      <c r="Z11" s="664">
        <v>3.5</v>
      </c>
      <c r="AA11" s="665"/>
      <c r="AB11" s="665"/>
      <c r="AC11" s="671"/>
      <c r="AD11" s="668">
        <v>425215</v>
      </c>
      <c r="AE11" s="660"/>
      <c r="AF11" s="660"/>
      <c r="AG11" s="660"/>
      <c r="AH11" s="660"/>
      <c r="AI11" s="660"/>
      <c r="AJ11" s="660"/>
      <c r="AK11" s="661"/>
      <c r="AL11" s="664">
        <v>6.3</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66419</v>
      </c>
      <c r="BH11" s="660"/>
      <c r="BI11" s="660"/>
      <c r="BJ11" s="660"/>
      <c r="BK11" s="660"/>
      <c r="BL11" s="660"/>
      <c r="BM11" s="660"/>
      <c r="BN11" s="661"/>
      <c r="BO11" s="662">
        <v>2.6</v>
      </c>
      <c r="BP11" s="662"/>
      <c r="BQ11" s="662"/>
      <c r="BR11" s="662"/>
      <c r="BS11" s="663">
        <v>18963</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309929</v>
      </c>
      <c r="CS11" s="660"/>
      <c r="CT11" s="660"/>
      <c r="CU11" s="660"/>
      <c r="CV11" s="660"/>
      <c r="CW11" s="660"/>
      <c r="CX11" s="660"/>
      <c r="CY11" s="661"/>
      <c r="CZ11" s="662">
        <v>2.6</v>
      </c>
      <c r="DA11" s="662"/>
      <c r="DB11" s="662"/>
      <c r="DC11" s="662"/>
      <c r="DD11" s="668">
        <v>48847</v>
      </c>
      <c r="DE11" s="660"/>
      <c r="DF11" s="660"/>
      <c r="DG11" s="660"/>
      <c r="DH11" s="660"/>
      <c r="DI11" s="660"/>
      <c r="DJ11" s="660"/>
      <c r="DK11" s="660"/>
      <c r="DL11" s="660"/>
      <c r="DM11" s="660"/>
      <c r="DN11" s="660"/>
      <c r="DO11" s="660"/>
      <c r="DP11" s="661"/>
      <c r="DQ11" s="668">
        <v>157834</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4896</v>
      </c>
      <c r="S12" s="660"/>
      <c r="T12" s="660"/>
      <c r="U12" s="660"/>
      <c r="V12" s="660"/>
      <c r="W12" s="660"/>
      <c r="X12" s="660"/>
      <c r="Y12" s="661"/>
      <c r="Z12" s="662">
        <v>0</v>
      </c>
      <c r="AA12" s="662"/>
      <c r="AB12" s="662"/>
      <c r="AC12" s="662"/>
      <c r="AD12" s="663">
        <v>4896</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1375070</v>
      </c>
      <c r="BH12" s="660"/>
      <c r="BI12" s="660"/>
      <c r="BJ12" s="660"/>
      <c r="BK12" s="660"/>
      <c r="BL12" s="660"/>
      <c r="BM12" s="660"/>
      <c r="BN12" s="661"/>
      <c r="BO12" s="662">
        <v>54.6</v>
      </c>
      <c r="BP12" s="662"/>
      <c r="BQ12" s="662"/>
      <c r="BR12" s="662"/>
      <c r="BS12" s="663">
        <v>91205</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549263</v>
      </c>
      <c r="CS12" s="660"/>
      <c r="CT12" s="660"/>
      <c r="CU12" s="660"/>
      <c r="CV12" s="660"/>
      <c r="CW12" s="660"/>
      <c r="CX12" s="660"/>
      <c r="CY12" s="661"/>
      <c r="CZ12" s="662">
        <v>4.5999999999999996</v>
      </c>
      <c r="DA12" s="662"/>
      <c r="DB12" s="662"/>
      <c r="DC12" s="662"/>
      <c r="DD12" s="668">
        <v>28177</v>
      </c>
      <c r="DE12" s="660"/>
      <c r="DF12" s="660"/>
      <c r="DG12" s="660"/>
      <c r="DH12" s="660"/>
      <c r="DI12" s="660"/>
      <c r="DJ12" s="660"/>
      <c r="DK12" s="660"/>
      <c r="DL12" s="660"/>
      <c r="DM12" s="660"/>
      <c r="DN12" s="660"/>
      <c r="DO12" s="660"/>
      <c r="DP12" s="661"/>
      <c r="DQ12" s="668">
        <v>363369</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1367823</v>
      </c>
      <c r="BH13" s="660"/>
      <c r="BI13" s="660"/>
      <c r="BJ13" s="660"/>
      <c r="BK13" s="660"/>
      <c r="BL13" s="660"/>
      <c r="BM13" s="660"/>
      <c r="BN13" s="661"/>
      <c r="BO13" s="662">
        <v>54.3</v>
      </c>
      <c r="BP13" s="662"/>
      <c r="BQ13" s="662"/>
      <c r="BR13" s="662"/>
      <c r="BS13" s="663">
        <v>91205</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1293743</v>
      </c>
      <c r="CS13" s="660"/>
      <c r="CT13" s="660"/>
      <c r="CU13" s="660"/>
      <c r="CV13" s="660"/>
      <c r="CW13" s="660"/>
      <c r="CX13" s="660"/>
      <c r="CY13" s="661"/>
      <c r="CZ13" s="662">
        <v>10.8</v>
      </c>
      <c r="DA13" s="662"/>
      <c r="DB13" s="662"/>
      <c r="DC13" s="662"/>
      <c r="DD13" s="668">
        <v>454144</v>
      </c>
      <c r="DE13" s="660"/>
      <c r="DF13" s="660"/>
      <c r="DG13" s="660"/>
      <c r="DH13" s="660"/>
      <c r="DI13" s="660"/>
      <c r="DJ13" s="660"/>
      <c r="DK13" s="660"/>
      <c r="DL13" s="660"/>
      <c r="DM13" s="660"/>
      <c r="DN13" s="660"/>
      <c r="DO13" s="660"/>
      <c r="DP13" s="661"/>
      <c r="DQ13" s="668">
        <v>777823</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282</v>
      </c>
      <c r="S14" s="660"/>
      <c r="T14" s="660"/>
      <c r="U14" s="660"/>
      <c r="V14" s="660"/>
      <c r="W14" s="660"/>
      <c r="X14" s="660"/>
      <c r="Y14" s="661"/>
      <c r="Z14" s="662">
        <v>0</v>
      </c>
      <c r="AA14" s="662"/>
      <c r="AB14" s="662"/>
      <c r="AC14" s="662"/>
      <c r="AD14" s="663">
        <v>282</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69640</v>
      </c>
      <c r="BH14" s="660"/>
      <c r="BI14" s="660"/>
      <c r="BJ14" s="660"/>
      <c r="BK14" s="660"/>
      <c r="BL14" s="660"/>
      <c r="BM14" s="660"/>
      <c r="BN14" s="661"/>
      <c r="BO14" s="662">
        <v>2.8</v>
      </c>
      <c r="BP14" s="662"/>
      <c r="BQ14" s="662"/>
      <c r="BR14" s="662"/>
      <c r="BS14" s="663" t="s">
        <v>238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441221</v>
      </c>
      <c r="CS14" s="660"/>
      <c r="CT14" s="660"/>
      <c r="CU14" s="660"/>
      <c r="CV14" s="660"/>
      <c r="CW14" s="660"/>
      <c r="CX14" s="660"/>
      <c r="CY14" s="661"/>
      <c r="CZ14" s="662">
        <v>3.7</v>
      </c>
      <c r="DA14" s="662"/>
      <c r="DB14" s="662"/>
      <c r="DC14" s="662"/>
      <c r="DD14" s="668">
        <v>20516</v>
      </c>
      <c r="DE14" s="660"/>
      <c r="DF14" s="660"/>
      <c r="DG14" s="660"/>
      <c r="DH14" s="660"/>
      <c r="DI14" s="660"/>
      <c r="DJ14" s="660"/>
      <c r="DK14" s="660"/>
      <c r="DL14" s="660"/>
      <c r="DM14" s="660"/>
      <c r="DN14" s="660"/>
      <c r="DO14" s="660"/>
      <c r="DP14" s="661"/>
      <c r="DQ14" s="668">
        <v>401071</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244</v>
      </c>
      <c r="S15" s="660"/>
      <c r="T15" s="660"/>
      <c r="U15" s="660"/>
      <c r="V15" s="660"/>
      <c r="W15" s="660"/>
      <c r="X15" s="660"/>
      <c r="Y15" s="661"/>
      <c r="Z15" s="662" t="s">
        <v>244</v>
      </c>
      <c r="AA15" s="662"/>
      <c r="AB15" s="662"/>
      <c r="AC15" s="662"/>
      <c r="AD15" s="663" t="s">
        <v>244</v>
      </c>
      <c r="AE15" s="663"/>
      <c r="AF15" s="663"/>
      <c r="AG15" s="663"/>
      <c r="AH15" s="663"/>
      <c r="AI15" s="663"/>
      <c r="AJ15" s="663"/>
      <c r="AK15" s="663"/>
      <c r="AL15" s="664" t="s">
        <v>244</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99614</v>
      </c>
      <c r="BH15" s="660"/>
      <c r="BI15" s="660"/>
      <c r="BJ15" s="660"/>
      <c r="BK15" s="660"/>
      <c r="BL15" s="660"/>
      <c r="BM15" s="660"/>
      <c r="BN15" s="661"/>
      <c r="BO15" s="662">
        <v>4</v>
      </c>
      <c r="BP15" s="662"/>
      <c r="BQ15" s="662"/>
      <c r="BR15" s="662"/>
      <c r="BS15" s="663" t="s">
        <v>238</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875888</v>
      </c>
      <c r="CS15" s="660"/>
      <c r="CT15" s="660"/>
      <c r="CU15" s="660"/>
      <c r="CV15" s="660"/>
      <c r="CW15" s="660"/>
      <c r="CX15" s="660"/>
      <c r="CY15" s="661"/>
      <c r="CZ15" s="662">
        <v>7.3</v>
      </c>
      <c r="DA15" s="662"/>
      <c r="DB15" s="662"/>
      <c r="DC15" s="662"/>
      <c r="DD15" s="668">
        <v>29426</v>
      </c>
      <c r="DE15" s="660"/>
      <c r="DF15" s="660"/>
      <c r="DG15" s="660"/>
      <c r="DH15" s="660"/>
      <c r="DI15" s="660"/>
      <c r="DJ15" s="660"/>
      <c r="DK15" s="660"/>
      <c r="DL15" s="660"/>
      <c r="DM15" s="660"/>
      <c r="DN15" s="660"/>
      <c r="DO15" s="660"/>
      <c r="DP15" s="661"/>
      <c r="DQ15" s="668">
        <v>706061</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13448</v>
      </c>
      <c r="S16" s="660"/>
      <c r="T16" s="660"/>
      <c r="U16" s="660"/>
      <c r="V16" s="660"/>
      <c r="W16" s="660"/>
      <c r="X16" s="660"/>
      <c r="Y16" s="661"/>
      <c r="Z16" s="662">
        <v>0.1</v>
      </c>
      <c r="AA16" s="662"/>
      <c r="AB16" s="662"/>
      <c r="AC16" s="662"/>
      <c r="AD16" s="663">
        <v>13448</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244</v>
      </c>
      <c r="BP16" s="662"/>
      <c r="BQ16" s="662"/>
      <c r="BR16" s="662"/>
      <c r="BS16" s="663" t="s">
        <v>244</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9812</v>
      </c>
      <c r="CS16" s="660"/>
      <c r="CT16" s="660"/>
      <c r="CU16" s="660"/>
      <c r="CV16" s="660"/>
      <c r="CW16" s="660"/>
      <c r="CX16" s="660"/>
      <c r="CY16" s="661"/>
      <c r="CZ16" s="662">
        <v>0.1</v>
      </c>
      <c r="DA16" s="662"/>
      <c r="DB16" s="662"/>
      <c r="DC16" s="662"/>
      <c r="DD16" s="668" t="s">
        <v>244</v>
      </c>
      <c r="DE16" s="660"/>
      <c r="DF16" s="660"/>
      <c r="DG16" s="660"/>
      <c r="DH16" s="660"/>
      <c r="DI16" s="660"/>
      <c r="DJ16" s="660"/>
      <c r="DK16" s="660"/>
      <c r="DL16" s="660"/>
      <c r="DM16" s="660"/>
      <c r="DN16" s="660"/>
      <c r="DO16" s="660"/>
      <c r="DP16" s="661"/>
      <c r="DQ16" s="668">
        <v>869</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42630</v>
      </c>
      <c r="S17" s="660"/>
      <c r="T17" s="660"/>
      <c r="U17" s="660"/>
      <c r="V17" s="660"/>
      <c r="W17" s="660"/>
      <c r="X17" s="660"/>
      <c r="Y17" s="661"/>
      <c r="Z17" s="662">
        <v>0.3</v>
      </c>
      <c r="AA17" s="662"/>
      <c r="AB17" s="662"/>
      <c r="AC17" s="662"/>
      <c r="AD17" s="663">
        <v>42630</v>
      </c>
      <c r="AE17" s="663"/>
      <c r="AF17" s="663"/>
      <c r="AG17" s="663"/>
      <c r="AH17" s="663"/>
      <c r="AI17" s="663"/>
      <c r="AJ17" s="663"/>
      <c r="AK17" s="663"/>
      <c r="AL17" s="664">
        <v>0.6</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244</v>
      </c>
      <c r="BP17" s="662"/>
      <c r="BQ17" s="662"/>
      <c r="BR17" s="662"/>
      <c r="BS17" s="663" t="s">
        <v>238</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1575051</v>
      </c>
      <c r="CS17" s="660"/>
      <c r="CT17" s="660"/>
      <c r="CU17" s="660"/>
      <c r="CV17" s="660"/>
      <c r="CW17" s="660"/>
      <c r="CX17" s="660"/>
      <c r="CY17" s="661"/>
      <c r="CZ17" s="662">
        <v>13.2</v>
      </c>
      <c r="DA17" s="662"/>
      <c r="DB17" s="662"/>
      <c r="DC17" s="662"/>
      <c r="DD17" s="668" t="s">
        <v>140</v>
      </c>
      <c r="DE17" s="660"/>
      <c r="DF17" s="660"/>
      <c r="DG17" s="660"/>
      <c r="DH17" s="660"/>
      <c r="DI17" s="660"/>
      <c r="DJ17" s="660"/>
      <c r="DK17" s="660"/>
      <c r="DL17" s="660"/>
      <c r="DM17" s="660"/>
      <c r="DN17" s="660"/>
      <c r="DO17" s="660"/>
      <c r="DP17" s="661"/>
      <c r="DQ17" s="668">
        <v>1519721</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6965</v>
      </c>
      <c r="S18" s="660"/>
      <c r="T18" s="660"/>
      <c r="U18" s="660"/>
      <c r="V18" s="660"/>
      <c r="W18" s="660"/>
      <c r="X18" s="660"/>
      <c r="Y18" s="661"/>
      <c r="Z18" s="662">
        <v>0.1</v>
      </c>
      <c r="AA18" s="662"/>
      <c r="AB18" s="662"/>
      <c r="AC18" s="662"/>
      <c r="AD18" s="663">
        <v>6965</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244</v>
      </c>
      <c r="BP18" s="662"/>
      <c r="BQ18" s="662"/>
      <c r="BR18" s="662"/>
      <c r="BS18" s="663" t="s">
        <v>238</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238</v>
      </c>
      <c r="DA18" s="662"/>
      <c r="DB18" s="662"/>
      <c r="DC18" s="662"/>
      <c r="DD18" s="668" t="s">
        <v>244</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6965</v>
      </c>
      <c r="S19" s="660"/>
      <c r="T19" s="660"/>
      <c r="U19" s="660"/>
      <c r="V19" s="660"/>
      <c r="W19" s="660"/>
      <c r="X19" s="660"/>
      <c r="Y19" s="661"/>
      <c r="Z19" s="662">
        <v>0.1</v>
      </c>
      <c r="AA19" s="662"/>
      <c r="AB19" s="662"/>
      <c r="AC19" s="662"/>
      <c r="AD19" s="663">
        <v>6965</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107675</v>
      </c>
      <c r="BH19" s="660"/>
      <c r="BI19" s="660"/>
      <c r="BJ19" s="660"/>
      <c r="BK19" s="660"/>
      <c r="BL19" s="660"/>
      <c r="BM19" s="660"/>
      <c r="BN19" s="661"/>
      <c r="BO19" s="662">
        <v>4.3</v>
      </c>
      <c r="BP19" s="662"/>
      <c r="BQ19" s="662"/>
      <c r="BR19" s="662"/>
      <c r="BS19" s="663" t="s">
        <v>238</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238</v>
      </c>
      <c r="DA19" s="662"/>
      <c r="DB19" s="662"/>
      <c r="DC19" s="662"/>
      <c r="DD19" s="668" t="s">
        <v>244</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t="s">
        <v>238</v>
      </c>
      <c r="S20" s="660"/>
      <c r="T20" s="660"/>
      <c r="U20" s="660"/>
      <c r="V20" s="660"/>
      <c r="W20" s="660"/>
      <c r="X20" s="660"/>
      <c r="Y20" s="661"/>
      <c r="Z20" s="662" t="s">
        <v>244</v>
      </c>
      <c r="AA20" s="662"/>
      <c r="AB20" s="662"/>
      <c r="AC20" s="662"/>
      <c r="AD20" s="663" t="s">
        <v>238</v>
      </c>
      <c r="AE20" s="663"/>
      <c r="AF20" s="663"/>
      <c r="AG20" s="663"/>
      <c r="AH20" s="663"/>
      <c r="AI20" s="663"/>
      <c r="AJ20" s="663"/>
      <c r="AK20" s="663"/>
      <c r="AL20" s="664" t="s">
        <v>244</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107675</v>
      </c>
      <c r="BH20" s="660"/>
      <c r="BI20" s="660"/>
      <c r="BJ20" s="660"/>
      <c r="BK20" s="660"/>
      <c r="BL20" s="660"/>
      <c r="BM20" s="660"/>
      <c r="BN20" s="661"/>
      <c r="BO20" s="662">
        <v>4.3</v>
      </c>
      <c r="BP20" s="662"/>
      <c r="BQ20" s="662"/>
      <c r="BR20" s="662"/>
      <c r="BS20" s="663" t="s">
        <v>238</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11940597</v>
      </c>
      <c r="CS20" s="660"/>
      <c r="CT20" s="660"/>
      <c r="CU20" s="660"/>
      <c r="CV20" s="660"/>
      <c r="CW20" s="660"/>
      <c r="CX20" s="660"/>
      <c r="CY20" s="661"/>
      <c r="CZ20" s="662">
        <v>100</v>
      </c>
      <c r="DA20" s="662"/>
      <c r="DB20" s="662"/>
      <c r="DC20" s="662"/>
      <c r="DD20" s="668">
        <v>759304</v>
      </c>
      <c r="DE20" s="660"/>
      <c r="DF20" s="660"/>
      <c r="DG20" s="660"/>
      <c r="DH20" s="660"/>
      <c r="DI20" s="660"/>
      <c r="DJ20" s="660"/>
      <c r="DK20" s="660"/>
      <c r="DL20" s="660"/>
      <c r="DM20" s="660"/>
      <c r="DN20" s="660"/>
      <c r="DO20" s="660"/>
      <c r="DP20" s="661"/>
      <c r="DQ20" s="668">
        <v>8204261</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4555201</v>
      </c>
      <c r="S21" s="660"/>
      <c r="T21" s="660"/>
      <c r="U21" s="660"/>
      <c r="V21" s="660"/>
      <c r="W21" s="660"/>
      <c r="X21" s="660"/>
      <c r="Y21" s="661"/>
      <c r="Z21" s="662">
        <v>37.200000000000003</v>
      </c>
      <c r="AA21" s="662"/>
      <c r="AB21" s="662"/>
      <c r="AC21" s="662"/>
      <c r="AD21" s="663">
        <v>3678379</v>
      </c>
      <c r="AE21" s="663"/>
      <c r="AF21" s="663"/>
      <c r="AG21" s="663"/>
      <c r="AH21" s="663"/>
      <c r="AI21" s="663"/>
      <c r="AJ21" s="663"/>
      <c r="AK21" s="663"/>
      <c r="AL21" s="664">
        <v>54.2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34567</v>
      </c>
      <c r="BH21" s="660"/>
      <c r="BI21" s="660"/>
      <c r="BJ21" s="660"/>
      <c r="BK21" s="660"/>
      <c r="BL21" s="660"/>
      <c r="BM21" s="660"/>
      <c r="BN21" s="661"/>
      <c r="BO21" s="662">
        <v>1.4</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3678379</v>
      </c>
      <c r="S22" s="660"/>
      <c r="T22" s="660"/>
      <c r="U22" s="660"/>
      <c r="V22" s="660"/>
      <c r="W22" s="660"/>
      <c r="X22" s="660"/>
      <c r="Y22" s="661"/>
      <c r="Z22" s="662">
        <v>30.1</v>
      </c>
      <c r="AA22" s="662"/>
      <c r="AB22" s="662"/>
      <c r="AC22" s="662"/>
      <c r="AD22" s="663">
        <v>3678379</v>
      </c>
      <c r="AE22" s="663"/>
      <c r="AF22" s="663"/>
      <c r="AG22" s="663"/>
      <c r="AH22" s="663"/>
      <c r="AI22" s="663"/>
      <c r="AJ22" s="663"/>
      <c r="AK22" s="663"/>
      <c r="AL22" s="664">
        <v>54.2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876822</v>
      </c>
      <c r="S23" s="660"/>
      <c r="T23" s="660"/>
      <c r="U23" s="660"/>
      <c r="V23" s="660"/>
      <c r="W23" s="660"/>
      <c r="X23" s="660"/>
      <c r="Y23" s="661"/>
      <c r="Z23" s="662">
        <v>7.2</v>
      </c>
      <c r="AA23" s="662"/>
      <c r="AB23" s="662"/>
      <c r="AC23" s="662"/>
      <c r="AD23" s="663" t="s">
        <v>238</v>
      </c>
      <c r="AE23" s="663"/>
      <c r="AF23" s="663"/>
      <c r="AG23" s="663"/>
      <c r="AH23" s="663"/>
      <c r="AI23" s="663"/>
      <c r="AJ23" s="663"/>
      <c r="AK23" s="663"/>
      <c r="AL23" s="664" t="s">
        <v>238</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73108</v>
      </c>
      <c r="BH23" s="660"/>
      <c r="BI23" s="660"/>
      <c r="BJ23" s="660"/>
      <c r="BK23" s="660"/>
      <c r="BL23" s="660"/>
      <c r="BM23" s="660"/>
      <c r="BN23" s="661"/>
      <c r="BO23" s="662">
        <v>2.9</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140</v>
      </c>
      <c r="AA24" s="662"/>
      <c r="AB24" s="662"/>
      <c r="AC24" s="662"/>
      <c r="AD24" s="663" t="s">
        <v>244</v>
      </c>
      <c r="AE24" s="663"/>
      <c r="AF24" s="663"/>
      <c r="AG24" s="663"/>
      <c r="AH24" s="663"/>
      <c r="AI24" s="663"/>
      <c r="AJ24" s="663"/>
      <c r="AK24" s="663"/>
      <c r="AL24" s="664" t="s">
        <v>238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238</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5514242</v>
      </c>
      <c r="CS24" s="649"/>
      <c r="CT24" s="649"/>
      <c r="CU24" s="649"/>
      <c r="CV24" s="649"/>
      <c r="CW24" s="649"/>
      <c r="CX24" s="649"/>
      <c r="CY24" s="650"/>
      <c r="CZ24" s="653">
        <v>46.2</v>
      </c>
      <c r="DA24" s="654"/>
      <c r="DB24" s="654"/>
      <c r="DC24" s="670"/>
      <c r="DD24" s="694">
        <v>3858347</v>
      </c>
      <c r="DE24" s="649"/>
      <c r="DF24" s="649"/>
      <c r="DG24" s="649"/>
      <c r="DH24" s="649"/>
      <c r="DI24" s="649"/>
      <c r="DJ24" s="649"/>
      <c r="DK24" s="650"/>
      <c r="DL24" s="694">
        <v>3740755</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7675602</v>
      </c>
      <c r="S25" s="660"/>
      <c r="T25" s="660"/>
      <c r="U25" s="660"/>
      <c r="V25" s="660"/>
      <c r="W25" s="660"/>
      <c r="X25" s="660"/>
      <c r="Y25" s="661"/>
      <c r="Z25" s="662">
        <v>62.7</v>
      </c>
      <c r="AA25" s="662"/>
      <c r="AB25" s="662"/>
      <c r="AC25" s="662"/>
      <c r="AD25" s="663">
        <v>6725672</v>
      </c>
      <c r="AE25" s="663"/>
      <c r="AF25" s="663"/>
      <c r="AG25" s="663"/>
      <c r="AH25" s="663"/>
      <c r="AI25" s="663"/>
      <c r="AJ25" s="663"/>
      <c r="AK25" s="663"/>
      <c r="AL25" s="664">
        <v>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140</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1872267</v>
      </c>
      <c r="CS25" s="691"/>
      <c r="CT25" s="691"/>
      <c r="CU25" s="691"/>
      <c r="CV25" s="691"/>
      <c r="CW25" s="691"/>
      <c r="CX25" s="691"/>
      <c r="CY25" s="692"/>
      <c r="CZ25" s="664">
        <v>15.7</v>
      </c>
      <c r="DA25" s="689"/>
      <c r="DB25" s="689"/>
      <c r="DC25" s="693"/>
      <c r="DD25" s="668">
        <v>1717430</v>
      </c>
      <c r="DE25" s="691"/>
      <c r="DF25" s="691"/>
      <c r="DG25" s="691"/>
      <c r="DH25" s="691"/>
      <c r="DI25" s="691"/>
      <c r="DJ25" s="691"/>
      <c r="DK25" s="692"/>
      <c r="DL25" s="668">
        <v>1651406</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1495</v>
      </c>
      <c r="S26" s="660"/>
      <c r="T26" s="660"/>
      <c r="U26" s="660"/>
      <c r="V26" s="660"/>
      <c r="W26" s="660"/>
      <c r="X26" s="660"/>
      <c r="Y26" s="661"/>
      <c r="Z26" s="662">
        <v>0</v>
      </c>
      <c r="AA26" s="662"/>
      <c r="AB26" s="662"/>
      <c r="AC26" s="662"/>
      <c r="AD26" s="663">
        <v>1495</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238</v>
      </c>
      <c r="BP26" s="662"/>
      <c r="BQ26" s="662"/>
      <c r="BR26" s="662"/>
      <c r="BS26" s="663" t="s">
        <v>238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1063088</v>
      </c>
      <c r="CS26" s="660"/>
      <c r="CT26" s="660"/>
      <c r="CU26" s="660"/>
      <c r="CV26" s="660"/>
      <c r="CW26" s="660"/>
      <c r="CX26" s="660"/>
      <c r="CY26" s="661"/>
      <c r="CZ26" s="664">
        <v>8.9</v>
      </c>
      <c r="DA26" s="689"/>
      <c r="DB26" s="689"/>
      <c r="DC26" s="693"/>
      <c r="DD26" s="668">
        <v>983860</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146149</v>
      </c>
      <c r="S27" s="660"/>
      <c r="T27" s="660"/>
      <c r="U27" s="660"/>
      <c r="V27" s="660"/>
      <c r="W27" s="660"/>
      <c r="X27" s="660"/>
      <c r="Y27" s="661"/>
      <c r="Z27" s="662">
        <v>1.2</v>
      </c>
      <c r="AA27" s="662"/>
      <c r="AB27" s="662"/>
      <c r="AC27" s="662"/>
      <c r="AD27" s="663" t="s">
        <v>244</v>
      </c>
      <c r="AE27" s="663"/>
      <c r="AF27" s="663"/>
      <c r="AG27" s="663"/>
      <c r="AH27" s="663"/>
      <c r="AI27" s="663"/>
      <c r="AJ27" s="663"/>
      <c r="AK27" s="663"/>
      <c r="AL27" s="664" t="s">
        <v>238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2516743</v>
      </c>
      <c r="BH27" s="660"/>
      <c r="BI27" s="660"/>
      <c r="BJ27" s="660"/>
      <c r="BK27" s="660"/>
      <c r="BL27" s="660"/>
      <c r="BM27" s="660"/>
      <c r="BN27" s="661"/>
      <c r="BO27" s="662">
        <v>100</v>
      </c>
      <c r="BP27" s="662"/>
      <c r="BQ27" s="662"/>
      <c r="BR27" s="662"/>
      <c r="BS27" s="663">
        <v>128435</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2066924</v>
      </c>
      <c r="CS27" s="691"/>
      <c r="CT27" s="691"/>
      <c r="CU27" s="691"/>
      <c r="CV27" s="691"/>
      <c r="CW27" s="691"/>
      <c r="CX27" s="691"/>
      <c r="CY27" s="692"/>
      <c r="CZ27" s="664">
        <v>17.3</v>
      </c>
      <c r="DA27" s="689"/>
      <c r="DB27" s="689"/>
      <c r="DC27" s="693"/>
      <c r="DD27" s="668">
        <v>621196</v>
      </c>
      <c r="DE27" s="691"/>
      <c r="DF27" s="691"/>
      <c r="DG27" s="691"/>
      <c r="DH27" s="691"/>
      <c r="DI27" s="691"/>
      <c r="DJ27" s="691"/>
      <c r="DK27" s="692"/>
      <c r="DL27" s="668">
        <v>569628</v>
      </c>
      <c r="DM27" s="691"/>
      <c r="DN27" s="691"/>
      <c r="DO27" s="691"/>
      <c r="DP27" s="691"/>
      <c r="DQ27" s="691"/>
      <c r="DR27" s="691"/>
      <c r="DS27" s="691"/>
      <c r="DT27" s="691"/>
      <c r="DU27" s="691"/>
      <c r="DV27" s="692"/>
      <c r="DW27" s="664">
        <v>8.3000000000000007</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138919</v>
      </c>
      <c r="S28" s="660"/>
      <c r="T28" s="660"/>
      <c r="U28" s="660"/>
      <c r="V28" s="660"/>
      <c r="W28" s="660"/>
      <c r="X28" s="660"/>
      <c r="Y28" s="661"/>
      <c r="Z28" s="662">
        <v>1.1000000000000001</v>
      </c>
      <c r="AA28" s="662"/>
      <c r="AB28" s="662"/>
      <c r="AC28" s="662"/>
      <c r="AD28" s="663">
        <v>42445</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1575051</v>
      </c>
      <c r="CS28" s="660"/>
      <c r="CT28" s="660"/>
      <c r="CU28" s="660"/>
      <c r="CV28" s="660"/>
      <c r="CW28" s="660"/>
      <c r="CX28" s="660"/>
      <c r="CY28" s="661"/>
      <c r="CZ28" s="664">
        <v>13.2</v>
      </c>
      <c r="DA28" s="689"/>
      <c r="DB28" s="689"/>
      <c r="DC28" s="693"/>
      <c r="DD28" s="668">
        <v>1519721</v>
      </c>
      <c r="DE28" s="660"/>
      <c r="DF28" s="660"/>
      <c r="DG28" s="660"/>
      <c r="DH28" s="660"/>
      <c r="DI28" s="660"/>
      <c r="DJ28" s="660"/>
      <c r="DK28" s="661"/>
      <c r="DL28" s="668">
        <v>1519721</v>
      </c>
      <c r="DM28" s="660"/>
      <c r="DN28" s="660"/>
      <c r="DO28" s="660"/>
      <c r="DP28" s="660"/>
      <c r="DQ28" s="660"/>
      <c r="DR28" s="660"/>
      <c r="DS28" s="660"/>
      <c r="DT28" s="660"/>
      <c r="DU28" s="660"/>
      <c r="DV28" s="661"/>
      <c r="DW28" s="664">
        <v>22.1</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123147</v>
      </c>
      <c r="S29" s="660"/>
      <c r="T29" s="660"/>
      <c r="U29" s="660"/>
      <c r="V29" s="660"/>
      <c r="W29" s="660"/>
      <c r="X29" s="660"/>
      <c r="Y29" s="661"/>
      <c r="Z29" s="662">
        <v>1</v>
      </c>
      <c r="AA29" s="662"/>
      <c r="AB29" s="662"/>
      <c r="AC29" s="662"/>
      <c r="AD29" s="663" t="s">
        <v>238</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71</v>
      </c>
      <c r="CG29" s="657"/>
      <c r="CH29" s="657"/>
      <c r="CI29" s="657"/>
      <c r="CJ29" s="657"/>
      <c r="CK29" s="657"/>
      <c r="CL29" s="657"/>
      <c r="CM29" s="657"/>
      <c r="CN29" s="657"/>
      <c r="CO29" s="657"/>
      <c r="CP29" s="657"/>
      <c r="CQ29" s="658"/>
      <c r="CR29" s="659">
        <v>1574985</v>
      </c>
      <c r="CS29" s="691"/>
      <c r="CT29" s="691"/>
      <c r="CU29" s="691"/>
      <c r="CV29" s="691"/>
      <c r="CW29" s="691"/>
      <c r="CX29" s="691"/>
      <c r="CY29" s="692"/>
      <c r="CZ29" s="664">
        <v>13.2</v>
      </c>
      <c r="DA29" s="689"/>
      <c r="DB29" s="689"/>
      <c r="DC29" s="693"/>
      <c r="DD29" s="668">
        <v>1519655</v>
      </c>
      <c r="DE29" s="691"/>
      <c r="DF29" s="691"/>
      <c r="DG29" s="691"/>
      <c r="DH29" s="691"/>
      <c r="DI29" s="691"/>
      <c r="DJ29" s="691"/>
      <c r="DK29" s="692"/>
      <c r="DL29" s="668">
        <v>1519655</v>
      </c>
      <c r="DM29" s="691"/>
      <c r="DN29" s="691"/>
      <c r="DO29" s="691"/>
      <c r="DP29" s="691"/>
      <c r="DQ29" s="691"/>
      <c r="DR29" s="691"/>
      <c r="DS29" s="691"/>
      <c r="DT29" s="691"/>
      <c r="DU29" s="691"/>
      <c r="DV29" s="692"/>
      <c r="DW29" s="664">
        <v>22.1</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1842429</v>
      </c>
      <c r="S30" s="660"/>
      <c r="T30" s="660"/>
      <c r="U30" s="660"/>
      <c r="V30" s="660"/>
      <c r="W30" s="660"/>
      <c r="X30" s="660"/>
      <c r="Y30" s="661"/>
      <c r="Z30" s="662">
        <v>15.1</v>
      </c>
      <c r="AA30" s="662"/>
      <c r="AB30" s="662"/>
      <c r="AC30" s="662"/>
      <c r="AD30" s="663" t="s">
        <v>244</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1525724</v>
      </c>
      <c r="CS30" s="660"/>
      <c r="CT30" s="660"/>
      <c r="CU30" s="660"/>
      <c r="CV30" s="660"/>
      <c r="CW30" s="660"/>
      <c r="CX30" s="660"/>
      <c r="CY30" s="661"/>
      <c r="CZ30" s="664">
        <v>12.8</v>
      </c>
      <c r="DA30" s="689"/>
      <c r="DB30" s="689"/>
      <c r="DC30" s="693"/>
      <c r="DD30" s="668">
        <v>1470535</v>
      </c>
      <c r="DE30" s="660"/>
      <c r="DF30" s="660"/>
      <c r="DG30" s="660"/>
      <c r="DH30" s="660"/>
      <c r="DI30" s="660"/>
      <c r="DJ30" s="660"/>
      <c r="DK30" s="661"/>
      <c r="DL30" s="668">
        <v>1470535</v>
      </c>
      <c r="DM30" s="660"/>
      <c r="DN30" s="660"/>
      <c r="DO30" s="660"/>
      <c r="DP30" s="660"/>
      <c r="DQ30" s="660"/>
      <c r="DR30" s="660"/>
      <c r="DS30" s="660"/>
      <c r="DT30" s="660"/>
      <c r="DU30" s="660"/>
      <c r="DV30" s="661"/>
      <c r="DW30" s="664">
        <v>21.4</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244</v>
      </c>
      <c r="AA31" s="662"/>
      <c r="AB31" s="662"/>
      <c r="AC31" s="662"/>
      <c r="AD31" s="663" t="s">
        <v>238</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99.5</v>
      </c>
      <c r="BH31" s="703"/>
      <c r="BI31" s="703"/>
      <c r="BJ31" s="703"/>
      <c r="BK31" s="703"/>
      <c r="BL31" s="703"/>
      <c r="BM31" s="654">
        <v>97.8</v>
      </c>
      <c r="BN31" s="703"/>
      <c r="BO31" s="703"/>
      <c r="BP31" s="703"/>
      <c r="BQ31" s="704"/>
      <c r="BR31" s="715">
        <v>99.5</v>
      </c>
      <c r="BS31" s="703"/>
      <c r="BT31" s="703"/>
      <c r="BU31" s="703"/>
      <c r="BV31" s="703"/>
      <c r="BW31" s="703"/>
      <c r="BX31" s="654">
        <v>97.3</v>
      </c>
      <c r="BY31" s="703"/>
      <c r="BZ31" s="703"/>
      <c r="CA31" s="703"/>
      <c r="CB31" s="704"/>
      <c r="CD31" s="697"/>
      <c r="CE31" s="698"/>
      <c r="CF31" s="656" t="s">
        <v>317</v>
      </c>
      <c r="CG31" s="657"/>
      <c r="CH31" s="657"/>
      <c r="CI31" s="657"/>
      <c r="CJ31" s="657"/>
      <c r="CK31" s="657"/>
      <c r="CL31" s="657"/>
      <c r="CM31" s="657"/>
      <c r="CN31" s="657"/>
      <c r="CO31" s="657"/>
      <c r="CP31" s="657"/>
      <c r="CQ31" s="658"/>
      <c r="CR31" s="659">
        <v>49261</v>
      </c>
      <c r="CS31" s="691"/>
      <c r="CT31" s="691"/>
      <c r="CU31" s="691"/>
      <c r="CV31" s="691"/>
      <c r="CW31" s="691"/>
      <c r="CX31" s="691"/>
      <c r="CY31" s="692"/>
      <c r="CZ31" s="664">
        <v>0.4</v>
      </c>
      <c r="DA31" s="689"/>
      <c r="DB31" s="689"/>
      <c r="DC31" s="693"/>
      <c r="DD31" s="668">
        <v>49120</v>
      </c>
      <c r="DE31" s="691"/>
      <c r="DF31" s="691"/>
      <c r="DG31" s="691"/>
      <c r="DH31" s="691"/>
      <c r="DI31" s="691"/>
      <c r="DJ31" s="691"/>
      <c r="DK31" s="692"/>
      <c r="DL31" s="668">
        <v>49120</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893445</v>
      </c>
      <c r="S32" s="660"/>
      <c r="T32" s="660"/>
      <c r="U32" s="660"/>
      <c r="V32" s="660"/>
      <c r="W32" s="660"/>
      <c r="X32" s="660"/>
      <c r="Y32" s="661"/>
      <c r="Z32" s="662">
        <v>7.3</v>
      </c>
      <c r="AA32" s="662"/>
      <c r="AB32" s="662"/>
      <c r="AC32" s="662"/>
      <c r="AD32" s="663" t="s">
        <v>238</v>
      </c>
      <c r="AE32" s="663"/>
      <c r="AF32" s="663"/>
      <c r="AG32" s="663"/>
      <c r="AH32" s="663"/>
      <c r="AI32" s="663"/>
      <c r="AJ32" s="663"/>
      <c r="AK32" s="663"/>
      <c r="AL32" s="664" t="s">
        <v>244</v>
      </c>
      <c r="AM32" s="665"/>
      <c r="AN32" s="665"/>
      <c r="AO32" s="666"/>
      <c r="AP32" s="707"/>
      <c r="AQ32" s="708"/>
      <c r="AR32" s="708"/>
      <c r="AS32" s="708"/>
      <c r="AT32" s="712"/>
      <c r="AU32" s="214" t="s">
        <v>319</v>
      </c>
      <c r="AX32" s="656" t="s">
        <v>320</v>
      </c>
      <c r="AY32" s="657"/>
      <c r="AZ32" s="657"/>
      <c r="BA32" s="657"/>
      <c r="BB32" s="657"/>
      <c r="BC32" s="657"/>
      <c r="BD32" s="657"/>
      <c r="BE32" s="657"/>
      <c r="BF32" s="658"/>
      <c r="BG32" s="716">
        <v>99.4</v>
      </c>
      <c r="BH32" s="691"/>
      <c r="BI32" s="691"/>
      <c r="BJ32" s="691"/>
      <c r="BK32" s="691"/>
      <c r="BL32" s="691"/>
      <c r="BM32" s="665">
        <v>97.6</v>
      </c>
      <c r="BN32" s="691"/>
      <c r="BO32" s="691"/>
      <c r="BP32" s="691"/>
      <c r="BQ32" s="714"/>
      <c r="BR32" s="716">
        <v>99.6</v>
      </c>
      <c r="BS32" s="691"/>
      <c r="BT32" s="691"/>
      <c r="BU32" s="691"/>
      <c r="BV32" s="691"/>
      <c r="BW32" s="691"/>
      <c r="BX32" s="665">
        <v>97.6</v>
      </c>
      <c r="BY32" s="691"/>
      <c r="BZ32" s="691"/>
      <c r="CA32" s="691"/>
      <c r="CB32" s="714"/>
      <c r="CD32" s="699"/>
      <c r="CE32" s="700"/>
      <c r="CF32" s="656" t="s">
        <v>321</v>
      </c>
      <c r="CG32" s="657"/>
      <c r="CH32" s="657"/>
      <c r="CI32" s="657"/>
      <c r="CJ32" s="657"/>
      <c r="CK32" s="657"/>
      <c r="CL32" s="657"/>
      <c r="CM32" s="657"/>
      <c r="CN32" s="657"/>
      <c r="CO32" s="657"/>
      <c r="CP32" s="657"/>
      <c r="CQ32" s="658"/>
      <c r="CR32" s="659">
        <v>66</v>
      </c>
      <c r="CS32" s="660"/>
      <c r="CT32" s="660"/>
      <c r="CU32" s="660"/>
      <c r="CV32" s="660"/>
      <c r="CW32" s="660"/>
      <c r="CX32" s="660"/>
      <c r="CY32" s="661"/>
      <c r="CZ32" s="664">
        <v>0</v>
      </c>
      <c r="DA32" s="689"/>
      <c r="DB32" s="689"/>
      <c r="DC32" s="693"/>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17672</v>
      </c>
      <c r="S33" s="660"/>
      <c r="T33" s="660"/>
      <c r="U33" s="660"/>
      <c r="V33" s="660"/>
      <c r="W33" s="660"/>
      <c r="X33" s="660"/>
      <c r="Y33" s="661"/>
      <c r="Z33" s="662">
        <v>0.1</v>
      </c>
      <c r="AA33" s="662"/>
      <c r="AB33" s="662"/>
      <c r="AC33" s="662"/>
      <c r="AD33" s="663">
        <v>16368</v>
      </c>
      <c r="AE33" s="663"/>
      <c r="AF33" s="663"/>
      <c r="AG33" s="663"/>
      <c r="AH33" s="663"/>
      <c r="AI33" s="663"/>
      <c r="AJ33" s="663"/>
      <c r="AK33" s="663"/>
      <c r="AL33" s="664">
        <v>0.2</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99.5</v>
      </c>
      <c r="BH33" s="718"/>
      <c r="BI33" s="718"/>
      <c r="BJ33" s="718"/>
      <c r="BK33" s="718"/>
      <c r="BL33" s="718"/>
      <c r="BM33" s="719">
        <v>97.8</v>
      </c>
      <c r="BN33" s="718"/>
      <c r="BO33" s="718"/>
      <c r="BP33" s="718"/>
      <c r="BQ33" s="720"/>
      <c r="BR33" s="717">
        <v>99.4</v>
      </c>
      <c r="BS33" s="718"/>
      <c r="BT33" s="718"/>
      <c r="BU33" s="718"/>
      <c r="BV33" s="718"/>
      <c r="BW33" s="718"/>
      <c r="BX33" s="719">
        <v>97.1</v>
      </c>
      <c r="BY33" s="718"/>
      <c r="BZ33" s="718"/>
      <c r="CA33" s="718"/>
      <c r="CB33" s="720"/>
      <c r="CD33" s="656" t="s">
        <v>324</v>
      </c>
      <c r="CE33" s="657"/>
      <c r="CF33" s="657"/>
      <c r="CG33" s="657"/>
      <c r="CH33" s="657"/>
      <c r="CI33" s="657"/>
      <c r="CJ33" s="657"/>
      <c r="CK33" s="657"/>
      <c r="CL33" s="657"/>
      <c r="CM33" s="657"/>
      <c r="CN33" s="657"/>
      <c r="CO33" s="657"/>
      <c r="CP33" s="657"/>
      <c r="CQ33" s="658"/>
      <c r="CR33" s="659">
        <v>5657239</v>
      </c>
      <c r="CS33" s="691"/>
      <c r="CT33" s="691"/>
      <c r="CU33" s="691"/>
      <c r="CV33" s="691"/>
      <c r="CW33" s="691"/>
      <c r="CX33" s="691"/>
      <c r="CY33" s="692"/>
      <c r="CZ33" s="664">
        <v>47.4</v>
      </c>
      <c r="DA33" s="689"/>
      <c r="DB33" s="689"/>
      <c r="DC33" s="693"/>
      <c r="DD33" s="668">
        <v>4246572</v>
      </c>
      <c r="DE33" s="691"/>
      <c r="DF33" s="691"/>
      <c r="DG33" s="691"/>
      <c r="DH33" s="691"/>
      <c r="DI33" s="691"/>
      <c r="DJ33" s="691"/>
      <c r="DK33" s="692"/>
      <c r="DL33" s="668">
        <v>2948227</v>
      </c>
      <c r="DM33" s="691"/>
      <c r="DN33" s="691"/>
      <c r="DO33" s="691"/>
      <c r="DP33" s="691"/>
      <c r="DQ33" s="691"/>
      <c r="DR33" s="691"/>
      <c r="DS33" s="691"/>
      <c r="DT33" s="691"/>
      <c r="DU33" s="691"/>
      <c r="DV33" s="692"/>
      <c r="DW33" s="664">
        <v>42.9</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239015</v>
      </c>
      <c r="S34" s="660"/>
      <c r="T34" s="660"/>
      <c r="U34" s="660"/>
      <c r="V34" s="660"/>
      <c r="W34" s="660"/>
      <c r="X34" s="660"/>
      <c r="Y34" s="661"/>
      <c r="Z34" s="662">
        <v>2</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1883745</v>
      </c>
      <c r="CS34" s="660"/>
      <c r="CT34" s="660"/>
      <c r="CU34" s="660"/>
      <c r="CV34" s="660"/>
      <c r="CW34" s="660"/>
      <c r="CX34" s="660"/>
      <c r="CY34" s="661"/>
      <c r="CZ34" s="664">
        <v>15.8</v>
      </c>
      <c r="DA34" s="689"/>
      <c r="DB34" s="689"/>
      <c r="DC34" s="693"/>
      <c r="DD34" s="668">
        <v>1209893</v>
      </c>
      <c r="DE34" s="660"/>
      <c r="DF34" s="660"/>
      <c r="DG34" s="660"/>
      <c r="DH34" s="660"/>
      <c r="DI34" s="660"/>
      <c r="DJ34" s="660"/>
      <c r="DK34" s="661"/>
      <c r="DL34" s="668">
        <v>961255</v>
      </c>
      <c r="DM34" s="660"/>
      <c r="DN34" s="660"/>
      <c r="DO34" s="660"/>
      <c r="DP34" s="660"/>
      <c r="DQ34" s="660"/>
      <c r="DR34" s="660"/>
      <c r="DS34" s="660"/>
      <c r="DT34" s="660"/>
      <c r="DU34" s="660"/>
      <c r="DV34" s="661"/>
      <c r="DW34" s="664">
        <v>14</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165659</v>
      </c>
      <c r="S35" s="660"/>
      <c r="T35" s="660"/>
      <c r="U35" s="660"/>
      <c r="V35" s="660"/>
      <c r="W35" s="660"/>
      <c r="X35" s="660"/>
      <c r="Y35" s="661"/>
      <c r="Z35" s="662">
        <v>1.4</v>
      </c>
      <c r="AA35" s="662"/>
      <c r="AB35" s="662"/>
      <c r="AC35" s="662"/>
      <c r="AD35" s="663" t="s">
        <v>244</v>
      </c>
      <c r="AE35" s="663"/>
      <c r="AF35" s="663"/>
      <c r="AG35" s="663"/>
      <c r="AH35" s="663"/>
      <c r="AI35" s="663"/>
      <c r="AJ35" s="663"/>
      <c r="AK35" s="663"/>
      <c r="AL35" s="664" t="s">
        <v>244</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5812</v>
      </c>
      <c r="CS35" s="691"/>
      <c r="CT35" s="691"/>
      <c r="CU35" s="691"/>
      <c r="CV35" s="691"/>
      <c r="CW35" s="691"/>
      <c r="CX35" s="691"/>
      <c r="CY35" s="692"/>
      <c r="CZ35" s="664">
        <v>0</v>
      </c>
      <c r="DA35" s="689"/>
      <c r="DB35" s="689"/>
      <c r="DC35" s="693"/>
      <c r="DD35" s="668">
        <v>4783</v>
      </c>
      <c r="DE35" s="691"/>
      <c r="DF35" s="691"/>
      <c r="DG35" s="691"/>
      <c r="DH35" s="691"/>
      <c r="DI35" s="691"/>
      <c r="DJ35" s="691"/>
      <c r="DK35" s="692"/>
      <c r="DL35" s="668">
        <v>3879</v>
      </c>
      <c r="DM35" s="691"/>
      <c r="DN35" s="691"/>
      <c r="DO35" s="691"/>
      <c r="DP35" s="691"/>
      <c r="DQ35" s="691"/>
      <c r="DR35" s="691"/>
      <c r="DS35" s="691"/>
      <c r="DT35" s="691"/>
      <c r="DU35" s="691"/>
      <c r="DV35" s="692"/>
      <c r="DW35" s="664">
        <v>0.1</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220257</v>
      </c>
      <c r="S36" s="660"/>
      <c r="T36" s="660"/>
      <c r="U36" s="660"/>
      <c r="V36" s="660"/>
      <c r="W36" s="660"/>
      <c r="X36" s="660"/>
      <c r="Y36" s="661"/>
      <c r="Z36" s="662">
        <v>1.8</v>
      </c>
      <c r="AA36" s="662"/>
      <c r="AB36" s="662"/>
      <c r="AC36" s="662"/>
      <c r="AD36" s="663" t="s">
        <v>140</v>
      </c>
      <c r="AE36" s="663"/>
      <c r="AF36" s="663"/>
      <c r="AG36" s="663"/>
      <c r="AH36" s="663"/>
      <c r="AI36" s="663"/>
      <c r="AJ36" s="663"/>
      <c r="AK36" s="663"/>
      <c r="AL36" s="664" t="s">
        <v>238</v>
      </c>
      <c r="AM36" s="665"/>
      <c r="AN36" s="665"/>
      <c r="AO36" s="666"/>
      <c r="AP36" s="222"/>
      <c r="AQ36" s="725" t="s">
        <v>332</v>
      </c>
      <c r="AR36" s="726"/>
      <c r="AS36" s="726"/>
      <c r="AT36" s="726"/>
      <c r="AU36" s="726"/>
      <c r="AV36" s="726"/>
      <c r="AW36" s="726"/>
      <c r="AX36" s="726"/>
      <c r="AY36" s="727"/>
      <c r="AZ36" s="648">
        <v>1709422</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2590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2079635</v>
      </c>
      <c r="CS36" s="660"/>
      <c r="CT36" s="660"/>
      <c r="CU36" s="660"/>
      <c r="CV36" s="660"/>
      <c r="CW36" s="660"/>
      <c r="CX36" s="660"/>
      <c r="CY36" s="661"/>
      <c r="CZ36" s="664">
        <v>17.399999999999999</v>
      </c>
      <c r="DA36" s="689"/>
      <c r="DB36" s="689"/>
      <c r="DC36" s="693"/>
      <c r="DD36" s="668">
        <v>1778821</v>
      </c>
      <c r="DE36" s="660"/>
      <c r="DF36" s="660"/>
      <c r="DG36" s="660"/>
      <c r="DH36" s="660"/>
      <c r="DI36" s="660"/>
      <c r="DJ36" s="660"/>
      <c r="DK36" s="661"/>
      <c r="DL36" s="668">
        <v>1213832</v>
      </c>
      <c r="DM36" s="660"/>
      <c r="DN36" s="660"/>
      <c r="DO36" s="660"/>
      <c r="DP36" s="660"/>
      <c r="DQ36" s="660"/>
      <c r="DR36" s="660"/>
      <c r="DS36" s="660"/>
      <c r="DT36" s="660"/>
      <c r="DU36" s="660"/>
      <c r="DV36" s="661"/>
      <c r="DW36" s="664">
        <v>17.600000000000001</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135564</v>
      </c>
      <c r="S37" s="660"/>
      <c r="T37" s="660"/>
      <c r="U37" s="660"/>
      <c r="V37" s="660"/>
      <c r="W37" s="660"/>
      <c r="X37" s="660"/>
      <c r="Y37" s="661"/>
      <c r="Z37" s="662">
        <v>1.1000000000000001</v>
      </c>
      <c r="AA37" s="662"/>
      <c r="AB37" s="662"/>
      <c r="AC37" s="662"/>
      <c r="AD37" s="663">
        <v>4229</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589472</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-31601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584719</v>
      </c>
      <c r="CS37" s="691"/>
      <c r="CT37" s="691"/>
      <c r="CU37" s="691"/>
      <c r="CV37" s="691"/>
      <c r="CW37" s="691"/>
      <c r="CX37" s="691"/>
      <c r="CY37" s="692"/>
      <c r="CZ37" s="664">
        <v>4.9000000000000004</v>
      </c>
      <c r="DA37" s="689"/>
      <c r="DB37" s="689"/>
      <c r="DC37" s="693"/>
      <c r="DD37" s="668">
        <v>584719</v>
      </c>
      <c r="DE37" s="691"/>
      <c r="DF37" s="691"/>
      <c r="DG37" s="691"/>
      <c r="DH37" s="691"/>
      <c r="DI37" s="691"/>
      <c r="DJ37" s="691"/>
      <c r="DK37" s="692"/>
      <c r="DL37" s="668">
        <v>500908</v>
      </c>
      <c r="DM37" s="691"/>
      <c r="DN37" s="691"/>
      <c r="DO37" s="691"/>
      <c r="DP37" s="691"/>
      <c r="DQ37" s="691"/>
      <c r="DR37" s="691"/>
      <c r="DS37" s="691"/>
      <c r="DT37" s="691"/>
      <c r="DU37" s="691"/>
      <c r="DV37" s="692"/>
      <c r="DW37" s="664">
        <v>7.3</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634497</v>
      </c>
      <c r="S38" s="660"/>
      <c r="T38" s="660"/>
      <c r="U38" s="660"/>
      <c r="V38" s="660"/>
      <c r="W38" s="660"/>
      <c r="X38" s="660"/>
      <c r="Y38" s="661"/>
      <c r="Z38" s="662">
        <v>5.2</v>
      </c>
      <c r="AA38" s="662"/>
      <c r="AB38" s="662"/>
      <c r="AC38" s="662"/>
      <c r="AD38" s="663" t="s">
        <v>238</v>
      </c>
      <c r="AE38" s="663"/>
      <c r="AF38" s="663"/>
      <c r="AG38" s="663"/>
      <c r="AH38" s="663"/>
      <c r="AI38" s="663"/>
      <c r="AJ38" s="663"/>
      <c r="AK38" s="663"/>
      <c r="AL38" s="664" t="s">
        <v>140</v>
      </c>
      <c r="AM38" s="665"/>
      <c r="AN38" s="665"/>
      <c r="AO38" s="666"/>
      <c r="AQ38" s="722" t="s">
        <v>340</v>
      </c>
      <c r="AR38" s="723"/>
      <c r="AS38" s="723"/>
      <c r="AT38" s="723"/>
      <c r="AU38" s="723"/>
      <c r="AV38" s="723"/>
      <c r="AW38" s="723"/>
      <c r="AX38" s="723"/>
      <c r="AY38" s="724"/>
      <c r="AZ38" s="659">
        <v>83498</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2746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1036452</v>
      </c>
      <c r="CS38" s="660"/>
      <c r="CT38" s="660"/>
      <c r="CU38" s="660"/>
      <c r="CV38" s="660"/>
      <c r="CW38" s="660"/>
      <c r="CX38" s="660"/>
      <c r="CY38" s="661"/>
      <c r="CZ38" s="664">
        <v>8.6999999999999993</v>
      </c>
      <c r="DA38" s="689"/>
      <c r="DB38" s="689"/>
      <c r="DC38" s="693"/>
      <c r="DD38" s="668">
        <v>844106</v>
      </c>
      <c r="DE38" s="660"/>
      <c r="DF38" s="660"/>
      <c r="DG38" s="660"/>
      <c r="DH38" s="660"/>
      <c r="DI38" s="660"/>
      <c r="DJ38" s="660"/>
      <c r="DK38" s="661"/>
      <c r="DL38" s="668">
        <v>769261</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244</v>
      </c>
      <c r="AM39" s="665"/>
      <c r="AN39" s="665"/>
      <c r="AO39" s="666"/>
      <c r="AQ39" s="722" t="s">
        <v>344</v>
      </c>
      <c r="AR39" s="723"/>
      <c r="AS39" s="723"/>
      <c r="AT39" s="723"/>
      <c r="AU39" s="723"/>
      <c r="AV39" s="723"/>
      <c r="AW39" s="723"/>
      <c r="AX39" s="723"/>
      <c r="AY39" s="724"/>
      <c r="AZ39" s="659" t="s">
        <v>244</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4154</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585085</v>
      </c>
      <c r="CS39" s="691"/>
      <c r="CT39" s="691"/>
      <c r="CU39" s="691"/>
      <c r="CV39" s="691"/>
      <c r="CW39" s="691"/>
      <c r="CX39" s="691"/>
      <c r="CY39" s="692"/>
      <c r="CZ39" s="664">
        <v>4.9000000000000004</v>
      </c>
      <c r="DA39" s="689"/>
      <c r="DB39" s="689"/>
      <c r="DC39" s="693"/>
      <c r="DD39" s="668">
        <v>388405</v>
      </c>
      <c r="DE39" s="691"/>
      <c r="DF39" s="691"/>
      <c r="DG39" s="691"/>
      <c r="DH39" s="691"/>
      <c r="DI39" s="691"/>
      <c r="DJ39" s="691"/>
      <c r="DK39" s="692"/>
      <c r="DL39" s="668" t="s">
        <v>244</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88397</v>
      </c>
      <c r="S40" s="660"/>
      <c r="T40" s="660"/>
      <c r="U40" s="660"/>
      <c r="V40" s="660"/>
      <c r="W40" s="660"/>
      <c r="X40" s="660"/>
      <c r="Y40" s="661"/>
      <c r="Z40" s="662">
        <v>0.7</v>
      </c>
      <c r="AA40" s="662"/>
      <c r="AB40" s="662"/>
      <c r="AC40" s="662"/>
      <c r="AD40" s="663" t="s">
        <v>238</v>
      </c>
      <c r="AE40" s="663"/>
      <c r="AF40" s="663"/>
      <c r="AG40" s="663"/>
      <c r="AH40" s="663"/>
      <c r="AI40" s="663"/>
      <c r="AJ40" s="663"/>
      <c r="AK40" s="663"/>
      <c r="AL40" s="664" t="s">
        <v>238</v>
      </c>
      <c r="AM40" s="665"/>
      <c r="AN40" s="665"/>
      <c r="AO40" s="666"/>
      <c r="AQ40" s="722" t="s">
        <v>348</v>
      </c>
      <c r="AR40" s="723"/>
      <c r="AS40" s="723"/>
      <c r="AT40" s="723"/>
      <c r="AU40" s="723"/>
      <c r="AV40" s="723"/>
      <c r="AW40" s="723"/>
      <c r="AX40" s="723"/>
      <c r="AY40" s="724"/>
      <c r="AZ40" s="659" t="s">
        <v>238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93</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66510</v>
      </c>
      <c r="CS40" s="660"/>
      <c r="CT40" s="660"/>
      <c r="CU40" s="660"/>
      <c r="CV40" s="660"/>
      <c r="CW40" s="660"/>
      <c r="CX40" s="660"/>
      <c r="CY40" s="661"/>
      <c r="CZ40" s="664">
        <v>0.6</v>
      </c>
      <c r="DA40" s="689"/>
      <c r="DB40" s="689"/>
      <c r="DC40" s="693"/>
      <c r="DD40" s="668">
        <v>20564</v>
      </c>
      <c r="DE40" s="660"/>
      <c r="DF40" s="660"/>
      <c r="DG40" s="660"/>
      <c r="DH40" s="660"/>
      <c r="DI40" s="660"/>
      <c r="DJ40" s="660"/>
      <c r="DK40" s="661"/>
      <c r="DL40" s="668" t="s">
        <v>238</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12233850</v>
      </c>
      <c r="S41" s="732"/>
      <c r="T41" s="732"/>
      <c r="U41" s="732"/>
      <c r="V41" s="732"/>
      <c r="W41" s="732"/>
      <c r="X41" s="732"/>
      <c r="Y41" s="736"/>
      <c r="Z41" s="737">
        <v>100</v>
      </c>
      <c r="AA41" s="737"/>
      <c r="AB41" s="737"/>
      <c r="AC41" s="737"/>
      <c r="AD41" s="738">
        <v>6790209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179407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140</v>
      </c>
      <c r="CS41" s="691"/>
      <c r="CT41" s="691"/>
      <c r="CU41" s="691"/>
      <c r="CV41" s="691"/>
      <c r="CW41" s="691"/>
      <c r="CX41" s="691"/>
      <c r="CY41" s="692"/>
      <c r="CZ41" s="664" t="s">
        <v>244</v>
      </c>
      <c r="DA41" s="689"/>
      <c r="DB41" s="689"/>
      <c r="DC41" s="693"/>
      <c r="DD41" s="668" t="s">
        <v>244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857045</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359</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769116</v>
      </c>
      <c r="CS42" s="691"/>
      <c r="CT42" s="691"/>
      <c r="CU42" s="691"/>
      <c r="CV42" s="691"/>
      <c r="CW42" s="691"/>
      <c r="CX42" s="691"/>
      <c r="CY42" s="692"/>
      <c r="CZ42" s="664">
        <v>6.4</v>
      </c>
      <c r="DA42" s="689"/>
      <c r="DB42" s="689"/>
      <c r="DC42" s="693"/>
      <c r="DD42" s="668">
        <v>99342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19610</v>
      </c>
      <c r="CS43" s="691"/>
      <c r="CT43" s="691"/>
      <c r="CU43" s="691"/>
      <c r="CV43" s="691"/>
      <c r="CW43" s="691"/>
      <c r="CX43" s="691"/>
      <c r="CY43" s="692"/>
      <c r="CZ43" s="664">
        <v>0.2</v>
      </c>
      <c r="DA43" s="689"/>
      <c r="DB43" s="689"/>
      <c r="DC43" s="693"/>
      <c r="DD43" s="668">
        <v>19610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759304</v>
      </c>
      <c r="CS44" s="660"/>
      <c r="CT44" s="660"/>
      <c r="CU44" s="660"/>
      <c r="CV44" s="660"/>
      <c r="CW44" s="660"/>
      <c r="CX44" s="660"/>
      <c r="CY44" s="661"/>
      <c r="CZ44" s="664">
        <v>6.4</v>
      </c>
      <c r="DA44" s="665"/>
      <c r="DB44" s="665"/>
      <c r="DC44" s="671"/>
      <c r="DD44" s="668">
        <v>98473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213440</v>
      </c>
      <c r="CS45" s="691"/>
      <c r="CT45" s="691"/>
      <c r="CU45" s="691"/>
      <c r="CV45" s="691"/>
      <c r="CW45" s="691"/>
      <c r="CX45" s="691"/>
      <c r="CY45" s="692"/>
      <c r="CZ45" s="664">
        <v>1.8</v>
      </c>
      <c r="DA45" s="689"/>
      <c r="DB45" s="689"/>
      <c r="DC45" s="693"/>
      <c r="DD45" s="668">
        <v>15981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537864</v>
      </c>
      <c r="CS46" s="660"/>
      <c r="CT46" s="660"/>
      <c r="CU46" s="660"/>
      <c r="CV46" s="660"/>
      <c r="CW46" s="660"/>
      <c r="CX46" s="660"/>
      <c r="CY46" s="661"/>
      <c r="CZ46" s="664">
        <v>4.5</v>
      </c>
      <c r="DA46" s="665"/>
      <c r="DB46" s="665"/>
      <c r="DC46" s="671"/>
      <c r="DD46" s="668">
        <v>75292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9812</v>
      </c>
      <c r="CS47" s="691"/>
      <c r="CT47" s="691"/>
      <c r="CU47" s="691"/>
      <c r="CV47" s="691"/>
      <c r="CW47" s="691"/>
      <c r="CX47" s="691"/>
      <c r="CY47" s="692"/>
      <c r="CZ47" s="664">
        <v>0.1</v>
      </c>
      <c r="DA47" s="689"/>
      <c r="DB47" s="689"/>
      <c r="DC47" s="693"/>
      <c r="DD47" s="668">
        <v>869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367</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11940597</v>
      </c>
      <c r="CS49" s="718"/>
      <c r="CT49" s="718"/>
      <c r="CU49" s="718"/>
      <c r="CV49" s="718"/>
      <c r="CW49" s="718"/>
      <c r="CX49" s="718"/>
      <c r="CY49" s="747"/>
      <c r="CZ49" s="739">
        <v>100</v>
      </c>
      <c r="DA49" s="748"/>
      <c r="DB49" s="748"/>
      <c r="DC49" s="749"/>
      <c r="DD49" s="750">
        <v>8204261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n9ae72u+akhT49zXahNkhdvcVN2Z7NmHaG9GN2K2Gjx1Mk/2czCOckWf5vi4SJkbPzp/o/dThAcfKjR3RXQ3g==" saltValue="rZVYHFQENsHLOPJLSJGh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801" t="s">
        <v>388</v>
      </c>
      <c r="DH5" s="802"/>
      <c r="DI5" s="802"/>
      <c r="DJ5" s="802"/>
      <c r="DK5" s="803"/>
      <c r="DL5" s="801" t="s">
        <v>389</v>
      </c>
      <c r="DM5" s="802"/>
      <c r="DN5" s="802"/>
      <c r="DO5" s="802"/>
      <c r="DP5" s="803"/>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12225</v>
      </c>
      <c r="R7" s="789"/>
      <c r="S7" s="789"/>
      <c r="T7" s="789"/>
      <c r="U7" s="789"/>
      <c r="V7" s="789">
        <v>11934</v>
      </c>
      <c r="W7" s="789"/>
      <c r="X7" s="789"/>
      <c r="Y7" s="789"/>
      <c r="Z7" s="789"/>
      <c r="AA7" s="789">
        <v>291</v>
      </c>
      <c r="AB7" s="789"/>
      <c r="AC7" s="789"/>
      <c r="AD7" s="789"/>
      <c r="AE7" s="790"/>
      <c r="AF7" s="791">
        <v>284</v>
      </c>
      <c r="AG7" s="792"/>
      <c r="AH7" s="792"/>
      <c r="AI7" s="792"/>
      <c r="AJ7" s="793"/>
      <c r="AK7" s="794">
        <v>159</v>
      </c>
      <c r="AL7" s="795"/>
      <c r="AM7" s="795"/>
      <c r="AN7" s="795"/>
      <c r="AO7" s="795"/>
      <c r="AP7" s="795">
        <v>15877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584</v>
      </c>
      <c r="BS7" s="798" t="s">
        <v>581</v>
      </c>
      <c r="BT7" s="799"/>
      <c r="BU7" s="799"/>
      <c r="BV7" s="799"/>
      <c r="BW7" s="799"/>
      <c r="BX7" s="799"/>
      <c r="BY7" s="799"/>
      <c r="BZ7" s="799"/>
      <c r="CA7" s="799"/>
      <c r="CB7" s="799"/>
      <c r="CC7" s="799"/>
      <c r="CD7" s="799"/>
      <c r="CE7" s="799"/>
      <c r="CF7" s="799"/>
      <c r="CG7" s="800"/>
      <c r="CH7" s="779">
        <v>0</v>
      </c>
      <c r="CI7" s="780"/>
      <c r="CJ7" s="780"/>
      <c r="CK7" s="780"/>
      <c r="CL7" s="781"/>
      <c r="CM7" s="779">
        <v>30</v>
      </c>
      <c r="CN7" s="780"/>
      <c r="CO7" s="780"/>
      <c r="CP7" s="780"/>
      <c r="CQ7" s="781"/>
      <c r="CR7" s="779">
        <v>1</v>
      </c>
      <c r="CS7" s="780"/>
      <c r="CT7" s="780"/>
      <c r="CU7" s="780"/>
      <c r="CV7" s="781"/>
      <c r="CW7" s="779">
        <v>0</v>
      </c>
      <c r="CX7" s="780"/>
      <c r="CY7" s="780"/>
      <c r="CZ7" s="780"/>
      <c r="DA7" s="781"/>
      <c r="DB7" s="779">
        <v>50</v>
      </c>
      <c r="DC7" s="780"/>
      <c r="DD7" s="780"/>
      <c r="DE7" s="780"/>
      <c r="DF7" s="781"/>
      <c r="DG7" s="779">
        <v>174</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2">
      <c r="A8" s="238">
        <v>2</v>
      </c>
      <c r="B8" s="820" t="s">
        <v>392</v>
      </c>
      <c r="C8" s="821"/>
      <c r="D8" s="821"/>
      <c r="E8" s="821"/>
      <c r="F8" s="821"/>
      <c r="G8" s="821"/>
      <c r="H8" s="821"/>
      <c r="I8" s="821"/>
      <c r="J8" s="821"/>
      <c r="K8" s="821"/>
      <c r="L8" s="821"/>
      <c r="M8" s="821"/>
      <c r="N8" s="821"/>
      <c r="O8" s="821"/>
      <c r="P8" s="822"/>
      <c r="Q8" s="823">
        <v>22</v>
      </c>
      <c r="R8" s="824"/>
      <c r="S8" s="824"/>
      <c r="T8" s="824"/>
      <c r="U8" s="824"/>
      <c r="V8" s="824">
        <v>19</v>
      </c>
      <c r="W8" s="824"/>
      <c r="X8" s="824"/>
      <c r="Y8" s="824"/>
      <c r="Z8" s="824"/>
      <c r="AA8" s="824">
        <v>2</v>
      </c>
      <c r="AB8" s="824"/>
      <c r="AC8" s="824"/>
      <c r="AD8" s="824"/>
      <c r="AE8" s="825"/>
      <c r="AF8" s="826">
        <v>2</v>
      </c>
      <c r="AG8" s="827"/>
      <c r="AH8" s="827"/>
      <c r="AI8" s="827"/>
      <c r="AJ8" s="828"/>
      <c r="AK8" s="807">
        <v>6</v>
      </c>
      <c r="AL8" s="808"/>
      <c r="AM8" s="808"/>
      <c r="AN8" s="808"/>
      <c r="AO8" s="808"/>
      <c r="AP8" s="808">
        <v>7</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582</v>
      </c>
      <c r="BT8" s="812"/>
      <c r="BU8" s="812"/>
      <c r="BV8" s="812"/>
      <c r="BW8" s="812"/>
      <c r="BX8" s="812"/>
      <c r="BY8" s="812"/>
      <c r="BZ8" s="812"/>
      <c r="CA8" s="812"/>
      <c r="CB8" s="812"/>
      <c r="CC8" s="812"/>
      <c r="CD8" s="812"/>
      <c r="CE8" s="812"/>
      <c r="CF8" s="812"/>
      <c r="CG8" s="813"/>
      <c r="CH8" s="814" t="s">
        <v>597</v>
      </c>
      <c r="CI8" s="815"/>
      <c r="CJ8" s="815"/>
      <c r="CK8" s="815"/>
      <c r="CL8" s="816"/>
      <c r="CM8" s="814">
        <v>10</v>
      </c>
      <c r="CN8" s="815"/>
      <c r="CO8" s="815"/>
      <c r="CP8" s="815"/>
      <c r="CQ8" s="816"/>
      <c r="CR8" s="814">
        <v>10</v>
      </c>
      <c r="CS8" s="815"/>
      <c r="CT8" s="815"/>
      <c r="CU8" s="815"/>
      <c r="CV8" s="816"/>
      <c r="CW8" s="814" t="s">
        <v>597</v>
      </c>
      <c r="CX8" s="815"/>
      <c r="CY8" s="815"/>
      <c r="CZ8" s="815"/>
      <c r="DA8" s="816"/>
      <c r="DB8" s="814" t="s">
        <v>597</v>
      </c>
      <c r="DC8" s="815"/>
      <c r="DD8" s="815"/>
      <c r="DE8" s="815"/>
      <c r="DF8" s="816"/>
      <c r="DG8" s="814" t="s">
        <v>598</v>
      </c>
      <c r="DH8" s="815"/>
      <c r="DI8" s="815"/>
      <c r="DJ8" s="815"/>
      <c r="DK8" s="816"/>
      <c r="DL8" s="814" t="s">
        <v>598</v>
      </c>
      <c r="DM8" s="815"/>
      <c r="DN8" s="815"/>
      <c r="DO8" s="815"/>
      <c r="DP8" s="816"/>
      <c r="DQ8" s="814" t="s">
        <v>598</v>
      </c>
      <c r="DR8" s="815"/>
      <c r="DS8" s="815"/>
      <c r="DT8" s="815"/>
      <c r="DU8" s="816"/>
      <c r="DV8" s="817"/>
      <c r="DW8" s="818"/>
      <c r="DX8" s="818"/>
      <c r="DY8" s="818"/>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583</v>
      </c>
      <c r="BT9" s="812"/>
      <c r="BU9" s="812"/>
      <c r="BV9" s="812"/>
      <c r="BW9" s="812"/>
      <c r="BX9" s="812"/>
      <c r="BY9" s="812"/>
      <c r="BZ9" s="812"/>
      <c r="CA9" s="812"/>
      <c r="CB9" s="812"/>
      <c r="CC9" s="812"/>
      <c r="CD9" s="812"/>
      <c r="CE9" s="812"/>
      <c r="CF9" s="812"/>
      <c r="CG9" s="813"/>
      <c r="CH9" s="814">
        <v>1</v>
      </c>
      <c r="CI9" s="815"/>
      <c r="CJ9" s="815"/>
      <c r="CK9" s="815"/>
      <c r="CL9" s="816"/>
      <c r="CM9" s="814">
        <v>655</v>
      </c>
      <c r="CN9" s="815"/>
      <c r="CO9" s="815"/>
      <c r="CP9" s="815"/>
      <c r="CQ9" s="816"/>
      <c r="CR9" s="814">
        <v>60</v>
      </c>
      <c r="CS9" s="815"/>
      <c r="CT9" s="815"/>
      <c r="CU9" s="815"/>
      <c r="CV9" s="816"/>
      <c r="CW9" s="814" t="s">
        <v>597</v>
      </c>
      <c r="CX9" s="815"/>
      <c r="CY9" s="815"/>
      <c r="CZ9" s="815"/>
      <c r="DA9" s="816"/>
      <c r="DB9" s="814" t="s">
        <v>597</v>
      </c>
      <c r="DC9" s="815"/>
      <c r="DD9" s="815"/>
      <c r="DE9" s="815"/>
      <c r="DF9" s="816"/>
      <c r="DG9" s="814" t="s">
        <v>598</v>
      </c>
      <c r="DH9" s="815"/>
      <c r="DI9" s="815"/>
      <c r="DJ9" s="815"/>
      <c r="DK9" s="816"/>
      <c r="DL9" s="814" t="s">
        <v>598</v>
      </c>
      <c r="DM9" s="815"/>
      <c r="DN9" s="815"/>
      <c r="DO9" s="815"/>
      <c r="DP9" s="816"/>
      <c r="DQ9" s="814" t="s">
        <v>598</v>
      </c>
      <c r="DR9" s="815"/>
      <c r="DS9" s="815"/>
      <c r="DT9" s="815"/>
      <c r="DU9" s="816"/>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7"/>
      <c r="BT10" s="818"/>
      <c r="BU10" s="818"/>
      <c r="BV10" s="818"/>
      <c r="BW10" s="818"/>
      <c r="BX10" s="818"/>
      <c r="BY10" s="818"/>
      <c r="BZ10" s="818"/>
      <c r="CA10" s="818"/>
      <c r="CB10" s="818"/>
      <c r="CC10" s="818"/>
      <c r="CD10" s="818"/>
      <c r="CE10" s="818"/>
      <c r="CF10" s="818"/>
      <c r="CG10" s="829"/>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7"/>
      <c r="BT11" s="818"/>
      <c r="BU11" s="818"/>
      <c r="BV11" s="818"/>
      <c r="BW11" s="818"/>
      <c r="BX11" s="818"/>
      <c r="BY11" s="818"/>
      <c r="BZ11" s="818"/>
      <c r="CA11" s="818"/>
      <c r="CB11" s="818"/>
      <c r="CC11" s="818"/>
      <c r="CD11" s="818"/>
      <c r="CE11" s="818"/>
      <c r="CF11" s="818"/>
      <c r="CG11" s="829"/>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7"/>
      <c r="BT12" s="818"/>
      <c r="BU12" s="818"/>
      <c r="BV12" s="818"/>
      <c r="BW12" s="818"/>
      <c r="BX12" s="818"/>
      <c r="BY12" s="818"/>
      <c r="BZ12" s="818"/>
      <c r="CA12" s="818"/>
      <c r="CB12" s="818"/>
      <c r="CC12" s="818"/>
      <c r="CD12" s="818"/>
      <c r="CE12" s="818"/>
      <c r="CF12" s="818"/>
      <c r="CG12" s="829"/>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7"/>
      <c r="BT13" s="818"/>
      <c r="BU13" s="818"/>
      <c r="BV13" s="818"/>
      <c r="BW13" s="818"/>
      <c r="BX13" s="818"/>
      <c r="BY13" s="818"/>
      <c r="BZ13" s="818"/>
      <c r="CA13" s="818"/>
      <c r="CB13" s="818"/>
      <c r="CC13" s="818"/>
      <c r="CD13" s="818"/>
      <c r="CE13" s="818"/>
      <c r="CF13" s="818"/>
      <c r="CG13" s="829"/>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7"/>
      <c r="BT14" s="818"/>
      <c r="BU14" s="818"/>
      <c r="BV14" s="818"/>
      <c r="BW14" s="818"/>
      <c r="BX14" s="818"/>
      <c r="BY14" s="818"/>
      <c r="BZ14" s="818"/>
      <c r="CA14" s="818"/>
      <c r="CB14" s="818"/>
      <c r="CC14" s="818"/>
      <c r="CD14" s="818"/>
      <c r="CE14" s="818"/>
      <c r="CF14" s="818"/>
      <c r="CG14" s="829"/>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393</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34"/>
    </row>
    <row r="23" spans="1:131" s="235" customFormat="1" ht="26.25" customHeight="1" thickBot="1" x14ac:dyDescent="0.25">
      <c r="A23" s="240" t="s">
        <v>394</v>
      </c>
      <c r="B23" s="830" t="s">
        <v>395</v>
      </c>
      <c r="C23" s="831"/>
      <c r="D23" s="831"/>
      <c r="E23" s="831"/>
      <c r="F23" s="831"/>
      <c r="G23" s="831"/>
      <c r="H23" s="831"/>
      <c r="I23" s="831"/>
      <c r="J23" s="831"/>
      <c r="K23" s="831"/>
      <c r="L23" s="831"/>
      <c r="M23" s="831"/>
      <c r="N23" s="831"/>
      <c r="O23" s="831"/>
      <c r="P23" s="832"/>
      <c r="Q23" s="833">
        <v>12234</v>
      </c>
      <c r="R23" s="834"/>
      <c r="S23" s="834"/>
      <c r="T23" s="834"/>
      <c r="U23" s="834"/>
      <c r="V23" s="834">
        <v>11941</v>
      </c>
      <c r="W23" s="834"/>
      <c r="X23" s="834"/>
      <c r="Y23" s="834"/>
      <c r="Z23" s="834"/>
      <c r="AA23" s="834">
        <v>293</v>
      </c>
      <c r="AB23" s="834"/>
      <c r="AC23" s="834"/>
      <c r="AD23" s="834"/>
      <c r="AE23" s="835"/>
      <c r="AF23" s="836">
        <v>286</v>
      </c>
      <c r="AG23" s="834"/>
      <c r="AH23" s="834"/>
      <c r="AI23" s="834"/>
      <c r="AJ23" s="837"/>
      <c r="AK23" s="838"/>
      <c r="AL23" s="839"/>
      <c r="AM23" s="839"/>
      <c r="AN23" s="839"/>
      <c r="AO23" s="839"/>
      <c r="AP23" s="834">
        <v>15884</v>
      </c>
      <c r="AQ23" s="834"/>
      <c r="AR23" s="834"/>
      <c r="AS23" s="834"/>
      <c r="AT23" s="834"/>
      <c r="AU23" s="850"/>
      <c r="AV23" s="850"/>
      <c r="AW23" s="850"/>
      <c r="AX23" s="850"/>
      <c r="AY23" s="851"/>
      <c r="AZ23" s="852" t="s">
        <v>396</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34"/>
    </row>
    <row r="24" spans="1:131" s="235" customFormat="1" ht="26.25" customHeight="1" x14ac:dyDescent="0.2">
      <c r="A24" s="849" t="s">
        <v>397</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5" t="s">
        <v>402</v>
      </c>
      <c r="AG26" s="856"/>
      <c r="AH26" s="856"/>
      <c r="AI26" s="856"/>
      <c r="AJ26" s="857"/>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63">
        <v>2108</v>
      </c>
      <c r="R28" s="864"/>
      <c r="S28" s="864"/>
      <c r="T28" s="864"/>
      <c r="U28" s="864"/>
      <c r="V28" s="864">
        <v>2105</v>
      </c>
      <c r="W28" s="864"/>
      <c r="X28" s="864"/>
      <c r="Y28" s="864"/>
      <c r="Z28" s="864"/>
      <c r="AA28" s="864">
        <v>3</v>
      </c>
      <c r="AB28" s="864"/>
      <c r="AC28" s="864"/>
      <c r="AD28" s="864"/>
      <c r="AE28" s="865"/>
      <c r="AF28" s="866">
        <v>3</v>
      </c>
      <c r="AG28" s="864"/>
      <c r="AH28" s="864"/>
      <c r="AI28" s="864"/>
      <c r="AJ28" s="867"/>
      <c r="AK28" s="868">
        <v>181</v>
      </c>
      <c r="AL28" s="869"/>
      <c r="AM28" s="869"/>
      <c r="AN28" s="869"/>
      <c r="AO28" s="869"/>
      <c r="AP28" s="869" t="s">
        <v>595</v>
      </c>
      <c r="AQ28" s="869"/>
      <c r="AR28" s="869"/>
      <c r="AS28" s="869"/>
      <c r="AT28" s="869"/>
      <c r="AU28" s="869" t="s">
        <v>595</v>
      </c>
      <c r="AV28" s="869"/>
      <c r="AW28" s="869"/>
      <c r="AX28" s="869"/>
      <c r="AY28" s="869"/>
      <c r="AZ28" s="870" t="s">
        <v>595</v>
      </c>
      <c r="BA28" s="870"/>
      <c r="BB28" s="870"/>
      <c r="BC28" s="870"/>
      <c r="BD28" s="870"/>
      <c r="BE28" s="861"/>
      <c r="BF28" s="861"/>
      <c r="BG28" s="861"/>
      <c r="BH28" s="861"/>
      <c r="BI28" s="862"/>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30"/>
    </row>
    <row r="29" spans="1:131" ht="26.25" customHeight="1" x14ac:dyDescent="0.2">
      <c r="A29" s="242">
        <v>2</v>
      </c>
      <c r="B29" s="820" t="s">
        <v>408</v>
      </c>
      <c r="C29" s="821"/>
      <c r="D29" s="821"/>
      <c r="E29" s="821"/>
      <c r="F29" s="821"/>
      <c r="G29" s="821"/>
      <c r="H29" s="821"/>
      <c r="I29" s="821"/>
      <c r="J29" s="821"/>
      <c r="K29" s="821"/>
      <c r="L29" s="821"/>
      <c r="M29" s="821"/>
      <c r="N29" s="821"/>
      <c r="O29" s="821"/>
      <c r="P29" s="822"/>
      <c r="Q29" s="823">
        <v>2981</v>
      </c>
      <c r="R29" s="824"/>
      <c r="S29" s="824"/>
      <c r="T29" s="824"/>
      <c r="U29" s="824"/>
      <c r="V29" s="824">
        <v>2875</v>
      </c>
      <c r="W29" s="824"/>
      <c r="X29" s="824"/>
      <c r="Y29" s="824"/>
      <c r="Z29" s="824"/>
      <c r="AA29" s="824">
        <v>106</v>
      </c>
      <c r="AB29" s="824"/>
      <c r="AC29" s="824"/>
      <c r="AD29" s="824"/>
      <c r="AE29" s="825"/>
      <c r="AF29" s="826">
        <v>106</v>
      </c>
      <c r="AG29" s="827"/>
      <c r="AH29" s="827"/>
      <c r="AI29" s="827"/>
      <c r="AJ29" s="828"/>
      <c r="AK29" s="875">
        <v>450</v>
      </c>
      <c r="AL29" s="871"/>
      <c r="AM29" s="871"/>
      <c r="AN29" s="871"/>
      <c r="AO29" s="871"/>
      <c r="AP29" s="871" t="s">
        <v>595</v>
      </c>
      <c r="AQ29" s="871"/>
      <c r="AR29" s="871"/>
      <c r="AS29" s="871"/>
      <c r="AT29" s="871"/>
      <c r="AU29" s="871" t="s">
        <v>595</v>
      </c>
      <c r="AV29" s="871"/>
      <c r="AW29" s="871"/>
      <c r="AX29" s="871"/>
      <c r="AY29" s="871"/>
      <c r="AZ29" s="872" t="s">
        <v>595</v>
      </c>
      <c r="BA29" s="872"/>
      <c r="BB29" s="872"/>
      <c r="BC29" s="872"/>
      <c r="BD29" s="872"/>
      <c r="BE29" s="873"/>
      <c r="BF29" s="873"/>
      <c r="BG29" s="873"/>
      <c r="BH29" s="873"/>
      <c r="BI29" s="874"/>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30"/>
    </row>
    <row r="30" spans="1:131" ht="26.25" customHeight="1" x14ac:dyDescent="0.2">
      <c r="A30" s="242">
        <v>3</v>
      </c>
      <c r="B30" s="820" t="s">
        <v>409</v>
      </c>
      <c r="C30" s="821"/>
      <c r="D30" s="821"/>
      <c r="E30" s="821"/>
      <c r="F30" s="821"/>
      <c r="G30" s="821"/>
      <c r="H30" s="821"/>
      <c r="I30" s="821"/>
      <c r="J30" s="821"/>
      <c r="K30" s="821"/>
      <c r="L30" s="821"/>
      <c r="M30" s="821"/>
      <c r="N30" s="821"/>
      <c r="O30" s="821"/>
      <c r="P30" s="822"/>
      <c r="Q30" s="823">
        <v>382</v>
      </c>
      <c r="R30" s="824"/>
      <c r="S30" s="824"/>
      <c r="T30" s="824"/>
      <c r="U30" s="824"/>
      <c r="V30" s="824">
        <v>374</v>
      </c>
      <c r="W30" s="824"/>
      <c r="X30" s="824"/>
      <c r="Y30" s="824"/>
      <c r="Z30" s="824"/>
      <c r="AA30" s="824">
        <v>8</v>
      </c>
      <c r="AB30" s="824"/>
      <c r="AC30" s="824"/>
      <c r="AD30" s="824"/>
      <c r="AE30" s="825"/>
      <c r="AF30" s="826">
        <v>8</v>
      </c>
      <c r="AG30" s="827"/>
      <c r="AH30" s="827"/>
      <c r="AI30" s="827"/>
      <c r="AJ30" s="828"/>
      <c r="AK30" s="875">
        <v>104</v>
      </c>
      <c r="AL30" s="871"/>
      <c r="AM30" s="871"/>
      <c r="AN30" s="871"/>
      <c r="AO30" s="871"/>
      <c r="AP30" s="871" t="s">
        <v>595</v>
      </c>
      <c r="AQ30" s="871"/>
      <c r="AR30" s="871"/>
      <c r="AS30" s="871"/>
      <c r="AT30" s="871"/>
      <c r="AU30" s="871" t="s">
        <v>595</v>
      </c>
      <c r="AV30" s="871"/>
      <c r="AW30" s="871"/>
      <c r="AX30" s="871"/>
      <c r="AY30" s="871"/>
      <c r="AZ30" s="872" t="s">
        <v>595</v>
      </c>
      <c r="BA30" s="872"/>
      <c r="BB30" s="872"/>
      <c r="BC30" s="872"/>
      <c r="BD30" s="872"/>
      <c r="BE30" s="873"/>
      <c r="BF30" s="873"/>
      <c r="BG30" s="873"/>
      <c r="BH30" s="873"/>
      <c r="BI30" s="874"/>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30"/>
    </row>
    <row r="31" spans="1:131" ht="26.25" customHeight="1" x14ac:dyDescent="0.2">
      <c r="A31" s="242">
        <v>4</v>
      </c>
      <c r="B31" s="820" t="s">
        <v>410</v>
      </c>
      <c r="C31" s="821"/>
      <c r="D31" s="821"/>
      <c r="E31" s="821"/>
      <c r="F31" s="821"/>
      <c r="G31" s="821"/>
      <c r="H31" s="821"/>
      <c r="I31" s="821"/>
      <c r="J31" s="821"/>
      <c r="K31" s="821"/>
      <c r="L31" s="821"/>
      <c r="M31" s="821"/>
      <c r="N31" s="821"/>
      <c r="O31" s="821"/>
      <c r="P31" s="822"/>
      <c r="Q31" s="823">
        <v>14</v>
      </c>
      <c r="R31" s="824"/>
      <c r="S31" s="824"/>
      <c r="T31" s="824"/>
      <c r="U31" s="824"/>
      <c r="V31" s="824">
        <v>11</v>
      </c>
      <c r="W31" s="824"/>
      <c r="X31" s="824"/>
      <c r="Y31" s="824"/>
      <c r="Z31" s="824"/>
      <c r="AA31" s="824">
        <v>2</v>
      </c>
      <c r="AB31" s="824"/>
      <c r="AC31" s="824"/>
      <c r="AD31" s="824"/>
      <c r="AE31" s="825"/>
      <c r="AF31" s="826">
        <v>2</v>
      </c>
      <c r="AG31" s="827"/>
      <c r="AH31" s="827"/>
      <c r="AI31" s="827"/>
      <c r="AJ31" s="828"/>
      <c r="AK31" s="875" t="s">
        <v>598</v>
      </c>
      <c r="AL31" s="871"/>
      <c r="AM31" s="871"/>
      <c r="AN31" s="871"/>
      <c r="AO31" s="871"/>
      <c r="AP31" s="871" t="s">
        <v>595</v>
      </c>
      <c r="AQ31" s="871"/>
      <c r="AR31" s="871"/>
      <c r="AS31" s="871"/>
      <c r="AT31" s="871"/>
      <c r="AU31" s="871" t="s">
        <v>595</v>
      </c>
      <c r="AV31" s="871"/>
      <c r="AW31" s="871"/>
      <c r="AX31" s="871"/>
      <c r="AY31" s="871"/>
      <c r="AZ31" s="872" t="s">
        <v>595</v>
      </c>
      <c r="BA31" s="872"/>
      <c r="BB31" s="872"/>
      <c r="BC31" s="872"/>
      <c r="BD31" s="872"/>
      <c r="BE31" s="873"/>
      <c r="BF31" s="873"/>
      <c r="BG31" s="873"/>
      <c r="BH31" s="873"/>
      <c r="BI31" s="874"/>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30"/>
    </row>
    <row r="32" spans="1:131" ht="26.25" customHeight="1" x14ac:dyDescent="0.2">
      <c r="A32" s="242">
        <v>5</v>
      </c>
      <c r="B32" s="820" t="s">
        <v>411</v>
      </c>
      <c r="C32" s="821"/>
      <c r="D32" s="821"/>
      <c r="E32" s="821"/>
      <c r="F32" s="821"/>
      <c r="G32" s="821"/>
      <c r="H32" s="821"/>
      <c r="I32" s="821"/>
      <c r="J32" s="821"/>
      <c r="K32" s="821"/>
      <c r="L32" s="821"/>
      <c r="M32" s="821"/>
      <c r="N32" s="821"/>
      <c r="O32" s="821"/>
      <c r="P32" s="822"/>
      <c r="Q32" s="823">
        <v>680</v>
      </c>
      <c r="R32" s="824"/>
      <c r="S32" s="824"/>
      <c r="T32" s="824"/>
      <c r="U32" s="824"/>
      <c r="V32" s="824">
        <v>552</v>
      </c>
      <c r="W32" s="824"/>
      <c r="X32" s="824"/>
      <c r="Y32" s="824"/>
      <c r="Z32" s="824"/>
      <c r="AA32" s="824">
        <v>128</v>
      </c>
      <c r="AB32" s="824"/>
      <c r="AC32" s="824"/>
      <c r="AD32" s="824"/>
      <c r="AE32" s="825"/>
      <c r="AF32" s="826">
        <v>306</v>
      </c>
      <c r="AG32" s="827"/>
      <c r="AH32" s="827"/>
      <c r="AI32" s="827"/>
      <c r="AJ32" s="828"/>
      <c r="AK32" s="875">
        <v>83</v>
      </c>
      <c r="AL32" s="871"/>
      <c r="AM32" s="871"/>
      <c r="AN32" s="871"/>
      <c r="AO32" s="871"/>
      <c r="AP32" s="871">
        <v>4162</v>
      </c>
      <c r="AQ32" s="871"/>
      <c r="AR32" s="871"/>
      <c r="AS32" s="871"/>
      <c r="AT32" s="871"/>
      <c r="AU32" s="871">
        <v>1132</v>
      </c>
      <c r="AV32" s="871"/>
      <c r="AW32" s="871"/>
      <c r="AX32" s="871"/>
      <c r="AY32" s="871"/>
      <c r="AZ32" s="872" t="s">
        <v>596</v>
      </c>
      <c r="BA32" s="872"/>
      <c r="BB32" s="872"/>
      <c r="BC32" s="872"/>
      <c r="BD32" s="872"/>
      <c r="BE32" s="873" t="s">
        <v>412</v>
      </c>
      <c r="BF32" s="873"/>
      <c r="BG32" s="873"/>
      <c r="BH32" s="873"/>
      <c r="BI32" s="874"/>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30"/>
    </row>
    <row r="33" spans="1:131" ht="26.25" customHeight="1" x14ac:dyDescent="0.2">
      <c r="A33" s="242">
        <v>6</v>
      </c>
      <c r="B33" s="820" t="s">
        <v>413</v>
      </c>
      <c r="C33" s="821"/>
      <c r="D33" s="821"/>
      <c r="E33" s="821"/>
      <c r="F33" s="821"/>
      <c r="G33" s="821"/>
      <c r="H33" s="821"/>
      <c r="I33" s="821"/>
      <c r="J33" s="821"/>
      <c r="K33" s="821"/>
      <c r="L33" s="821"/>
      <c r="M33" s="821"/>
      <c r="N33" s="821"/>
      <c r="O33" s="821"/>
      <c r="P33" s="822"/>
      <c r="Q33" s="823">
        <v>834</v>
      </c>
      <c r="R33" s="824"/>
      <c r="S33" s="824"/>
      <c r="T33" s="824"/>
      <c r="U33" s="824"/>
      <c r="V33" s="824">
        <v>845</v>
      </c>
      <c r="W33" s="824"/>
      <c r="X33" s="824"/>
      <c r="Y33" s="824"/>
      <c r="Z33" s="824"/>
      <c r="AA33" s="824">
        <v>-11</v>
      </c>
      <c r="AB33" s="824"/>
      <c r="AC33" s="824"/>
      <c r="AD33" s="824"/>
      <c r="AE33" s="825"/>
      <c r="AF33" s="826">
        <v>109</v>
      </c>
      <c r="AG33" s="827"/>
      <c r="AH33" s="827"/>
      <c r="AI33" s="827"/>
      <c r="AJ33" s="828"/>
      <c r="AK33" s="875">
        <v>541</v>
      </c>
      <c r="AL33" s="871"/>
      <c r="AM33" s="871"/>
      <c r="AN33" s="871"/>
      <c r="AO33" s="871"/>
      <c r="AP33" s="871">
        <v>8808</v>
      </c>
      <c r="AQ33" s="871"/>
      <c r="AR33" s="871"/>
      <c r="AS33" s="871"/>
      <c r="AT33" s="871"/>
      <c r="AU33" s="871">
        <v>8430</v>
      </c>
      <c r="AV33" s="871"/>
      <c r="AW33" s="871"/>
      <c r="AX33" s="871"/>
      <c r="AY33" s="871"/>
      <c r="AZ33" s="872" t="s">
        <v>596</v>
      </c>
      <c r="BA33" s="872"/>
      <c r="BB33" s="872"/>
      <c r="BC33" s="872"/>
      <c r="BD33" s="872"/>
      <c r="BE33" s="873" t="s">
        <v>414</v>
      </c>
      <c r="BF33" s="873"/>
      <c r="BG33" s="873"/>
      <c r="BH33" s="873"/>
      <c r="BI33" s="874"/>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30"/>
    </row>
    <row r="34" spans="1:131" ht="26.25" customHeight="1" x14ac:dyDescent="0.2">
      <c r="A34" s="242">
        <v>7</v>
      </c>
      <c r="B34" s="820" t="s">
        <v>415</v>
      </c>
      <c r="C34" s="821"/>
      <c r="D34" s="821"/>
      <c r="E34" s="821"/>
      <c r="F34" s="821"/>
      <c r="G34" s="821"/>
      <c r="H34" s="821"/>
      <c r="I34" s="821"/>
      <c r="J34" s="821"/>
      <c r="K34" s="821"/>
      <c r="L34" s="821"/>
      <c r="M34" s="821"/>
      <c r="N34" s="821"/>
      <c r="O34" s="821"/>
      <c r="P34" s="822"/>
      <c r="Q34" s="823">
        <v>0</v>
      </c>
      <c r="R34" s="824"/>
      <c r="S34" s="824"/>
      <c r="T34" s="824"/>
      <c r="U34" s="824"/>
      <c r="V34" s="824">
        <v>138</v>
      </c>
      <c r="W34" s="824"/>
      <c r="X34" s="824"/>
      <c r="Y34" s="824"/>
      <c r="Z34" s="824"/>
      <c r="AA34" s="824">
        <v>-138</v>
      </c>
      <c r="AB34" s="824"/>
      <c r="AC34" s="824"/>
      <c r="AD34" s="824"/>
      <c r="AE34" s="825"/>
      <c r="AF34" s="826">
        <v>10</v>
      </c>
      <c r="AG34" s="827"/>
      <c r="AH34" s="827"/>
      <c r="AI34" s="827"/>
      <c r="AJ34" s="828"/>
      <c r="AK34" s="875" t="s">
        <v>598</v>
      </c>
      <c r="AL34" s="871"/>
      <c r="AM34" s="871"/>
      <c r="AN34" s="871"/>
      <c r="AO34" s="871"/>
      <c r="AP34" s="871" t="s">
        <v>516</v>
      </c>
      <c r="AQ34" s="871"/>
      <c r="AR34" s="871"/>
      <c r="AS34" s="871"/>
      <c r="AT34" s="871"/>
      <c r="AU34" s="871" t="s">
        <v>516</v>
      </c>
      <c r="AV34" s="871"/>
      <c r="AW34" s="871"/>
      <c r="AX34" s="871"/>
      <c r="AY34" s="871"/>
      <c r="AZ34" s="872" t="s">
        <v>516</v>
      </c>
      <c r="BA34" s="872"/>
      <c r="BB34" s="872"/>
      <c r="BC34" s="872"/>
      <c r="BD34" s="872"/>
      <c r="BE34" s="873" t="s">
        <v>416</v>
      </c>
      <c r="BF34" s="873"/>
      <c r="BG34" s="873"/>
      <c r="BH34" s="873"/>
      <c r="BI34" s="874"/>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30"/>
    </row>
    <row r="35" spans="1:131" ht="26.25" customHeight="1" x14ac:dyDescent="0.2">
      <c r="A35" s="242">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75"/>
      <c r="AL35" s="871"/>
      <c r="AM35" s="871"/>
      <c r="AN35" s="871"/>
      <c r="AO35" s="871"/>
      <c r="AP35" s="871"/>
      <c r="AQ35" s="871"/>
      <c r="AR35" s="871"/>
      <c r="AS35" s="871"/>
      <c r="AT35" s="871"/>
      <c r="AU35" s="871"/>
      <c r="AV35" s="871"/>
      <c r="AW35" s="871"/>
      <c r="AX35" s="871"/>
      <c r="AY35" s="871"/>
      <c r="AZ35" s="872"/>
      <c r="BA35" s="872"/>
      <c r="BB35" s="872"/>
      <c r="BC35" s="872"/>
      <c r="BD35" s="872"/>
      <c r="BE35" s="873"/>
      <c r="BF35" s="873"/>
      <c r="BG35" s="873"/>
      <c r="BH35" s="873"/>
      <c r="BI35" s="874"/>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5"/>
      <c r="AL36" s="871"/>
      <c r="AM36" s="871"/>
      <c r="AN36" s="871"/>
      <c r="AO36" s="871"/>
      <c r="AP36" s="871"/>
      <c r="AQ36" s="871"/>
      <c r="AR36" s="871"/>
      <c r="AS36" s="871"/>
      <c r="AT36" s="871"/>
      <c r="AU36" s="871"/>
      <c r="AV36" s="871"/>
      <c r="AW36" s="871"/>
      <c r="AX36" s="871"/>
      <c r="AY36" s="871"/>
      <c r="AZ36" s="872"/>
      <c r="BA36" s="872"/>
      <c r="BB36" s="872"/>
      <c r="BC36" s="872"/>
      <c r="BD36" s="872"/>
      <c r="BE36" s="873"/>
      <c r="BF36" s="873"/>
      <c r="BG36" s="873"/>
      <c r="BH36" s="873"/>
      <c r="BI36" s="874"/>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5"/>
      <c r="AL37" s="871"/>
      <c r="AM37" s="871"/>
      <c r="AN37" s="871"/>
      <c r="AO37" s="871"/>
      <c r="AP37" s="871"/>
      <c r="AQ37" s="871"/>
      <c r="AR37" s="871"/>
      <c r="AS37" s="871"/>
      <c r="AT37" s="871"/>
      <c r="AU37" s="871"/>
      <c r="AV37" s="871"/>
      <c r="AW37" s="871"/>
      <c r="AX37" s="871"/>
      <c r="AY37" s="871"/>
      <c r="AZ37" s="872"/>
      <c r="BA37" s="872"/>
      <c r="BB37" s="872"/>
      <c r="BC37" s="872"/>
      <c r="BD37" s="872"/>
      <c r="BE37" s="873"/>
      <c r="BF37" s="873"/>
      <c r="BG37" s="873"/>
      <c r="BH37" s="873"/>
      <c r="BI37" s="874"/>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5"/>
      <c r="AL38" s="871"/>
      <c r="AM38" s="871"/>
      <c r="AN38" s="871"/>
      <c r="AO38" s="871"/>
      <c r="AP38" s="871"/>
      <c r="AQ38" s="871"/>
      <c r="AR38" s="871"/>
      <c r="AS38" s="871"/>
      <c r="AT38" s="871"/>
      <c r="AU38" s="871"/>
      <c r="AV38" s="871"/>
      <c r="AW38" s="871"/>
      <c r="AX38" s="871"/>
      <c r="AY38" s="871"/>
      <c r="AZ38" s="872"/>
      <c r="BA38" s="872"/>
      <c r="BB38" s="872"/>
      <c r="BC38" s="872"/>
      <c r="BD38" s="872"/>
      <c r="BE38" s="873"/>
      <c r="BF38" s="873"/>
      <c r="BG38" s="873"/>
      <c r="BH38" s="873"/>
      <c r="BI38" s="874"/>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5"/>
      <c r="AL39" s="871"/>
      <c r="AM39" s="871"/>
      <c r="AN39" s="871"/>
      <c r="AO39" s="871"/>
      <c r="AP39" s="871"/>
      <c r="AQ39" s="871"/>
      <c r="AR39" s="871"/>
      <c r="AS39" s="871"/>
      <c r="AT39" s="871"/>
      <c r="AU39" s="871"/>
      <c r="AV39" s="871"/>
      <c r="AW39" s="871"/>
      <c r="AX39" s="871"/>
      <c r="AY39" s="871"/>
      <c r="AZ39" s="872"/>
      <c r="BA39" s="872"/>
      <c r="BB39" s="872"/>
      <c r="BC39" s="872"/>
      <c r="BD39" s="872"/>
      <c r="BE39" s="873"/>
      <c r="BF39" s="873"/>
      <c r="BG39" s="873"/>
      <c r="BH39" s="873"/>
      <c r="BI39" s="874"/>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5"/>
      <c r="AL40" s="871"/>
      <c r="AM40" s="871"/>
      <c r="AN40" s="871"/>
      <c r="AO40" s="871"/>
      <c r="AP40" s="871"/>
      <c r="AQ40" s="871"/>
      <c r="AR40" s="871"/>
      <c r="AS40" s="871"/>
      <c r="AT40" s="871"/>
      <c r="AU40" s="871"/>
      <c r="AV40" s="871"/>
      <c r="AW40" s="871"/>
      <c r="AX40" s="871"/>
      <c r="AY40" s="871"/>
      <c r="AZ40" s="872"/>
      <c r="BA40" s="872"/>
      <c r="BB40" s="872"/>
      <c r="BC40" s="872"/>
      <c r="BD40" s="872"/>
      <c r="BE40" s="873"/>
      <c r="BF40" s="873"/>
      <c r="BG40" s="873"/>
      <c r="BH40" s="873"/>
      <c r="BI40" s="874"/>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5"/>
      <c r="AL41" s="871"/>
      <c r="AM41" s="871"/>
      <c r="AN41" s="871"/>
      <c r="AO41" s="871"/>
      <c r="AP41" s="871"/>
      <c r="AQ41" s="871"/>
      <c r="AR41" s="871"/>
      <c r="AS41" s="871"/>
      <c r="AT41" s="871"/>
      <c r="AU41" s="871"/>
      <c r="AV41" s="871"/>
      <c r="AW41" s="871"/>
      <c r="AX41" s="871"/>
      <c r="AY41" s="871"/>
      <c r="AZ41" s="872"/>
      <c r="BA41" s="872"/>
      <c r="BB41" s="872"/>
      <c r="BC41" s="872"/>
      <c r="BD41" s="872"/>
      <c r="BE41" s="873"/>
      <c r="BF41" s="873"/>
      <c r="BG41" s="873"/>
      <c r="BH41" s="873"/>
      <c r="BI41" s="874"/>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5"/>
      <c r="AL42" s="871"/>
      <c r="AM42" s="871"/>
      <c r="AN42" s="871"/>
      <c r="AO42" s="871"/>
      <c r="AP42" s="871"/>
      <c r="AQ42" s="871"/>
      <c r="AR42" s="871"/>
      <c r="AS42" s="871"/>
      <c r="AT42" s="871"/>
      <c r="AU42" s="871"/>
      <c r="AV42" s="871"/>
      <c r="AW42" s="871"/>
      <c r="AX42" s="871"/>
      <c r="AY42" s="871"/>
      <c r="AZ42" s="872"/>
      <c r="BA42" s="872"/>
      <c r="BB42" s="872"/>
      <c r="BC42" s="872"/>
      <c r="BD42" s="872"/>
      <c r="BE42" s="873"/>
      <c r="BF42" s="873"/>
      <c r="BG42" s="873"/>
      <c r="BH42" s="873"/>
      <c r="BI42" s="874"/>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5"/>
      <c r="AL43" s="871"/>
      <c r="AM43" s="871"/>
      <c r="AN43" s="871"/>
      <c r="AO43" s="871"/>
      <c r="AP43" s="871"/>
      <c r="AQ43" s="871"/>
      <c r="AR43" s="871"/>
      <c r="AS43" s="871"/>
      <c r="AT43" s="871"/>
      <c r="AU43" s="871"/>
      <c r="AV43" s="871"/>
      <c r="AW43" s="871"/>
      <c r="AX43" s="871"/>
      <c r="AY43" s="871"/>
      <c r="AZ43" s="872"/>
      <c r="BA43" s="872"/>
      <c r="BB43" s="872"/>
      <c r="BC43" s="872"/>
      <c r="BD43" s="872"/>
      <c r="BE43" s="873"/>
      <c r="BF43" s="873"/>
      <c r="BG43" s="873"/>
      <c r="BH43" s="873"/>
      <c r="BI43" s="874"/>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5"/>
      <c r="AL44" s="871"/>
      <c r="AM44" s="871"/>
      <c r="AN44" s="871"/>
      <c r="AO44" s="871"/>
      <c r="AP44" s="871"/>
      <c r="AQ44" s="871"/>
      <c r="AR44" s="871"/>
      <c r="AS44" s="871"/>
      <c r="AT44" s="871"/>
      <c r="AU44" s="871"/>
      <c r="AV44" s="871"/>
      <c r="AW44" s="871"/>
      <c r="AX44" s="871"/>
      <c r="AY44" s="871"/>
      <c r="AZ44" s="872"/>
      <c r="BA44" s="872"/>
      <c r="BB44" s="872"/>
      <c r="BC44" s="872"/>
      <c r="BD44" s="872"/>
      <c r="BE44" s="873"/>
      <c r="BF44" s="873"/>
      <c r="BG44" s="873"/>
      <c r="BH44" s="873"/>
      <c r="BI44" s="874"/>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5"/>
      <c r="AL45" s="871"/>
      <c r="AM45" s="871"/>
      <c r="AN45" s="871"/>
      <c r="AO45" s="871"/>
      <c r="AP45" s="871"/>
      <c r="AQ45" s="871"/>
      <c r="AR45" s="871"/>
      <c r="AS45" s="871"/>
      <c r="AT45" s="871"/>
      <c r="AU45" s="871"/>
      <c r="AV45" s="871"/>
      <c r="AW45" s="871"/>
      <c r="AX45" s="871"/>
      <c r="AY45" s="871"/>
      <c r="AZ45" s="872"/>
      <c r="BA45" s="872"/>
      <c r="BB45" s="872"/>
      <c r="BC45" s="872"/>
      <c r="BD45" s="872"/>
      <c r="BE45" s="873"/>
      <c r="BF45" s="873"/>
      <c r="BG45" s="873"/>
      <c r="BH45" s="873"/>
      <c r="BI45" s="874"/>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5"/>
      <c r="AL46" s="871"/>
      <c r="AM46" s="871"/>
      <c r="AN46" s="871"/>
      <c r="AO46" s="871"/>
      <c r="AP46" s="871"/>
      <c r="AQ46" s="871"/>
      <c r="AR46" s="871"/>
      <c r="AS46" s="871"/>
      <c r="AT46" s="871"/>
      <c r="AU46" s="871"/>
      <c r="AV46" s="871"/>
      <c r="AW46" s="871"/>
      <c r="AX46" s="871"/>
      <c r="AY46" s="871"/>
      <c r="AZ46" s="872"/>
      <c r="BA46" s="872"/>
      <c r="BB46" s="872"/>
      <c r="BC46" s="872"/>
      <c r="BD46" s="872"/>
      <c r="BE46" s="873"/>
      <c r="BF46" s="873"/>
      <c r="BG46" s="873"/>
      <c r="BH46" s="873"/>
      <c r="BI46" s="874"/>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5"/>
      <c r="AL47" s="871"/>
      <c r="AM47" s="871"/>
      <c r="AN47" s="871"/>
      <c r="AO47" s="871"/>
      <c r="AP47" s="871"/>
      <c r="AQ47" s="871"/>
      <c r="AR47" s="871"/>
      <c r="AS47" s="871"/>
      <c r="AT47" s="871"/>
      <c r="AU47" s="871"/>
      <c r="AV47" s="871"/>
      <c r="AW47" s="871"/>
      <c r="AX47" s="871"/>
      <c r="AY47" s="871"/>
      <c r="AZ47" s="872"/>
      <c r="BA47" s="872"/>
      <c r="BB47" s="872"/>
      <c r="BC47" s="872"/>
      <c r="BD47" s="872"/>
      <c r="BE47" s="873"/>
      <c r="BF47" s="873"/>
      <c r="BG47" s="873"/>
      <c r="BH47" s="873"/>
      <c r="BI47" s="874"/>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5"/>
      <c r="AL48" s="871"/>
      <c r="AM48" s="871"/>
      <c r="AN48" s="871"/>
      <c r="AO48" s="871"/>
      <c r="AP48" s="871"/>
      <c r="AQ48" s="871"/>
      <c r="AR48" s="871"/>
      <c r="AS48" s="871"/>
      <c r="AT48" s="871"/>
      <c r="AU48" s="871"/>
      <c r="AV48" s="871"/>
      <c r="AW48" s="871"/>
      <c r="AX48" s="871"/>
      <c r="AY48" s="871"/>
      <c r="AZ48" s="872"/>
      <c r="BA48" s="872"/>
      <c r="BB48" s="872"/>
      <c r="BC48" s="872"/>
      <c r="BD48" s="872"/>
      <c r="BE48" s="873"/>
      <c r="BF48" s="873"/>
      <c r="BG48" s="873"/>
      <c r="BH48" s="873"/>
      <c r="BI48" s="874"/>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5"/>
      <c r="AL49" s="871"/>
      <c r="AM49" s="871"/>
      <c r="AN49" s="871"/>
      <c r="AO49" s="871"/>
      <c r="AP49" s="871"/>
      <c r="AQ49" s="871"/>
      <c r="AR49" s="871"/>
      <c r="AS49" s="871"/>
      <c r="AT49" s="871"/>
      <c r="AU49" s="871"/>
      <c r="AV49" s="871"/>
      <c r="AW49" s="871"/>
      <c r="AX49" s="871"/>
      <c r="AY49" s="871"/>
      <c r="AZ49" s="872"/>
      <c r="BA49" s="872"/>
      <c r="BB49" s="872"/>
      <c r="BC49" s="872"/>
      <c r="BD49" s="872"/>
      <c r="BE49" s="873"/>
      <c r="BF49" s="873"/>
      <c r="BG49" s="873"/>
      <c r="BH49" s="873"/>
      <c r="BI49" s="874"/>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6"/>
      <c r="R50" s="877"/>
      <c r="S50" s="877"/>
      <c r="T50" s="877"/>
      <c r="U50" s="877"/>
      <c r="V50" s="877"/>
      <c r="W50" s="877"/>
      <c r="X50" s="877"/>
      <c r="Y50" s="877"/>
      <c r="Z50" s="877"/>
      <c r="AA50" s="877"/>
      <c r="AB50" s="877"/>
      <c r="AC50" s="877"/>
      <c r="AD50" s="877"/>
      <c r="AE50" s="878"/>
      <c r="AF50" s="826"/>
      <c r="AG50" s="827"/>
      <c r="AH50" s="827"/>
      <c r="AI50" s="827"/>
      <c r="AJ50" s="828"/>
      <c r="AK50" s="880"/>
      <c r="AL50" s="877"/>
      <c r="AM50" s="877"/>
      <c r="AN50" s="877"/>
      <c r="AO50" s="877"/>
      <c r="AP50" s="877"/>
      <c r="AQ50" s="877"/>
      <c r="AR50" s="877"/>
      <c r="AS50" s="877"/>
      <c r="AT50" s="877"/>
      <c r="AU50" s="877"/>
      <c r="AV50" s="877"/>
      <c r="AW50" s="877"/>
      <c r="AX50" s="877"/>
      <c r="AY50" s="877"/>
      <c r="AZ50" s="879"/>
      <c r="BA50" s="879"/>
      <c r="BB50" s="879"/>
      <c r="BC50" s="879"/>
      <c r="BD50" s="879"/>
      <c r="BE50" s="873"/>
      <c r="BF50" s="873"/>
      <c r="BG50" s="873"/>
      <c r="BH50" s="873"/>
      <c r="BI50" s="874"/>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6"/>
      <c r="R51" s="877"/>
      <c r="S51" s="877"/>
      <c r="T51" s="877"/>
      <c r="U51" s="877"/>
      <c r="V51" s="877"/>
      <c r="W51" s="877"/>
      <c r="X51" s="877"/>
      <c r="Y51" s="877"/>
      <c r="Z51" s="877"/>
      <c r="AA51" s="877"/>
      <c r="AB51" s="877"/>
      <c r="AC51" s="877"/>
      <c r="AD51" s="877"/>
      <c r="AE51" s="878"/>
      <c r="AF51" s="826"/>
      <c r="AG51" s="827"/>
      <c r="AH51" s="827"/>
      <c r="AI51" s="827"/>
      <c r="AJ51" s="828"/>
      <c r="AK51" s="880"/>
      <c r="AL51" s="877"/>
      <c r="AM51" s="877"/>
      <c r="AN51" s="877"/>
      <c r="AO51" s="877"/>
      <c r="AP51" s="877"/>
      <c r="AQ51" s="877"/>
      <c r="AR51" s="877"/>
      <c r="AS51" s="877"/>
      <c r="AT51" s="877"/>
      <c r="AU51" s="877"/>
      <c r="AV51" s="877"/>
      <c r="AW51" s="877"/>
      <c r="AX51" s="877"/>
      <c r="AY51" s="877"/>
      <c r="AZ51" s="879"/>
      <c r="BA51" s="879"/>
      <c r="BB51" s="879"/>
      <c r="BC51" s="879"/>
      <c r="BD51" s="879"/>
      <c r="BE51" s="873"/>
      <c r="BF51" s="873"/>
      <c r="BG51" s="873"/>
      <c r="BH51" s="873"/>
      <c r="BI51" s="874"/>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6"/>
      <c r="R52" s="877"/>
      <c r="S52" s="877"/>
      <c r="T52" s="877"/>
      <c r="U52" s="877"/>
      <c r="V52" s="877"/>
      <c r="W52" s="877"/>
      <c r="X52" s="877"/>
      <c r="Y52" s="877"/>
      <c r="Z52" s="877"/>
      <c r="AA52" s="877"/>
      <c r="AB52" s="877"/>
      <c r="AC52" s="877"/>
      <c r="AD52" s="877"/>
      <c r="AE52" s="878"/>
      <c r="AF52" s="826"/>
      <c r="AG52" s="827"/>
      <c r="AH52" s="827"/>
      <c r="AI52" s="827"/>
      <c r="AJ52" s="828"/>
      <c r="AK52" s="880"/>
      <c r="AL52" s="877"/>
      <c r="AM52" s="877"/>
      <c r="AN52" s="877"/>
      <c r="AO52" s="877"/>
      <c r="AP52" s="877"/>
      <c r="AQ52" s="877"/>
      <c r="AR52" s="877"/>
      <c r="AS52" s="877"/>
      <c r="AT52" s="877"/>
      <c r="AU52" s="877"/>
      <c r="AV52" s="877"/>
      <c r="AW52" s="877"/>
      <c r="AX52" s="877"/>
      <c r="AY52" s="877"/>
      <c r="AZ52" s="879"/>
      <c r="BA52" s="879"/>
      <c r="BB52" s="879"/>
      <c r="BC52" s="879"/>
      <c r="BD52" s="879"/>
      <c r="BE52" s="873"/>
      <c r="BF52" s="873"/>
      <c r="BG52" s="873"/>
      <c r="BH52" s="873"/>
      <c r="BI52" s="874"/>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6"/>
      <c r="R53" s="877"/>
      <c r="S53" s="877"/>
      <c r="T53" s="877"/>
      <c r="U53" s="877"/>
      <c r="V53" s="877"/>
      <c r="W53" s="877"/>
      <c r="X53" s="877"/>
      <c r="Y53" s="877"/>
      <c r="Z53" s="877"/>
      <c r="AA53" s="877"/>
      <c r="AB53" s="877"/>
      <c r="AC53" s="877"/>
      <c r="AD53" s="877"/>
      <c r="AE53" s="878"/>
      <c r="AF53" s="826"/>
      <c r="AG53" s="827"/>
      <c r="AH53" s="827"/>
      <c r="AI53" s="827"/>
      <c r="AJ53" s="828"/>
      <c r="AK53" s="880"/>
      <c r="AL53" s="877"/>
      <c r="AM53" s="877"/>
      <c r="AN53" s="877"/>
      <c r="AO53" s="877"/>
      <c r="AP53" s="877"/>
      <c r="AQ53" s="877"/>
      <c r="AR53" s="877"/>
      <c r="AS53" s="877"/>
      <c r="AT53" s="877"/>
      <c r="AU53" s="877"/>
      <c r="AV53" s="877"/>
      <c r="AW53" s="877"/>
      <c r="AX53" s="877"/>
      <c r="AY53" s="877"/>
      <c r="AZ53" s="879"/>
      <c r="BA53" s="879"/>
      <c r="BB53" s="879"/>
      <c r="BC53" s="879"/>
      <c r="BD53" s="879"/>
      <c r="BE53" s="873"/>
      <c r="BF53" s="873"/>
      <c r="BG53" s="873"/>
      <c r="BH53" s="873"/>
      <c r="BI53" s="874"/>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6"/>
      <c r="R54" s="877"/>
      <c r="S54" s="877"/>
      <c r="T54" s="877"/>
      <c r="U54" s="877"/>
      <c r="V54" s="877"/>
      <c r="W54" s="877"/>
      <c r="X54" s="877"/>
      <c r="Y54" s="877"/>
      <c r="Z54" s="877"/>
      <c r="AA54" s="877"/>
      <c r="AB54" s="877"/>
      <c r="AC54" s="877"/>
      <c r="AD54" s="877"/>
      <c r="AE54" s="878"/>
      <c r="AF54" s="826"/>
      <c r="AG54" s="827"/>
      <c r="AH54" s="827"/>
      <c r="AI54" s="827"/>
      <c r="AJ54" s="828"/>
      <c r="AK54" s="880"/>
      <c r="AL54" s="877"/>
      <c r="AM54" s="877"/>
      <c r="AN54" s="877"/>
      <c r="AO54" s="877"/>
      <c r="AP54" s="877"/>
      <c r="AQ54" s="877"/>
      <c r="AR54" s="877"/>
      <c r="AS54" s="877"/>
      <c r="AT54" s="877"/>
      <c r="AU54" s="877"/>
      <c r="AV54" s="877"/>
      <c r="AW54" s="877"/>
      <c r="AX54" s="877"/>
      <c r="AY54" s="877"/>
      <c r="AZ54" s="879"/>
      <c r="BA54" s="879"/>
      <c r="BB54" s="879"/>
      <c r="BC54" s="879"/>
      <c r="BD54" s="879"/>
      <c r="BE54" s="873"/>
      <c r="BF54" s="873"/>
      <c r="BG54" s="873"/>
      <c r="BH54" s="873"/>
      <c r="BI54" s="874"/>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6"/>
      <c r="R55" s="877"/>
      <c r="S55" s="877"/>
      <c r="T55" s="877"/>
      <c r="U55" s="877"/>
      <c r="V55" s="877"/>
      <c r="W55" s="877"/>
      <c r="X55" s="877"/>
      <c r="Y55" s="877"/>
      <c r="Z55" s="877"/>
      <c r="AA55" s="877"/>
      <c r="AB55" s="877"/>
      <c r="AC55" s="877"/>
      <c r="AD55" s="877"/>
      <c r="AE55" s="878"/>
      <c r="AF55" s="826"/>
      <c r="AG55" s="827"/>
      <c r="AH55" s="827"/>
      <c r="AI55" s="827"/>
      <c r="AJ55" s="828"/>
      <c r="AK55" s="880"/>
      <c r="AL55" s="877"/>
      <c r="AM55" s="877"/>
      <c r="AN55" s="877"/>
      <c r="AO55" s="877"/>
      <c r="AP55" s="877"/>
      <c r="AQ55" s="877"/>
      <c r="AR55" s="877"/>
      <c r="AS55" s="877"/>
      <c r="AT55" s="877"/>
      <c r="AU55" s="877"/>
      <c r="AV55" s="877"/>
      <c r="AW55" s="877"/>
      <c r="AX55" s="877"/>
      <c r="AY55" s="877"/>
      <c r="AZ55" s="879"/>
      <c r="BA55" s="879"/>
      <c r="BB55" s="879"/>
      <c r="BC55" s="879"/>
      <c r="BD55" s="879"/>
      <c r="BE55" s="873"/>
      <c r="BF55" s="873"/>
      <c r="BG55" s="873"/>
      <c r="BH55" s="873"/>
      <c r="BI55" s="874"/>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6"/>
      <c r="R56" s="877"/>
      <c r="S56" s="877"/>
      <c r="T56" s="877"/>
      <c r="U56" s="877"/>
      <c r="V56" s="877"/>
      <c r="W56" s="877"/>
      <c r="X56" s="877"/>
      <c r="Y56" s="877"/>
      <c r="Z56" s="877"/>
      <c r="AA56" s="877"/>
      <c r="AB56" s="877"/>
      <c r="AC56" s="877"/>
      <c r="AD56" s="877"/>
      <c r="AE56" s="878"/>
      <c r="AF56" s="826"/>
      <c r="AG56" s="827"/>
      <c r="AH56" s="827"/>
      <c r="AI56" s="827"/>
      <c r="AJ56" s="828"/>
      <c r="AK56" s="880"/>
      <c r="AL56" s="877"/>
      <c r="AM56" s="877"/>
      <c r="AN56" s="877"/>
      <c r="AO56" s="877"/>
      <c r="AP56" s="877"/>
      <c r="AQ56" s="877"/>
      <c r="AR56" s="877"/>
      <c r="AS56" s="877"/>
      <c r="AT56" s="877"/>
      <c r="AU56" s="877"/>
      <c r="AV56" s="877"/>
      <c r="AW56" s="877"/>
      <c r="AX56" s="877"/>
      <c r="AY56" s="877"/>
      <c r="AZ56" s="879"/>
      <c r="BA56" s="879"/>
      <c r="BB56" s="879"/>
      <c r="BC56" s="879"/>
      <c r="BD56" s="879"/>
      <c r="BE56" s="873"/>
      <c r="BF56" s="873"/>
      <c r="BG56" s="873"/>
      <c r="BH56" s="873"/>
      <c r="BI56" s="874"/>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6"/>
      <c r="R57" s="877"/>
      <c r="S57" s="877"/>
      <c r="T57" s="877"/>
      <c r="U57" s="877"/>
      <c r="V57" s="877"/>
      <c r="W57" s="877"/>
      <c r="X57" s="877"/>
      <c r="Y57" s="877"/>
      <c r="Z57" s="877"/>
      <c r="AA57" s="877"/>
      <c r="AB57" s="877"/>
      <c r="AC57" s="877"/>
      <c r="AD57" s="877"/>
      <c r="AE57" s="878"/>
      <c r="AF57" s="826"/>
      <c r="AG57" s="827"/>
      <c r="AH57" s="827"/>
      <c r="AI57" s="827"/>
      <c r="AJ57" s="828"/>
      <c r="AK57" s="880"/>
      <c r="AL57" s="877"/>
      <c r="AM57" s="877"/>
      <c r="AN57" s="877"/>
      <c r="AO57" s="877"/>
      <c r="AP57" s="877"/>
      <c r="AQ57" s="877"/>
      <c r="AR57" s="877"/>
      <c r="AS57" s="877"/>
      <c r="AT57" s="877"/>
      <c r="AU57" s="877"/>
      <c r="AV57" s="877"/>
      <c r="AW57" s="877"/>
      <c r="AX57" s="877"/>
      <c r="AY57" s="877"/>
      <c r="AZ57" s="879"/>
      <c r="BA57" s="879"/>
      <c r="BB57" s="879"/>
      <c r="BC57" s="879"/>
      <c r="BD57" s="879"/>
      <c r="BE57" s="873"/>
      <c r="BF57" s="873"/>
      <c r="BG57" s="873"/>
      <c r="BH57" s="873"/>
      <c r="BI57" s="874"/>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6"/>
      <c r="R58" s="877"/>
      <c r="S58" s="877"/>
      <c r="T58" s="877"/>
      <c r="U58" s="877"/>
      <c r="V58" s="877"/>
      <c r="W58" s="877"/>
      <c r="X58" s="877"/>
      <c r="Y58" s="877"/>
      <c r="Z58" s="877"/>
      <c r="AA58" s="877"/>
      <c r="AB58" s="877"/>
      <c r="AC58" s="877"/>
      <c r="AD58" s="877"/>
      <c r="AE58" s="878"/>
      <c r="AF58" s="826"/>
      <c r="AG58" s="827"/>
      <c r="AH58" s="827"/>
      <c r="AI58" s="827"/>
      <c r="AJ58" s="828"/>
      <c r="AK58" s="880"/>
      <c r="AL58" s="877"/>
      <c r="AM58" s="877"/>
      <c r="AN58" s="877"/>
      <c r="AO58" s="877"/>
      <c r="AP58" s="877"/>
      <c r="AQ58" s="877"/>
      <c r="AR58" s="877"/>
      <c r="AS58" s="877"/>
      <c r="AT58" s="877"/>
      <c r="AU58" s="877"/>
      <c r="AV58" s="877"/>
      <c r="AW58" s="877"/>
      <c r="AX58" s="877"/>
      <c r="AY58" s="877"/>
      <c r="AZ58" s="879"/>
      <c r="BA58" s="879"/>
      <c r="BB58" s="879"/>
      <c r="BC58" s="879"/>
      <c r="BD58" s="879"/>
      <c r="BE58" s="873"/>
      <c r="BF58" s="873"/>
      <c r="BG58" s="873"/>
      <c r="BH58" s="873"/>
      <c r="BI58" s="874"/>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6"/>
      <c r="R59" s="877"/>
      <c r="S59" s="877"/>
      <c r="T59" s="877"/>
      <c r="U59" s="877"/>
      <c r="V59" s="877"/>
      <c r="W59" s="877"/>
      <c r="X59" s="877"/>
      <c r="Y59" s="877"/>
      <c r="Z59" s="877"/>
      <c r="AA59" s="877"/>
      <c r="AB59" s="877"/>
      <c r="AC59" s="877"/>
      <c r="AD59" s="877"/>
      <c r="AE59" s="878"/>
      <c r="AF59" s="826"/>
      <c r="AG59" s="827"/>
      <c r="AH59" s="827"/>
      <c r="AI59" s="827"/>
      <c r="AJ59" s="828"/>
      <c r="AK59" s="880"/>
      <c r="AL59" s="877"/>
      <c r="AM59" s="877"/>
      <c r="AN59" s="877"/>
      <c r="AO59" s="877"/>
      <c r="AP59" s="877"/>
      <c r="AQ59" s="877"/>
      <c r="AR59" s="877"/>
      <c r="AS59" s="877"/>
      <c r="AT59" s="877"/>
      <c r="AU59" s="877"/>
      <c r="AV59" s="877"/>
      <c r="AW59" s="877"/>
      <c r="AX59" s="877"/>
      <c r="AY59" s="877"/>
      <c r="AZ59" s="879"/>
      <c r="BA59" s="879"/>
      <c r="BB59" s="879"/>
      <c r="BC59" s="879"/>
      <c r="BD59" s="879"/>
      <c r="BE59" s="873"/>
      <c r="BF59" s="873"/>
      <c r="BG59" s="873"/>
      <c r="BH59" s="873"/>
      <c r="BI59" s="874"/>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6"/>
      <c r="R60" s="877"/>
      <c r="S60" s="877"/>
      <c r="T60" s="877"/>
      <c r="U60" s="877"/>
      <c r="V60" s="877"/>
      <c r="W60" s="877"/>
      <c r="X60" s="877"/>
      <c r="Y60" s="877"/>
      <c r="Z60" s="877"/>
      <c r="AA60" s="877"/>
      <c r="AB60" s="877"/>
      <c r="AC60" s="877"/>
      <c r="AD60" s="877"/>
      <c r="AE60" s="878"/>
      <c r="AF60" s="826"/>
      <c r="AG60" s="827"/>
      <c r="AH60" s="827"/>
      <c r="AI60" s="827"/>
      <c r="AJ60" s="828"/>
      <c r="AK60" s="880"/>
      <c r="AL60" s="877"/>
      <c r="AM60" s="877"/>
      <c r="AN60" s="877"/>
      <c r="AO60" s="877"/>
      <c r="AP60" s="877"/>
      <c r="AQ60" s="877"/>
      <c r="AR60" s="877"/>
      <c r="AS60" s="877"/>
      <c r="AT60" s="877"/>
      <c r="AU60" s="877"/>
      <c r="AV60" s="877"/>
      <c r="AW60" s="877"/>
      <c r="AX60" s="877"/>
      <c r="AY60" s="877"/>
      <c r="AZ60" s="879"/>
      <c r="BA60" s="879"/>
      <c r="BB60" s="879"/>
      <c r="BC60" s="879"/>
      <c r="BD60" s="879"/>
      <c r="BE60" s="873"/>
      <c r="BF60" s="873"/>
      <c r="BG60" s="873"/>
      <c r="BH60" s="873"/>
      <c r="BI60" s="874"/>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6"/>
      <c r="R61" s="877"/>
      <c r="S61" s="877"/>
      <c r="T61" s="877"/>
      <c r="U61" s="877"/>
      <c r="V61" s="877"/>
      <c r="W61" s="877"/>
      <c r="X61" s="877"/>
      <c r="Y61" s="877"/>
      <c r="Z61" s="877"/>
      <c r="AA61" s="877"/>
      <c r="AB61" s="877"/>
      <c r="AC61" s="877"/>
      <c r="AD61" s="877"/>
      <c r="AE61" s="878"/>
      <c r="AF61" s="826"/>
      <c r="AG61" s="827"/>
      <c r="AH61" s="827"/>
      <c r="AI61" s="827"/>
      <c r="AJ61" s="828"/>
      <c r="AK61" s="880"/>
      <c r="AL61" s="877"/>
      <c r="AM61" s="877"/>
      <c r="AN61" s="877"/>
      <c r="AO61" s="877"/>
      <c r="AP61" s="877"/>
      <c r="AQ61" s="877"/>
      <c r="AR61" s="877"/>
      <c r="AS61" s="877"/>
      <c r="AT61" s="877"/>
      <c r="AU61" s="877"/>
      <c r="AV61" s="877"/>
      <c r="AW61" s="877"/>
      <c r="AX61" s="877"/>
      <c r="AY61" s="877"/>
      <c r="AZ61" s="879"/>
      <c r="BA61" s="879"/>
      <c r="BB61" s="879"/>
      <c r="BC61" s="879"/>
      <c r="BD61" s="879"/>
      <c r="BE61" s="873"/>
      <c r="BF61" s="873"/>
      <c r="BG61" s="873"/>
      <c r="BH61" s="873"/>
      <c r="BI61" s="874"/>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6"/>
      <c r="R62" s="877"/>
      <c r="S62" s="877"/>
      <c r="T62" s="877"/>
      <c r="U62" s="877"/>
      <c r="V62" s="877"/>
      <c r="W62" s="877"/>
      <c r="X62" s="877"/>
      <c r="Y62" s="877"/>
      <c r="Z62" s="877"/>
      <c r="AA62" s="877"/>
      <c r="AB62" s="877"/>
      <c r="AC62" s="877"/>
      <c r="AD62" s="877"/>
      <c r="AE62" s="878"/>
      <c r="AF62" s="826"/>
      <c r="AG62" s="827"/>
      <c r="AH62" s="827"/>
      <c r="AI62" s="827"/>
      <c r="AJ62" s="828"/>
      <c r="AK62" s="880"/>
      <c r="AL62" s="877"/>
      <c r="AM62" s="877"/>
      <c r="AN62" s="877"/>
      <c r="AO62" s="877"/>
      <c r="AP62" s="877"/>
      <c r="AQ62" s="877"/>
      <c r="AR62" s="877"/>
      <c r="AS62" s="877"/>
      <c r="AT62" s="877"/>
      <c r="AU62" s="877"/>
      <c r="AV62" s="877"/>
      <c r="AW62" s="877"/>
      <c r="AX62" s="877"/>
      <c r="AY62" s="877"/>
      <c r="AZ62" s="879"/>
      <c r="BA62" s="879"/>
      <c r="BB62" s="879"/>
      <c r="BC62" s="879"/>
      <c r="BD62" s="879"/>
      <c r="BE62" s="873"/>
      <c r="BF62" s="873"/>
      <c r="BG62" s="873"/>
      <c r="BH62" s="873"/>
      <c r="BI62" s="874"/>
      <c r="BJ62" s="888" t="s">
        <v>417</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30"/>
    </row>
    <row r="63" spans="1:131" ht="26.25" customHeight="1" thickBot="1" x14ac:dyDescent="0.25">
      <c r="A63" s="240" t="s">
        <v>394</v>
      </c>
      <c r="B63" s="830" t="s">
        <v>418</v>
      </c>
      <c r="C63" s="831"/>
      <c r="D63" s="831"/>
      <c r="E63" s="831"/>
      <c r="F63" s="831"/>
      <c r="G63" s="831"/>
      <c r="H63" s="831"/>
      <c r="I63" s="831"/>
      <c r="J63" s="831"/>
      <c r="K63" s="831"/>
      <c r="L63" s="831"/>
      <c r="M63" s="831"/>
      <c r="N63" s="831"/>
      <c r="O63" s="831"/>
      <c r="P63" s="832"/>
      <c r="Q63" s="881"/>
      <c r="R63" s="882"/>
      <c r="S63" s="882"/>
      <c r="T63" s="882"/>
      <c r="U63" s="882"/>
      <c r="V63" s="882"/>
      <c r="W63" s="882"/>
      <c r="X63" s="882"/>
      <c r="Y63" s="882"/>
      <c r="Z63" s="882"/>
      <c r="AA63" s="882"/>
      <c r="AB63" s="882"/>
      <c r="AC63" s="882"/>
      <c r="AD63" s="882"/>
      <c r="AE63" s="883"/>
      <c r="AF63" s="884">
        <v>544</v>
      </c>
      <c r="AG63" s="885"/>
      <c r="AH63" s="885"/>
      <c r="AI63" s="885"/>
      <c r="AJ63" s="886"/>
      <c r="AK63" s="887"/>
      <c r="AL63" s="882"/>
      <c r="AM63" s="882"/>
      <c r="AN63" s="882"/>
      <c r="AO63" s="882"/>
      <c r="AP63" s="885">
        <v>12969</v>
      </c>
      <c r="AQ63" s="885"/>
      <c r="AR63" s="885"/>
      <c r="AS63" s="885"/>
      <c r="AT63" s="885"/>
      <c r="AU63" s="885">
        <v>9562</v>
      </c>
      <c r="AV63" s="885"/>
      <c r="AW63" s="885"/>
      <c r="AX63" s="885"/>
      <c r="AY63" s="885"/>
      <c r="AZ63" s="889"/>
      <c r="BA63" s="889"/>
      <c r="BB63" s="889"/>
      <c r="BC63" s="889"/>
      <c r="BD63" s="889"/>
      <c r="BE63" s="890"/>
      <c r="BF63" s="890"/>
      <c r="BG63" s="890"/>
      <c r="BH63" s="890"/>
      <c r="BI63" s="891"/>
      <c r="BJ63" s="892" t="s">
        <v>419</v>
      </c>
      <c r="BK63" s="893"/>
      <c r="BL63" s="893"/>
      <c r="BM63" s="893"/>
      <c r="BN63" s="894"/>
      <c r="BO63" s="241"/>
      <c r="BP63" s="241"/>
      <c r="BQ63" s="238">
        <v>57</v>
      </c>
      <c r="BR63" s="239"/>
      <c r="BS63" s="817"/>
      <c r="BT63" s="818"/>
      <c r="BU63" s="818"/>
      <c r="BV63" s="818"/>
      <c r="BW63" s="818"/>
      <c r="BX63" s="818"/>
      <c r="BY63" s="818"/>
      <c r="BZ63" s="818"/>
      <c r="CA63" s="818"/>
      <c r="CB63" s="818"/>
      <c r="CC63" s="818"/>
      <c r="CD63" s="818"/>
      <c r="CE63" s="818"/>
      <c r="CF63" s="818"/>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400</v>
      </c>
      <c r="W66" s="770"/>
      <c r="X66" s="770"/>
      <c r="Y66" s="770"/>
      <c r="Z66" s="771"/>
      <c r="AA66" s="769" t="s">
        <v>401</v>
      </c>
      <c r="AB66" s="770"/>
      <c r="AC66" s="770"/>
      <c r="AD66" s="770"/>
      <c r="AE66" s="771"/>
      <c r="AF66" s="895" t="s">
        <v>423</v>
      </c>
      <c r="AG66" s="856"/>
      <c r="AH66" s="856"/>
      <c r="AI66" s="856"/>
      <c r="AJ66" s="896"/>
      <c r="AK66" s="769" t="s">
        <v>424</v>
      </c>
      <c r="AL66" s="764"/>
      <c r="AM66" s="764"/>
      <c r="AN66" s="764"/>
      <c r="AO66" s="765"/>
      <c r="AP66" s="769" t="s">
        <v>404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9"/>
      <c r="AH67" s="859"/>
      <c r="AI67" s="859"/>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2">
      <c r="A68" s="236">
        <v>1</v>
      </c>
      <c r="B68" s="910" t="s">
        <v>585</v>
      </c>
      <c r="C68" s="911"/>
      <c r="D68" s="911"/>
      <c r="E68" s="911"/>
      <c r="F68" s="911"/>
      <c r="G68" s="911"/>
      <c r="H68" s="911"/>
      <c r="I68" s="911"/>
      <c r="J68" s="911"/>
      <c r="K68" s="911"/>
      <c r="L68" s="911"/>
      <c r="M68" s="911"/>
      <c r="N68" s="911"/>
      <c r="O68" s="911"/>
      <c r="P68" s="912"/>
      <c r="Q68" s="913">
        <v>965</v>
      </c>
      <c r="R68" s="907"/>
      <c r="S68" s="907"/>
      <c r="T68" s="907"/>
      <c r="U68" s="907"/>
      <c r="V68" s="907">
        <v>945</v>
      </c>
      <c r="W68" s="907"/>
      <c r="X68" s="907"/>
      <c r="Y68" s="907"/>
      <c r="Z68" s="907"/>
      <c r="AA68" s="907">
        <v>20</v>
      </c>
      <c r="AB68" s="907"/>
      <c r="AC68" s="907"/>
      <c r="AD68" s="907"/>
      <c r="AE68" s="907"/>
      <c r="AF68" s="907">
        <v>20</v>
      </c>
      <c r="AG68" s="907"/>
      <c r="AH68" s="907"/>
      <c r="AI68" s="907"/>
      <c r="AJ68" s="907"/>
      <c r="AK68" s="907" t="s">
        <v>597</v>
      </c>
      <c r="AL68" s="907"/>
      <c r="AM68" s="907"/>
      <c r="AN68" s="907"/>
      <c r="AO68" s="907"/>
      <c r="AP68" s="907">
        <v>461</v>
      </c>
      <c r="AQ68" s="907"/>
      <c r="AR68" s="907"/>
      <c r="AS68" s="907"/>
      <c r="AT68" s="907"/>
      <c r="AU68" s="907">
        <v>195</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2">
      <c r="A69" s="238">
        <v>2</v>
      </c>
      <c r="B69" s="914" t="s">
        <v>586</v>
      </c>
      <c r="C69" s="915"/>
      <c r="D69" s="915"/>
      <c r="E69" s="915"/>
      <c r="F69" s="915"/>
      <c r="G69" s="915"/>
      <c r="H69" s="915"/>
      <c r="I69" s="915"/>
      <c r="J69" s="915"/>
      <c r="K69" s="915"/>
      <c r="L69" s="915"/>
      <c r="M69" s="915"/>
      <c r="N69" s="915"/>
      <c r="O69" s="915"/>
      <c r="P69" s="916"/>
      <c r="Q69" s="917">
        <v>110</v>
      </c>
      <c r="R69" s="871"/>
      <c r="S69" s="871"/>
      <c r="T69" s="871"/>
      <c r="U69" s="871"/>
      <c r="V69" s="871">
        <v>99</v>
      </c>
      <c r="W69" s="871"/>
      <c r="X69" s="871"/>
      <c r="Y69" s="871"/>
      <c r="Z69" s="871"/>
      <c r="AA69" s="871">
        <v>11</v>
      </c>
      <c r="AB69" s="871"/>
      <c r="AC69" s="871"/>
      <c r="AD69" s="871"/>
      <c r="AE69" s="871"/>
      <c r="AF69" s="871">
        <v>11</v>
      </c>
      <c r="AG69" s="871"/>
      <c r="AH69" s="871"/>
      <c r="AI69" s="871"/>
      <c r="AJ69" s="871"/>
      <c r="AK69" s="871" t="s">
        <v>597</v>
      </c>
      <c r="AL69" s="871"/>
      <c r="AM69" s="871"/>
      <c r="AN69" s="871"/>
      <c r="AO69" s="871"/>
      <c r="AP69" s="871">
        <v>22</v>
      </c>
      <c r="AQ69" s="871"/>
      <c r="AR69" s="871"/>
      <c r="AS69" s="871"/>
      <c r="AT69" s="871"/>
      <c r="AU69" s="871" t="s">
        <v>597</v>
      </c>
      <c r="AV69" s="871"/>
      <c r="AW69" s="871"/>
      <c r="AX69" s="871"/>
      <c r="AY69" s="871"/>
      <c r="AZ69" s="873"/>
      <c r="BA69" s="873"/>
      <c r="BB69" s="873"/>
      <c r="BC69" s="873"/>
      <c r="BD69" s="874"/>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2">
      <c r="A70" s="238">
        <v>3</v>
      </c>
      <c r="B70" s="914" t="s">
        <v>587</v>
      </c>
      <c r="C70" s="915"/>
      <c r="D70" s="915"/>
      <c r="E70" s="915"/>
      <c r="F70" s="915"/>
      <c r="G70" s="915"/>
      <c r="H70" s="915"/>
      <c r="I70" s="915"/>
      <c r="J70" s="915"/>
      <c r="K70" s="915"/>
      <c r="L70" s="915"/>
      <c r="M70" s="915"/>
      <c r="N70" s="915"/>
      <c r="O70" s="915"/>
      <c r="P70" s="916"/>
      <c r="Q70" s="917">
        <v>97</v>
      </c>
      <c r="R70" s="871"/>
      <c r="S70" s="871"/>
      <c r="T70" s="871"/>
      <c r="U70" s="871"/>
      <c r="V70" s="871">
        <v>94</v>
      </c>
      <c r="W70" s="871"/>
      <c r="X70" s="871"/>
      <c r="Y70" s="871"/>
      <c r="Z70" s="871"/>
      <c r="AA70" s="871">
        <v>3</v>
      </c>
      <c r="AB70" s="871"/>
      <c r="AC70" s="871"/>
      <c r="AD70" s="871"/>
      <c r="AE70" s="871"/>
      <c r="AF70" s="871">
        <v>3</v>
      </c>
      <c r="AG70" s="871"/>
      <c r="AH70" s="871"/>
      <c r="AI70" s="871"/>
      <c r="AJ70" s="871"/>
      <c r="AK70" s="871" t="s">
        <v>597</v>
      </c>
      <c r="AL70" s="871"/>
      <c r="AM70" s="871"/>
      <c r="AN70" s="871"/>
      <c r="AO70" s="871"/>
      <c r="AP70" s="871" t="s">
        <v>597</v>
      </c>
      <c r="AQ70" s="871"/>
      <c r="AR70" s="871"/>
      <c r="AS70" s="871"/>
      <c r="AT70" s="871"/>
      <c r="AU70" s="871" t="s">
        <v>597</v>
      </c>
      <c r="AV70" s="871"/>
      <c r="AW70" s="871"/>
      <c r="AX70" s="871"/>
      <c r="AY70" s="871"/>
      <c r="AZ70" s="873"/>
      <c r="BA70" s="873"/>
      <c r="BB70" s="873"/>
      <c r="BC70" s="873"/>
      <c r="BD70" s="874"/>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2">
      <c r="A71" s="238">
        <v>4</v>
      </c>
      <c r="B71" s="914" t="s">
        <v>588</v>
      </c>
      <c r="C71" s="915"/>
      <c r="D71" s="915"/>
      <c r="E71" s="915"/>
      <c r="F71" s="915"/>
      <c r="G71" s="915"/>
      <c r="H71" s="915"/>
      <c r="I71" s="915"/>
      <c r="J71" s="915"/>
      <c r="K71" s="915"/>
      <c r="L71" s="915"/>
      <c r="M71" s="915"/>
      <c r="N71" s="915"/>
      <c r="O71" s="915"/>
      <c r="P71" s="916"/>
      <c r="Q71" s="917">
        <v>58</v>
      </c>
      <c r="R71" s="871"/>
      <c r="S71" s="871"/>
      <c r="T71" s="871"/>
      <c r="U71" s="871"/>
      <c r="V71" s="871">
        <v>55</v>
      </c>
      <c r="W71" s="871"/>
      <c r="X71" s="871"/>
      <c r="Y71" s="871"/>
      <c r="Z71" s="871"/>
      <c r="AA71" s="871">
        <v>2</v>
      </c>
      <c r="AB71" s="871"/>
      <c r="AC71" s="871"/>
      <c r="AD71" s="871"/>
      <c r="AE71" s="871"/>
      <c r="AF71" s="871">
        <v>2</v>
      </c>
      <c r="AG71" s="871"/>
      <c r="AH71" s="871"/>
      <c r="AI71" s="871"/>
      <c r="AJ71" s="871"/>
      <c r="AK71" s="871">
        <v>50</v>
      </c>
      <c r="AL71" s="871"/>
      <c r="AM71" s="871"/>
      <c r="AN71" s="871"/>
      <c r="AO71" s="871"/>
      <c r="AP71" s="871" t="s">
        <v>597</v>
      </c>
      <c r="AQ71" s="871"/>
      <c r="AR71" s="871"/>
      <c r="AS71" s="871"/>
      <c r="AT71" s="871"/>
      <c r="AU71" s="871" t="s">
        <v>597</v>
      </c>
      <c r="AV71" s="871"/>
      <c r="AW71" s="871"/>
      <c r="AX71" s="871"/>
      <c r="AY71" s="871"/>
      <c r="AZ71" s="873"/>
      <c r="BA71" s="873"/>
      <c r="BB71" s="873"/>
      <c r="BC71" s="873"/>
      <c r="BD71" s="874"/>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2">
      <c r="A72" s="238">
        <v>5</v>
      </c>
      <c r="B72" s="914" t="s">
        <v>589</v>
      </c>
      <c r="C72" s="915"/>
      <c r="D72" s="915"/>
      <c r="E72" s="915"/>
      <c r="F72" s="915"/>
      <c r="G72" s="915"/>
      <c r="H72" s="915"/>
      <c r="I72" s="915"/>
      <c r="J72" s="915"/>
      <c r="K72" s="915"/>
      <c r="L72" s="915"/>
      <c r="M72" s="915"/>
      <c r="N72" s="915"/>
      <c r="O72" s="915"/>
      <c r="P72" s="916"/>
      <c r="Q72" s="917">
        <v>767</v>
      </c>
      <c r="R72" s="871"/>
      <c r="S72" s="871"/>
      <c r="T72" s="871"/>
      <c r="U72" s="871"/>
      <c r="V72" s="871">
        <v>119</v>
      </c>
      <c r="W72" s="871"/>
      <c r="X72" s="871"/>
      <c r="Y72" s="871"/>
      <c r="Z72" s="871"/>
      <c r="AA72" s="871">
        <v>647</v>
      </c>
      <c r="AB72" s="871"/>
      <c r="AC72" s="871"/>
      <c r="AD72" s="871"/>
      <c r="AE72" s="871"/>
      <c r="AF72" s="871">
        <v>647</v>
      </c>
      <c r="AG72" s="871"/>
      <c r="AH72" s="871"/>
      <c r="AI72" s="871"/>
      <c r="AJ72" s="871"/>
      <c r="AK72" s="871">
        <v>49</v>
      </c>
      <c r="AL72" s="871"/>
      <c r="AM72" s="871"/>
      <c r="AN72" s="871"/>
      <c r="AO72" s="871"/>
      <c r="AP72" s="871" t="s">
        <v>597</v>
      </c>
      <c r="AQ72" s="871"/>
      <c r="AR72" s="871"/>
      <c r="AS72" s="871"/>
      <c r="AT72" s="871"/>
      <c r="AU72" s="871" t="s">
        <v>597</v>
      </c>
      <c r="AV72" s="871"/>
      <c r="AW72" s="871"/>
      <c r="AX72" s="871"/>
      <c r="AY72" s="871"/>
      <c r="AZ72" s="873"/>
      <c r="BA72" s="873"/>
      <c r="BB72" s="873"/>
      <c r="BC72" s="873"/>
      <c r="BD72" s="874"/>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2">
      <c r="A73" s="238">
        <v>6</v>
      </c>
      <c r="B73" s="914" t="s">
        <v>590</v>
      </c>
      <c r="C73" s="915"/>
      <c r="D73" s="915"/>
      <c r="E73" s="915"/>
      <c r="F73" s="915"/>
      <c r="G73" s="915"/>
      <c r="H73" s="915"/>
      <c r="I73" s="915"/>
      <c r="J73" s="915"/>
      <c r="K73" s="915"/>
      <c r="L73" s="915"/>
      <c r="M73" s="915"/>
      <c r="N73" s="915"/>
      <c r="O73" s="915"/>
      <c r="P73" s="916"/>
      <c r="Q73" s="917">
        <v>4075</v>
      </c>
      <c r="R73" s="871"/>
      <c r="S73" s="871"/>
      <c r="T73" s="871"/>
      <c r="U73" s="871"/>
      <c r="V73" s="871">
        <v>4013</v>
      </c>
      <c r="W73" s="871"/>
      <c r="X73" s="871"/>
      <c r="Y73" s="871"/>
      <c r="Z73" s="871"/>
      <c r="AA73" s="871">
        <v>61</v>
      </c>
      <c r="AB73" s="871"/>
      <c r="AC73" s="871"/>
      <c r="AD73" s="871"/>
      <c r="AE73" s="871"/>
      <c r="AF73" s="871">
        <v>61</v>
      </c>
      <c r="AG73" s="871"/>
      <c r="AH73" s="871"/>
      <c r="AI73" s="871"/>
      <c r="AJ73" s="871"/>
      <c r="AK73" s="871">
        <v>100</v>
      </c>
      <c r="AL73" s="871"/>
      <c r="AM73" s="871"/>
      <c r="AN73" s="871"/>
      <c r="AO73" s="871"/>
      <c r="AP73" s="871" t="s">
        <v>597</v>
      </c>
      <c r="AQ73" s="871"/>
      <c r="AR73" s="871"/>
      <c r="AS73" s="871"/>
      <c r="AT73" s="871"/>
      <c r="AU73" s="871" t="s">
        <v>597</v>
      </c>
      <c r="AV73" s="871"/>
      <c r="AW73" s="871"/>
      <c r="AX73" s="871"/>
      <c r="AY73" s="871"/>
      <c r="AZ73" s="873"/>
      <c r="BA73" s="873"/>
      <c r="BB73" s="873"/>
      <c r="BC73" s="873"/>
      <c r="BD73" s="874"/>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2">
      <c r="A74" s="238">
        <v>7</v>
      </c>
      <c r="B74" s="914" t="s">
        <v>591</v>
      </c>
      <c r="C74" s="915"/>
      <c r="D74" s="915"/>
      <c r="E74" s="915"/>
      <c r="F74" s="915"/>
      <c r="G74" s="915"/>
      <c r="H74" s="915"/>
      <c r="I74" s="915"/>
      <c r="J74" s="915"/>
      <c r="K74" s="915"/>
      <c r="L74" s="915"/>
      <c r="M74" s="915"/>
      <c r="N74" s="915"/>
      <c r="O74" s="915"/>
      <c r="P74" s="916"/>
      <c r="Q74" s="917">
        <v>1240</v>
      </c>
      <c r="R74" s="871"/>
      <c r="S74" s="871"/>
      <c r="T74" s="871"/>
      <c r="U74" s="871"/>
      <c r="V74" s="871">
        <v>1117</v>
      </c>
      <c r="W74" s="871"/>
      <c r="X74" s="871"/>
      <c r="Y74" s="871"/>
      <c r="Z74" s="871"/>
      <c r="AA74" s="871">
        <v>123</v>
      </c>
      <c r="AB74" s="871"/>
      <c r="AC74" s="871"/>
      <c r="AD74" s="871"/>
      <c r="AE74" s="871"/>
      <c r="AF74" s="871">
        <v>123</v>
      </c>
      <c r="AG74" s="871"/>
      <c r="AH74" s="871"/>
      <c r="AI74" s="871"/>
      <c r="AJ74" s="871"/>
      <c r="AK74" s="871">
        <v>29</v>
      </c>
      <c r="AL74" s="871"/>
      <c r="AM74" s="871"/>
      <c r="AN74" s="871"/>
      <c r="AO74" s="871"/>
      <c r="AP74" s="871" t="s">
        <v>597</v>
      </c>
      <c r="AQ74" s="871"/>
      <c r="AR74" s="871"/>
      <c r="AS74" s="871"/>
      <c r="AT74" s="871"/>
      <c r="AU74" s="871" t="s">
        <v>597</v>
      </c>
      <c r="AV74" s="871"/>
      <c r="AW74" s="871"/>
      <c r="AX74" s="871"/>
      <c r="AY74" s="871"/>
      <c r="AZ74" s="873"/>
      <c r="BA74" s="873"/>
      <c r="BB74" s="873"/>
      <c r="BC74" s="873"/>
      <c r="BD74" s="874"/>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2">
      <c r="A75" s="238">
        <v>8</v>
      </c>
      <c r="B75" s="914" t="s">
        <v>592</v>
      </c>
      <c r="C75" s="915"/>
      <c r="D75" s="915"/>
      <c r="E75" s="915"/>
      <c r="F75" s="915"/>
      <c r="G75" s="915"/>
      <c r="H75" s="915"/>
      <c r="I75" s="915"/>
      <c r="J75" s="915"/>
      <c r="K75" s="915"/>
      <c r="L75" s="915"/>
      <c r="M75" s="915"/>
      <c r="N75" s="915"/>
      <c r="O75" s="915"/>
      <c r="P75" s="916"/>
      <c r="Q75" s="918">
        <v>398526</v>
      </c>
      <c r="R75" s="919"/>
      <c r="S75" s="919"/>
      <c r="T75" s="919"/>
      <c r="U75" s="875"/>
      <c r="V75" s="920">
        <v>388109</v>
      </c>
      <c r="W75" s="919"/>
      <c r="X75" s="919"/>
      <c r="Y75" s="919"/>
      <c r="Z75" s="875"/>
      <c r="AA75" s="871">
        <v>10417</v>
      </c>
      <c r="AB75" s="871"/>
      <c r="AC75" s="871"/>
      <c r="AD75" s="871"/>
      <c r="AE75" s="871"/>
      <c r="AF75" s="871">
        <v>10417</v>
      </c>
      <c r="AG75" s="871"/>
      <c r="AH75" s="871"/>
      <c r="AI75" s="871"/>
      <c r="AJ75" s="871"/>
      <c r="AK75" s="920">
        <v>77</v>
      </c>
      <c r="AL75" s="919"/>
      <c r="AM75" s="919"/>
      <c r="AN75" s="919"/>
      <c r="AO75" s="875"/>
      <c r="AP75" s="920" t="s">
        <v>597</v>
      </c>
      <c r="AQ75" s="919"/>
      <c r="AR75" s="919"/>
      <c r="AS75" s="919"/>
      <c r="AT75" s="875"/>
      <c r="AU75" s="871" t="s">
        <v>597</v>
      </c>
      <c r="AV75" s="871"/>
      <c r="AW75" s="871"/>
      <c r="AX75" s="871"/>
      <c r="AY75" s="871"/>
      <c r="AZ75" s="873"/>
      <c r="BA75" s="873"/>
      <c r="BB75" s="873"/>
      <c r="BC75" s="873"/>
      <c r="BD75" s="874"/>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2">
      <c r="A76" s="238">
        <v>9</v>
      </c>
      <c r="B76" s="914" t="s">
        <v>593</v>
      </c>
      <c r="C76" s="915"/>
      <c r="D76" s="915"/>
      <c r="E76" s="915"/>
      <c r="F76" s="915"/>
      <c r="G76" s="915"/>
      <c r="H76" s="915"/>
      <c r="I76" s="915"/>
      <c r="J76" s="915"/>
      <c r="K76" s="915"/>
      <c r="L76" s="915"/>
      <c r="M76" s="915"/>
      <c r="N76" s="915"/>
      <c r="O76" s="915"/>
      <c r="P76" s="916"/>
      <c r="Q76" s="918">
        <v>2469</v>
      </c>
      <c r="R76" s="919"/>
      <c r="S76" s="919"/>
      <c r="T76" s="919"/>
      <c r="U76" s="875"/>
      <c r="V76" s="920">
        <v>2468</v>
      </c>
      <c r="W76" s="919"/>
      <c r="X76" s="919"/>
      <c r="Y76" s="919"/>
      <c r="Z76" s="875"/>
      <c r="AA76" s="920">
        <v>1</v>
      </c>
      <c r="AB76" s="919"/>
      <c r="AC76" s="919"/>
      <c r="AD76" s="919"/>
      <c r="AE76" s="875"/>
      <c r="AF76" s="920">
        <v>1</v>
      </c>
      <c r="AG76" s="919"/>
      <c r="AH76" s="919"/>
      <c r="AI76" s="919"/>
      <c r="AJ76" s="875"/>
      <c r="AK76" s="920" t="s">
        <v>597</v>
      </c>
      <c r="AL76" s="919"/>
      <c r="AM76" s="919"/>
      <c r="AN76" s="919"/>
      <c r="AO76" s="875"/>
      <c r="AP76" s="920" t="s">
        <v>597</v>
      </c>
      <c r="AQ76" s="919"/>
      <c r="AR76" s="919"/>
      <c r="AS76" s="919"/>
      <c r="AT76" s="875"/>
      <c r="AU76" s="871" t="s">
        <v>597</v>
      </c>
      <c r="AV76" s="871"/>
      <c r="AW76" s="871"/>
      <c r="AX76" s="871"/>
      <c r="AY76" s="871"/>
      <c r="AZ76" s="873"/>
      <c r="BA76" s="873"/>
      <c r="BB76" s="873"/>
      <c r="BC76" s="873"/>
      <c r="BD76" s="874"/>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2">
      <c r="A77" s="238">
        <v>10</v>
      </c>
      <c r="B77" s="914" t="s">
        <v>594</v>
      </c>
      <c r="C77" s="915"/>
      <c r="D77" s="915"/>
      <c r="E77" s="915"/>
      <c r="F77" s="915"/>
      <c r="G77" s="915"/>
      <c r="H77" s="915"/>
      <c r="I77" s="915"/>
      <c r="J77" s="915"/>
      <c r="K77" s="915"/>
      <c r="L77" s="915"/>
      <c r="M77" s="915"/>
      <c r="N77" s="915"/>
      <c r="O77" s="915"/>
      <c r="P77" s="916"/>
      <c r="Q77" s="918">
        <v>564</v>
      </c>
      <c r="R77" s="919"/>
      <c r="S77" s="919"/>
      <c r="T77" s="919"/>
      <c r="U77" s="875"/>
      <c r="V77" s="920">
        <v>540</v>
      </c>
      <c r="W77" s="919"/>
      <c r="X77" s="919"/>
      <c r="Y77" s="919"/>
      <c r="Z77" s="875"/>
      <c r="AA77" s="920">
        <v>24</v>
      </c>
      <c r="AB77" s="919"/>
      <c r="AC77" s="919"/>
      <c r="AD77" s="919"/>
      <c r="AE77" s="875"/>
      <c r="AF77" s="920">
        <v>24</v>
      </c>
      <c r="AG77" s="919"/>
      <c r="AH77" s="919"/>
      <c r="AI77" s="919"/>
      <c r="AJ77" s="875"/>
      <c r="AK77" s="920" t="s">
        <v>597</v>
      </c>
      <c r="AL77" s="919"/>
      <c r="AM77" s="919"/>
      <c r="AN77" s="919"/>
      <c r="AO77" s="875"/>
      <c r="AP77" s="920" t="s">
        <v>597</v>
      </c>
      <c r="AQ77" s="919"/>
      <c r="AR77" s="919"/>
      <c r="AS77" s="919"/>
      <c r="AT77" s="875"/>
      <c r="AU77" s="871" t="s">
        <v>597</v>
      </c>
      <c r="AV77" s="871"/>
      <c r="AW77" s="871"/>
      <c r="AX77" s="871"/>
      <c r="AY77" s="871"/>
      <c r="AZ77" s="873"/>
      <c r="BA77" s="873"/>
      <c r="BB77" s="873"/>
      <c r="BC77" s="873"/>
      <c r="BD77" s="874"/>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2">
      <c r="A78" s="238">
        <v>11</v>
      </c>
      <c r="B78" s="921"/>
      <c r="C78" s="922"/>
      <c r="D78" s="922"/>
      <c r="E78" s="922"/>
      <c r="F78" s="922"/>
      <c r="G78" s="922"/>
      <c r="H78" s="922"/>
      <c r="I78" s="922"/>
      <c r="J78" s="922"/>
      <c r="K78" s="922"/>
      <c r="L78" s="922"/>
      <c r="M78" s="922"/>
      <c r="N78" s="922"/>
      <c r="O78" s="922"/>
      <c r="P78" s="923"/>
      <c r="Q78" s="917"/>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3"/>
      <c r="BA78" s="873"/>
      <c r="BB78" s="873"/>
      <c r="BC78" s="873"/>
      <c r="BD78" s="874"/>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2">
      <c r="A79" s="238">
        <v>12</v>
      </c>
      <c r="B79" s="921"/>
      <c r="C79" s="922"/>
      <c r="D79" s="922"/>
      <c r="E79" s="922"/>
      <c r="F79" s="922"/>
      <c r="G79" s="922"/>
      <c r="H79" s="922"/>
      <c r="I79" s="922"/>
      <c r="J79" s="922"/>
      <c r="K79" s="922"/>
      <c r="L79" s="922"/>
      <c r="M79" s="922"/>
      <c r="N79" s="922"/>
      <c r="O79" s="922"/>
      <c r="P79" s="923"/>
      <c r="Q79" s="917"/>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3"/>
      <c r="BA79" s="873"/>
      <c r="BB79" s="873"/>
      <c r="BC79" s="873"/>
      <c r="BD79" s="874"/>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2">
      <c r="A80" s="238">
        <v>13</v>
      </c>
      <c r="B80" s="921"/>
      <c r="C80" s="922"/>
      <c r="D80" s="922"/>
      <c r="E80" s="922"/>
      <c r="F80" s="922"/>
      <c r="G80" s="922"/>
      <c r="H80" s="922"/>
      <c r="I80" s="922"/>
      <c r="J80" s="922"/>
      <c r="K80" s="922"/>
      <c r="L80" s="922"/>
      <c r="M80" s="922"/>
      <c r="N80" s="922"/>
      <c r="O80" s="922"/>
      <c r="P80" s="923"/>
      <c r="Q80" s="917"/>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3"/>
      <c r="BA80" s="873"/>
      <c r="BB80" s="873"/>
      <c r="BC80" s="873"/>
      <c r="BD80" s="874"/>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2">
      <c r="A81" s="238">
        <v>14</v>
      </c>
      <c r="B81" s="921"/>
      <c r="C81" s="922"/>
      <c r="D81" s="922"/>
      <c r="E81" s="922"/>
      <c r="F81" s="922"/>
      <c r="G81" s="922"/>
      <c r="H81" s="922"/>
      <c r="I81" s="922"/>
      <c r="J81" s="922"/>
      <c r="K81" s="922"/>
      <c r="L81" s="922"/>
      <c r="M81" s="922"/>
      <c r="N81" s="922"/>
      <c r="O81" s="922"/>
      <c r="P81" s="923"/>
      <c r="Q81" s="917"/>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3"/>
      <c r="BA81" s="873"/>
      <c r="BB81" s="873"/>
      <c r="BC81" s="873"/>
      <c r="BD81" s="874"/>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2">
      <c r="A82" s="238">
        <v>15</v>
      </c>
      <c r="B82" s="921"/>
      <c r="C82" s="922"/>
      <c r="D82" s="922"/>
      <c r="E82" s="922"/>
      <c r="F82" s="922"/>
      <c r="G82" s="922"/>
      <c r="H82" s="922"/>
      <c r="I82" s="922"/>
      <c r="J82" s="922"/>
      <c r="K82" s="922"/>
      <c r="L82" s="922"/>
      <c r="M82" s="922"/>
      <c r="N82" s="922"/>
      <c r="O82" s="922"/>
      <c r="P82" s="923"/>
      <c r="Q82" s="917"/>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3"/>
      <c r="BA82" s="873"/>
      <c r="BB82" s="873"/>
      <c r="BC82" s="873"/>
      <c r="BD82" s="874"/>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2">
      <c r="A83" s="238">
        <v>16</v>
      </c>
      <c r="B83" s="921"/>
      <c r="C83" s="922"/>
      <c r="D83" s="922"/>
      <c r="E83" s="922"/>
      <c r="F83" s="922"/>
      <c r="G83" s="922"/>
      <c r="H83" s="922"/>
      <c r="I83" s="922"/>
      <c r="J83" s="922"/>
      <c r="K83" s="922"/>
      <c r="L83" s="922"/>
      <c r="M83" s="922"/>
      <c r="N83" s="922"/>
      <c r="O83" s="922"/>
      <c r="P83" s="923"/>
      <c r="Q83" s="917"/>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3"/>
      <c r="BA83" s="873"/>
      <c r="BB83" s="873"/>
      <c r="BC83" s="873"/>
      <c r="BD83" s="874"/>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2">
      <c r="A84" s="238">
        <v>17</v>
      </c>
      <c r="B84" s="921"/>
      <c r="C84" s="922"/>
      <c r="D84" s="922"/>
      <c r="E84" s="922"/>
      <c r="F84" s="922"/>
      <c r="G84" s="922"/>
      <c r="H84" s="922"/>
      <c r="I84" s="922"/>
      <c r="J84" s="922"/>
      <c r="K84" s="922"/>
      <c r="L84" s="922"/>
      <c r="M84" s="922"/>
      <c r="N84" s="922"/>
      <c r="O84" s="922"/>
      <c r="P84" s="923"/>
      <c r="Q84" s="917"/>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3"/>
      <c r="BA84" s="873"/>
      <c r="BB84" s="873"/>
      <c r="BC84" s="873"/>
      <c r="BD84" s="874"/>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2">
      <c r="A85" s="238">
        <v>18</v>
      </c>
      <c r="B85" s="921"/>
      <c r="C85" s="922"/>
      <c r="D85" s="922"/>
      <c r="E85" s="922"/>
      <c r="F85" s="922"/>
      <c r="G85" s="922"/>
      <c r="H85" s="922"/>
      <c r="I85" s="922"/>
      <c r="J85" s="922"/>
      <c r="K85" s="922"/>
      <c r="L85" s="922"/>
      <c r="M85" s="922"/>
      <c r="N85" s="922"/>
      <c r="O85" s="922"/>
      <c r="P85" s="923"/>
      <c r="Q85" s="917"/>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3"/>
      <c r="BA85" s="873"/>
      <c r="BB85" s="873"/>
      <c r="BC85" s="873"/>
      <c r="BD85" s="874"/>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2">
      <c r="A86" s="238">
        <v>19</v>
      </c>
      <c r="B86" s="921"/>
      <c r="C86" s="922"/>
      <c r="D86" s="922"/>
      <c r="E86" s="922"/>
      <c r="F86" s="922"/>
      <c r="G86" s="922"/>
      <c r="H86" s="922"/>
      <c r="I86" s="922"/>
      <c r="J86" s="922"/>
      <c r="K86" s="922"/>
      <c r="L86" s="922"/>
      <c r="M86" s="922"/>
      <c r="N86" s="922"/>
      <c r="O86" s="922"/>
      <c r="P86" s="923"/>
      <c r="Q86" s="917"/>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3"/>
      <c r="BA86" s="873"/>
      <c r="BB86" s="873"/>
      <c r="BC86" s="873"/>
      <c r="BD86" s="874"/>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2">
      <c r="A87" s="244">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5">
      <c r="A88" s="240" t="s">
        <v>394</v>
      </c>
      <c r="B88" s="830" t="s">
        <v>426</v>
      </c>
      <c r="C88" s="831"/>
      <c r="D88" s="831"/>
      <c r="E88" s="831"/>
      <c r="F88" s="831"/>
      <c r="G88" s="831"/>
      <c r="H88" s="831"/>
      <c r="I88" s="831"/>
      <c r="J88" s="831"/>
      <c r="K88" s="831"/>
      <c r="L88" s="831"/>
      <c r="M88" s="831"/>
      <c r="N88" s="831"/>
      <c r="O88" s="831"/>
      <c r="P88" s="832"/>
      <c r="Q88" s="881"/>
      <c r="R88" s="882"/>
      <c r="S88" s="882"/>
      <c r="T88" s="882"/>
      <c r="U88" s="882"/>
      <c r="V88" s="882"/>
      <c r="W88" s="882"/>
      <c r="X88" s="882"/>
      <c r="Y88" s="882"/>
      <c r="Z88" s="882"/>
      <c r="AA88" s="882"/>
      <c r="AB88" s="882"/>
      <c r="AC88" s="882"/>
      <c r="AD88" s="882"/>
      <c r="AE88" s="882"/>
      <c r="AF88" s="885">
        <v>11309</v>
      </c>
      <c r="AG88" s="885"/>
      <c r="AH88" s="885"/>
      <c r="AI88" s="885"/>
      <c r="AJ88" s="885"/>
      <c r="AK88" s="882"/>
      <c r="AL88" s="882"/>
      <c r="AM88" s="882"/>
      <c r="AN88" s="882"/>
      <c r="AO88" s="882"/>
      <c r="AP88" s="885">
        <v>483</v>
      </c>
      <c r="AQ88" s="885"/>
      <c r="AR88" s="885"/>
      <c r="AS88" s="885"/>
      <c r="AT88" s="885"/>
      <c r="AU88" s="885">
        <v>195</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30" t="s">
        <v>427</v>
      </c>
      <c r="BS102" s="831"/>
      <c r="BT102" s="831"/>
      <c r="BU102" s="831"/>
      <c r="BV102" s="831"/>
      <c r="BW102" s="831"/>
      <c r="BX102" s="831"/>
      <c r="BY102" s="831"/>
      <c r="BZ102" s="831"/>
      <c r="CA102" s="831"/>
      <c r="CB102" s="831"/>
      <c r="CC102" s="831"/>
      <c r="CD102" s="831"/>
      <c r="CE102" s="831"/>
      <c r="CF102" s="831"/>
      <c r="CG102" s="832"/>
      <c r="CH102" s="931"/>
      <c r="CI102" s="932"/>
      <c r="CJ102" s="932"/>
      <c r="CK102" s="932"/>
      <c r="CL102" s="933"/>
      <c r="CM102" s="931"/>
      <c r="CN102" s="932"/>
      <c r="CO102" s="932"/>
      <c r="CP102" s="932"/>
      <c r="CQ102" s="933"/>
      <c r="CR102" s="934">
        <v>71</v>
      </c>
      <c r="CS102" s="893"/>
      <c r="CT102" s="893"/>
      <c r="CU102" s="893"/>
      <c r="CV102" s="935"/>
      <c r="CW102" s="934"/>
      <c r="CX102" s="893"/>
      <c r="CY102" s="893"/>
      <c r="CZ102" s="893"/>
      <c r="DA102" s="935"/>
      <c r="DB102" s="934">
        <v>50</v>
      </c>
      <c r="DC102" s="893"/>
      <c r="DD102" s="893"/>
      <c r="DE102" s="893"/>
      <c r="DF102" s="935"/>
      <c r="DG102" s="934">
        <v>174</v>
      </c>
      <c r="DH102" s="893"/>
      <c r="DI102" s="893"/>
      <c r="DJ102" s="893"/>
      <c r="DK102" s="935"/>
      <c r="DL102" s="934" t="s">
        <v>606</v>
      </c>
      <c r="DM102" s="893"/>
      <c r="DN102" s="893"/>
      <c r="DO102" s="893"/>
      <c r="DP102" s="935"/>
      <c r="DQ102" s="934" t="s">
        <v>606</v>
      </c>
      <c r="DR102" s="893"/>
      <c r="DS102" s="893"/>
      <c r="DT102" s="893"/>
      <c r="DU102" s="935"/>
      <c r="DV102" s="830"/>
      <c r="DW102" s="831"/>
      <c r="DX102" s="831"/>
      <c r="DY102" s="831"/>
      <c r="DZ102" s="95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9" t="s">
        <v>428</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0" t="s">
        <v>429</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1" t="s">
        <v>432</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433</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30" customFormat="1" ht="26.25" customHeight="1" x14ac:dyDescent="0.2">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436</v>
      </c>
      <c r="AG109" s="937"/>
      <c r="AH109" s="937"/>
      <c r="AI109" s="937"/>
      <c r="AJ109" s="938"/>
      <c r="AK109" s="936" t="s">
        <v>311</v>
      </c>
      <c r="AL109" s="937"/>
      <c r="AM109" s="937"/>
      <c r="AN109" s="937"/>
      <c r="AO109" s="938"/>
      <c r="AP109" s="936" t="s">
        <v>437</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436</v>
      </c>
      <c r="BW109" s="937"/>
      <c r="BX109" s="937"/>
      <c r="BY109" s="937"/>
      <c r="BZ109" s="938"/>
      <c r="CA109" s="936" t="s">
        <v>311</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436</v>
      </c>
      <c r="DM109" s="937"/>
      <c r="DN109" s="937"/>
      <c r="DO109" s="937"/>
      <c r="DP109" s="938"/>
      <c r="DQ109" s="936" t="s">
        <v>311</v>
      </c>
      <c r="DR109" s="937"/>
      <c r="DS109" s="937"/>
      <c r="DT109" s="937"/>
      <c r="DU109" s="938"/>
      <c r="DV109" s="936" t="s">
        <v>437</v>
      </c>
      <c r="DW109" s="937"/>
      <c r="DX109" s="937"/>
      <c r="DY109" s="937"/>
      <c r="DZ109" s="939"/>
    </row>
    <row r="110" spans="1:131" s="230" customFormat="1" ht="26.25" customHeight="1" x14ac:dyDescent="0.2">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1287401</v>
      </c>
      <c r="AB110" s="944"/>
      <c r="AC110" s="944"/>
      <c r="AD110" s="944"/>
      <c r="AE110" s="945"/>
      <c r="AF110" s="946">
        <v>1414910</v>
      </c>
      <c r="AG110" s="944"/>
      <c r="AH110" s="944"/>
      <c r="AI110" s="944"/>
      <c r="AJ110" s="945"/>
      <c r="AK110" s="946">
        <v>1574985</v>
      </c>
      <c r="AL110" s="944"/>
      <c r="AM110" s="944"/>
      <c r="AN110" s="944"/>
      <c r="AO110" s="945"/>
      <c r="AP110" s="947">
        <v>29.3</v>
      </c>
      <c r="AQ110" s="948"/>
      <c r="AR110" s="948"/>
      <c r="AS110" s="948"/>
      <c r="AT110" s="949"/>
      <c r="AU110" s="950" t="s">
        <v>74</v>
      </c>
      <c r="AV110" s="951"/>
      <c r="AW110" s="951"/>
      <c r="AX110" s="951"/>
      <c r="AY110" s="951"/>
      <c r="AZ110" s="973" t="s">
        <v>440</v>
      </c>
      <c r="BA110" s="941"/>
      <c r="BB110" s="941"/>
      <c r="BC110" s="941"/>
      <c r="BD110" s="941"/>
      <c r="BE110" s="941"/>
      <c r="BF110" s="941"/>
      <c r="BG110" s="941"/>
      <c r="BH110" s="941"/>
      <c r="BI110" s="941"/>
      <c r="BJ110" s="941"/>
      <c r="BK110" s="941"/>
      <c r="BL110" s="941"/>
      <c r="BM110" s="941"/>
      <c r="BN110" s="941"/>
      <c r="BO110" s="941"/>
      <c r="BP110" s="942"/>
      <c r="BQ110" s="974">
        <v>17392607</v>
      </c>
      <c r="BR110" s="975"/>
      <c r="BS110" s="975"/>
      <c r="BT110" s="975"/>
      <c r="BU110" s="975"/>
      <c r="BV110" s="975">
        <v>16775092</v>
      </c>
      <c r="BW110" s="975"/>
      <c r="BX110" s="975"/>
      <c r="BY110" s="975"/>
      <c r="BZ110" s="975"/>
      <c r="CA110" s="975">
        <v>15883866</v>
      </c>
      <c r="CB110" s="975"/>
      <c r="CC110" s="975"/>
      <c r="CD110" s="975"/>
      <c r="CE110" s="975"/>
      <c r="CF110" s="988">
        <v>295.5</v>
      </c>
      <c r="CG110" s="989"/>
      <c r="CH110" s="989"/>
      <c r="CI110" s="989"/>
      <c r="CJ110" s="989"/>
      <c r="CK110" s="990" t="s">
        <v>441</v>
      </c>
      <c r="CL110" s="991"/>
      <c r="CM110" s="973"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74" t="s">
        <v>238</v>
      </c>
      <c r="DH110" s="975"/>
      <c r="DI110" s="975"/>
      <c r="DJ110" s="975"/>
      <c r="DK110" s="975"/>
      <c r="DL110" s="975" t="s">
        <v>238</v>
      </c>
      <c r="DM110" s="975"/>
      <c r="DN110" s="975"/>
      <c r="DO110" s="975"/>
      <c r="DP110" s="975"/>
      <c r="DQ110" s="975" t="s">
        <v>443</v>
      </c>
      <c r="DR110" s="975"/>
      <c r="DS110" s="975"/>
      <c r="DT110" s="975"/>
      <c r="DU110" s="975"/>
      <c r="DV110" s="976" t="s">
        <v>238</v>
      </c>
      <c r="DW110" s="976"/>
      <c r="DX110" s="976"/>
      <c r="DY110" s="976"/>
      <c r="DZ110" s="977"/>
    </row>
    <row r="111" spans="1:131" s="230" customFormat="1" ht="26.25" customHeight="1" x14ac:dyDescent="0.2">
      <c r="A111" s="978" t="s">
        <v>444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443</v>
      </c>
      <c r="AB111" s="982"/>
      <c r="AC111" s="982"/>
      <c r="AD111" s="982"/>
      <c r="AE111" s="983"/>
      <c r="AF111" s="984" t="s">
        <v>443</v>
      </c>
      <c r="AG111" s="982"/>
      <c r="AH111" s="982"/>
      <c r="AI111" s="982"/>
      <c r="AJ111" s="983"/>
      <c r="AK111" s="984" t="s">
        <v>443</v>
      </c>
      <c r="AL111" s="982"/>
      <c r="AM111" s="982"/>
      <c r="AN111" s="982"/>
      <c r="AO111" s="983"/>
      <c r="AP111" s="985" t="s">
        <v>443</v>
      </c>
      <c r="AQ111" s="986"/>
      <c r="AR111" s="986"/>
      <c r="AS111" s="986"/>
      <c r="AT111" s="987"/>
      <c r="AU111" s="952"/>
      <c r="AV111" s="953"/>
      <c r="AW111" s="953"/>
      <c r="AX111" s="953"/>
      <c r="AY111" s="953"/>
      <c r="AZ111" s="966" t="s">
        <v>445</v>
      </c>
      <c r="BA111" s="967"/>
      <c r="BB111" s="967"/>
      <c r="BC111" s="967"/>
      <c r="BD111" s="967"/>
      <c r="BE111" s="967"/>
      <c r="BF111" s="967"/>
      <c r="BG111" s="967"/>
      <c r="BH111" s="967"/>
      <c r="BI111" s="967"/>
      <c r="BJ111" s="967"/>
      <c r="BK111" s="967"/>
      <c r="BL111" s="967"/>
      <c r="BM111" s="967"/>
      <c r="BN111" s="967"/>
      <c r="BO111" s="967"/>
      <c r="BP111" s="968"/>
      <c r="BQ111" s="969">
        <v>278469</v>
      </c>
      <c r="BR111" s="970"/>
      <c r="BS111" s="970"/>
      <c r="BT111" s="970"/>
      <c r="BU111" s="970"/>
      <c r="BV111" s="970">
        <v>241371</v>
      </c>
      <c r="BW111" s="970"/>
      <c r="BX111" s="970"/>
      <c r="BY111" s="970"/>
      <c r="BZ111" s="970"/>
      <c r="CA111" s="970">
        <v>213815</v>
      </c>
      <c r="CB111" s="970"/>
      <c r="CC111" s="970"/>
      <c r="CD111" s="970"/>
      <c r="CE111" s="970"/>
      <c r="CF111" s="964">
        <v>4</v>
      </c>
      <c r="CG111" s="965"/>
      <c r="CH111" s="965"/>
      <c r="CI111" s="965"/>
      <c r="CJ111" s="965"/>
      <c r="CK111" s="992"/>
      <c r="CL111" s="993"/>
      <c r="CM111" s="966" t="s">
        <v>446</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443</v>
      </c>
      <c r="DH111" s="970"/>
      <c r="DI111" s="970"/>
      <c r="DJ111" s="970"/>
      <c r="DK111" s="970"/>
      <c r="DL111" s="970" t="s">
        <v>419</v>
      </c>
      <c r="DM111" s="970"/>
      <c r="DN111" s="970"/>
      <c r="DO111" s="970"/>
      <c r="DP111" s="970"/>
      <c r="DQ111" s="970" t="s">
        <v>419</v>
      </c>
      <c r="DR111" s="970"/>
      <c r="DS111" s="970"/>
      <c r="DT111" s="970"/>
      <c r="DU111" s="970"/>
      <c r="DV111" s="971" t="s">
        <v>443</v>
      </c>
      <c r="DW111" s="971"/>
      <c r="DX111" s="971"/>
      <c r="DY111" s="971"/>
      <c r="DZ111" s="972"/>
    </row>
    <row r="112" spans="1:131" s="230" customFormat="1" ht="26.25" customHeight="1" x14ac:dyDescent="0.2">
      <c r="A112" s="996" t="s">
        <v>447</v>
      </c>
      <c r="B112" s="997"/>
      <c r="C112" s="967" t="s">
        <v>448</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1002" t="s">
        <v>396</v>
      </c>
      <c r="AB112" s="1003"/>
      <c r="AC112" s="1003"/>
      <c r="AD112" s="1003"/>
      <c r="AE112" s="1004"/>
      <c r="AF112" s="1005" t="s">
        <v>396</v>
      </c>
      <c r="AG112" s="1003"/>
      <c r="AH112" s="1003"/>
      <c r="AI112" s="1003"/>
      <c r="AJ112" s="1004"/>
      <c r="AK112" s="1005" t="s">
        <v>396</v>
      </c>
      <c r="AL112" s="1003"/>
      <c r="AM112" s="1003"/>
      <c r="AN112" s="1003"/>
      <c r="AO112" s="1004"/>
      <c r="AP112" s="1006" t="s">
        <v>396</v>
      </c>
      <c r="AQ112" s="1007"/>
      <c r="AR112" s="1007"/>
      <c r="AS112" s="1007"/>
      <c r="AT112" s="1008"/>
      <c r="AU112" s="952"/>
      <c r="AV112" s="953"/>
      <c r="AW112" s="953"/>
      <c r="AX112" s="953"/>
      <c r="AY112" s="953"/>
      <c r="AZ112" s="966" t="s">
        <v>449</v>
      </c>
      <c r="BA112" s="967"/>
      <c r="BB112" s="967"/>
      <c r="BC112" s="967"/>
      <c r="BD112" s="967"/>
      <c r="BE112" s="967"/>
      <c r="BF112" s="967"/>
      <c r="BG112" s="967"/>
      <c r="BH112" s="967"/>
      <c r="BI112" s="967"/>
      <c r="BJ112" s="967"/>
      <c r="BK112" s="967"/>
      <c r="BL112" s="967"/>
      <c r="BM112" s="967"/>
      <c r="BN112" s="967"/>
      <c r="BO112" s="967"/>
      <c r="BP112" s="968"/>
      <c r="BQ112" s="969">
        <v>10191002</v>
      </c>
      <c r="BR112" s="970"/>
      <c r="BS112" s="970"/>
      <c r="BT112" s="970"/>
      <c r="BU112" s="970"/>
      <c r="BV112" s="970">
        <v>10064803</v>
      </c>
      <c r="BW112" s="970"/>
      <c r="BX112" s="970"/>
      <c r="BY112" s="970"/>
      <c r="BZ112" s="970"/>
      <c r="CA112" s="970">
        <v>9561896</v>
      </c>
      <c r="CB112" s="970"/>
      <c r="CC112" s="970"/>
      <c r="CD112" s="970"/>
      <c r="CE112" s="970"/>
      <c r="CF112" s="964">
        <v>177.9</v>
      </c>
      <c r="CG112" s="965"/>
      <c r="CH112" s="965"/>
      <c r="CI112" s="965"/>
      <c r="CJ112" s="965"/>
      <c r="CK112" s="992"/>
      <c r="CL112" s="993"/>
      <c r="CM112" s="966" t="s">
        <v>450</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396</v>
      </c>
      <c r="DH112" s="970"/>
      <c r="DI112" s="970"/>
      <c r="DJ112" s="970"/>
      <c r="DK112" s="970"/>
      <c r="DL112" s="970" t="s">
        <v>396</v>
      </c>
      <c r="DM112" s="970"/>
      <c r="DN112" s="970"/>
      <c r="DO112" s="970"/>
      <c r="DP112" s="970"/>
      <c r="DQ112" s="970" t="s">
        <v>396</v>
      </c>
      <c r="DR112" s="970"/>
      <c r="DS112" s="970"/>
      <c r="DT112" s="970"/>
      <c r="DU112" s="970"/>
      <c r="DV112" s="971" t="s">
        <v>419</v>
      </c>
      <c r="DW112" s="971"/>
      <c r="DX112" s="971"/>
      <c r="DY112" s="971"/>
      <c r="DZ112" s="972"/>
    </row>
    <row r="113" spans="1:130" s="230" customFormat="1" ht="26.25" customHeight="1" x14ac:dyDescent="0.2">
      <c r="A113" s="998"/>
      <c r="B113" s="999"/>
      <c r="C113" s="967" t="s">
        <v>451</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81">
        <v>537216</v>
      </c>
      <c r="AB113" s="982"/>
      <c r="AC113" s="982"/>
      <c r="AD113" s="982"/>
      <c r="AE113" s="983"/>
      <c r="AF113" s="984">
        <v>578871</v>
      </c>
      <c r="AG113" s="982"/>
      <c r="AH113" s="982"/>
      <c r="AI113" s="982"/>
      <c r="AJ113" s="983"/>
      <c r="AK113" s="984">
        <v>565964</v>
      </c>
      <c r="AL113" s="982"/>
      <c r="AM113" s="982"/>
      <c r="AN113" s="982"/>
      <c r="AO113" s="983"/>
      <c r="AP113" s="985">
        <v>10.5</v>
      </c>
      <c r="AQ113" s="986"/>
      <c r="AR113" s="986"/>
      <c r="AS113" s="986"/>
      <c r="AT113" s="987"/>
      <c r="AU113" s="952"/>
      <c r="AV113" s="953"/>
      <c r="AW113" s="953"/>
      <c r="AX113" s="953"/>
      <c r="AY113" s="953"/>
      <c r="AZ113" s="966" t="s">
        <v>452</v>
      </c>
      <c r="BA113" s="967"/>
      <c r="BB113" s="967"/>
      <c r="BC113" s="967"/>
      <c r="BD113" s="967"/>
      <c r="BE113" s="967"/>
      <c r="BF113" s="967"/>
      <c r="BG113" s="967"/>
      <c r="BH113" s="967"/>
      <c r="BI113" s="967"/>
      <c r="BJ113" s="967"/>
      <c r="BK113" s="967"/>
      <c r="BL113" s="967"/>
      <c r="BM113" s="967"/>
      <c r="BN113" s="967"/>
      <c r="BO113" s="967"/>
      <c r="BP113" s="968"/>
      <c r="BQ113" s="969">
        <v>189936</v>
      </c>
      <c r="BR113" s="970"/>
      <c r="BS113" s="970"/>
      <c r="BT113" s="970"/>
      <c r="BU113" s="970"/>
      <c r="BV113" s="970">
        <v>170657</v>
      </c>
      <c r="BW113" s="970"/>
      <c r="BX113" s="970"/>
      <c r="BY113" s="970"/>
      <c r="BZ113" s="970"/>
      <c r="CA113" s="970">
        <v>201511</v>
      </c>
      <c r="CB113" s="970"/>
      <c r="CC113" s="970"/>
      <c r="CD113" s="970"/>
      <c r="CE113" s="970"/>
      <c r="CF113" s="964">
        <v>3.7</v>
      </c>
      <c r="CG113" s="965"/>
      <c r="CH113" s="965"/>
      <c r="CI113" s="965"/>
      <c r="CJ113" s="965"/>
      <c r="CK113" s="992"/>
      <c r="CL113" s="993"/>
      <c r="CM113" s="966" t="s">
        <v>453</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2" t="s">
        <v>396</v>
      </c>
      <c r="DH113" s="1003"/>
      <c r="DI113" s="1003"/>
      <c r="DJ113" s="1003"/>
      <c r="DK113" s="1004"/>
      <c r="DL113" s="1005" t="s">
        <v>396</v>
      </c>
      <c r="DM113" s="1003"/>
      <c r="DN113" s="1003"/>
      <c r="DO113" s="1003"/>
      <c r="DP113" s="1004"/>
      <c r="DQ113" s="1005" t="s">
        <v>396</v>
      </c>
      <c r="DR113" s="1003"/>
      <c r="DS113" s="1003"/>
      <c r="DT113" s="1003"/>
      <c r="DU113" s="1004"/>
      <c r="DV113" s="1006" t="s">
        <v>396</v>
      </c>
      <c r="DW113" s="1007"/>
      <c r="DX113" s="1007"/>
      <c r="DY113" s="1007"/>
      <c r="DZ113" s="1008"/>
    </row>
    <row r="114" spans="1:130" s="230" customFormat="1" ht="26.25" customHeight="1" x14ac:dyDescent="0.2">
      <c r="A114" s="998"/>
      <c r="B114" s="999"/>
      <c r="C114" s="967" t="s">
        <v>454</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1002">
        <v>19203</v>
      </c>
      <c r="AB114" s="1003"/>
      <c r="AC114" s="1003"/>
      <c r="AD114" s="1003"/>
      <c r="AE114" s="1004"/>
      <c r="AF114" s="1005">
        <v>21993</v>
      </c>
      <c r="AG114" s="1003"/>
      <c r="AH114" s="1003"/>
      <c r="AI114" s="1003"/>
      <c r="AJ114" s="1004"/>
      <c r="AK114" s="1005">
        <v>22189</v>
      </c>
      <c r="AL114" s="1003"/>
      <c r="AM114" s="1003"/>
      <c r="AN114" s="1003"/>
      <c r="AO114" s="1004"/>
      <c r="AP114" s="1006">
        <v>0.4</v>
      </c>
      <c r="AQ114" s="1007"/>
      <c r="AR114" s="1007"/>
      <c r="AS114" s="1007"/>
      <c r="AT114" s="1008"/>
      <c r="AU114" s="952"/>
      <c r="AV114" s="953"/>
      <c r="AW114" s="953"/>
      <c r="AX114" s="953"/>
      <c r="AY114" s="953"/>
      <c r="AZ114" s="966" t="s">
        <v>455</v>
      </c>
      <c r="BA114" s="967"/>
      <c r="BB114" s="967"/>
      <c r="BC114" s="967"/>
      <c r="BD114" s="967"/>
      <c r="BE114" s="967"/>
      <c r="BF114" s="967"/>
      <c r="BG114" s="967"/>
      <c r="BH114" s="967"/>
      <c r="BI114" s="967"/>
      <c r="BJ114" s="967"/>
      <c r="BK114" s="967"/>
      <c r="BL114" s="967"/>
      <c r="BM114" s="967"/>
      <c r="BN114" s="967"/>
      <c r="BO114" s="967"/>
      <c r="BP114" s="968"/>
      <c r="BQ114" s="969">
        <v>1391927</v>
      </c>
      <c r="BR114" s="970"/>
      <c r="BS114" s="970"/>
      <c r="BT114" s="970"/>
      <c r="BU114" s="970"/>
      <c r="BV114" s="970">
        <v>1395381</v>
      </c>
      <c r="BW114" s="970"/>
      <c r="BX114" s="970"/>
      <c r="BY114" s="970"/>
      <c r="BZ114" s="970"/>
      <c r="CA114" s="970">
        <v>1403142</v>
      </c>
      <c r="CB114" s="970"/>
      <c r="CC114" s="970"/>
      <c r="CD114" s="970"/>
      <c r="CE114" s="970"/>
      <c r="CF114" s="964">
        <v>26.1</v>
      </c>
      <c r="CG114" s="965"/>
      <c r="CH114" s="965"/>
      <c r="CI114" s="965"/>
      <c r="CJ114" s="965"/>
      <c r="CK114" s="992"/>
      <c r="CL114" s="993"/>
      <c r="CM114" s="966" t="s">
        <v>456</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2" t="s">
        <v>396</v>
      </c>
      <c r="DH114" s="1003"/>
      <c r="DI114" s="1003"/>
      <c r="DJ114" s="1003"/>
      <c r="DK114" s="1004"/>
      <c r="DL114" s="1005" t="s">
        <v>419</v>
      </c>
      <c r="DM114" s="1003"/>
      <c r="DN114" s="1003"/>
      <c r="DO114" s="1003"/>
      <c r="DP114" s="1004"/>
      <c r="DQ114" s="1005" t="s">
        <v>396</v>
      </c>
      <c r="DR114" s="1003"/>
      <c r="DS114" s="1003"/>
      <c r="DT114" s="1003"/>
      <c r="DU114" s="1004"/>
      <c r="DV114" s="1006" t="s">
        <v>419</v>
      </c>
      <c r="DW114" s="1007"/>
      <c r="DX114" s="1007"/>
      <c r="DY114" s="1007"/>
      <c r="DZ114" s="1008"/>
    </row>
    <row r="115" spans="1:130" s="230" customFormat="1" ht="26.25" customHeight="1" x14ac:dyDescent="0.2">
      <c r="A115" s="998"/>
      <c r="B115" s="999"/>
      <c r="C115" s="967" t="s">
        <v>457</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81">
        <v>18244</v>
      </c>
      <c r="AB115" s="982"/>
      <c r="AC115" s="982"/>
      <c r="AD115" s="982"/>
      <c r="AE115" s="983"/>
      <c r="AF115" s="984">
        <v>17953</v>
      </c>
      <c r="AG115" s="982"/>
      <c r="AH115" s="982"/>
      <c r="AI115" s="982"/>
      <c r="AJ115" s="983"/>
      <c r="AK115" s="984">
        <v>7894</v>
      </c>
      <c r="AL115" s="982"/>
      <c r="AM115" s="982"/>
      <c r="AN115" s="982"/>
      <c r="AO115" s="983"/>
      <c r="AP115" s="985">
        <v>0.1</v>
      </c>
      <c r="AQ115" s="986"/>
      <c r="AR115" s="986"/>
      <c r="AS115" s="986"/>
      <c r="AT115" s="987"/>
      <c r="AU115" s="952"/>
      <c r="AV115" s="953"/>
      <c r="AW115" s="953"/>
      <c r="AX115" s="953"/>
      <c r="AY115" s="953"/>
      <c r="AZ115" s="966" t="s">
        <v>458</v>
      </c>
      <c r="BA115" s="967"/>
      <c r="BB115" s="967"/>
      <c r="BC115" s="967"/>
      <c r="BD115" s="967"/>
      <c r="BE115" s="967"/>
      <c r="BF115" s="967"/>
      <c r="BG115" s="967"/>
      <c r="BH115" s="967"/>
      <c r="BI115" s="967"/>
      <c r="BJ115" s="967"/>
      <c r="BK115" s="967"/>
      <c r="BL115" s="967"/>
      <c r="BM115" s="967"/>
      <c r="BN115" s="967"/>
      <c r="BO115" s="967"/>
      <c r="BP115" s="968"/>
      <c r="BQ115" s="969" t="s">
        <v>396</v>
      </c>
      <c r="BR115" s="970"/>
      <c r="BS115" s="970"/>
      <c r="BT115" s="970"/>
      <c r="BU115" s="970"/>
      <c r="BV115" s="970" t="s">
        <v>396</v>
      </c>
      <c r="BW115" s="970"/>
      <c r="BX115" s="970"/>
      <c r="BY115" s="970"/>
      <c r="BZ115" s="970"/>
      <c r="CA115" s="970" t="s">
        <v>396</v>
      </c>
      <c r="CB115" s="970"/>
      <c r="CC115" s="970"/>
      <c r="CD115" s="970"/>
      <c r="CE115" s="970"/>
      <c r="CF115" s="964" t="s">
        <v>419</v>
      </c>
      <c r="CG115" s="965"/>
      <c r="CH115" s="965"/>
      <c r="CI115" s="965"/>
      <c r="CJ115" s="965"/>
      <c r="CK115" s="992"/>
      <c r="CL115" s="993"/>
      <c r="CM115" s="966" t="s">
        <v>459</v>
      </c>
      <c r="CN115" s="967"/>
      <c r="CO115" s="967"/>
      <c r="CP115" s="967"/>
      <c r="CQ115" s="967"/>
      <c r="CR115" s="967"/>
      <c r="CS115" s="967"/>
      <c r="CT115" s="967"/>
      <c r="CU115" s="967"/>
      <c r="CV115" s="967"/>
      <c r="CW115" s="967"/>
      <c r="CX115" s="967"/>
      <c r="CY115" s="967"/>
      <c r="CZ115" s="967"/>
      <c r="DA115" s="967"/>
      <c r="DB115" s="967"/>
      <c r="DC115" s="967"/>
      <c r="DD115" s="967"/>
      <c r="DE115" s="967"/>
      <c r="DF115" s="968"/>
      <c r="DG115" s="1002">
        <v>193678</v>
      </c>
      <c r="DH115" s="1003"/>
      <c r="DI115" s="1003"/>
      <c r="DJ115" s="1003"/>
      <c r="DK115" s="1004"/>
      <c r="DL115" s="1005">
        <v>184213</v>
      </c>
      <c r="DM115" s="1003"/>
      <c r="DN115" s="1003"/>
      <c r="DO115" s="1003"/>
      <c r="DP115" s="1004"/>
      <c r="DQ115" s="1005">
        <v>174230</v>
      </c>
      <c r="DR115" s="1003"/>
      <c r="DS115" s="1003"/>
      <c r="DT115" s="1003"/>
      <c r="DU115" s="1004"/>
      <c r="DV115" s="1006">
        <v>3.2</v>
      </c>
      <c r="DW115" s="1007"/>
      <c r="DX115" s="1007"/>
      <c r="DY115" s="1007"/>
      <c r="DZ115" s="1008"/>
    </row>
    <row r="116" spans="1:130" s="230" customFormat="1" ht="26.25" customHeight="1" x14ac:dyDescent="0.2">
      <c r="A116" s="1000"/>
      <c r="B116" s="1001"/>
      <c r="C116" s="1009" t="s">
        <v>460</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v>2281</v>
      </c>
      <c r="AB116" s="1003"/>
      <c r="AC116" s="1003"/>
      <c r="AD116" s="1003"/>
      <c r="AE116" s="1004"/>
      <c r="AF116" s="1005">
        <v>233</v>
      </c>
      <c r="AG116" s="1003"/>
      <c r="AH116" s="1003"/>
      <c r="AI116" s="1003"/>
      <c r="AJ116" s="1004"/>
      <c r="AK116" s="1005">
        <v>66</v>
      </c>
      <c r="AL116" s="1003"/>
      <c r="AM116" s="1003"/>
      <c r="AN116" s="1003"/>
      <c r="AO116" s="1004"/>
      <c r="AP116" s="1006">
        <v>0</v>
      </c>
      <c r="AQ116" s="1007"/>
      <c r="AR116" s="1007"/>
      <c r="AS116" s="1007"/>
      <c r="AT116" s="1008"/>
      <c r="AU116" s="952"/>
      <c r="AV116" s="953"/>
      <c r="AW116" s="953"/>
      <c r="AX116" s="953"/>
      <c r="AY116" s="953"/>
      <c r="AZ116" s="1011" t="s">
        <v>461</v>
      </c>
      <c r="BA116" s="1012"/>
      <c r="BB116" s="1012"/>
      <c r="BC116" s="1012"/>
      <c r="BD116" s="1012"/>
      <c r="BE116" s="1012"/>
      <c r="BF116" s="1012"/>
      <c r="BG116" s="1012"/>
      <c r="BH116" s="1012"/>
      <c r="BI116" s="1012"/>
      <c r="BJ116" s="1012"/>
      <c r="BK116" s="1012"/>
      <c r="BL116" s="1012"/>
      <c r="BM116" s="1012"/>
      <c r="BN116" s="1012"/>
      <c r="BO116" s="1012"/>
      <c r="BP116" s="1013"/>
      <c r="BQ116" s="969" t="s">
        <v>396</v>
      </c>
      <c r="BR116" s="970"/>
      <c r="BS116" s="970"/>
      <c r="BT116" s="970"/>
      <c r="BU116" s="970"/>
      <c r="BV116" s="970" t="s">
        <v>396</v>
      </c>
      <c r="BW116" s="970"/>
      <c r="BX116" s="970"/>
      <c r="BY116" s="970"/>
      <c r="BZ116" s="970"/>
      <c r="CA116" s="970" t="s">
        <v>396</v>
      </c>
      <c r="CB116" s="970"/>
      <c r="CC116" s="970"/>
      <c r="CD116" s="970"/>
      <c r="CE116" s="970"/>
      <c r="CF116" s="964" t="s">
        <v>396</v>
      </c>
      <c r="CG116" s="965"/>
      <c r="CH116" s="965"/>
      <c r="CI116" s="965"/>
      <c r="CJ116" s="965"/>
      <c r="CK116" s="992"/>
      <c r="CL116" s="993"/>
      <c r="CM116" s="966" t="s">
        <v>462</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2">
        <v>40093</v>
      </c>
      <c r="DH116" s="1003"/>
      <c r="DI116" s="1003"/>
      <c r="DJ116" s="1003"/>
      <c r="DK116" s="1004"/>
      <c r="DL116" s="1005">
        <v>30900</v>
      </c>
      <c r="DM116" s="1003"/>
      <c r="DN116" s="1003"/>
      <c r="DO116" s="1003"/>
      <c r="DP116" s="1004"/>
      <c r="DQ116" s="1005">
        <v>23006</v>
      </c>
      <c r="DR116" s="1003"/>
      <c r="DS116" s="1003"/>
      <c r="DT116" s="1003"/>
      <c r="DU116" s="1004"/>
      <c r="DV116" s="1006">
        <v>0.4</v>
      </c>
      <c r="DW116" s="1007"/>
      <c r="DX116" s="1007"/>
      <c r="DY116" s="1007"/>
      <c r="DZ116" s="1008"/>
    </row>
    <row r="117" spans="1:130" s="230" customFormat="1" ht="26.25" customHeight="1" x14ac:dyDescent="0.2">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1" t="s">
        <v>463</v>
      </c>
      <c r="Z117" s="938"/>
      <c r="AA117" s="1022">
        <v>1864345</v>
      </c>
      <c r="AB117" s="1023"/>
      <c r="AC117" s="1023"/>
      <c r="AD117" s="1023"/>
      <c r="AE117" s="1024"/>
      <c r="AF117" s="1025">
        <v>2033960</v>
      </c>
      <c r="AG117" s="1023"/>
      <c r="AH117" s="1023"/>
      <c r="AI117" s="1023"/>
      <c r="AJ117" s="1024"/>
      <c r="AK117" s="1025">
        <v>2171098</v>
      </c>
      <c r="AL117" s="1023"/>
      <c r="AM117" s="1023"/>
      <c r="AN117" s="1023"/>
      <c r="AO117" s="1024"/>
      <c r="AP117" s="1026"/>
      <c r="AQ117" s="1027"/>
      <c r="AR117" s="1027"/>
      <c r="AS117" s="1027"/>
      <c r="AT117" s="1028"/>
      <c r="AU117" s="952"/>
      <c r="AV117" s="953"/>
      <c r="AW117" s="953"/>
      <c r="AX117" s="953"/>
      <c r="AY117" s="953"/>
      <c r="AZ117" s="1018" t="s">
        <v>464</v>
      </c>
      <c r="BA117" s="1019"/>
      <c r="BB117" s="1019"/>
      <c r="BC117" s="1019"/>
      <c r="BD117" s="1019"/>
      <c r="BE117" s="1019"/>
      <c r="BF117" s="1019"/>
      <c r="BG117" s="1019"/>
      <c r="BH117" s="1019"/>
      <c r="BI117" s="1019"/>
      <c r="BJ117" s="1019"/>
      <c r="BK117" s="1019"/>
      <c r="BL117" s="1019"/>
      <c r="BM117" s="1019"/>
      <c r="BN117" s="1019"/>
      <c r="BO117" s="1019"/>
      <c r="BP117" s="1020"/>
      <c r="BQ117" s="969" t="s">
        <v>238</v>
      </c>
      <c r="BR117" s="970"/>
      <c r="BS117" s="970"/>
      <c r="BT117" s="970"/>
      <c r="BU117" s="970"/>
      <c r="BV117" s="970" t="s">
        <v>238</v>
      </c>
      <c r="BW117" s="970"/>
      <c r="BX117" s="970"/>
      <c r="BY117" s="970"/>
      <c r="BZ117" s="970"/>
      <c r="CA117" s="970" t="s">
        <v>238</v>
      </c>
      <c r="CB117" s="970"/>
      <c r="CC117" s="970"/>
      <c r="CD117" s="970"/>
      <c r="CE117" s="970"/>
      <c r="CF117" s="964" t="s">
        <v>238</v>
      </c>
      <c r="CG117" s="965"/>
      <c r="CH117" s="965"/>
      <c r="CI117" s="965"/>
      <c r="CJ117" s="965"/>
      <c r="CK117" s="992"/>
      <c r="CL117" s="993"/>
      <c r="CM117" s="966" t="s">
        <v>465</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2" t="s">
        <v>238</v>
      </c>
      <c r="DH117" s="1003"/>
      <c r="DI117" s="1003"/>
      <c r="DJ117" s="1003"/>
      <c r="DK117" s="1004"/>
      <c r="DL117" s="1005" t="s">
        <v>238</v>
      </c>
      <c r="DM117" s="1003"/>
      <c r="DN117" s="1003"/>
      <c r="DO117" s="1003"/>
      <c r="DP117" s="1004"/>
      <c r="DQ117" s="1005" t="s">
        <v>238</v>
      </c>
      <c r="DR117" s="1003"/>
      <c r="DS117" s="1003"/>
      <c r="DT117" s="1003"/>
      <c r="DU117" s="1004"/>
      <c r="DV117" s="1006" t="s">
        <v>238</v>
      </c>
      <c r="DW117" s="1007"/>
      <c r="DX117" s="1007"/>
      <c r="DY117" s="1007"/>
      <c r="DZ117" s="1008"/>
    </row>
    <row r="118" spans="1:130" s="230" customFormat="1" ht="26.25" customHeight="1" x14ac:dyDescent="0.2">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436</v>
      </c>
      <c r="AG118" s="937"/>
      <c r="AH118" s="937"/>
      <c r="AI118" s="937"/>
      <c r="AJ118" s="938"/>
      <c r="AK118" s="936" t="s">
        <v>311</v>
      </c>
      <c r="AL118" s="937"/>
      <c r="AM118" s="937"/>
      <c r="AN118" s="937"/>
      <c r="AO118" s="938"/>
      <c r="AP118" s="1014" t="s">
        <v>437</v>
      </c>
      <c r="AQ118" s="1015"/>
      <c r="AR118" s="1015"/>
      <c r="AS118" s="1015"/>
      <c r="AT118" s="1016"/>
      <c r="AU118" s="952"/>
      <c r="AV118" s="953"/>
      <c r="AW118" s="953"/>
      <c r="AX118" s="953"/>
      <c r="AY118" s="953"/>
      <c r="AZ118" s="1017" t="s">
        <v>466</v>
      </c>
      <c r="BA118" s="1009"/>
      <c r="BB118" s="1009"/>
      <c r="BC118" s="1009"/>
      <c r="BD118" s="1009"/>
      <c r="BE118" s="1009"/>
      <c r="BF118" s="1009"/>
      <c r="BG118" s="1009"/>
      <c r="BH118" s="1009"/>
      <c r="BI118" s="1009"/>
      <c r="BJ118" s="1009"/>
      <c r="BK118" s="1009"/>
      <c r="BL118" s="1009"/>
      <c r="BM118" s="1009"/>
      <c r="BN118" s="1009"/>
      <c r="BO118" s="1009"/>
      <c r="BP118" s="1010"/>
      <c r="BQ118" s="1043" t="s">
        <v>238</v>
      </c>
      <c r="BR118" s="1044"/>
      <c r="BS118" s="1044"/>
      <c r="BT118" s="1044"/>
      <c r="BU118" s="1044"/>
      <c r="BV118" s="1044" t="s">
        <v>396</v>
      </c>
      <c r="BW118" s="1044"/>
      <c r="BX118" s="1044"/>
      <c r="BY118" s="1044"/>
      <c r="BZ118" s="1044"/>
      <c r="CA118" s="1044" t="s">
        <v>238</v>
      </c>
      <c r="CB118" s="1044"/>
      <c r="CC118" s="1044"/>
      <c r="CD118" s="1044"/>
      <c r="CE118" s="1044"/>
      <c r="CF118" s="964" t="s">
        <v>238</v>
      </c>
      <c r="CG118" s="965"/>
      <c r="CH118" s="965"/>
      <c r="CI118" s="965"/>
      <c r="CJ118" s="965"/>
      <c r="CK118" s="992"/>
      <c r="CL118" s="993"/>
      <c r="CM118" s="966" t="s">
        <v>467</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2" t="s">
        <v>396</v>
      </c>
      <c r="DH118" s="1003"/>
      <c r="DI118" s="1003"/>
      <c r="DJ118" s="1003"/>
      <c r="DK118" s="1004"/>
      <c r="DL118" s="1005" t="s">
        <v>238</v>
      </c>
      <c r="DM118" s="1003"/>
      <c r="DN118" s="1003"/>
      <c r="DO118" s="1003"/>
      <c r="DP118" s="1004"/>
      <c r="DQ118" s="1005" t="s">
        <v>238</v>
      </c>
      <c r="DR118" s="1003"/>
      <c r="DS118" s="1003"/>
      <c r="DT118" s="1003"/>
      <c r="DU118" s="1004"/>
      <c r="DV118" s="1006" t="s">
        <v>396</v>
      </c>
      <c r="DW118" s="1007"/>
      <c r="DX118" s="1007"/>
      <c r="DY118" s="1007"/>
      <c r="DZ118" s="1008"/>
    </row>
    <row r="119" spans="1:130" s="230" customFormat="1" ht="26.25" customHeight="1" x14ac:dyDescent="0.2">
      <c r="A119" s="1100" t="s">
        <v>441</v>
      </c>
      <c r="B119" s="991"/>
      <c r="C119" s="973"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238</v>
      </c>
      <c r="AB119" s="944"/>
      <c r="AC119" s="944"/>
      <c r="AD119" s="944"/>
      <c r="AE119" s="945"/>
      <c r="AF119" s="946" t="s">
        <v>396</v>
      </c>
      <c r="AG119" s="944"/>
      <c r="AH119" s="944"/>
      <c r="AI119" s="944"/>
      <c r="AJ119" s="945"/>
      <c r="AK119" s="946" t="s">
        <v>238</v>
      </c>
      <c r="AL119" s="944"/>
      <c r="AM119" s="944"/>
      <c r="AN119" s="944"/>
      <c r="AO119" s="945"/>
      <c r="AP119" s="947" t="s">
        <v>396</v>
      </c>
      <c r="AQ119" s="948"/>
      <c r="AR119" s="948"/>
      <c r="AS119" s="948"/>
      <c r="AT119" s="949"/>
      <c r="AU119" s="954"/>
      <c r="AV119" s="955"/>
      <c r="AW119" s="955"/>
      <c r="AX119" s="955"/>
      <c r="AY119" s="955"/>
      <c r="AZ119" s="251" t="s">
        <v>191</v>
      </c>
      <c r="BA119" s="251"/>
      <c r="BB119" s="251"/>
      <c r="BC119" s="251"/>
      <c r="BD119" s="251"/>
      <c r="BE119" s="251"/>
      <c r="BF119" s="251"/>
      <c r="BG119" s="251"/>
      <c r="BH119" s="251"/>
      <c r="BI119" s="251"/>
      <c r="BJ119" s="251"/>
      <c r="BK119" s="251"/>
      <c r="BL119" s="251"/>
      <c r="BM119" s="251"/>
      <c r="BN119" s="251"/>
      <c r="BO119" s="1021" t="s">
        <v>468</v>
      </c>
      <c r="BP119" s="1049"/>
      <c r="BQ119" s="1043">
        <v>29443941</v>
      </c>
      <c r="BR119" s="1044"/>
      <c r="BS119" s="1044"/>
      <c r="BT119" s="1044"/>
      <c r="BU119" s="1044"/>
      <c r="BV119" s="1044">
        <v>28647304</v>
      </c>
      <c r="BW119" s="1044"/>
      <c r="BX119" s="1044"/>
      <c r="BY119" s="1044"/>
      <c r="BZ119" s="1044"/>
      <c r="CA119" s="1044">
        <v>27264230</v>
      </c>
      <c r="CB119" s="1044"/>
      <c r="CC119" s="1044"/>
      <c r="CD119" s="1044"/>
      <c r="CE119" s="1044"/>
      <c r="CF119" s="1045"/>
      <c r="CG119" s="1046"/>
      <c r="CH119" s="1046"/>
      <c r="CI119" s="1046"/>
      <c r="CJ119" s="1047"/>
      <c r="CK119" s="994"/>
      <c r="CL119" s="995"/>
      <c r="CM119" s="1017" t="s">
        <v>469</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48">
        <v>44698</v>
      </c>
      <c r="DH119" s="1030"/>
      <c r="DI119" s="1030"/>
      <c r="DJ119" s="1030"/>
      <c r="DK119" s="1031"/>
      <c r="DL119" s="1029">
        <v>26258</v>
      </c>
      <c r="DM119" s="1030"/>
      <c r="DN119" s="1030"/>
      <c r="DO119" s="1030"/>
      <c r="DP119" s="1031"/>
      <c r="DQ119" s="1029">
        <v>16579</v>
      </c>
      <c r="DR119" s="1030"/>
      <c r="DS119" s="1030"/>
      <c r="DT119" s="1030"/>
      <c r="DU119" s="1031"/>
      <c r="DV119" s="1032">
        <v>0.3</v>
      </c>
      <c r="DW119" s="1033"/>
      <c r="DX119" s="1033"/>
      <c r="DY119" s="1033"/>
      <c r="DZ119" s="1034"/>
    </row>
    <row r="120" spans="1:130" s="230" customFormat="1" ht="26.25" customHeight="1" x14ac:dyDescent="0.2">
      <c r="A120" s="1101"/>
      <c r="B120" s="993"/>
      <c r="C120" s="966" t="s">
        <v>446</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2" t="s">
        <v>238</v>
      </c>
      <c r="AB120" s="1003"/>
      <c r="AC120" s="1003"/>
      <c r="AD120" s="1003"/>
      <c r="AE120" s="1004"/>
      <c r="AF120" s="1005" t="s">
        <v>396</v>
      </c>
      <c r="AG120" s="1003"/>
      <c r="AH120" s="1003"/>
      <c r="AI120" s="1003"/>
      <c r="AJ120" s="1004"/>
      <c r="AK120" s="1005" t="s">
        <v>238</v>
      </c>
      <c r="AL120" s="1003"/>
      <c r="AM120" s="1003"/>
      <c r="AN120" s="1003"/>
      <c r="AO120" s="1004"/>
      <c r="AP120" s="1006" t="s">
        <v>396</v>
      </c>
      <c r="AQ120" s="1007"/>
      <c r="AR120" s="1007"/>
      <c r="AS120" s="1007"/>
      <c r="AT120" s="1008"/>
      <c r="AU120" s="1035" t="s">
        <v>470</v>
      </c>
      <c r="AV120" s="1036"/>
      <c r="AW120" s="1036"/>
      <c r="AX120" s="1036"/>
      <c r="AY120" s="1037"/>
      <c r="AZ120" s="973" t="s">
        <v>471</v>
      </c>
      <c r="BA120" s="941"/>
      <c r="BB120" s="941"/>
      <c r="BC120" s="941"/>
      <c r="BD120" s="941"/>
      <c r="BE120" s="941"/>
      <c r="BF120" s="941"/>
      <c r="BG120" s="941"/>
      <c r="BH120" s="941"/>
      <c r="BI120" s="941"/>
      <c r="BJ120" s="941"/>
      <c r="BK120" s="941"/>
      <c r="BL120" s="941"/>
      <c r="BM120" s="941"/>
      <c r="BN120" s="941"/>
      <c r="BO120" s="941"/>
      <c r="BP120" s="942"/>
      <c r="BQ120" s="974">
        <v>762868</v>
      </c>
      <c r="BR120" s="975"/>
      <c r="BS120" s="975"/>
      <c r="BT120" s="975"/>
      <c r="BU120" s="975"/>
      <c r="BV120" s="975">
        <v>1073143</v>
      </c>
      <c r="BW120" s="975"/>
      <c r="BX120" s="975"/>
      <c r="BY120" s="975"/>
      <c r="BZ120" s="975"/>
      <c r="CA120" s="975">
        <v>1874662</v>
      </c>
      <c r="CB120" s="975"/>
      <c r="CC120" s="975"/>
      <c r="CD120" s="975"/>
      <c r="CE120" s="975"/>
      <c r="CF120" s="988">
        <v>34.9</v>
      </c>
      <c r="CG120" s="989"/>
      <c r="CH120" s="989"/>
      <c r="CI120" s="989"/>
      <c r="CJ120" s="989"/>
      <c r="CK120" s="1050" t="s">
        <v>472</v>
      </c>
      <c r="CL120" s="1051"/>
      <c r="CM120" s="1051"/>
      <c r="CN120" s="1051"/>
      <c r="CO120" s="1052"/>
      <c r="CP120" s="1058" t="s">
        <v>473</v>
      </c>
      <c r="CQ120" s="1059"/>
      <c r="CR120" s="1059"/>
      <c r="CS120" s="1059"/>
      <c r="CT120" s="1059"/>
      <c r="CU120" s="1059"/>
      <c r="CV120" s="1059"/>
      <c r="CW120" s="1059"/>
      <c r="CX120" s="1059"/>
      <c r="CY120" s="1059"/>
      <c r="CZ120" s="1059"/>
      <c r="DA120" s="1059"/>
      <c r="DB120" s="1059"/>
      <c r="DC120" s="1059"/>
      <c r="DD120" s="1059"/>
      <c r="DE120" s="1059"/>
      <c r="DF120" s="1060"/>
      <c r="DG120" s="974">
        <v>9203627</v>
      </c>
      <c r="DH120" s="975"/>
      <c r="DI120" s="975"/>
      <c r="DJ120" s="975"/>
      <c r="DK120" s="975"/>
      <c r="DL120" s="975">
        <v>9038832</v>
      </c>
      <c r="DM120" s="975"/>
      <c r="DN120" s="975"/>
      <c r="DO120" s="975"/>
      <c r="DP120" s="975"/>
      <c r="DQ120" s="975">
        <v>8429854</v>
      </c>
      <c r="DR120" s="975"/>
      <c r="DS120" s="975"/>
      <c r="DT120" s="975"/>
      <c r="DU120" s="975"/>
      <c r="DV120" s="976">
        <v>156.80000000000001</v>
      </c>
      <c r="DW120" s="976"/>
      <c r="DX120" s="976"/>
      <c r="DY120" s="976"/>
      <c r="DZ120" s="977"/>
    </row>
    <row r="121" spans="1:130" s="230" customFormat="1" ht="26.25" customHeight="1" x14ac:dyDescent="0.2">
      <c r="A121" s="1101"/>
      <c r="B121" s="993"/>
      <c r="C121" s="1018" t="s">
        <v>474</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2" t="s">
        <v>238</v>
      </c>
      <c r="AB121" s="1003"/>
      <c r="AC121" s="1003"/>
      <c r="AD121" s="1003"/>
      <c r="AE121" s="1004"/>
      <c r="AF121" s="1005" t="s">
        <v>238</v>
      </c>
      <c r="AG121" s="1003"/>
      <c r="AH121" s="1003"/>
      <c r="AI121" s="1003"/>
      <c r="AJ121" s="1004"/>
      <c r="AK121" s="1005" t="s">
        <v>238</v>
      </c>
      <c r="AL121" s="1003"/>
      <c r="AM121" s="1003"/>
      <c r="AN121" s="1003"/>
      <c r="AO121" s="1004"/>
      <c r="AP121" s="1006" t="s">
        <v>238</v>
      </c>
      <c r="AQ121" s="1007"/>
      <c r="AR121" s="1007"/>
      <c r="AS121" s="1007"/>
      <c r="AT121" s="1008"/>
      <c r="AU121" s="1038"/>
      <c r="AV121" s="1039"/>
      <c r="AW121" s="1039"/>
      <c r="AX121" s="1039"/>
      <c r="AY121" s="1040"/>
      <c r="AZ121" s="966" t="s">
        <v>475</v>
      </c>
      <c r="BA121" s="967"/>
      <c r="BB121" s="967"/>
      <c r="BC121" s="967"/>
      <c r="BD121" s="967"/>
      <c r="BE121" s="967"/>
      <c r="BF121" s="967"/>
      <c r="BG121" s="967"/>
      <c r="BH121" s="967"/>
      <c r="BI121" s="967"/>
      <c r="BJ121" s="967"/>
      <c r="BK121" s="967"/>
      <c r="BL121" s="967"/>
      <c r="BM121" s="967"/>
      <c r="BN121" s="967"/>
      <c r="BO121" s="967"/>
      <c r="BP121" s="968"/>
      <c r="BQ121" s="969">
        <v>2124990</v>
      </c>
      <c r="BR121" s="970"/>
      <c r="BS121" s="970"/>
      <c r="BT121" s="970"/>
      <c r="BU121" s="970"/>
      <c r="BV121" s="970">
        <v>2132325</v>
      </c>
      <c r="BW121" s="970"/>
      <c r="BX121" s="970"/>
      <c r="BY121" s="970"/>
      <c r="BZ121" s="970"/>
      <c r="CA121" s="970">
        <v>2042191</v>
      </c>
      <c r="CB121" s="970"/>
      <c r="CC121" s="970"/>
      <c r="CD121" s="970"/>
      <c r="CE121" s="970"/>
      <c r="CF121" s="964">
        <v>38</v>
      </c>
      <c r="CG121" s="965"/>
      <c r="CH121" s="965"/>
      <c r="CI121" s="965"/>
      <c r="CJ121" s="965"/>
      <c r="CK121" s="1053"/>
      <c r="CL121" s="1054"/>
      <c r="CM121" s="1054"/>
      <c r="CN121" s="1054"/>
      <c r="CO121" s="1055"/>
      <c r="CP121" s="1063" t="s">
        <v>476</v>
      </c>
      <c r="CQ121" s="1064"/>
      <c r="CR121" s="1064"/>
      <c r="CS121" s="1064"/>
      <c r="CT121" s="1064"/>
      <c r="CU121" s="1064"/>
      <c r="CV121" s="1064"/>
      <c r="CW121" s="1064"/>
      <c r="CX121" s="1064"/>
      <c r="CY121" s="1064"/>
      <c r="CZ121" s="1064"/>
      <c r="DA121" s="1064"/>
      <c r="DB121" s="1064"/>
      <c r="DC121" s="1064"/>
      <c r="DD121" s="1064"/>
      <c r="DE121" s="1064"/>
      <c r="DF121" s="1065"/>
      <c r="DG121" s="969">
        <v>987375</v>
      </c>
      <c r="DH121" s="970"/>
      <c r="DI121" s="970"/>
      <c r="DJ121" s="970"/>
      <c r="DK121" s="970"/>
      <c r="DL121" s="970">
        <v>1025971</v>
      </c>
      <c r="DM121" s="970"/>
      <c r="DN121" s="970"/>
      <c r="DO121" s="970"/>
      <c r="DP121" s="970"/>
      <c r="DQ121" s="970">
        <v>1132042</v>
      </c>
      <c r="DR121" s="970"/>
      <c r="DS121" s="970"/>
      <c r="DT121" s="970"/>
      <c r="DU121" s="970"/>
      <c r="DV121" s="971">
        <v>21.1</v>
      </c>
      <c r="DW121" s="971"/>
      <c r="DX121" s="971"/>
      <c r="DY121" s="971"/>
      <c r="DZ121" s="972"/>
    </row>
    <row r="122" spans="1:130" s="230" customFormat="1" ht="26.25" customHeight="1" x14ac:dyDescent="0.2">
      <c r="A122" s="1101"/>
      <c r="B122" s="993"/>
      <c r="C122" s="966" t="s">
        <v>456</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2" t="s">
        <v>238</v>
      </c>
      <c r="AB122" s="1003"/>
      <c r="AC122" s="1003"/>
      <c r="AD122" s="1003"/>
      <c r="AE122" s="1004"/>
      <c r="AF122" s="1005" t="s">
        <v>238</v>
      </c>
      <c r="AG122" s="1003"/>
      <c r="AH122" s="1003"/>
      <c r="AI122" s="1003"/>
      <c r="AJ122" s="1004"/>
      <c r="AK122" s="1005" t="s">
        <v>238</v>
      </c>
      <c r="AL122" s="1003"/>
      <c r="AM122" s="1003"/>
      <c r="AN122" s="1003"/>
      <c r="AO122" s="1004"/>
      <c r="AP122" s="1006" t="s">
        <v>396</v>
      </c>
      <c r="AQ122" s="1007"/>
      <c r="AR122" s="1007"/>
      <c r="AS122" s="1007"/>
      <c r="AT122" s="1008"/>
      <c r="AU122" s="1038"/>
      <c r="AV122" s="1039"/>
      <c r="AW122" s="1039"/>
      <c r="AX122" s="1039"/>
      <c r="AY122" s="1040"/>
      <c r="AZ122" s="1017" t="s">
        <v>477</v>
      </c>
      <c r="BA122" s="1009"/>
      <c r="BB122" s="1009"/>
      <c r="BC122" s="1009"/>
      <c r="BD122" s="1009"/>
      <c r="BE122" s="1009"/>
      <c r="BF122" s="1009"/>
      <c r="BG122" s="1009"/>
      <c r="BH122" s="1009"/>
      <c r="BI122" s="1009"/>
      <c r="BJ122" s="1009"/>
      <c r="BK122" s="1009"/>
      <c r="BL122" s="1009"/>
      <c r="BM122" s="1009"/>
      <c r="BN122" s="1009"/>
      <c r="BO122" s="1009"/>
      <c r="BP122" s="1010"/>
      <c r="BQ122" s="1043">
        <v>15483597</v>
      </c>
      <c r="BR122" s="1044"/>
      <c r="BS122" s="1044"/>
      <c r="BT122" s="1044"/>
      <c r="BU122" s="1044"/>
      <c r="BV122" s="1044">
        <v>15412911</v>
      </c>
      <c r="BW122" s="1044"/>
      <c r="BX122" s="1044"/>
      <c r="BY122" s="1044"/>
      <c r="BZ122" s="1044"/>
      <c r="CA122" s="1044">
        <v>14820758</v>
      </c>
      <c r="CB122" s="1044"/>
      <c r="CC122" s="1044"/>
      <c r="CD122" s="1044"/>
      <c r="CE122" s="1044"/>
      <c r="CF122" s="1061">
        <v>275.7</v>
      </c>
      <c r="CG122" s="1062"/>
      <c r="CH122" s="1062"/>
      <c r="CI122" s="1062"/>
      <c r="CJ122" s="1062"/>
      <c r="CK122" s="1053"/>
      <c r="CL122" s="1054"/>
      <c r="CM122" s="1054"/>
      <c r="CN122" s="1054"/>
      <c r="CO122" s="1055"/>
      <c r="CP122" s="1063" t="s">
        <v>415</v>
      </c>
      <c r="CQ122" s="1064"/>
      <c r="CR122" s="1064"/>
      <c r="CS122" s="1064"/>
      <c r="CT122" s="1064"/>
      <c r="CU122" s="1064"/>
      <c r="CV122" s="1064"/>
      <c r="CW122" s="1064"/>
      <c r="CX122" s="1064"/>
      <c r="CY122" s="1064"/>
      <c r="CZ122" s="1064"/>
      <c r="DA122" s="1064"/>
      <c r="DB122" s="1064"/>
      <c r="DC122" s="1064"/>
      <c r="DD122" s="1064"/>
      <c r="DE122" s="1064"/>
      <c r="DF122" s="1065"/>
      <c r="DG122" s="969" t="s">
        <v>238</v>
      </c>
      <c r="DH122" s="970"/>
      <c r="DI122" s="970"/>
      <c r="DJ122" s="970"/>
      <c r="DK122" s="970"/>
      <c r="DL122" s="970" t="s">
        <v>238</v>
      </c>
      <c r="DM122" s="970"/>
      <c r="DN122" s="970"/>
      <c r="DO122" s="970"/>
      <c r="DP122" s="970"/>
      <c r="DQ122" s="970" t="s">
        <v>238</v>
      </c>
      <c r="DR122" s="970"/>
      <c r="DS122" s="970"/>
      <c r="DT122" s="970"/>
      <c r="DU122" s="970"/>
      <c r="DV122" s="971" t="s">
        <v>238</v>
      </c>
      <c r="DW122" s="971"/>
      <c r="DX122" s="971"/>
      <c r="DY122" s="971"/>
      <c r="DZ122" s="972"/>
    </row>
    <row r="123" spans="1:130" s="230" customFormat="1" ht="26.25" customHeight="1" x14ac:dyDescent="0.2">
      <c r="A123" s="1101"/>
      <c r="B123" s="993"/>
      <c r="C123" s="966" t="s">
        <v>462</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2">
        <v>8667</v>
      </c>
      <c r="AB123" s="1003"/>
      <c r="AC123" s="1003"/>
      <c r="AD123" s="1003"/>
      <c r="AE123" s="1004"/>
      <c r="AF123" s="1005">
        <v>8668</v>
      </c>
      <c r="AG123" s="1003"/>
      <c r="AH123" s="1003"/>
      <c r="AI123" s="1003"/>
      <c r="AJ123" s="1004"/>
      <c r="AK123" s="1005">
        <v>7501</v>
      </c>
      <c r="AL123" s="1003"/>
      <c r="AM123" s="1003"/>
      <c r="AN123" s="1003"/>
      <c r="AO123" s="1004"/>
      <c r="AP123" s="1006">
        <v>0.1</v>
      </c>
      <c r="AQ123" s="1007"/>
      <c r="AR123" s="1007"/>
      <c r="AS123" s="1007"/>
      <c r="AT123" s="1008"/>
      <c r="AU123" s="1041"/>
      <c r="AV123" s="1042"/>
      <c r="AW123" s="1042"/>
      <c r="AX123" s="1042"/>
      <c r="AY123" s="1042"/>
      <c r="AZ123" s="251" t="s">
        <v>191</v>
      </c>
      <c r="BA123" s="251"/>
      <c r="BB123" s="251"/>
      <c r="BC123" s="251"/>
      <c r="BD123" s="251"/>
      <c r="BE123" s="251"/>
      <c r="BF123" s="251"/>
      <c r="BG123" s="251"/>
      <c r="BH123" s="251"/>
      <c r="BI123" s="251"/>
      <c r="BJ123" s="251"/>
      <c r="BK123" s="251"/>
      <c r="BL123" s="251"/>
      <c r="BM123" s="251"/>
      <c r="BN123" s="251"/>
      <c r="BO123" s="1021" t="s">
        <v>478</v>
      </c>
      <c r="BP123" s="1049"/>
      <c r="BQ123" s="1107">
        <v>18371455</v>
      </c>
      <c r="BR123" s="1108"/>
      <c r="BS123" s="1108"/>
      <c r="BT123" s="1108"/>
      <c r="BU123" s="1108"/>
      <c r="BV123" s="1108">
        <v>18618379</v>
      </c>
      <c r="BW123" s="1108"/>
      <c r="BX123" s="1108"/>
      <c r="BY123" s="1108"/>
      <c r="BZ123" s="1108"/>
      <c r="CA123" s="1108">
        <v>18737611</v>
      </c>
      <c r="CB123" s="1108"/>
      <c r="CC123" s="1108"/>
      <c r="CD123" s="1108"/>
      <c r="CE123" s="1108"/>
      <c r="CF123" s="1045"/>
      <c r="CG123" s="1046"/>
      <c r="CH123" s="1046"/>
      <c r="CI123" s="1046"/>
      <c r="CJ123" s="1047"/>
      <c r="CK123" s="1053"/>
      <c r="CL123" s="1054"/>
      <c r="CM123" s="1054"/>
      <c r="CN123" s="1054"/>
      <c r="CO123" s="1055"/>
      <c r="CP123" s="1063"/>
      <c r="CQ123" s="1064"/>
      <c r="CR123" s="1064"/>
      <c r="CS123" s="1064"/>
      <c r="CT123" s="1064"/>
      <c r="CU123" s="1064"/>
      <c r="CV123" s="1064"/>
      <c r="CW123" s="1064"/>
      <c r="CX123" s="1064"/>
      <c r="CY123" s="1064"/>
      <c r="CZ123" s="1064"/>
      <c r="DA123" s="1064"/>
      <c r="DB123" s="1064"/>
      <c r="DC123" s="1064"/>
      <c r="DD123" s="1064"/>
      <c r="DE123" s="1064"/>
      <c r="DF123" s="1065"/>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s="230" customFormat="1" ht="26.25" customHeight="1" thickBot="1" x14ac:dyDescent="0.25">
      <c r="A124" s="1101"/>
      <c r="B124" s="993"/>
      <c r="C124" s="966" t="s">
        <v>465</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2" t="s">
        <v>396</v>
      </c>
      <c r="AB124" s="1003"/>
      <c r="AC124" s="1003"/>
      <c r="AD124" s="1003"/>
      <c r="AE124" s="1004"/>
      <c r="AF124" s="1005" t="s">
        <v>238</v>
      </c>
      <c r="AG124" s="1003"/>
      <c r="AH124" s="1003"/>
      <c r="AI124" s="1003"/>
      <c r="AJ124" s="1004"/>
      <c r="AK124" s="1005" t="s">
        <v>238</v>
      </c>
      <c r="AL124" s="1003"/>
      <c r="AM124" s="1003"/>
      <c r="AN124" s="1003"/>
      <c r="AO124" s="1004"/>
      <c r="AP124" s="1006" t="s">
        <v>396</v>
      </c>
      <c r="AQ124" s="1007"/>
      <c r="AR124" s="1007"/>
      <c r="AS124" s="1007"/>
      <c r="AT124" s="1008"/>
      <c r="AU124" s="1103" t="s">
        <v>479</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v>210.1</v>
      </c>
      <c r="BR124" s="1071"/>
      <c r="BS124" s="1071"/>
      <c r="BT124" s="1071"/>
      <c r="BU124" s="1071"/>
      <c r="BV124" s="1071">
        <v>178.2</v>
      </c>
      <c r="BW124" s="1071"/>
      <c r="BX124" s="1071"/>
      <c r="BY124" s="1071"/>
      <c r="BZ124" s="1071"/>
      <c r="CA124" s="1071">
        <v>158.6</v>
      </c>
      <c r="CB124" s="1071"/>
      <c r="CC124" s="1071"/>
      <c r="CD124" s="1071"/>
      <c r="CE124" s="1071"/>
      <c r="CF124" s="1072"/>
      <c r="CG124" s="1073"/>
      <c r="CH124" s="1073"/>
      <c r="CI124" s="1073"/>
      <c r="CJ124" s="1074"/>
      <c r="CK124" s="1056"/>
      <c r="CL124" s="1056"/>
      <c r="CM124" s="1056"/>
      <c r="CN124" s="1056"/>
      <c r="CO124" s="1057"/>
      <c r="CP124" s="1063" t="s">
        <v>480</v>
      </c>
      <c r="CQ124" s="1064"/>
      <c r="CR124" s="1064"/>
      <c r="CS124" s="1064"/>
      <c r="CT124" s="1064"/>
      <c r="CU124" s="1064"/>
      <c r="CV124" s="1064"/>
      <c r="CW124" s="1064"/>
      <c r="CX124" s="1064"/>
      <c r="CY124" s="1064"/>
      <c r="CZ124" s="1064"/>
      <c r="DA124" s="1064"/>
      <c r="DB124" s="1064"/>
      <c r="DC124" s="1064"/>
      <c r="DD124" s="1064"/>
      <c r="DE124" s="1064"/>
      <c r="DF124" s="1065"/>
      <c r="DG124" s="1048" t="s">
        <v>238</v>
      </c>
      <c r="DH124" s="1030"/>
      <c r="DI124" s="1030"/>
      <c r="DJ124" s="1030"/>
      <c r="DK124" s="1031"/>
      <c r="DL124" s="1029" t="s">
        <v>238</v>
      </c>
      <c r="DM124" s="1030"/>
      <c r="DN124" s="1030"/>
      <c r="DO124" s="1030"/>
      <c r="DP124" s="1031"/>
      <c r="DQ124" s="1029" t="s">
        <v>238</v>
      </c>
      <c r="DR124" s="1030"/>
      <c r="DS124" s="1030"/>
      <c r="DT124" s="1030"/>
      <c r="DU124" s="1031"/>
      <c r="DV124" s="1032" t="s">
        <v>396</v>
      </c>
      <c r="DW124" s="1033"/>
      <c r="DX124" s="1033"/>
      <c r="DY124" s="1033"/>
      <c r="DZ124" s="1034"/>
    </row>
    <row r="125" spans="1:130" s="230" customFormat="1" ht="26.25" customHeight="1" x14ac:dyDescent="0.2">
      <c r="A125" s="1101"/>
      <c r="B125" s="993"/>
      <c r="C125" s="966" t="s">
        <v>467</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2" t="s">
        <v>238</v>
      </c>
      <c r="AB125" s="1003"/>
      <c r="AC125" s="1003"/>
      <c r="AD125" s="1003"/>
      <c r="AE125" s="1004"/>
      <c r="AF125" s="1005" t="s">
        <v>238</v>
      </c>
      <c r="AG125" s="1003"/>
      <c r="AH125" s="1003"/>
      <c r="AI125" s="1003"/>
      <c r="AJ125" s="1004"/>
      <c r="AK125" s="1005" t="s">
        <v>238</v>
      </c>
      <c r="AL125" s="1003"/>
      <c r="AM125" s="1003"/>
      <c r="AN125" s="1003"/>
      <c r="AO125" s="1004"/>
      <c r="AP125" s="1006" t="s">
        <v>238</v>
      </c>
      <c r="AQ125" s="1007"/>
      <c r="AR125" s="1007"/>
      <c r="AS125" s="1007"/>
      <c r="AT125" s="100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6" t="s">
        <v>481</v>
      </c>
      <c r="CL125" s="1051"/>
      <c r="CM125" s="1051"/>
      <c r="CN125" s="1051"/>
      <c r="CO125" s="1052"/>
      <c r="CP125" s="973" t="s">
        <v>482</v>
      </c>
      <c r="CQ125" s="941"/>
      <c r="CR125" s="941"/>
      <c r="CS125" s="941"/>
      <c r="CT125" s="941"/>
      <c r="CU125" s="941"/>
      <c r="CV125" s="941"/>
      <c r="CW125" s="941"/>
      <c r="CX125" s="941"/>
      <c r="CY125" s="941"/>
      <c r="CZ125" s="941"/>
      <c r="DA125" s="941"/>
      <c r="DB125" s="941"/>
      <c r="DC125" s="941"/>
      <c r="DD125" s="941"/>
      <c r="DE125" s="941"/>
      <c r="DF125" s="942"/>
      <c r="DG125" s="974" t="s">
        <v>238</v>
      </c>
      <c r="DH125" s="975"/>
      <c r="DI125" s="975"/>
      <c r="DJ125" s="975"/>
      <c r="DK125" s="975"/>
      <c r="DL125" s="975" t="s">
        <v>396</v>
      </c>
      <c r="DM125" s="975"/>
      <c r="DN125" s="975"/>
      <c r="DO125" s="975"/>
      <c r="DP125" s="975"/>
      <c r="DQ125" s="975" t="s">
        <v>238</v>
      </c>
      <c r="DR125" s="975"/>
      <c r="DS125" s="975"/>
      <c r="DT125" s="975"/>
      <c r="DU125" s="975"/>
      <c r="DV125" s="976" t="s">
        <v>238</v>
      </c>
      <c r="DW125" s="976"/>
      <c r="DX125" s="976"/>
      <c r="DY125" s="976"/>
      <c r="DZ125" s="977"/>
    </row>
    <row r="126" spans="1:130" s="230" customFormat="1" ht="26.25" customHeight="1" thickBot="1" x14ac:dyDescent="0.25">
      <c r="A126" s="1101"/>
      <c r="B126" s="993"/>
      <c r="C126" s="966" t="s">
        <v>469</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2">
        <v>8620</v>
      </c>
      <c r="AB126" s="1003"/>
      <c r="AC126" s="1003"/>
      <c r="AD126" s="1003"/>
      <c r="AE126" s="1004"/>
      <c r="AF126" s="1005">
        <v>8630</v>
      </c>
      <c r="AG126" s="1003"/>
      <c r="AH126" s="1003"/>
      <c r="AI126" s="1003"/>
      <c r="AJ126" s="1004"/>
      <c r="AK126" s="1005" t="s">
        <v>396</v>
      </c>
      <c r="AL126" s="1003"/>
      <c r="AM126" s="1003"/>
      <c r="AN126" s="1003"/>
      <c r="AO126" s="1004"/>
      <c r="AP126" s="1006" t="s">
        <v>238</v>
      </c>
      <c r="AQ126" s="1007"/>
      <c r="AR126" s="1007"/>
      <c r="AS126" s="1007"/>
      <c r="AT126" s="100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7"/>
      <c r="CL126" s="1054"/>
      <c r="CM126" s="1054"/>
      <c r="CN126" s="1054"/>
      <c r="CO126" s="1055"/>
      <c r="CP126" s="966" t="s">
        <v>483</v>
      </c>
      <c r="CQ126" s="967"/>
      <c r="CR126" s="967"/>
      <c r="CS126" s="967"/>
      <c r="CT126" s="967"/>
      <c r="CU126" s="967"/>
      <c r="CV126" s="967"/>
      <c r="CW126" s="967"/>
      <c r="CX126" s="967"/>
      <c r="CY126" s="967"/>
      <c r="CZ126" s="967"/>
      <c r="DA126" s="967"/>
      <c r="DB126" s="967"/>
      <c r="DC126" s="967"/>
      <c r="DD126" s="967"/>
      <c r="DE126" s="967"/>
      <c r="DF126" s="968"/>
      <c r="DG126" s="969" t="s">
        <v>238</v>
      </c>
      <c r="DH126" s="970"/>
      <c r="DI126" s="970"/>
      <c r="DJ126" s="970"/>
      <c r="DK126" s="970"/>
      <c r="DL126" s="970" t="s">
        <v>238</v>
      </c>
      <c r="DM126" s="970"/>
      <c r="DN126" s="970"/>
      <c r="DO126" s="970"/>
      <c r="DP126" s="970"/>
      <c r="DQ126" s="970" t="s">
        <v>396</v>
      </c>
      <c r="DR126" s="970"/>
      <c r="DS126" s="970"/>
      <c r="DT126" s="970"/>
      <c r="DU126" s="970"/>
      <c r="DV126" s="971" t="s">
        <v>238</v>
      </c>
      <c r="DW126" s="971"/>
      <c r="DX126" s="971"/>
      <c r="DY126" s="971"/>
      <c r="DZ126" s="972"/>
    </row>
    <row r="127" spans="1:130" s="230" customFormat="1" ht="26.25" customHeight="1" x14ac:dyDescent="0.2">
      <c r="A127" s="1102"/>
      <c r="B127" s="995"/>
      <c r="C127" s="1017" t="s">
        <v>484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1002">
        <v>957</v>
      </c>
      <c r="AB127" s="1003"/>
      <c r="AC127" s="1003"/>
      <c r="AD127" s="1003"/>
      <c r="AE127" s="1004"/>
      <c r="AF127" s="1005">
        <v>655</v>
      </c>
      <c r="AG127" s="1003"/>
      <c r="AH127" s="1003"/>
      <c r="AI127" s="1003"/>
      <c r="AJ127" s="1004"/>
      <c r="AK127" s="1005">
        <v>393</v>
      </c>
      <c r="AL127" s="1003"/>
      <c r="AM127" s="1003"/>
      <c r="AN127" s="1003"/>
      <c r="AO127" s="1004"/>
      <c r="AP127" s="1006">
        <v>0</v>
      </c>
      <c r="AQ127" s="1007"/>
      <c r="AR127" s="1007"/>
      <c r="AS127" s="1007"/>
      <c r="AT127" s="1008"/>
      <c r="AU127" s="232"/>
      <c r="AV127" s="232"/>
      <c r="AW127" s="232"/>
      <c r="AX127" s="1075" t="s">
        <v>485</v>
      </c>
      <c r="AY127" s="1076"/>
      <c r="AZ127" s="1076"/>
      <c r="BA127" s="1076"/>
      <c r="BB127" s="1076"/>
      <c r="BC127" s="1076"/>
      <c r="BD127" s="1076"/>
      <c r="BE127" s="1077"/>
      <c r="BF127" s="1078" t="s">
        <v>486</v>
      </c>
      <c r="BG127" s="1076"/>
      <c r="BH127" s="1076"/>
      <c r="BI127" s="1076"/>
      <c r="BJ127" s="1076"/>
      <c r="BK127" s="1076"/>
      <c r="BL127" s="1077"/>
      <c r="BM127" s="1078" t="s">
        <v>487</v>
      </c>
      <c r="BN127" s="1076"/>
      <c r="BO127" s="1076"/>
      <c r="BP127" s="1076"/>
      <c r="BQ127" s="1076"/>
      <c r="BR127" s="1076"/>
      <c r="BS127" s="1077"/>
      <c r="BT127" s="1078" t="s">
        <v>488</v>
      </c>
      <c r="BU127" s="1076"/>
      <c r="BV127" s="1076"/>
      <c r="BW127" s="1076"/>
      <c r="BX127" s="1076"/>
      <c r="BY127" s="1076"/>
      <c r="BZ127" s="1099"/>
      <c r="CA127" s="232"/>
      <c r="CB127" s="232"/>
      <c r="CC127" s="232"/>
      <c r="CD127" s="255"/>
      <c r="CE127" s="255"/>
      <c r="CF127" s="255"/>
      <c r="CG127" s="232"/>
      <c r="CH127" s="232"/>
      <c r="CI127" s="232"/>
      <c r="CJ127" s="254"/>
      <c r="CK127" s="1067"/>
      <c r="CL127" s="1054"/>
      <c r="CM127" s="1054"/>
      <c r="CN127" s="1054"/>
      <c r="CO127" s="1055"/>
      <c r="CP127" s="966" t="s">
        <v>489</v>
      </c>
      <c r="CQ127" s="967"/>
      <c r="CR127" s="967"/>
      <c r="CS127" s="967"/>
      <c r="CT127" s="967"/>
      <c r="CU127" s="967"/>
      <c r="CV127" s="967"/>
      <c r="CW127" s="967"/>
      <c r="CX127" s="967"/>
      <c r="CY127" s="967"/>
      <c r="CZ127" s="967"/>
      <c r="DA127" s="967"/>
      <c r="DB127" s="967"/>
      <c r="DC127" s="967"/>
      <c r="DD127" s="967"/>
      <c r="DE127" s="967"/>
      <c r="DF127" s="968"/>
      <c r="DG127" s="969" t="s">
        <v>238</v>
      </c>
      <c r="DH127" s="970"/>
      <c r="DI127" s="970"/>
      <c r="DJ127" s="970"/>
      <c r="DK127" s="970"/>
      <c r="DL127" s="970" t="s">
        <v>238</v>
      </c>
      <c r="DM127" s="970"/>
      <c r="DN127" s="970"/>
      <c r="DO127" s="970"/>
      <c r="DP127" s="970"/>
      <c r="DQ127" s="970" t="s">
        <v>238</v>
      </c>
      <c r="DR127" s="970"/>
      <c r="DS127" s="970"/>
      <c r="DT127" s="970"/>
      <c r="DU127" s="970"/>
      <c r="DV127" s="971" t="s">
        <v>238</v>
      </c>
      <c r="DW127" s="971"/>
      <c r="DX127" s="971"/>
      <c r="DY127" s="971"/>
      <c r="DZ127" s="972"/>
    </row>
    <row r="128" spans="1:130" s="230" customFormat="1" ht="26.25" customHeight="1" thickBot="1" x14ac:dyDescent="0.25">
      <c r="A128" s="1085" t="s">
        <v>490</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491</v>
      </c>
      <c r="X128" s="1087"/>
      <c r="Y128" s="1087"/>
      <c r="Z128" s="1088"/>
      <c r="AA128" s="1089">
        <v>140123</v>
      </c>
      <c r="AB128" s="1090"/>
      <c r="AC128" s="1090"/>
      <c r="AD128" s="1090"/>
      <c r="AE128" s="1091"/>
      <c r="AF128" s="1092">
        <v>125604</v>
      </c>
      <c r="AG128" s="1090"/>
      <c r="AH128" s="1090"/>
      <c r="AI128" s="1090"/>
      <c r="AJ128" s="1091"/>
      <c r="AK128" s="1092">
        <v>121568</v>
      </c>
      <c r="AL128" s="1090"/>
      <c r="AM128" s="1090"/>
      <c r="AN128" s="1090"/>
      <c r="AO128" s="1091"/>
      <c r="AP128" s="1093"/>
      <c r="AQ128" s="1094"/>
      <c r="AR128" s="1094"/>
      <c r="AS128" s="1094"/>
      <c r="AT128" s="1095"/>
      <c r="AU128" s="232"/>
      <c r="AV128" s="232"/>
      <c r="AW128" s="232"/>
      <c r="AX128" s="940" t="s">
        <v>492</v>
      </c>
      <c r="AY128" s="941"/>
      <c r="AZ128" s="941"/>
      <c r="BA128" s="941"/>
      <c r="BB128" s="941"/>
      <c r="BC128" s="941"/>
      <c r="BD128" s="941"/>
      <c r="BE128" s="942"/>
      <c r="BF128" s="1096" t="s">
        <v>238</v>
      </c>
      <c r="BG128" s="1097"/>
      <c r="BH128" s="1097"/>
      <c r="BI128" s="1097"/>
      <c r="BJ128" s="1097"/>
      <c r="BK128" s="1097"/>
      <c r="BL128" s="1098"/>
      <c r="BM128" s="1096">
        <v>14.18</v>
      </c>
      <c r="BN128" s="1097"/>
      <c r="BO128" s="1097"/>
      <c r="BP128" s="1097"/>
      <c r="BQ128" s="1097"/>
      <c r="BR128" s="1097"/>
      <c r="BS128" s="1098"/>
      <c r="BT128" s="1096">
        <v>20</v>
      </c>
      <c r="BU128" s="1097"/>
      <c r="BV128" s="1097"/>
      <c r="BW128" s="1097"/>
      <c r="BX128" s="1097"/>
      <c r="BY128" s="1097"/>
      <c r="BZ128" s="1120"/>
      <c r="CA128" s="255"/>
      <c r="CB128" s="255"/>
      <c r="CC128" s="255"/>
      <c r="CD128" s="255"/>
      <c r="CE128" s="255"/>
      <c r="CF128" s="255"/>
      <c r="CG128" s="232"/>
      <c r="CH128" s="232"/>
      <c r="CI128" s="232"/>
      <c r="CJ128" s="254"/>
      <c r="CK128" s="1068"/>
      <c r="CL128" s="1069"/>
      <c r="CM128" s="1069"/>
      <c r="CN128" s="1069"/>
      <c r="CO128" s="1070"/>
      <c r="CP128" s="1079" t="s">
        <v>493</v>
      </c>
      <c r="CQ128" s="762"/>
      <c r="CR128" s="762"/>
      <c r="CS128" s="762"/>
      <c r="CT128" s="762"/>
      <c r="CU128" s="762"/>
      <c r="CV128" s="762"/>
      <c r="CW128" s="762"/>
      <c r="CX128" s="762"/>
      <c r="CY128" s="762"/>
      <c r="CZ128" s="762"/>
      <c r="DA128" s="762"/>
      <c r="DB128" s="762"/>
      <c r="DC128" s="762"/>
      <c r="DD128" s="762"/>
      <c r="DE128" s="762"/>
      <c r="DF128" s="1080"/>
      <c r="DG128" s="1081" t="s">
        <v>396</v>
      </c>
      <c r="DH128" s="1082"/>
      <c r="DI128" s="1082"/>
      <c r="DJ128" s="1082"/>
      <c r="DK128" s="1082"/>
      <c r="DL128" s="1082" t="s">
        <v>396</v>
      </c>
      <c r="DM128" s="1082"/>
      <c r="DN128" s="1082"/>
      <c r="DO128" s="1082"/>
      <c r="DP128" s="1082"/>
      <c r="DQ128" s="1082" t="s">
        <v>238</v>
      </c>
      <c r="DR128" s="1082"/>
      <c r="DS128" s="1082"/>
      <c r="DT128" s="1082"/>
      <c r="DU128" s="1082"/>
      <c r="DV128" s="1083" t="s">
        <v>238</v>
      </c>
      <c r="DW128" s="1083"/>
      <c r="DX128" s="1083"/>
      <c r="DY128" s="1083"/>
      <c r="DZ128" s="1084"/>
    </row>
    <row r="129" spans="1:131" s="230" customFormat="1" ht="26.25" customHeight="1" x14ac:dyDescent="0.2">
      <c r="A129" s="978" t="s">
        <v>107</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4" t="s">
        <v>494</v>
      </c>
      <c r="X129" s="1115"/>
      <c r="Y129" s="1115"/>
      <c r="Z129" s="1116"/>
      <c r="AA129" s="1002">
        <v>6206195</v>
      </c>
      <c r="AB129" s="1003"/>
      <c r="AC129" s="1003"/>
      <c r="AD129" s="1003"/>
      <c r="AE129" s="1004"/>
      <c r="AF129" s="1005">
        <v>6689791</v>
      </c>
      <c r="AG129" s="1003"/>
      <c r="AH129" s="1003"/>
      <c r="AI129" s="1003"/>
      <c r="AJ129" s="1004"/>
      <c r="AK129" s="1005">
        <v>6620878</v>
      </c>
      <c r="AL129" s="1003"/>
      <c r="AM129" s="1003"/>
      <c r="AN129" s="1003"/>
      <c r="AO129" s="1004"/>
      <c r="AP129" s="1117"/>
      <c r="AQ129" s="1118"/>
      <c r="AR129" s="1118"/>
      <c r="AS129" s="1118"/>
      <c r="AT129" s="1119"/>
      <c r="AU129" s="233"/>
      <c r="AV129" s="233"/>
      <c r="AW129" s="233"/>
      <c r="AX129" s="1109" t="s">
        <v>495</v>
      </c>
      <c r="AY129" s="967"/>
      <c r="AZ129" s="967"/>
      <c r="BA129" s="967"/>
      <c r="BB129" s="967"/>
      <c r="BC129" s="967"/>
      <c r="BD129" s="967"/>
      <c r="BE129" s="968"/>
      <c r="BF129" s="1110" t="s">
        <v>396</v>
      </c>
      <c r="BG129" s="1111"/>
      <c r="BH129" s="1111"/>
      <c r="BI129" s="1111"/>
      <c r="BJ129" s="1111"/>
      <c r="BK129" s="1111"/>
      <c r="BL129" s="1112"/>
      <c r="BM129" s="1110">
        <v>19.18</v>
      </c>
      <c r="BN129" s="1111"/>
      <c r="BO129" s="1111"/>
      <c r="BP129" s="1111"/>
      <c r="BQ129" s="1111"/>
      <c r="BR129" s="1111"/>
      <c r="BS129" s="1112"/>
      <c r="BT129" s="1110">
        <v>30</v>
      </c>
      <c r="BU129" s="1111"/>
      <c r="BV129" s="1111"/>
      <c r="BW129" s="1111"/>
      <c r="BX129" s="1111"/>
      <c r="BY129" s="1111"/>
      <c r="BZ129" s="111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8" t="s">
        <v>496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4" t="s">
        <v>497</v>
      </c>
      <c r="X130" s="1115"/>
      <c r="Y130" s="1115"/>
      <c r="Z130" s="1116"/>
      <c r="AA130" s="1002">
        <v>937731</v>
      </c>
      <c r="AB130" s="1003"/>
      <c r="AC130" s="1003"/>
      <c r="AD130" s="1003"/>
      <c r="AE130" s="1004"/>
      <c r="AF130" s="1005">
        <v>1064503</v>
      </c>
      <c r="AG130" s="1003"/>
      <c r="AH130" s="1003"/>
      <c r="AI130" s="1003"/>
      <c r="AJ130" s="1004"/>
      <c r="AK130" s="1005">
        <v>1245822</v>
      </c>
      <c r="AL130" s="1003"/>
      <c r="AM130" s="1003"/>
      <c r="AN130" s="1003"/>
      <c r="AO130" s="1004"/>
      <c r="AP130" s="1117"/>
      <c r="AQ130" s="1118"/>
      <c r="AR130" s="1118"/>
      <c r="AS130" s="1118"/>
      <c r="AT130" s="1119"/>
      <c r="AU130" s="233"/>
      <c r="AV130" s="233"/>
      <c r="AW130" s="233"/>
      <c r="AX130" s="1109" t="s">
        <v>498</v>
      </c>
      <c r="AY130" s="967"/>
      <c r="AZ130" s="967"/>
      <c r="BA130" s="967"/>
      <c r="BB130" s="967"/>
      <c r="BC130" s="967"/>
      <c r="BD130" s="967"/>
      <c r="BE130" s="968"/>
      <c r="BF130" s="1145">
        <v>14.9</v>
      </c>
      <c r="BG130" s="1146"/>
      <c r="BH130" s="1146"/>
      <c r="BI130" s="1146"/>
      <c r="BJ130" s="1146"/>
      <c r="BK130" s="1146"/>
      <c r="BL130" s="1147"/>
      <c r="BM130" s="1145">
        <v>25</v>
      </c>
      <c r="BN130" s="1146"/>
      <c r="BO130" s="1146"/>
      <c r="BP130" s="1146"/>
      <c r="BQ130" s="1146"/>
      <c r="BR130" s="1146"/>
      <c r="BS130" s="1147"/>
      <c r="BT130" s="1145">
        <v>35</v>
      </c>
      <c r="BU130" s="1146"/>
      <c r="BV130" s="1146"/>
      <c r="BW130" s="1146"/>
      <c r="BX130" s="1146"/>
      <c r="BY130" s="1146"/>
      <c r="BZ130" s="114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499</v>
      </c>
      <c r="X131" s="1152"/>
      <c r="Y131" s="1152"/>
      <c r="Z131" s="1153"/>
      <c r="AA131" s="1048">
        <v>5268464</v>
      </c>
      <c r="AB131" s="1030"/>
      <c r="AC131" s="1030"/>
      <c r="AD131" s="1030"/>
      <c r="AE131" s="1031"/>
      <c r="AF131" s="1029">
        <v>5625288</v>
      </c>
      <c r="AG131" s="1030"/>
      <c r="AH131" s="1030"/>
      <c r="AI131" s="1030"/>
      <c r="AJ131" s="1031"/>
      <c r="AK131" s="1029">
        <v>5375056</v>
      </c>
      <c r="AL131" s="1030"/>
      <c r="AM131" s="1030"/>
      <c r="AN131" s="1030"/>
      <c r="AO131" s="1031"/>
      <c r="AP131" s="1154"/>
      <c r="AQ131" s="1155"/>
      <c r="AR131" s="1155"/>
      <c r="AS131" s="1155"/>
      <c r="AT131" s="1156"/>
      <c r="AU131" s="233"/>
      <c r="AV131" s="233"/>
      <c r="AW131" s="233"/>
      <c r="AX131" s="1127" t="s">
        <v>500</v>
      </c>
      <c r="AY131" s="762"/>
      <c r="AZ131" s="762"/>
      <c r="BA131" s="762"/>
      <c r="BB131" s="762"/>
      <c r="BC131" s="762"/>
      <c r="BD131" s="762"/>
      <c r="BE131" s="1080"/>
      <c r="BF131" s="1128">
        <v>158.6</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4" t="s">
        <v>501</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502</v>
      </c>
      <c r="W132" s="1138"/>
      <c r="X132" s="1138"/>
      <c r="Y132" s="1138"/>
      <c r="Z132" s="1139"/>
      <c r="AA132" s="1140">
        <v>14.92827891</v>
      </c>
      <c r="AB132" s="1141"/>
      <c r="AC132" s="1141"/>
      <c r="AD132" s="1141"/>
      <c r="AE132" s="1142"/>
      <c r="AF132" s="1143">
        <v>15.00106306</v>
      </c>
      <c r="AG132" s="1141"/>
      <c r="AH132" s="1141"/>
      <c r="AI132" s="1141"/>
      <c r="AJ132" s="1142"/>
      <c r="AK132" s="1143">
        <v>14.952551189999999</v>
      </c>
      <c r="AL132" s="1141"/>
      <c r="AM132" s="1141"/>
      <c r="AN132" s="1141"/>
      <c r="AO132" s="1142"/>
      <c r="AP132" s="1045"/>
      <c r="AQ132" s="1046"/>
      <c r="AR132" s="1046"/>
      <c r="AS132" s="1046"/>
      <c r="AT132" s="114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503</v>
      </c>
      <c r="W133" s="1121"/>
      <c r="X133" s="1121"/>
      <c r="Y133" s="1121"/>
      <c r="Z133" s="1122"/>
      <c r="AA133" s="1123">
        <v>17.899999999999999</v>
      </c>
      <c r="AB133" s="1124"/>
      <c r="AC133" s="1124"/>
      <c r="AD133" s="1124"/>
      <c r="AE133" s="1125"/>
      <c r="AF133" s="1123">
        <v>16.100000000000001</v>
      </c>
      <c r="AG133" s="1124"/>
      <c r="AH133" s="1124"/>
      <c r="AI133" s="1124"/>
      <c r="AJ133" s="1125"/>
      <c r="AK133" s="1123">
        <v>14.9</v>
      </c>
      <c r="AL133" s="1124"/>
      <c r="AM133" s="1124"/>
      <c r="AN133" s="1124"/>
      <c r="AO133" s="1125"/>
      <c r="AP133" s="1072"/>
      <c r="AQ133" s="1073"/>
      <c r="AR133" s="1073"/>
      <c r="AS133" s="1073"/>
      <c r="AT133" s="112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J95eBGvoT2HFeOix5bEYyUeQc77tBLtZP0mJ7ZyWjfA6EKh3uwzv0Uxxc5En4Ki4pnx+2bVjNe1nXEIeptEvQ==" saltValue="Ps5FAZ9EwB8yVMaRQL9C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0F37-7192-4E1C-A574-ABAE39665BFA}">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xug6JgE7B/klznz9OOg1ewlzt9SWqWkpy1S4LwkQccqGP5i0wNgP72mMRmRZdBJsXa9oc5O/6nlHfjC8NEYNA==" saltValue="8KuOsSfqC8u4pxcyYISi6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TUjPArxLEaAcCnyUiJRqbxADrJSV2r54fI5wQryaLlBc9mh2eglOKHQcVgTq5xnZ3VmTvmGTpZD3eLNIS6XXQ==" saltValue="nkG/bW8NocWtPdsV05YHJ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8"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9"/>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0" t="s">
        <v>512</v>
      </c>
      <c r="AL9" s="1161"/>
      <c r="AM9" s="1161"/>
      <c r="AN9" s="1162"/>
      <c r="AO9" s="281">
        <v>1872267</v>
      </c>
      <c r="AP9" s="281">
        <v>111971</v>
      </c>
      <c r="AQ9" s="282">
        <v>90021</v>
      </c>
      <c r="AR9" s="283">
        <v>24.4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0" t="s">
        <v>513</v>
      </c>
      <c r="AL10" s="1161"/>
      <c r="AM10" s="1161"/>
      <c r="AN10" s="1162"/>
      <c r="AO10" s="284">
        <v>235112</v>
      </c>
      <c r="AP10" s="284">
        <v>14061</v>
      </c>
      <c r="AQ10" s="285">
        <v>11562</v>
      </c>
      <c r="AR10" s="286">
        <v>21.6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0" t="s">
        <v>514</v>
      </c>
      <c r="AL11" s="1161"/>
      <c r="AM11" s="1161"/>
      <c r="AN11" s="1162"/>
      <c r="AO11" s="284">
        <v>3088</v>
      </c>
      <c r="AP11" s="284">
        <v>185</v>
      </c>
      <c r="AQ11" s="285">
        <v>947</v>
      </c>
      <c r="AR11" s="286">
        <v>-80.5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0" t="s">
        <v>515</v>
      </c>
      <c r="AL12" s="1161"/>
      <c r="AM12" s="1161"/>
      <c r="AN12" s="1162"/>
      <c r="AO12" s="284" t="s">
        <v>516</v>
      </c>
      <c r="AP12" s="284" t="s">
        <v>516</v>
      </c>
      <c r="AQ12" s="285">
        <v>11</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0" t="s">
        <v>517</v>
      </c>
      <c r="AL13" s="1161"/>
      <c r="AM13" s="1161"/>
      <c r="AN13" s="1162"/>
      <c r="AO13" s="284">
        <v>64418</v>
      </c>
      <c r="AP13" s="284">
        <v>3853</v>
      </c>
      <c r="AQ13" s="285">
        <v>3606</v>
      </c>
      <c r="AR13" s="286">
        <v>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0" t="s">
        <v>518</v>
      </c>
      <c r="AL14" s="1161"/>
      <c r="AM14" s="1161"/>
      <c r="AN14" s="1162"/>
      <c r="AO14" s="284">
        <v>19610</v>
      </c>
      <c r="AP14" s="284">
        <v>1173</v>
      </c>
      <c r="AQ14" s="285">
        <v>1599</v>
      </c>
      <c r="AR14" s="286">
        <v>-26.6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3" t="s">
        <v>519</v>
      </c>
      <c r="AL15" s="1164"/>
      <c r="AM15" s="1164"/>
      <c r="AN15" s="1165"/>
      <c r="AO15" s="284">
        <v>-137024</v>
      </c>
      <c r="AP15" s="284">
        <v>-8195</v>
      </c>
      <c r="AQ15" s="285">
        <v>-6463</v>
      </c>
      <c r="AR15" s="286">
        <v>26.8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3" t="s">
        <v>191</v>
      </c>
      <c r="AL16" s="1164"/>
      <c r="AM16" s="1164"/>
      <c r="AN16" s="1165"/>
      <c r="AO16" s="284">
        <v>2057471</v>
      </c>
      <c r="AP16" s="284">
        <v>123047</v>
      </c>
      <c r="AQ16" s="285">
        <v>101283</v>
      </c>
      <c r="AR16" s="286">
        <v>21.5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6" t="s">
        <v>524</v>
      </c>
      <c r="AL21" s="1167"/>
      <c r="AM21" s="1167"/>
      <c r="AN21" s="1168"/>
      <c r="AO21" s="297">
        <v>10.65</v>
      </c>
      <c r="AP21" s="298">
        <v>9.14</v>
      </c>
      <c r="AQ21" s="299">
        <v>1.51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6" t="s">
        <v>525</v>
      </c>
      <c r="AL22" s="1167"/>
      <c r="AM22" s="1167"/>
      <c r="AN22" s="1168"/>
      <c r="AO22" s="302">
        <v>96.9</v>
      </c>
      <c r="AP22" s="303">
        <v>97.6</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8"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4" t="s">
        <v>529</v>
      </c>
      <c r="AL32" s="1175"/>
      <c r="AM32" s="1175"/>
      <c r="AN32" s="1176"/>
      <c r="AO32" s="312">
        <v>1574985</v>
      </c>
      <c r="AP32" s="312">
        <v>94192</v>
      </c>
      <c r="AQ32" s="313">
        <v>58458</v>
      </c>
      <c r="AR32" s="314">
        <v>61.1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4" t="s">
        <v>530</v>
      </c>
      <c r="AL33" s="1175"/>
      <c r="AM33" s="1175"/>
      <c r="AN33" s="1176"/>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4" t="s">
        <v>531</v>
      </c>
      <c r="AL34" s="1175"/>
      <c r="AM34" s="1175"/>
      <c r="AN34" s="1176"/>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4" t="s">
        <v>532</v>
      </c>
      <c r="AL35" s="1175"/>
      <c r="AM35" s="1175"/>
      <c r="AN35" s="1176"/>
      <c r="AO35" s="312">
        <v>565964</v>
      </c>
      <c r="AP35" s="312">
        <v>33847</v>
      </c>
      <c r="AQ35" s="313">
        <v>14034</v>
      </c>
      <c r="AR35" s="314">
        <v>141.19999999999999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4" t="s">
        <v>533</v>
      </c>
      <c r="AL36" s="1175"/>
      <c r="AM36" s="1175"/>
      <c r="AN36" s="1176"/>
      <c r="AO36" s="312">
        <v>22189</v>
      </c>
      <c r="AP36" s="312">
        <v>1327</v>
      </c>
      <c r="AQ36" s="313">
        <v>2546</v>
      </c>
      <c r="AR36" s="314">
        <v>-47.9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4" t="s">
        <v>534</v>
      </c>
      <c r="AL37" s="1175"/>
      <c r="AM37" s="1175"/>
      <c r="AN37" s="1176"/>
      <c r="AO37" s="312">
        <v>7894</v>
      </c>
      <c r="AP37" s="312">
        <v>472</v>
      </c>
      <c r="AQ37" s="313">
        <v>290</v>
      </c>
      <c r="AR37" s="314">
        <v>62.8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7" t="s">
        <v>535</v>
      </c>
      <c r="AL38" s="1178"/>
      <c r="AM38" s="1178"/>
      <c r="AN38" s="1179"/>
      <c r="AO38" s="315">
        <v>66</v>
      </c>
      <c r="AP38" s="315">
        <v>4</v>
      </c>
      <c r="AQ38" s="316">
        <v>1</v>
      </c>
      <c r="AR38" s="304">
        <v>300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7" t="s">
        <v>536</v>
      </c>
      <c r="AL39" s="1178"/>
      <c r="AM39" s="1178"/>
      <c r="AN39" s="1179"/>
      <c r="AO39" s="312">
        <v>-121568</v>
      </c>
      <c r="AP39" s="312">
        <v>-7270</v>
      </c>
      <c r="AQ39" s="313">
        <v>-4639</v>
      </c>
      <c r="AR39" s="314">
        <v>56.7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4" t="s">
        <v>537</v>
      </c>
      <c r="AL40" s="1175"/>
      <c r="AM40" s="1175"/>
      <c r="AN40" s="1176"/>
      <c r="AO40" s="312">
        <v>-1245822</v>
      </c>
      <c r="AP40" s="312">
        <v>-74506</v>
      </c>
      <c r="AQ40" s="313">
        <v>-48753</v>
      </c>
      <c r="AR40" s="314">
        <v>52.8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0" t="s">
        <v>304</v>
      </c>
      <c r="AL41" s="1181"/>
      <c r="AM41" s="1181"/>
      <c r="AN41" s="1182"/>
      <c r="AO41" s="312">
        <v>803708</v>
      </c>
      <c r="AP41" s="312">
        <v>48066</v>
      </c>
      <c r="AQ41" s="313">
        <v>21939</v>
      </c>
      <c r="AR41" s="314">
        <v>119.1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9" t="s">
        <v>507</v>
      </c>
      <c r="AN49" s="1171" t="s">
        <v>541</v>
      </c>
      <c r="AO49" s="1172"/>
      <c r="AP49" s="1172"/>
      <c r="AQ49" s="1172"/>
      <c r="AR49" s="117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0"/>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1648900</v>
      </c>
      <c r="AN51" s="334">
        <v>91453</v>
      </c>
      <c r="AO51" s="335">
        <v>-51.3</v>
      </c>
      <c r="AP51" s="336">
        <v>85173</v>
      </c>
      <c r="AQ51" s="337">
        <v>-4.3</v>
      </c>
      <c r="AR51" s="338">
        <v>-47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838523</v>
      </c>
      <c r="AN52" s="342">
        <v>46507</v>
      </c>
      <c r="AO52" s="343">
        <v>-24.9</v>
      </c>
      <c r="AP52" s="344">
        <v>43913</v>
      </c>
      <c r="AQ52" s="345">
        <v>-3.4</v>
      </c>
      <c r="AR52" s="346">
        <v>-21.5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1627078</v>
      </c>
      <c r="AN53" s="334">
        <v>91754</v>
      </c>
      <c r="AO53" s="335">
        <v>0.3</v>
      </c>
      <c r="AP53" s="336">
        <v>94081</v>
      </c>
      <c r="AQ53" s="337">
        <v>10.5</v>
      </c>
      <c r="AR53" s="338">
        <v>-10.199999999999999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501047</v>
      </c>
      <c r="AN54" s="342">
        <v>28255</v>
      </c>
      <c r="AO54" s="343">
        <v>-39.200000000000003</v>
      </c>
      <c r="AP54" s="344">
        <v>48949</v>
      </c>
      <c r="AQ54" s="345">
        <v>11.5</v>
      </c>
      <c r="AR54" s="346">
        <v>-50.7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1516273</v>
      </c>
      <c r="AN55" s="334">
        <v>87157</v>
      </c>
      <c r="AO55" s="335">
        <v>-5</v>
      </c>
      <c r="AP55" s="336">
        <v>92632</v>
      </c>
      <c r="AQ55" s="337">
        <v>-1.5</v>
      </c>
      <c r="AR55" s="338">
        <v>-3.5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478485</v>
      </c>
      <c r="AN56" s="342">
        <v>27504</v>
      </c>
      <c r="AO56" s="343">
        <v>-2.7</v>
      </c>
      <c r="AP56" s="344">
        <v>47978</v>
      </c>
      <c r="AQ56" s="345">
        <v>-2</v>
      </c>
      <c r="AR56" s="346">
        <v>-0.7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994002</v>
      </c>
      <c r="AN57" s="334">
        <v>58385</v>
      </c>
      <c r="AO57" s="335">
        <v>-33</v>
      </c>
      <c r="AP57" s="336">
        <v>71279</v>
      </c>
      <c r="AQ57" s="337">
        <v>-23.1</v>
      </c>
      <c r="AR57" s="338">
        <v>-9.9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461269</v>
      </c>
      <c r="AN58" s="342">
        <v>27094</v>
      </c>
      <c r="AO58" s="343">
        <v>-1.5</v>
      </c>
      <c r="AP58" s="344">
        <v>36731</v>
      </c>
      <c r="AQ58" s="345">
        <v>-23.4</v>
      </c>
      <c r="AR58" s="346">
        <v>21.9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759304</v>
      </c>
      <c r="AN59" s="334">
        <v>45410</v>
      </c>
      <c r="AO59" s="335">
        <v>-22.2</v>
      </c>
      <c r="AP59" s="336">
        <v>74994</v>
      </c>
      <c r="AQ59" s="337">
        <v>5.2</v>
      </c>
      <c r="AR59" s="338">
        <v>-27.4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537864</v>
      </c>
      <c r="AN60" s="342">
        <v>32167</v>
      </c>
      <c r="AO60" s="343">
        <v>18.7</v>
      </c>
      <c r="AP60" s="344">
        <v>36188</v>
      </c>
      <c r="AQ60" s="345">
        <v>-1.5</v>
      </c>
      <c r="AR60" s="346">
        <v>20.2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1309111</v>
      </c>
      <c r="AN61" s="349">
        <v>74832</v>
      </c>
      <c r="AO61" s="350">
        <v>-22.2</v>
      </c>
      <c r="AP61" s="351">
        <v>83632</v>
      </c>
      <c r="AQ61" s="352">
        <v>-2.6</v>
      </c>
      <c r="AR61" s="338">
        <v>-19.600000000000001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563438</v>
      </c>
      <c r="AN62" s="342">
        <v>32305</v>
      </c>
      <c r="AO62" s="343">
        <v>-9.9</v>
      </c>
      <c r="AP62" s="344">
        <v>42752</v>
      </c>
      <c r="AQ62" s="345">
        <v>-3.8</v>
      </c>
      <c r="AR62" s="346">
        <v>-6.1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qzoDwy73DeVACRLluM87n9G+yNRQKc+1rZdbbpmVvo5Xuaz7+a5x6iHWrTE2qopeOoQwxCmCPQpMe4f/+fi5w==" saltValue="HNC3xAdev7vfobL3Nyw7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JsYJqiC1ygDaL84xkNp7PmTR5OoaPMp/qE7yegRzBohcbtZ+0farzutipmyrCJYgK87XNgW3ANmM0jB7BrVHdw==" saltValue="ORTH1P95yY/t3Gu/TmCP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3Pgyqa9zv33HbEuLGG5KlPc+g9GRXU8TogDFfshP1mgw62W93E4e7sMWIdrWj3x7l2WOILov2cVdm/vIFLqm1Q==" saltValue="gKQG3mgctGiB4WlAl9Zh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83" t="s">
        <v>3</v>
      </c>
      <c r="D47" s="1183"/>
      <c r="E47" s="1184"/>
      <c r="F47" s="11">
        <v>1.79</v>
      </c>
      <c r="G47" s="12">
        <v>1.22</v>
      </c>
      <c r="H47" s="12">
        <v>1.65</v>
      </c>
      <c r="I47" s="12">
        <v>3.17</v>
      </c>
      <c r="J47" s="13">
        <v>9.82</v>
      </c>
    </row>
    <row r="48" spans="2:10" ht="57.75" customHeight="1" x14ac:dyDescent="0.2">
      <c r="B48" s="14"/>
      <c r="C48" s="1185" t="s">
        <v>4</v>
      </c>
      <c r="D48" s="1185"/>
      <c r="E48" s="1186"/>
      <c r="F48" s="15">
        <v>0.43</v>
      </c>
      <c r="G48" s="16">
        <v>1.1499999999999999</v>
      </c>
      <c r="H48" s="16">
        <v>2.11</v>
      </c>
      <c r="I48" s="16">
        <v>7.22</v>
      </c>
      <c r="J48" s="17">
        <v>4.33</v>
      </c>
    </row>
    <row r="49" spans="2:10" ht="57.75" customHeight="1" thickBot="1" x14ac:dyDescent="0.25">
      <c r="B49" s="18"/>
      <c r="C49" s="1187" t="s">
        <v>5</v>
      </c>
      <c r="D49" s="1187"/>
      <c r="E49" s="1188"/>
      <c r="F49" s="19" t="s">
        <v>562</v>
      </c>
      <c r="G49" s="20">
        <v>0.14000000000000001</v>
      </c>
      <c r="H49" s="20">
        <v>1.46</v>
      </c>
      <c r="I49" s="20">
        <v>6.46</v>
      </c>
      <c r="J49" s="21" t="s">
        <v>563</v>
      </c>
    </row>
    <row r="50" spans="2:10" ht="13" x14ac:dyDescent="0.2"/>
  </sheetData>
  <sheetProtection algorithmName="SHA-512" hashValue="Mew8uQD0cnhV3ljNZE5d93AMPFlYBgmURtbkuYjEnamEenBeCQ7JcjuF/LtdsCRID441XmAipEy8Hh1UYrnG2w==" saltValue="8KbftYMDiA58EcayTgY6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95" t="s">
        <v>564</v>
      </c>
      <c r="D34" s="1195"/>
      <c r="E34" s="1196"/>
      <c r="F34" s="32">
        <v>3</v>
      </c>
      <c r="G34" s="33">
        <v>2.88</v>
      </c>
      <c r="H34" s="33">
        <v>2.95</v>
      </c>
      <c r="I34" s="33">
        <v>3.99</v>
      </c>
      <c r="J34" s="34">
        <v>4.62</v>
      </c>
      <c r="K34" s="22"/>
      <c r="L34" s="22"/>
      <c r="M34" s="22"/>
      <c r="N34" s="22"/>
      <c r="O34" s="22"/>
      <c r="P34" s="22"/>
    </row>
    <row r="35" spans="1:16" ht="39" customHeight="1" x14ac:dyDescent="0.2">
      <c r="A35" s="22"/>
      <c r="B35" s="35"/>
      <c r="C35" s="1189" t="s">
        <v>565</v>
      </c>
      <c r="D35" s="1190"/>
      <c r="E35" s="1191"/>
      <c r="F35" s="36">
        <v>0.41</v>
      </c>
      <c r="G35" s="37">
        <v>1.1399999999999999</v>
      </c>
      <c r="H35" s="37">
        <v>2.0699999999999998</v>
      </c>
      <c r="I35" s="37">
        <v>7.19</v>
      </c>
      <c r="J35" s="38">
        <v>4.28</v>
      </c>
      <c r="K35" s="22"/>
      <c r="L35" s="22"/>
      <c r="M35" s="22"/>
      <c r="N35" s="22"/>
      <c r="O35" s="22"/>
      <c r="P35" s="22"/>
    </row>
    <row r="36" spans="1:16" ht="39" customHeight="1" x14ac:dyDescent="0.2">
      <c r="A36" s="22"/>
      <c r="B36" s="35"/>
      <c r="C36" s="1189" t="s">
        <v>566</v>
      </c>
      <c r="D36" s="1190"/>
      <c r="E36" s="1191"/>
      <c r="F36" s="36" t="s">
        <v>516</v>
      </c>
      <c r="G36" s="37" t="s">
        <v>516</v>
      </c>
      <c r="H36" s="37">
        <v>0.75</v>
      </c>
      <c r="I36" s="37">
        <v>0.96</v>
      </c>
      <c r="J36" s="38">
        <v>1.64</v>
      </c>
      <c r="K36" s="22"/>
      <c r="L36" s="22"/>
      <c r="M36" s="22"/>
      <c r="N36" s="22"/>
      <c r="O36" s="22"/>
      <c r="P36" s="22"/>
    </row>
    <row r="37" spans="1:16" ht="39" customHeight="1" x14ac:dyDescent="0.2">
      <c r="A37" s="22"/>
      <c r="B37" s="35"/>
      <c r="C37" s="1189" t="s">
        <v>567</v>
      </c>
      <c r="D37" s="1190"/>
      <c r="E37" s="1191"/>
      <c r="F37" s="36">
        <v>1.18</v>
      </c>
      <c r="G37" s="37">
        <v>1.23</v>
      </c>
      <c r="H37" s="37">
        <v>2.0699999999999998</v>
      </c>
      <c r="I37" s="37">
        <v>1.61</v>
      </c>
      <c r="J37" s="38">
        <v>1.6</v>
      </c>
      <c r="K37" s="22"/>
      <c r="L37" s="22"/>
      <c r="M37" s="22"/>
      <c r="N37" s="22"/>
      <c r="O37" s="22"/>
      <c r="P37" s="22"/>
    </row>
    <row r="38" spans="1:16" ht="39" customHeight="1" x14ac:dyDescent="0.2">
      <c r="A38" s="22"/>
      <c r="B38" s="35"/>
      <c r="C38" s="1189" t="s">
        <v>568</v>
      </c>
      <c r="D38" s="1190"/>
      <c r="E38" s="1191"/>
      <c r="F38" s="36">
        <v>0.2</v>
      </c>
      <c r="G38" s="37">
        <v>0.14000000000000001</v>
      </c>
      <c r="H38" s="37">
        <v>0.19</v>
      </c>
      <c r="I38" s="37">
        <v>0.14000000000000001</v>
      </c>
      <c r="J38" s="38">
        <v>0.14000000000000001</v>
      </c>
      <c r="K38" s="22"/>
      <c r="L38" s="22"/>
      <c r="M38" s="22"/>
      <c r="N38" s="22"/>
      <c r="O38" s="22"/>
      <c r="P38" s="22"/>
    </row>
    <row r="39" spans="1:16" ht="39" customHeight="1" x14ac:dyDescent="0.2">
      <c r="A39" s="22"/>
      <c r="B39" s="35"/>
      <c r="C39" s="1189" t="s">
        <v>569</v>
      </c>
      <c r="D39" s="1190"/>
      <c r="E39" s="1191"/>
      <c r="F39" s="36">
        <v>0.11</v>
      </c>
      <c r="G39" s="37">
        <v>0.08</v>
      </c>
      <c r="H39" s="37">
        <v>0.1</v>
      </c>
      <c r="I39" s="37">
        <v>0.09</v>
      </c>
      <c r="J39" s="38">
        <v>0.12</v>
      </c>
      <c r="K39" s="22"/>
      <c r="L39" s="22"/>
      <c r="M39" s="22"/>
      <c r="N39" s="22"/>
      <c r="O39" s="22"/>
      <c r="P39" s="22"/>
    </row>
    <row r="40" spans="1:16" ht="39" customHeight="1" x14ac:dyDescent="0.2">
      <c r="A40" s="22"/>
      <c r="B40" s="35"/>
      <c r="C40" s="1189" t="s">
        <v>570</v>
      </c>
      <c r="D40" s="1190"/>
      <c r="E40" s="1191"/>
      <c r="F40" s="36">
        <v>0.08</v>
      </c>
      <c r="G40" s="37">
        <v>0.28999999999999998</v>
      </c>
      <c r="H40" s="37">
        <v>0.09</v>
      </c>
      <c r="I40" s="37">
        <v>7.0000000000000007E-2</v>
      </c>
      <c r="J40" s="38">
        <v>0.03</v>
      </c>
      <c r="K40" s="22"/>
      <c r="L40" s="22"/>
      <c r="M40" s="22"/>
      <c r="N40" s="22"/>
      <c r="O40" s="22"/>
      <c r="P40" s="22"/>
    </row>
    <row r="41" spans="1:16" ht="39" customHeight="1" x14ac:dyDescent="0.2">
      <c r="A41" s="22"/>
      <c r="B41" s="35"/>
      <c r="C41" s="1189" t="s">
        <v>571</v>
      </c>
      <c r="D41" s="1190"/>
      <c r="E41" s="1191"/>
      <c r="F41" s="36">
        <v>0</v>
      </c>
      <c r="G41" s="37">
        <v>0</v>
      </c>
      <c r="H41" s="37">
        <v>0.02</v>
      </c>
      <c r="I41" s="37">
        <v>0.02</v>
      </c>
      <c r="J41" s="38">
        <v>0.03</v>
      </c>
      <c r="K41" s="22"/>
      <c r="L41" s="22"/>
      <c r="M41" s="22"/>
      <c r="N41" s="22"/>
      <c r="O41" s="22"/>
      <c r="P41" s="22"/>
    </row>
    <row r="42" spans="1:16" ht="39" customHeight="1" x14ac:dyDescent="0.2">
      <c r="A42" s="22"/>
      <c r="B42" s="39"/>
      <c r="C42" s="1189" t="s">
        <v>572</v>
      </c>
      <c r="D42" s="1190"/>
      <c r="E42" s="1191"/>
      <c r="F42" s="36" t="s">
        <v>516</v>
      </c>
      <c r="G42" s="37" t="s">
        <v>573</v>
      </c>
      <c r="H42" s="37" t="s">
        <v>516</v>
      </c>
      <c r="I42" s="37" t="s">
        <v>516</v>
      </c>
      <c r="J42" s="38" t="s">
        <v>516</v>
      </c>
      <c r="K42" s="22"/>
      <c r="L42" s="22"/>
      <c r="M42" s="22"/>
      <c r="N42" s="22"/>
      <c r="O42" s="22"/>
      <c r="P42" s="22"/>
    </row>
    <row r="43" spans="1:16" ht="39" customHeight="1" thickBot="1" x14ac:dyDescent="0.25">
      <c r="A43" s="22"/>
      <c r="B43" s="40"/>
      <c r="C43" s="1192" t="s">
        <v>574</v>
      </c>
      <c r="D43" s="1193"/>
      <c r="E43" s="1194"/>
      <c r="F43" s="41">
        <v>0.18</v>
      </c>
      <c r="G43" s="42">
        <v>0.11</v>
      </c>
      <c r="H43" s="42">
        <v>0.08</v>
      </c>
      <c r="I43" s="42">
        <v>0.04</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Kdk0CVzuhlJu7x6DJy3er5uY+vSWDZIojhOo0jOOSCyZfaJoC/hlQQ2DWUuH335G7S6j2EP6AyVErgh0LF8+Q==" saltValue="PGr9RuTHP2c1x2/ngXb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7" t="s">
        <v>10</v>
      </c>
      <c r="C45" s="1198"/>
      <c r="D45" s="58"/>
      <c r="E45" s="1203" t="s">
        <v>11</v>
      </c>
      <c r="F45" s="1203"/>
      <c r="G45" s="1203"/>
      <c r="H45" s="1203"/>
      <c r="I45" s="1203"/>
      <c r="J45" s="1204"/>
      <c r="K45" s="59">
        <v>1509</v>
      </c>
      <c r="L45" s="60">
        <v>1407</v>
      </c>
      <c r="M45" s="60">
        <v>1287</v>
      </c>
      <c r="N45" s="60">
        <v>1415</v>
      </c>
      <c r="O45" s="61">
        <v>1575</v>
      </c>
      <c r="P45" s="48"/>
      <c r="Q45" s="48"/>
      <c r="R45" s="48"/>
      <c r="S45" s="48"/>
      <c r="T45" s="48"/>
      <c r="U45" s="48"/>
    </row>
    <row r="46" spans="1:21" ht="30.75" customHeight="1" x14ac:dyDescent="0.2">
      <c r="A46" s="48"/>
      <c r="B46" s="1199"/>
      <c r="C46" s="1200"/>
      <c r="D46" s="62"/>
      <c r="E46" s="1205" t="s">
        <v>12</v>
      </c>
      <c r="F46" s="1205"/>
      <c r="G46" s="1205"/>
      <c r="H46" s="1205"/>
      <c r="I46" s="1205"/>
      <c r="J46" s="1206"/>
      <c r="K46" s="63" t="s">
        <v>516</v>
      </c>
      <c r="L46" s="64" t="s">
        <v>516</v>
      </c>
      <c r="M46" s="64" t="s">
        <v>516</v>
      </c>
      <c r="N46" s="64" t="s">
        <v>516</v>
      </c>
      <c r="O46" s="65" t="s">
        <v>516</v>
      </c>
      <c r="P46" s="48"/>
      <c r="Q46" s="48"/>
      <c r="R46" s="48"/>
      <c r="S46" s="48"/>
      <c r="T46" s="48"/>
      <c r="U46" s="48"/>
    </row>
    <row r="47" spans="1:21" ht="30.75" customHeight="1" x14ac:dyDescent="0.2">
      <c r="A47" s="48"/>
      <c r="B47" s="1199"/>
      <c r="C47" s="1200"/>
      <c r="D47" s="62"/>
      <c r="E47" s="1205" t="s">
        <v>13</v>
      </c>
      <c r="F47" s="1205"/>
      <c r="G47" s="1205"/>
      <c r="H47" s="1205"/>
      <c r="I47" s="1205"/>
      <c r="J47" s="1206"/>
      <c r="K47" s="63" t="s">
        <v>516</v>
      </c>
      <c r="L47" s="64" t="s">
        <v>516</v>
      </c>
      <c r="M47" s="64" t="s">
        <v>516</v>
      </c>
      <c r="N47" s="64" t="s">
        <v>516</v>
      </c>
      <c r="O47" s="65" t="s">
        <v>516</v>
      </c>
      <c r="P47" s="48"/>
      <c r="Q47" s="48"/>
      <c r="R47" s="48"/>
      <c r="S47" s="48"/>
      <c r="T47" s="48"/>
      <c r="U47" s="48"/>
    </row>
    <row r="48" spans="1:21" ht="30.75" customHeight="1" x14ac:dyDescent="0.2">
      <c r="A48" s="48"/>
      <c r="B48" s="1199"/>
      <c r="C48" s="1200"/>
      <c r="D48" s="62"/>
      <c r="E48" s="1205" t="s">
        <v>14</v>
      </c>
      <c r="F48" s="1205"/>
      <c r="G48" s="1205"/>
      <c r="H48" s="1205"/>
      <c r="I48" s="1205"/>
      <c r="J48" s="1206"/>
      <c r="K48" s="63">
        <v>545</v>
      </c>
      <c r="L48" s="64">
        <v>559</v>
      </c>
      <c r="M48" s="64">
        <v>537</v>
      </c>
      <c r="N48" s="64">
        <v>579</v>
      </c>
      <c r="O48" s="65">
        <v>566</v>
      </c>
      <c r="P48" s="48"/>
      <c r="Q48" s="48"/>
      <c r="R48" s="48"/>
      <c r="S48" s="48"/>
      <c r="T48" s="48"/>
      <c r="U48" s="48"/>
    </row>
    <row r="49" spans="1:21" ht="30.75" customHeight="1" x14ac:dyDescent="0.2">
      <c r="A49" s="48"/>
      <c r="B49" s="1199"/>
      <c r="C49" s="1200"/>
      <c r="D49" s="62"/>
      <c r="E49" s="1205" t="s">
        <v>15</v>
      </c>
      <c r="F49" s="1205"/>
      <c r="G49" s="1205"/>
      <c r="H49" s="1205"/>
      <c r="I49" s="1205"/>
      <c r="J49" s="1206"/>
      <c r="K49" s="63">
        <v>21</v>
      </c>
      <c r="L49" s="64">
        <v>19</v>
      </c>
      <c r="M49" s="64">
        <v>19</v>
      </c>
      <c r="N49" s="64">
        <v>22</v>
      </c>
      <c r="O49" s="65">
        <v>22</v>
      </c>
      <c r="P49" s="48"/>
      <c r="Q49" s="48"/>
      <c r="R49" s="48"/>
      <c r="S49" s="48"/>
      <c r="T49" s="48"/>
      <c r="U49" s="48"/>
    </row>
    <row r="50" spans="1:21" ht="30.75" customHeight="1" x14ac:dyDescent="0.2">
      <c r="A50" s="48"/>
      <c r="B50" s="1199"/>
      <c r="C50" s="1200"/>
      <c r="D50" s="62"/>
      <c r="E50" s="1205" t="s">
        <v>16</v>
      </c>
      <c r="F50" s="1205"/>
      <c r="G50" s="1205"/>
      <c r="H50" s="1205"/>
      <c r="I50" s="1205"/>
      <c r="J50" s="1206"/>
      <c r="K50" s="63">
        <v>32</v>
      </c>
      <c r="L50" s="64">
        <v>19</v>
      </c>
      <c r="M50" s="64">
        <v>18</v>
      </c>
      <c r="N50" s="64">
        <v>18</v>
      </c>
      <c r="O50" s="65">
        <v>8</v>
      </c>
      <c r="P50" s="48"/>
      <c r="Q50" s="48"/>
      <c r="R50" s="48"/>
      <c r="S50" s="48"/>
      <c r="T50" s="48"/>
      <c r="U50" s="48"/>
    </row>
    <row r="51" spans="1:21" ht="30.75" customHeight="1" x14ac:dyDescent="0.2">
      <c r="A51" s="48"/>
      <c r="B51" s="1201"/>
      <c r="C51" s="1202"/>
      <c r="D51" s="66"/>
      <c r="E51" s="1205" t="s">
        <v>17</v>
      </c>
      <c r="F51" s="1205"/>
      <c r="G51" s="1205"/>
      <c r="H51" s="1205"/>
      <c r="I51" s="1205"/>
      <c r="J51" s="1206"/>
      <c r="K51" s="63">
        <v>1</v>
      </c>
      <c r="L51" s="64">
        <v>2</v>
      </c>
      <c r="M51" s="64">
        <v>2</v>
      </c>
      <c r="N51" s="64">
        <v>0</v>
      </c>
      <c r="O51" s="65">
        <v>0</v>
      </c>
      <c r="P51" s="48"/>
      <c r="Q51" s="48"/>
      <c r="R51" s="48"/>
      <c r="S51" s="48"/>
      <c r="T51" s="48"/>
      <c r="U51" s="48"/>
    </row>
    <row r="52" spans="1:21" ht="30.75" customHeight="1" x14ac:dyDescent="0.2">
      <c r="A52" s="48"/>
      <c r="B52" s="1207" t="s">
        <v>18</v>
      </c>
      <c r="C52" s="1208"/>
      <c r="D52" s="66"/>
      <c r="E52" s="1205" t="s">
        <v>19</v>
      </c>
      <c r="F52" s="1205"/>
      <c r="G52" s="1205"/>
      <c r="H52" s="1205"/>
      <c r="I52" s="1205"/>
      <c r="J52" s="1206"/>
      <c r="K52" s="63">
        <v>1055</v>
      </c>
      <c r="L52" s="64">
        <v>1068</v>
      </c>
      <c r="M52" s="64">
        <v>1077</v>
      </c>
      <c r="N52" s="64">
        <v>1191</v>
      </c>
      <c r="O52" s="65">
        <v>1367</v>
      </c>
      <c r="P52" s="48"/>
      <c r="Q52" s="48"/>
      <c r="R52" s="48"/>
      <c r="S52" s="48"/>
      <c r="T52" s="48"/>
      <c r="U52" s="48"/>
    </row>
    <row r="53" spans="1:21" ht="30.75" customHeight="1" thickBot="1" x14ac:dyDescent="0.25">
      <c r="A53" s="48"/>
      <c r="B53" s="1209" t="s">
        <v>20</v>
      </c>
      <c r="C53" s="1210"/>
      <c r="D53" s="67"/>
      <c r="E53" s="1211" t="s">
        <v>21</v>
      </c>
      <c r="F53" s="1211"/>
      <c r="G53" s="1211"/>
      <c r="H53" s="1211"/>
      <c r="I53" s="1211"/>
      <c r="J53" s="1212"/>
      <c r="K53" s="68">
        <v>1053</v>
      </c>
      <c r="L53" s="69">
        <v>938</v>
      </c>
      <c r="M53" s="69">
        <v>786</v>
      </c>
      <c r="N53" s="69">
        <v>843</v>
      </c>
      <c r="O53" s="70">
        <v>804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3">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213" t="s">
        <v>25</v>
      </c>
      <c r="C58" s="1214"/>
      <c r="D58" s="1219" t="s">
        <v>26</v>
      </c>
      <c r="E58" s="1220"/>
      <c r="F58" s="1220"/>
      <c r="G58" s="1220"/>
      <c r="H58" s="1220"/>
      <c r="I58" s="1220"/>
      <c r="J58" s="1221"/>
      <c r="K58" s="83"/>
      <c r="L58" s="84"/>
      <c r="M58" s="84"/>
      <c r="N58" s="84"/>
      <c r="O58" s="85"/>
    </row>
    <row r="59" spans="1:21" ht="31.5" customHeight="1" x14ac:dyDescent="0.2">
      <c r="B59" s="1215"/>
      <c r="C59" s="1216"/>
      <c r="D59" s="1222" t="s">
        <v>27</v>
      </c>
      <c r="E59" s="1223"/>
      <c r="F59" s="1223"/>
      <c r="G59" s="1223"/>
      <c r="H59" s="1223"/>
      <c r="I59" s="1223"/>
      <c r="J59" s="1224"/>
      <c r="K59" s="86"/>
      <c r="L59" s="87"/>
      <c r="M59" s="87"/>
      <c r="N59" s="87"/>
      <c r="O59" s="88"/>
    </row>
    <row r="60" spans="1:21" ht="31.5" customHeight="1" thickBot="1" x14ac:dyDescent="0.25">
      <c r="B60" s="1217"/>
      <c r="C60" s="1218"/>
      <c r="D60" s="1225" t="s">
        <v>28</v>
      </c>
      <c r="E60" s="1226"/>
      <c r="F60" s="1226"/>
      <c r="G60" s="1226"/>
      <c r="H60" s="1226"/>
      <c r="I60" s="1226"/>
      <c r="J60" s="1227"/>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rELsXx9MiUSQiqtTt9JPE0Gp+E+++E03ie93/Pt2Yuu8MywPS9hinSjpa3bKwyDfc0+xu+M73KwEkDMcsXczQ==" saltValue="Uo1u4Z3++qx5H5ignTc4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228" t="s">
        <v>31</v>
      </c>
      <c r="C41" s="1229"/>
      <c r="D41" s="105"/>
      <c r="E41" s="1234" t="s">
        <v>32</v>
      </c>
      <c r="F41" s="1234"/>
      <c r="G41" s="1234"/>
      <c r="H41" s="1235"/>
      <c r="I41" s="355">
        <v>15281</v>
      </c>
      <c r="J41" s="356">
        <v>17070</v>
      </c>
      <c r="K41" s="356">
        <v>17393</v>
      </c>
      <c r="L41" s="356">
        <v>16775</v>
      </c>
      <c r="M41" s="357">
        <v>15884</v>
      </c>
    </row>
    <row r="42" spans="2:13" ht="27.75" customHeight="1" x14ac:dyDescent="0.2">
      <c r="B42" s="1230"/>
      <c r="C42" s="1231"/>
      <c r="D42" s="106"/>
      <c r="E42" s="1236" t="s">
        <v>33</v>
      </c>
      <c r="F42" s="1236"/>
      <c r="G42" s="1236"/>
      <c r="H42" s="1237"/>
      <c r="I42" s="358">
        <v>438</v>
      </c>
      <c r="J42" s="359">
        <v>410</v>
      </c>
      <c r="K42" s="359">
        <v>278</v>
      </c>
      <c r="L42" s="359">
        <v>241</v>
      </c>
      <c r="M42" s="360">
        <v>214</v>
      </c>
    </row>
    <row r="43" spans="2:13" ht="27.75" customHeight="1" x14ac:dyDescent="0.2">
      <c r="B43" s="1230"/>
      <c r="C43" s="1231"/>
      <c r="D43" s="106"/>
      <c r="E43" s="1236" t="s">
        <v>34</v>
      </c>
      <c r="F43" s="1236"/>
      <c r="G43" s="1236"/>
      <c r="H43" s="1237"/>
      <c r="I43" s="358">
        <v>10193</v>
      </c>
      <c r="J43" s="359">
        <v>10261</v>
      </c>
      <c r="K43" s="359">
        <v>10191</v>
      </c>
      <c r="L43" s="359">
        <v>10065</v>
      </c>
      <c r="M43" s="360">
        <v>9562</v>
      </c>
    </row>
    <row r="44" spans="2:13" ht="27.75" customHeight="1" x14ac:dyDescent="0.2">
      <c r="B44" s="1230"/>
      <c r="C44" s="1231"/>
      <c r="D44" s="106"/>
      <c r="E44" s="1236" t="s">
        <v>35</v>
      </c>
      <c r="F44" s="1236"/>
      <c r="G44" s="1236"/>
      <c r="H44" s="1237"/>
      <c r="I44" s="358">
        <v>211</v>
      </c>
      <c r="J44" s="359">
        <v>208</v>
      </c>
      <c r="K44" s="359">
        <v>190</v>
      </c>
      <c r="L44" s="359">
        <v>171</v>
      </c>
      <c r="M44" s="360">
        <v>202</v>
      </c>
    </row>
    <row r="45" spans="2:13" ht="27.75" customHeight="1" x14ac:dyDescent="0.2">
      <c r="B45" s="1230"/>
      <c r="C45" s="1231"/>
      <c r="D45" s="106"/>
      <c r="E45" s="1236" t="s">
        <v>36</v>
      </c>
      <c r="F45" s="1236"/>
      <c r="G45" s="1236"/>
      <c r="H45" s="1237"/>
      <c r="I45" s="358">
        <v>1467</v>
      </c>
      <c r="J45" s="359">
        <v>1391</v>
      </c>
      <c r="K45" s="359">
        <v>1392</v>
      </c>
      <c r="L45" s="359">
        <v>1395</v>
      </c>
      <c r="M45" s="360">
        <v>1403</v>
      </c>
    </row>
    <row r="46" spans="2:13" ht="27.75" customHeight="1" x14ac:dyDescent="0.2">
      <c r="B46" s="1230"/>
      <c r="C46" s="1231"/>
      <c r="D46" s="107"/>
      <c r="E46" s="1236" t="s">
        <v>37</v>
      </c>
      <c r="F46" s="1236"/>
      <c r="G46" s="1236"/>
      <c r="H46" s="1237"/>
      <c r="I46" s="358" t="s">
        <v>516</v>
      </c>
      <c r="J46" s="359" t="s">
        <v>516</v>
      </c>
      <c r="K46" s="359" t="s">
        <v>516</v>
      </c>
      <c r="L46" s="359" t="s">
        <v>516</v>
      </c>
      <c r="M46" s="360" t="s">
        <v>516</v>
      </c>
    </row>
    <row r="47" spans="2:13" ht="27.75" customHeight="1" x14ac:dyDescent="0.2">
      <c r="B47" s="1230"/>
      <c r="C47" s="1231"/>
      <c r="D47" s="108"/>
      <c r="E47" s="1238" t="s">
        <v>38</v>
      </c>
      <c r="F47" s="1239"/>
      <c r="G47" s="1239"/>
      <c r="H47" s="1240"/>
      <c r="I47" s="358" t="s">
        <v>516</v>
      </c>
      <c r="J47" s="359" t="s">
        <v>516</v>
      </c>
      <c r="K47" s="359" t="s">
        <v>516</v>
      </c>
      <c r="L47" s="359" t="s">
        <v>516</v>
      </c>
      <c r="M47" s="360" t="s">
        <v>516</v>
      </c>
    </row>
    <row r="48" spans="2:13" ht="27.75" customHeight="1" x14ac:dyDescent="0.2">
      <c r="B48" s="1230"/>
      <c r="C48" s="1231"/>
      <c r="D48" s="106"/>
      <c r="E48" s="1236" t="s">
        <v>39</v>
      </c>
      <c r="F48" s="1236"/>
      <c r="G48" s="1236"/>
      <c r="H48" s="1237"/>
      <c r="I48" s="358" t="s">
        <v>516</v>
      </c>
      <c r="J48" s="359" t="s">
        <v>516</v>
      </c>
      <c r="K48" s="359" t="s">
        <v>516</v>
      </c>
      <c r="L48" s="359" t="s">
        <v>516</v>
      </c>
      <c r="M48" s="360" t="s">
        <v>516</v>
      </c>
    </row>
    <row r="49" spans="2:13" ht="27.75" customHeight="1" x14ac:dyDescent="0.2">
      <c r="B49" s="1232"/>
      <c r="C49" s="1233"/>
      <c r="D49" s="106"/>
      <c r="E49" s="1236" t="s">
        <v>40</v>
      </c>
      <c r="F49" s="1236"/>
      <c r="G49" s="1236"/>
      <c r="H49" s="1237"/>
      <c r="I49" s="358" t="s">
        <v>516</v>
      </c>
      <c r="J49" s="359" t="s">
        <v>516</v>
      </c>
      <c r="K49" s="359" t="s">
        <v>516</v>
      </c>
      <c r="L49" s="359" t="s">
        <v>516</v>
      </c>
      <c r="M49" s="360" t="s">
        <v>516</v>
      </c>
    </row>
    <row r="50" spans="2:13" ht="27.75" customHeight="1" x14ac:dyDescent="0.2">
      <c r="B50" s="1241" t="s">
        <v>41</v>
      </c>
      <c r="C50" s="1242"/>
      <c r="D50" s="109"/>
      <c r="E50" s="1236" t="s">
        <v>42</v>
      </c>
      <c r="F50" s="1236"/>
      <c r="G50" s="1236"/>
      <c r="H50" s="1237"/>
      <c r="I50" s="358">
        <v>613</v>
      </c>
      <c r="J50" s="359">
        <v>629</v>
      </c>
      <c r="K50" s="359">
        <v>763</v>
      </c>
      <c r="L50" s="359">
        <v>1073</v>
      </c>
      <c r="M50" s="360">
        <v>1875</v>
      </c>
    </row>
    <row r="51" spans="2:13" ht="27.75" customHeight="1" x14ac:dyDescent="0.2">
      <c r="B51" s="1230"/>
      <c r="C51" s="1231"/>
      <c r="D51" s="106"/>
      <c r="E51" s="1236" t="s">
        <v>43</v>
      </c>
      <c r="F51" s="1236"/>
      <c r="G51" s="1236"/>
      <c r="H51" s="1237"/>
      <c r="I51" s="358">
        <v>1744</v>
      </c>
      <c r="J51" s="359">
        <v>1905</v>
      </c>
      <c r="K51" s="359">
        <v>2125</v>
      </c>
      <c r="L51" s="359">
        <v>2132</v>
      </c>
      <c r="M51" s="360">
        <v>2042</v>
      </c>
    </row>
    <row r="52" spans="2:13" ht="27.75" customHeight="1" x14ac:dyDescent="0.2">
      <c r="B52" s="1232"/>
      <c r="C52" s="1233"/>
      <c r="D52" s="106"/>
      <c r="E52" s="1236" t="s">
        <v>44</v>
      </c>
      <c r="F52" s="1236"/>
      <c r="G52" s="1236"/>
      <c r="H52" s="1237"/>
      <c r="I52" s="358">
        <v>13878</v>
      </c>
      <c r="J52" s="359">
        <v>14441</v>
      </c>
      <c r="K52" s="359">
        <v>15484</v>
      </c>
      <c r="L52" s="359">
        <v>15413</v>
      </c>
      <c r="M52" s="360">
        <v>14821</v>
      </c>
    </row>
    <row r="53" spans="2:13" ht="27.75" customHeight="1" thickBot="1" x14ac:dyDescent="0.25">
      <c r="B53" s="1243" t="s">
        <v>45</v>
      </c>
      <c r="C53" s="1244"/>
      <c r="D53" s="110"/>
      <c r="E53" s="1245" t="s">
        <v>46</v>
      </c>
      <c r="F53" s="1245"/>
      <c r="G53" s="1245"/>
      <c r="H53" s="1246"/>
      <c r="I53" s="361">
        <v>11356</v>
      </c>
      <c r="J53" s="362">
        <v>12366</v>
      </c>
      <c r="K53" s="362">
        <v>11072</v>
      </c>
      <c r="L53" s="362">
        <v>10029</v>
      </c>
      <c r="M53" s="363">
        <v>8527</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HIhS0Ek9i45zvr/xGcN9caJOjhjZJ0Z+TWo0hgttuwA6RLZfXYxJFvFmiHSufFgVH0psWjVC1DCC3k1hXvYkg==" saltValue="cKiZaZBiAr4MKMxXdKPb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55" t="s">
        <v>49</v>
      </c>
      <c r="D55" s="1255"/>
      <c r="E55" s="1256"/>
      <c r="F55" s="122">
        <v>103</v>
      </c>
      <c r="G55" s="122">
        <v>212</v>
      </c>
      <c r="H55" s="123">
        <v>650</v>
      </c>
    </row>
    <row r="56" spans="2:8" ht="52.5" customHeight="1" x14ac:dyDescent="0.2">
      <c r="B56" s="124"/>
      <c r="C56" s="1257" t="s">
        <v>50</v>
      </c>
      <c r="D56" s="1257"/>
      <c r="E56" s="1258"/>
      <c r="F56" s="125">
        <v>30</v>
      </c>
      <c r="G56" s="125">
        <v>30</v>
      </c>
      <c r="H56" s="126">
        <v>30</v>
      </c>
    </row>
    <row r="57" spans="2:8" ht="53.25" customHeight="1" x14ac:dyDescent="0.2">
      <c r="B57" s="124"/>
      <c r="C57" s="1259" t="s">
        <v>51</v>
      </c>
      <c r="D57" s="1259"/>
      <c r="E57" s="1260"/>
      <c r="F57" s="127">
        <v>316</v>
      </c>
      <c r="G57" s="127">
        <v>467</v>
      </c>
      <c r="H57" s="128">
        <v>781</v>
      </c>
    </row>
    <row r="58" spans="2:8" ht="45.75" customHeight="1" x14ac:dyDescent="0.2">
      <c r="B58" s="129"/>
      <c r="C58" s="1247" t="s">
        <v>599</v>
      </c>
      <c r="D58" s="1248"/>
      <c r="E58" s="1249"/>
      <c r="F58" s="130">
        <v>93</v>
      </c>
      <c r="G58" s="130">
        <v>144</v>
      </c>
      <c r="H58" s="131">
        <v>193</v>
      </c>
    </row>
    <row r="59" spans="2:8" ht="45.75" customHeight="1" x14ac:dyDescent="0.2">
      <c r="B59" s="129"/>
      <c r="C59" s="1247" t="s">
        <v>604</v>
      </c>
      <c r="D59" s="1248"/>
      <c r="E59" s="1249"/>
      <c r="F59" s="130" t="s">
        <v>603</v>
      </c>
      <c r="G59" s="130" t="s">
        <v>603</v>
      </c>
      <c r="H59" s="131">
        <v>151</v>
      </c>
    </row>
    <row r="60" spans="2:8" ht="45.75" customHeight="1" x14ac:dyDescent="0.2">
      <c r="B60" s="129"/>
      <c r="C60" s="1247" t="s">
        <v>600</v>
      </c>
      <c r="D60" s="1248"/>
      <c r="E60" s="1249"/>
      <c r="F60" s="130">
        <v>22</v>
      </c>
      <c r="G60" s="130">
        <v>48</v>
      </c>
      <c r="H60" s="131">
        <v>72</v>
      </c>
    </row>
    <row r="61" spans="2:8" ht="45.75" customHeight="1" x14ac:dyDescent="0.2">
      <c r="B61" s="129"/>
      <c r="C61" s="1247" t="s">
        <v>605</v>
      </c>
      <c r="D61" s="1248"/>
      <c r="E61" s="1249"/>
      <c r="F61" s="130" t="s">
        <v>603</v>
      </c>
      <c r="G61" s="130" t="s">
        <v>602</v>
      </c>
      <c r="H61" s="131">
        <v>70</v>
      </c>
    </row>
    <row r="62" spans="2:8" ht="45.75" customHeight="1" thickBot="1" x14ac:dyDescent="0.25">
      <c r="B62" s="132"/>
      <c r="C62" s="1250" t="s">
        <v>601</v>
      </c>
      <c r="D62" s="1251"/>
      <c r="E62" s="1252"/>
      <c r="F62" s="133">
        <v>63</v>
      </c>
      <c r="G62" s="133">
        <v>63</v>
      </c>
      <c r="H62" s="134">
        <v>63</v>
      </c>
    </row>
    <row r="63" spans="2:8" ht="52.5" customHeight="1" thickBot="1" x14ac:dyDescent="0.25">
      <c r="B63" s="135"/>
      <c r="C63" s="1253" t="s">
        <v>52</v>
      </c>
      <c r="D63" s="1253"/>
      <c r="E63" s="1254"/>
      <c r="F63" s="136">
        <v>449</v>
      </c>
      <c r="G63" s="136">
        <v>710</v>
      </c>
      <c r="H63" s="137">
        <v>1462</v>
      </c>
    </row>
    <row r="64" spans="2:8" ht="13" x14ac:dyDescent="0.2"/>
  </sheetData>
  <sheetProtection algorithmName="SHA-512" hashValue="XpV0XOKnbBanxCc1ucYcnRTFbMLSzQ5JuDNT1y7rrSi1qBOtrz4fGYT3hrXQ/wCP+vMf0UBnfJgig5iCyHI9aw==" saltValue="sU3RHoWqnQftAZ51Nc8T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A6B4-E5A9-4DC9-BE08-EBAC9338E8A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3" t="s">
        <v>616</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365"/>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365"/>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365"/>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365"/>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611</v>
      </c>
    </row>
    <row r="50" spans="1:109" ht="13" x14ac:dyDescent="0.2">
      <c r="B50" s="365"/>
      <c r="G50" s="1273"/>
      <c r="H50" s="1273"/>
      <c r="I50" s="1273"/>
      <c r="J50" s="1273"/>
      <c r="K50" s="373"/>
      <c r="L50" s="373"/>
      <c r="M50" s="372"/>
      <c r="N50" s="372"/>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557</v>
      </c>
      <c r="BQ50" s="1277"/>
      <c r="BR50" s="1277"/>
      <c r="BS50" s="1277"/>
      <c r="BT50" s="1277"/>
      <c r="BU50" s="1277"/>
      <c r="BV50" s="1277"/>
      <c r="BW50" s="1277"/>
      <c r="BX50" s="1277" t="s">
        <v>558</v>
      </c>
      <c r="BY50" s="1277"/>
      <c r="BZ50" s="1277"/>
      <c r="CA50" s="1277"/>
      <c r="CB50" s="1277"/>
      <c r="CC50" s="1277"/>
      <c r="CD50" s="1277"/>
      <c r="CE50" s="1277"/>
      <c r="CF50" s="1277" t="s">
        <v>559</v>
      </c>
      <c r="CG50" s="1277"/>
      <c r="CH50" s="1277"/>
      <c r="CI50" s="1277"/>
      <c r="CJ50" s="1277"/>
      <c r="CK50" s="1277"/>
      <c r="CL50" s="1277"/>
      <c r="CM50" s="1277"/>
      <c r="CN50" s="1277" t="s">
        <v>560</v>
      </c>
      <c r="CO50" s="1277"/>
      <c r="CP50" s="1277"/>
      <c r="CQ50" s="1277"/>
      <c r="CR50" s="1277"/>
      <c r="CS50" s="1277"/>
      <c r="CT50" s="1277"/>
      <c r="CU50" s="1277"/>
      <c r="CV50" s="1277" t="s">
        <v>561</v>
      </c>
      <c r="CW50" s="1277"/>
      <c r="CX50" s="1277"/>
      <c r="CY50" s="1277"/>
      <c r="CZ50" s="1277"/>
      <c r="DA50" s="1277"/>
      <c r="DB50" s="1277"/>
      <c r="DC50" s="1277"/>
    </row>
    <row r="51" spans="1:109" ht="13.5" customHeight="1" x14ac:dyDescent="0.2">
      <c r="B51" s="365"/>
      <c r="G51" s="1262"/>
      <c r="H51" s="1262"/>
      <c r="I51" s="1281"/>
      <c r="J51" s="1281"/>
      <c r="K51" s="1278"/>
      <c r="L51" s="1278"/>
      <c r="M51" s="1278"/>
      <c r="N51" s="1278"/>
      <c r="AM51" s="371"/>
      <c r="AN51" s="1279" t="s">
        <v>610</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61">
        <v>221.1</v>
      </c>
      <c r="BQ51" s="1261"/>
      <c r="BR51" s="1261"/>
      <c r="BS51" s="1261"/>
      <c r="BT51" s="1261"/>
      <c r="BU51" s="1261"/>
      <c r="BV51" s="1261"/>
      <c r="BW51" s="1261"/>
      <c r="BX51" s="1261">
        <v>243</v>
      </c>
      <c r="BY51" s="1261"/>
      <c r="BZ51" s="1261"/>
      <c r="CA51" s="1261"/>
      <c r="CB51" s="1261"/>
      <c r="CC51" s="1261"/>
      <c r="CD51" s="1261"/>
      <c r="CE51" s="1261"/>
      <c r="CF51" s="1261">
        <v>210.1</v>
      </c>
      <c r="CG51" s="1261"/>
      <c r="CH51" s="1261"/>
      <c r="CI51" s="1261"/>
      <c r="CJ51" s="1261"/>
      <c r="CK51" s="1261"/>
      <c r="CL51" s="1261"/>
      <c r="CM51" s="1261"/>
      <c r="CN51" s="1261">
        <v>178.2</v>
      </c>
      <c r="CO51" s="1261"/>
      <c r="CP51" s="1261"/>
      <c r="CQ51" s="1261"/>
      <c r="CR51" s="1261"/>
      <c r="CS51" s="1261"/>
      <c r="CT51" s="1261"/>
      <c r="CU51" s="1261"/>
      <c r="CV51" s="1272"/>
      <c r="CW51" s="1261"/>
      <c r="CX51" s="1261"/>
      <c r="CY51" s="1261"/>
      <c r="CZ51" s="1261"/>
      <c r="DA51" s="1261"/>
      <c r="DB51" s="1261"/>
      <c r="DC51" s="1261"/>
    </row>
    <row r="52" spans="1:109" ht="13" x14ac:dyDescent="0.2">
      <c r="B52" s="365"/>
      <c r="G52" s="1262"/>
      <c r="H52" s="1262"/>
      <c r="I52" s="1281"/>
      <c r="J52" s="1281"/>
      <c r="K52" s="1278"/>
      <c r="L52" s="1278"/>
      <c r="M52" s="1278"/>
      <c r="N52" s="1278"/>
      <c r="AM52" s="371"/>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 x14ac:dyDescent="0.2">
      <c r="A53" s="379"/>
      <c r="B53" s="365"/>
      <c r="G53" s="1262"/>
      <c r="H53" s="1262"/>
      <c r="I53" s="1273"/>
      <c r="J53" s="1273"/>
      <c r="K53" s="1278"/>
      <c r="L53" s="1278"/>
      <c r="M53" s="1278"/>
      <c r="N53" s="1278"/>
      <c r="AM53" s="371"/>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61">
        <v>60.8</v>
      </c>
      <c r="BQ53" s="1261"/>
      <c r="BR53" s="1261"/>
      <c r="BS53" s="1261"/>
      <c r="BT53" s="1261"/>
      <c r="BU53" s="1261"/>
      <c r="BV53" s="1261"/>
      <c r="BW53" s="1261"/>
      <c r="BX53" s="1261">
        <v>62.9</v>
      </c>
      <c r="BY53" s="1261"/>
      <c r="BZ53" s="1261"/>
      <c r="CA53" s="1261"/>
      <c r="CB53" s="1261"/>
      <c r="CC53" s="1261"/>
      <c r="CD53" s="1261"/>
      <c r="CE53" s="1261"/>
      <c r="CF53" s="1261">
        <v>69.3</v>
      </c>
      <c r="CG53" s="1261"/>
      <c r="CH53" s="1261"/>
      <c r="CI53" s="1261"/>
      <c r="CJ53" s="1261"/>
      <c r="CK53" s="1261"/>
      <c r="CL53" s="1261"/>
      <c r="CM53" s="1261"/>
      <c r="CN53" s="1261">
        <v>70.5</v>
      </c>
      <c r="CO53" s="1261"/>
      <c r="CP53" s="1261"/>
      <c r="CQ53" s="1261"/>
      <c r="CR53" s="1261"/>
      <c r="CS53" s="1261"/>
      <c r="CT53" s="1261"/>
      <c r="CU53" s="1261"/>
      <c r="CV53" s="1272"/>
      <c r="CW53" s="1261"/>
      <c r="CX53" s="1261"/>
      <c r="CY53" s="1261"/>
      <c r="CZ53" s="1261"/>
      <c r="DA53" s="1261"/>
      <c r="DB53" s="1261"/>
      <c r="DC53" s="1261"/>
    </row>
    <row r="54" spans="1:109" ht="13" x14ac:dyDescent="0.2">
      <c r="A54" s="379"/>
      <c r="B54" s="365"/>
      <c r="G54" s="1262"/>
      <c r="H54" s="1262"/>
      <c r="I54" s="1273"/>
      <c r="J54" s="1273"/>
      <c r="K54" s="1278"/>
      <c r="L54" s="1278"/>
      <c r="M54" s="1278"/>
      <c r="N54" s="1278"/>
      <c r="AM54" s="371"/>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 x14ac:dyDescent="0.2">
      <c r="A55" s="379"/>
      <c r="B55" s="365"/>
      <c r="G55" s="1273"/>
      <c r="H55" s="1273"/>
      <c r="I55" s="1273"/>
      <c r="J55" s="1273"/>
      <c r="K55" s="1278"/>
      <c r="L55" s="1278"/>
      <c r="M55" s="1278"/>
      <c r="N55" s="1278"/>
      <c r="AN55" s="1277" t="s">
        <v>609</v>
      </c>
      <c r="AO55" s="1277"/>
      <c r="AP55" s="1277"/>
      <c r="AQ55" s="1277"/>
      <c r="AR55" s="1277"/>
      <c r="AS55" s="1277"/>
      <c r="AT55" s="1277"/>
      <c r="AU55" s="1277"/>
      <c r="AV55" s="1277"/>
      <c r="AW55" s="1277"/>
      <c r="AX55" s="1277"/>
      <c r="AY55" s="1277"/>
      <c r="AZ55" s="1277"/>
      <c r="BA55" s="1277"/>
      <c r="BB55" s="1279" t="s">
        <v>608</v>
      </c>
      <c r="BC55" s="1279"/>
      <c r="BD55" s="1279"/>
      <c r="BE55" s="1279"/>
      <c r="BF55" s="1279"/>
      <c r="BG55" s="1279"/>
      <c r="BH55" s="1279"/>
      <c r="BI55" s="1279"/>
      <c r="BJ55" s="1279"/>
      <c r="BK55" s="1279"/>
      <c r="BL55" s="1279"/>
      <c r="BM55" s="1279"/>
      <c r="BN55" s="1279"/>
      <c r="BO55" s="1279"/>
      <c r="BP55" s="1261">
        <v>48</v>
      </c>
      <c r="BQ55" s="1261"/>
      <c r="BR55" s="1261"/>
      <c r="BS55" s="1261"/>
      <c r="BT55" s="1261"/>
      <c r="BU55" s="1261"/>
      <c r="BV55" s="1261"/>
      <c r="BW55" s="1261"/>
      <c r="BX55" s="1261">
        <v>49.1</v>
      </c>
      <c r="BY55" s="1261"/>
      <c r="BZ55" s="1261"/>
      <c r="CA55" s="1261"/>
      <c r="CB55" s="1261"/>
      <c r="CC55" s="1261"/>
      <c r="CD55" s="1261"/>
      <c r="CE55" s="1261"/>
      <c r="CF55" s="1261">
        <v>41.5</v>
      </c>
      <c r="CG55" s="1261"/>
      <c r="CH55" s="1261"/>
      <c r="CI55" s="1261"/>
      <c r="CJ55" s="1261"/>
      <c r="CK55" s="1261"/>
      <c r="CL55" s="1261"/>
      <c r="CM55" s="1261"/>
      <c r="CN55" s="1261">
        <v>23</v>
      </c>
      <c r="CO55" s="1261"/>
      <c r="CP55" s="1261"/>
      <c r="CQ55" s="1261"/>
      <c r="CR55" s="1261"/>
      <c r="CS55" s="1261"/>
      <c r="CT55" s="1261"/>
      <c r="CU55" s="1261"/>
      <c r="CV55" s="1272"/>
      <c r="CW55" s="1261"/>
      <c r="CX55" s="1261"/>
      <c r="CY55" s="1261"/>
      <c r="CZ55" s="1261"/>
      <c r="DA55" s="1261"/>
      <c r="DB55" s="1261"/>
      <c r="DC55" s="1261"/>
    </row>
    <row r="56" spans="1:109" ht="13" x14ac:dyDescent="0.2">
      <c r="A56" s="379"/>
      <c r="B56" s="365"/>
      <c r="G56" s="1273"/>
      <c r="H56" s="1273"/>
      <c r="I56" s="1273"/>
      <c r="J56" s="1273"/>
      <c r="K56" s="1278"/>
      <c r="L56" s="1278"/>
      <c r="M56" s="1278"/>
      <c r="N56" s="1278"/>
      <c r="AN56" s="1277"/>
      <c r="AO56" s="1277"/>
      <c r="AP56" s="1277"/>
      <c r="AQ56" s="1277"/>
      <c r="AR56" s="1277"/>
      <c r="AS56" s="1277"/>
      <c r="AT56" s="1277"/>
      <c r="AU56" s="1277"/>
      <c r="AV56" s="1277"/>
      <c r="AW56" s="1277"/>
      <c r="AX56" s="1277"/>
      <c r="AY56" s="1277"/>
      <c r="AZ56" s="1277"/>
      <c r="BA56" s="1277"/>
      <c r="BB56" s="1279"/>
      <c r="BC56" s="1279"/>
      <c r="BD56" s="1279"/>
      <c r="BE56" s="1279"/>
      <c r="BF56" s="1279"/>
      <c r="BG56" s="1279"/>
      <c r="BH56" s="1279"/>
      <c r="BI56" s="1279"/>
      <c r="BJ56" s="1279"/>
      <c r="BK56" s="1279"/>
      <c r="BL56" s="1279"/>
      <c r="BM56" s="1279"/>
      <c r="BN56" s="1279"/>
      <c r="BO56" s="1279"/>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 x14ac:dyDescent="0.2">
      <c r="B57" s="385"/>
      <c r="G57" s="1273"/>
      <c r="H57" s="1273"/>
      <c r="I57" s="1280"/>
      <c r="J57" s="1280"/>
      <c r="K57" s="1278"/>
      <c r="L57" s="1278"/>
      <c r="M57" s="1278"/>
      <c r="N57" s="1278"/>
      <c r="AM57" s="364"/>
      <c r="AN57" s="1277"/>
      <c r="AO57" s="1277"/>
      <c r="AP57" s="1277"/>
      <c r="AQ57" s="1277"/>
      <c r="AR57" s="1277"/>
      <c r="AS57" s="1277"/>
      <c r="AT57" s="1277"/>
      <c r="AU57" s="1277"/>
      <c r="AV57" s="1277"/>
      <c r="AW57" s="1277"/>
      <c r="AX57" s="1277"/>
      <c r="AY57" s="1277"/>
      <c r="AZ57" s="1277"/>
      <c r="BA57" s="1277"/>
      <c r="BB57" s="1279" t="s">
        <v>615</v>
      </c>
      <c r="BC57" s="1279"/>
      <c r="BD57" s="1279"/>
      <c r="BE57" s="1279"/>
      <c r="BF57" s="1279"/>
      <c r="BG57" s="1279"/>
      <c r="BH57" s="1279"/>
      <c r="BI57" s="1279"/>
      <c r="BJ57" s="1279"/>
      <c r="BK57" s="1279"/>
      <c r="BL57" s="1279"/>
      <c r="BM57" s="1279"/>
      <c r="BN57" s="1279"/>
      <c r="BO57" s="1279"/>
      <c r="BP57" s="1261">
        <v>60.8</v>
      </c>
      <c r="BQ57" s="1261"/>
      <c r="BR57" s="1261"/>
      <c r="BS57" s="1261"/>
      <c r="BT57" s="1261"/>
      <c r="BU57" s="1261"/>
      <c r="BV57" s="1261"/>
      <c r="BW57" s="1261"/>
      <c r="BX57" s="1261">
        <v>61</v>
      </c>
      <c r="BY57" s="1261"/>
      <c r="BZ57" s="1261"/>
      <c r="CA57" s="1261"/>
      <c r="CB57" s="1261"/>
      <c r="CC57" s="1261"/>
      <c r="CD57" s="1261"/>
      <c r="CE57" s="1261"/>
      <c r="CF57" s="1261">
        <v>61.7</v>
      </c>
      <c r="CG57" s="1261"/>
      <c r="CH57" s="1261"/>
      <c r="CI57" s="1261"/>
      <c r="CJ57" s="1261"/>
      <c r="CK57" s="1261"/>
      <c r="CL57" s="1261"/>
      <c r="CM57" s="1261"/>
      <c r="CN57" s="1261">
        <v>62.8</v>
      </c>
      <c r="CO57" s="1261"/>
      <c r="CP57" s="1261"/>
      <c r="CQ57" s="1261"/>
      <c r="CR57" s="1261"/>
      <c r="CS57" s="1261"/>
      <c r="CT57" s="1261"/>
      <c r="CU57" s="1261"/>
      <c r="CV57" s="1272"/>
      <c r="CW57" s="1261"/>
      <c r="CX57" s="1261"/>
      <c r="CY57" s="1261"/>
      <c r="CZ57" s="1261"/>
      <c r="DA57" s="1261"/>
      <c r="DB57" s="1261"/>
      <c r="DC57" s="1261"/>
      <c r="DD57" s="390"/>
      <c r="DE57" s="385"/>
    </row>
    <row r="58" spans="1:109" s="379" customFormat="1" ht="13" x14ac:dyDescent="0.2">
      <c r="A58" s="364"/>
      <c r="B58" s="385"/>
      <c r="G58" s="1273"/>
      <c r="H58" s="1273"/>
      <c r="I58" s="1280"/>
      <c r="J58" s="1280"/>
      <c r="K58" s="1278"/>
      <c r="L58" s="1278"/>
      <c r="M58" s="1278"/>
      <c r="N58" s="1278"/>
      <c r="AM58" s="364"/>
      <c r="AN58" s="1277"/>
      <c r="AO58" s="1277"/>
      <c r="AP58" s="1277"/>
      <c r="AQ58" s="1277"/>
      <c r="AR58" s="1277"/>
      <c r="AS58" s="1277"/>
      <c r="AT58" s="1277"/>
      <c r="AU58" s="1277"/>
      <c r="AV58" s="1277"/>
      <c r="AW58" s="1277"/>
      <c r="AX58" s="1277"/>
      <c r="AY58" s="1277"/>
      <c r="AZ58" s="1277"/>
      <c r="BA58" s="1277"/>
      <c r="BB58" s="1279"/>
      <c r="BC58" s="1279"/>
      <c r="BD58" s="1279"/>
      <c r="BE58" s="1279"/>
      <c r="BF58" s="1279"/>
      <c r="BG58" s="1279"/>
      <c r="BH58" s="1279"/>
      <c r="BI58" s="1279"/>
      <c r="BJ58" s="1279"/>
      <c r="BK58" s="1279"/>
      <c r="BL58" s="1279"/>
      <c r="BM58" s="1279"/>
      <c r="BN58" s="1279"/>
      <c r="BO58" s="1279"/>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614</v>
      </c>
    </row>
    <row r="64" spans="1:109" ht="13"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3" t="s">
        <v>612</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365"/>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365"/>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365"/>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365"/>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611</v>
      </c>
    </row>
    <row r="72" spans="2:107" ht="13" x14ac:dyDescent="0.2">
      <c r="B72" s="365"/>
      <c r="G72" s="1273"/>
      <c r="H72" s="1273"/>
      <c r="I72" s="1273"/>
      <c r="J72" s="1273"/>
      <c r="K72" s="373"/>
      <c r="L72" s="373"/>
      <c r="M72" s="372"/>
      <c r="N72" s="372"/>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557</v>
      </c>
      <c r="BQ72" s="1277"/>
      <c r="BR72" s="1277"/>
      <c r="BS72" s="1277"/>
      <c r="BT72" s="1277"/>
      <c r="BU72" s="1277"/>
      <c r="BV72" s="1277"/>
      <c r="BW72" s="1277"/>
      <c r="BX72" s="1277" t="s">
        <v>558</v>
      </c>
      <c r="BY72" s="1277"/>
      <c r="BZ72" s="1277"/>
      <c r="CA72" s="1277"/>
      <c r="CB72" s="1277"/>
      <c r="CC72" s="1277"/>
      <c r="CD72" s="1277"/>
      <c r="CE72" s="1277"/>
      <c r="CF72" s="1277" t="s">
        <v>559</v>
      </c>
      <c r="CG72" s="1277"/>
      <c r="CH72" s="1277"/>
      <c r="CI72" s="1277"/>
      <c r="CJ72" s="1277"/>
      <c r="CK72" s="1277"/>
      <c r="CL72" s="1277"/>
      <c r="CM72" s="1277"/>
      <c r="CN72" s="1277" t="s">
        <v>560</v>
      </c>
      <c r="CO72" s="1277"/>
      <c r="CP72" s="1277"/>
      <c r="CQ72" s="1277"/>
      <c r="CR72" s="1277"/>
      <c r="CS72" s="1277"/>
      <c r="CT72" s="1277"/>
      <c r="CU72" s="1277"/>
      <c r="CV72" s="1277" t="s">
        <v>561</v>
      </c>
      <c r="CW72" s="1277"/>
      <c r="CX72" s="1277"/>
      <c r="CY72" s="1277"/>
      <c r="CZ72" s="1277"/>
      <c r="DA72" s="1277"/>
      <c r="DB72" s="1277"/>
      <c r="DC72" s="1277"/>
    </row>
    <row r="73" spans="2:107" ht="13" x14ac:dyDescent="0.2">
      <c r="B73" s="365"/>
      <c r="G73" s="1262"/>
      <c r="H73" s="1262"/>
      <c r="I73" s="1262"/>
      <c r="J73" s="1262"/>
      <c r="K73" s="1282"/>
      <c r="L73" s="1282"/>
      <c r="M73" s="1282"/>
      <c r="N73" s="1282"/>
      <c r="AM73" s="371"/>
      <c r="AN73" s="1279" t="s">
        <v>610</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61">
        <v>221.1</v>
      </c>
      <c r="BQ73" s="1261"/>
      <c r="BR73" s="1261"/>
      <c r="BS73" s="1261"/>
      <c r="BT73" s="1261"/>
      <c r="BU73" s="1261"/>
      <c r="BV73" s="1261"/>
      <c r="BW73" s="1261"/>
      <c r="BX73" s="1261">
        <v>243</v>
      </c>
      <c r="BY73" s="1261"/>
      <c r="BZ73" s="1261"/>
      <c r="CA73" s="1261"/>
      <c r="CB73" s="1261"/>
      <c r="CC73" s="1261"/>
      <c r="CD73" s="1261"/>
      <c r="CE73" s="1261"/>
      <c r="CF73" s="1261">
        <v>210.1</v>
      </c>
      <c r="CG73" s="1261"/>
      <c r="CH73" s="1261"/>
      <c r="CI73" s="1261"/>
      <c r="CJ73" s="1261"/>
      <c r="CK73" s="1261"/>
      <c r="CL73" s="1261"/>
      <c r="CM73" s="1261"/>
      <c r="CN73" s="1261">
        <v>178.2</v>
      </c>
      <c r="CO73" s="1261"/>
      <c r="CP73" s="1261"/>
      <c r="CQ73" s="1261"/>
      <c r="CR73" s="1261"/>
      <c r="CS73" s="1261"/>
      <c r="CT73" s="1261"/>
      <c r="CU73" s="1261"/>
      <c r="CV73" s="1261">
        <v>158.6</v>
      </c>
      <c r="CW73" s="1261"/>
      <c r="CX73" s="1261"/>
      <c r="CY73" s="1261"/>
      <c r="CZ73" s="1261"/>
      <c r="DA73" s="1261"/>
      <c r="DB73" s="1261"/>
      <c r="DC73" s="1261"/>
    </row>
    <row r="74" spans="2:107" ht="13" x14ac:dyDescent="0.2">
      <c r="B74" s="365"/>
      <c r="G74" s="1262"/>
      <c r="H74" s="1262"/>
      <c r="I74" s="1262"/>
      <c r="J74" s="1262"/>
      <c r="K74" s="1282"/>
      <c r="L74" s="1282"/>
      <c r="M74" s="1282"/>
      <c r="N74" s="1282"/>
      <c r="AM74" s="371"/>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 x14ac:dyDescent="0.2">
      <c r="B75" s="365"/>
      <c r="G75" s="1262"/>
      <c r="H75" s="1262"/>
      <c r="I75" s="1273"/>
      <c r="J75" s="1273"/>
      <c r="K75" s="1278"/>
      <c r="L75" s="1278"/>
      <c r="M75" s="1278"/>
      <c r="N75" s="1278"/>
      <c r="AM75" s="371"/>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61">
        <v>20.9</v>
      </c>
      <c r="BQ75" s="1261"/>
      <c r="BR75" s="1261"/>
      <c r="BS75" s="1261"/>
      <c r="BT75" s="1261"/>
      <c r="BU75" s="1261"/>
      <c r="BV75" s="1261"/>
      <c r="BW75" s="1261"/>
      <c r="BX75" s="1261">
        <v>20</v>
      </c>
      <c r="BY75" s="1261"/>
      <c r="BZ75" s="1261"/>
      <c r="CA75" s="1261"/>
      <c r="CB75" s="1261"/>
      <c r="CC75" s="1261"/>
      <c r="CD75" s="1261"/>
      <c r="CE75" s="1261"/>
      <c r="CF75" s="1261">
        <v>17.899999999999999</v>
      </c>
      <c r="CG75" s="1261"/>
      <c r="CH75" s="1261"/>
      <c r="CI75" s="1261"/>
      <c r="CJ75" s="1261"/>
      <c r="CK75" s="1261"/>
      <c r="CL75" s="1261"/>
      <c r="CM75" s="1261"/>
      <c r="CN75" s="1261">
        <v>16.100000000000001</v>
      </c>
      <c r="CO75" s="1261"/>
      <c r="CP75" s="1261"/>
      <c r="CQ75" s="1261"/>
      <c r="CR75" s="1261"/>
      <c r="CS75" s="1261"/>
      <c r="CT75" s="1261"/>
      <c r="CU75" s="1261"/>
      <c r="CV75" s="1261">
        <v>14.9</v>
      </c>
      <c r="CW75" s="1261"/>
      <c r="CX75" s="1261"/>
      <c r="CY75" s="1261"/>
      <c r="CZ75" s="1261"/>
      <c r="DA75" s="1261"/>
      <c r="DB75" s="1261"/>
      <c r="DC75" s="1261"/>
    </row>
    <row r="76" spans="2:107" ht="13" x14ac:dyDescent="0.2">
      <c r="B76" s="365"/>
      <c r="G76" s="1262"/>
      <c r="H76" s="1262"/>
      <c r="I76" s="1273"/>
      <c r="J76" s="1273"/>
      <c r="K76" s="1278"/>
      <c r="L76" s="1278"/>
      <c r="M76" s="1278"/>
      <c r="N76" s="1278"/>
      <c r="AM76" s="371"/>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 x14ac:dyDescent="0.2">
      <c r="B77" s="365"/>
      <c r="G77" s="1273"/>
      <c r="H77" s="1273"/>
      <c r="I77" s="1273"/>
      <c r="J77" s="1273"/>
      <c r="K77" s="1282"/>
      <c r="L77" s="1282"/>
      <c r="M77" s="1282"/>
      <c r="N77" s="1282"/>
      <c r="AN77" s="1277" t="s">
        <v>609</v>
      </c>
      <c r="AO77" s="1277"/>
      <c r="AP77" s="1277"/>
      <c r="AQ77" s="1277"/>
      <c r="AR77" s="1277"/>
      <c r="AS77" s="1277"/>
      <c r="AT77" s="1277"/>
      <c r="AU77" s="1277"/>
      <c r="AV77" s="1277"/>
      <c r="AW77" s="1277"/>
      <c r="AX77" s="1277"/>
      <c r="AY77" s="1277"/>
      <c r="AZ77" s="1277"/>
      <c r="BA77" s="1277"/>
      <c r="BB77" s="1279" t="s">
        <v>608</v>
      </c>
      <c r="BC77" s="1279"/>
      <c r="BD77" s="1279"/>
      <c r="BE77" s="1279"/>
      <c r="BF77" s="1279"/>
      <c r="BG77" s="1279"/>
      <c r="BH77" s="1279"/>
      <c r="BI77" s="1279"/>
      <c r="BJ77" s="1279"/>
      <c r="BK77" s="1279"/>
      <c r="BL77" s="1279"/>
      <c r="BM77" s="1279"/>
      <c r="BN77" s="1279"/>
      <c r="BO77" s="1279"/>
      <c r="BP77" s="1261">
        <v>48</v>
      </c>
      <c r="BQ77" s="1261"/>
      <c r="BR77" s="1261"/>
      <c r="BS77" s="1261"/>
      <c r="BT77" s="1261"/>
      <c r="BU77" s="1261"/>
      <c r="BV77" s="1261"/>
      <c r="BW77" s="1261"/>
      <c r="BX77" s="1261">
        <v>49.1</v>
      </c>
      <c r="BY77" s="1261"/>
      <c r="BZ77" s="1261"/>
      <c r="CA77" s="1261"/>
      <c r="CB77" s="1261"/>
      <c r="CC77" s="1261"/>
      <c r="CD77" s="1261"/>
      <c r="CE77" s="1261"/>
      <c r="CF77" s="1261">
        <v>41.5</v>
      </c>
      <c r="CG77" s="1261"/>
      <c r="CH77" s="1261"/>
      <c r="CI77" s="1261"/>
      <c r="CJ77" s="1261"/>
      <c r="CK77" s="1261"/>
      <c r="CL77" s="1261"/>
      <c r="CM77" s="1261"/>
      <c r="CN77" s="1261">
        <v>23</v>
      </c>
      <c r="CO77" s="1261"/>
      <c r="CP77" s="1261"/>
      <c r="CQ77" s="1261"/>
      <c r="CR77" s="1261"/>
      <c r="CS77" s="1261"/>
      <c r="CT77" s="1261"/>
      <c r="CU77" s="1261"/>
      <c r="CV77" s="1261">
        <v>15.5</v>
      </c>
      <c r="CW77" s="1261"/>
      <c r="CX77" s="1261"/>
      <c r="CY77" s="1261"/>
      <c r="CZ77" s="1261"/>
      <c r="DA77" s="1261"/>
      <c r="DB77" s="1261"/>
      <c r="DC77" s="1261"/>
    </row>
    <row r="78" spans="2:107" ht="13" x14ac:dyDescent="0.2">
      <c r="B78" s="365"/>
      <c r="G78" s="1273"/>
      <c r="H78" s="1273"/>
      <c r="I78" s="1273"/>
      <c r="J78" s="1273"/>
      <c r="K78" s="1282"/>
      <c r="L78" s="1282"/>
      <c r="M78" s="1282"/>
      <c r="N78" s="1282"/>
      <c r="AN78" s="1277"/>
      <c r="AO78" s="1277"/>
      <c r="AP78" s="1277"/>
      <c r="AQ78" s="1277"/>
      <c r="AR78" s="1277"/>
      <c r="AS78" s="1277"/>
      <c r="AT78" s="1277"/>
      <c r="AU78" s="1277"/>
      <c r="AV78" s="1277"/>
      <c r="AW78" s="1277"/>
      <c r="AX78" s="1277"/>
      <c r="AY78" s="1277"/>
      <c r="AZ78" s="1277"/>
      <c r="BA78" s="1277"/>
      <c r="BB78" s="1279"/>
      <c r="BC78" s="1279"/>
      <c r="BD78" s="1279"/>
      <c r="BE78" s="1279"/>
      <c r="BF78" s="1279"/>
      <c r="BG78" s="1279"/>
      <c r="BH78" s="1279"/>
      <c r="BI78" s="1279"/>
      <c r="BJ78" s="1279"/>
      <c r="BK78" s="1279"/>
      <c r="BL78" s="1279"/>
      <c r="BM78" s="1279"/>
      <c r="BN78" s="1279"/>
      <c r="BO78" s="1279"/>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 x14ac:dyDescent="0.2">
      <c r="B79" s="365"/>
      <c r="G79" s="1273"/>
      <c r="H79" s="1273"/>
      <c r="I79" s="1280"/>
      <c r="J79" s="1280"/>
      <c r="K79" s="1283"/>
      <c r="L79" s="1283"/>
      <c r="M79" s="1283"/>
      <c r="N79" s="1283"/>
      <c r="AN79" s="1277"/>
      <c r="AO79" s="1277"/>
      <c r="AP79" s="1277"/>
      <c r="AQ79" s="1277"/>
      <c r="AR79" s="1277"/>
      <c r="AS79" s="1277"/>
      <c r="AT79" s="1277"/>
      <c r="AU79" s="1277"/>
      <c r="AV79" s="1277"/>
      <c r="AW79" s="1277"/>
      <c r="AX79" s="1277"/>
      <c r="AY79" s="1277"/>
      <c r="AZ79" s="1277"/>
      <c r="BA79" s="1277"/>
      <c r="BB79" s="1279" t="s">
        <v>607</v>
      </c>
      <c r="BC79" s="1279"/>
      <c r="BD79" s="1279"/>
      <c r="BE79" s="1279"/>
      <c r="BF79" s="1279"/>
      <c r="BG79" s="1279"/>
      <c r="BH79" s="1279"/>
      <c r="BI79" s="1279"/>
      <c r="BJ79" s="1279"/>
      <c r="BK79" s="1279"/>
      <c r="BL79" s="1279"/>
      <c r="BM79" s="1279"/>
      <c r="BN79" s="1279"/>
      <c r="BO79" s="1279"/>
      <c r="BP79" s="1261">
        <v>9.6</v>
      </c>
      <c r="BQ79" s="1261"/>
      <c r="BR79" s="1261"/>
      <c r="BS79" s="1261"/>
      <c r="BT79" s="1261"/>
      <c r="BU79" s="1261"/>
      <c r="BV79" s="1261"/>
      <c r="BW79" s="1261"/>
      <c r="BX79" s="1261">
        <v>9.5</v>
      </c>
      <c r="BY79" s="1261"/>
      <c r="BZ79" s="1261"/>
      <c r="CA79" s="1261"/>
      <c r="CB79" s="1261"/>
      <c r="CC79" s="1261"/>
      <c r="CD79" s="1261"/>
      <c r="CE79" s="1261"/>
      <c r="CF79" s="1261">
        <v>9.1999999999999993</v>
      </c>
      <c r="CG79" s="1261"/>
      <c r="CH79" s="1261"/>
      <c r="CI79" s="1261"/>
      <c r="CJ79" s="1261"/>
      <c r="CK79" s="1261"/>
      <c r="CL79" s="1261"/>
      <c r="CM79" s="1261"/>
      <c r="CN79" s="1261">
        <v>8.1999999999999993</v>
      </c>
      <c r="CO79" s="1261"/>
      <c r="CP79" s="1261"/>
      <c r="CQ79" s="1261"/>
      <c r="CR79" s="1261"/>
      <c r="CS79" s="1261"/>
      <c r="CT79" s="1261"/>
      <c r="CU79" s="1261"/>
      <c r="CV79" s="1261">
        <v>8</v>
      </c>
      <c r="CW79" s="1261"/>
      <c r="CX79" s="1261"/>
      <c r="CY79" s="1261"/>
      <c r="CZ79" s="1261"/>
      <c r="DA79" s="1261"/>
      <c r="DB79" s="1261"/>
      <c r="DC79" s="1261"/>
    </row>
    <row r="80" spans="2:107" ht="13" x14ac:dyDescent="0.2">
      <c r="B80" s="365"/>
      <c r="G80" s="1273"/>
      <c r="H80" s="1273"/>
      <c r="I80" s="1280"/>
      <c r="J80" s="1280"/>
      <c r="K80" s="1283"/>
      <c r="L80" s="1283"/>
      <c r="M80" s="1283"/>
      <c r="N80" s="1283"/>
      <c r="AN80" s="1277"/>
      <c r="AO80" s="1277"/>
      <c r="AP80" s="1277"/>
      <c r="AQ80" s="1277"/>
      <c r="AR80" s="1277"/>
      <c r="AS80" s="1277"/>
      <c r="AT80" s="1277"/>
      <c r="AU80" s="1277"/>
      <c r="AV80" s="1277"/>
      <c r="AW80" s="1277"/>
      <c r="AX80" s="1277"/>
      <c r="AY80" s="1277"/>
      <c r="AZ80" s="1277"/>
      <c r="BA80" s="1277"/>
      <c r="BB80" s="1279"/>
      <c r="BC80" s="1279"/>
      <c r="BD80" s="1279"/>
      <c r="BE80" s="1279"/>
      <c r="BF80" s="1279"/>
      <c r="BG80" s="1279"/>
      <c r="BH80" s="1279"/>
      <c r="BI80" s="1279"/>
      <c r="BJ80" s="1279"/>
      <c r="BK80" s="1279"/>
      <c r="BL80" s="1279"/>
      <c r="BM80" s="1279"/>
      <c r="BN80" s="1279"/>
      <c r="BO80" s="1279"/>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mPsVw/RZRdxOdLVCRVinsahUlelvnL5027cVmK8ZzxZCWcb1oTQvGD1vhmmjKf9J7LVjENJSeItlm5cZHlPzdw==" saltValue="PKqlllevWty9WDHTc5gc+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B48C-489D-4864-B806-0ACE6EE5D2F1}">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XBRVaPP8/+rH0XVhxKL6QDS7Jal+bhLHRwnd0VoDMZZ2lmq1IjRcN04VHWHfqtD6uut3FSlo0/bqLZxAcsOuUg==" saltValue="an+UA15O1OUD5eoJKmMI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D832-B343-460D-A185-756A10F47CC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npEhPVbjytvwnhK3YU8IzKKSm/q5dkEY3D4fg9FJsLPG1X8NKz1MfI7CLmZyeBCV/WKl9chT15ueDLx5Gpn7cw==" saltValue="gsAPKkw2SJB9B1VcfpmW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91453</v>
      </c>
      <c r="E3" s="156"/>
      <c r="F3" s="157">
        <v>85173</v>
      </c>
      <c r="G3" s="158"/>
      <c r="H3" s="159"/>
    </row>
    <row r="4" spans="1:8" x14ac:dyDescent="0.2">
      <c r="A4" s="160"/>
      <c r="B4" s="161"/>
      <c r="C4" s="162"/>
      <c r="D4" s="163">
        <v>46507</v>
      </c>
      <c r="E4" s="164"/>
      <c r="F4" s="165">
        <v>43913</v>
      </c>
      <c r="G4" s="166"/>
      <c r="H4" s="167"/>
    </row>
    <row r="5" spans="1:8" x14ac:dyDescent="0.2">
      <c r="A5" s="148" t="s">
        <v>549</v>
      </c>
      <c r="B5" s="153"/>
      <c r="C5" s="154"/>
      <c r="D5" s="155">
        <v>91754</v>
      </c>
      <c r="E5" s="156"/>
      <c r="F5" s="157">
        <v>94081</v>
      </c>
      <c r="G5" s="158"/>
      <c r="H5" s="159"/>
    </row>
    <row r="6" spans="1:8" x14ac:dyDescent="0.2">
      <c r="A6" s="160"/>
      <c r="B6" s="161"/>
      <c r="C6" s="162"/>
      <c r="D6" s="163">
        <v>28255</v>
      </c>
      <c r="E6" s="164"/>
      <c r="F6" s="165">
        <v>48949</v>
      </c>
      <c r="G6" s="166"/>
      <c r="H6" s="167"/>
    </row>
    <row r="7" spans="1:8" x14ac:dyDescent="0.2">
      <c r="A7" s="148" t="s">
        <v>550</v>
      </c>
      <c r="B7" s="153"/>
      <c r="C7" s="154"/>
      <c r="D7" s="155">
        <v>87157</v>
      </c>
      <c r="E7" s="156"/>
      <c r="F7" s="157">
        <v>92632</v>
      </c>
      <c r="G7" s="158"/>
      <c r="H7" s="159"/>
    </row>
    <row r="8" spans="1:8" x14ac:dyDescent="0.2">
      <c r="A8" s="160"/>
      <c r="B8" s="161"/>
      <c r="C8" s="162"/>
      <c r="D8" s="163">
        <v>27504</v>
      </c>
      <c r="E8" s="164"/>
      <c r="F8" s="165">
        <v>47978</v>
      </c>
      <c r="G8" s="166"/>
      <c r="H8" s="167"/>
    </row>
    <row r="9" spans="1:8" x14ac:dyDescent="0.2">
      <c r="A9" s="148" t="s">
        <v>551</v>
      </c>
      <c r="B9" s="153"/>
      <c r="C9" s="154"/>
      <c r="D9" s="155">
        <v>58385</v>
      </c>
      <c r="E9" s="156"/>
      <c r="F9" s="157">
        <v>71279</v>
      </c>
      <c r="G9" s="158"/>
      <c r="H9" s="159"/>
    </row>
    <row r="10" spans="1:8" x14ac:dyDescent="0.2">
      <c r="A10" s="160"/>
      <c r="B10" s="161"/>
      <c r="C10" s="162"/>
      <c r="D10" s="163">
        <v>27094</v>
      </c>
      <c r="E10" s="164"/>
      <c r="F10" s="165">
        <v>36731</v>
      </c>
      <c r="G10" s="166"/>
      <c r="H10" s="167"/>
    </row>
    <row r="11" spans="1:8" x14ac:dyDescent="0.2">
      <c r="A11" s="148" t="s">
        <v>552</v>
      </c>
      <c r="B11" s="153"/>
      <c r="C11" s="154"/>
      <c r="D11" s="155">
        <v>45410</v>
      </c>
      <c r="E11" s="156"/>
      <c r="F11" s="157">
        <v>74994</v>
      </c>
      <c r="G11" s="158"/>
      <c r="H11" s="159"/>
    </row>
    <row r="12" spans="1:8" x14ac:dyDescent="0.2">
      <c r="A12" s="160"/>
      <c r="B12" s="161"/>
      <c r="C12" s="168"/>
      <c r="D12" s="163">
        <v>32167</v>
      </c>
      <c r="E12" s="164"/>
      <c r="F12" s="165">
        <v>36188</v>
      </c>
      <c r="G12" s="166"/>
      <c r="H12" s="167"/>
    </row>
    <row r="13" spans="1:8" x14ac:dyDescent="0.2">
      <c r="A13" s="148"/>
      <c r="B13" s="153"/>
      <c r="C13" s="169"/>
      <c r="D13" s="170">
        <v>74832</v>
      </c>
      <c r="E13" s="171"/>
      <c r="F13" s="172">
        <v>83632</v>
      </c>
      <c r="G13" s="173"/>
      <c r="H13" s="159"/>
    </row>
    <row r="14" spans="1:8" x14ac:dyDescent="0.2">
      <c r="A14" s="160"/>
      <c r="B14" s="161"/>
      <c r="C14" s="162"/>
      <c r="D14" s="163">
        <v>32305</v>
      </c>
      <c r="E14" s="164"/>
      <c r="F14" s="165">
        <v>42752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0.43</v>
      </c>
      <c r="C19" s="174">
        <f>ROUND(VALUE(SUBSTITUTE(実質収支比率等に係る経年分析!G$48,"▲","-")),2)</f>
        <v>1.1499999999999999</v>
      </c>
      <c r="D19" s="174">
        <f>ROUND(VALUE(SUBSTITUTE(実質収支比率等に係る経年分析!H$48,"▲","-")),2)</f>
        <v>2.11</v>
      </c>
      <c r="E19" s="174">
        <f>ROUND(VALUE(SUBSTITUTE(実質収支比率等に係る経年分析!I$48,"▲","-")),2)</f>
        <v>7.22</v>
      </c>
      <c r="F19" s="174">
        <f>ROUND(VALUE(SUBSTITUTE(実質収支比率等に係る経年分析!J$48,"▲","-")),2)</f>
        <v>4.33</v>
      </c>
    </row>
    <row r="20" spans="1:11" x14ac:dyDescent="0.2">
      <c r="A20" s="174" t="s">
        <v>56</v>
      </c>
      <c r="B20" s="174">
        <f>ROUND(VALUE(SUBSTITUTE(実質収支比率等に係る経年分析!F$47,"▲","-")),2)</f>
        <v>1.79</v>
      </c>
      <c r="C20" s="174">
        <f>ROUND(VALUE(SUBSTITUTE(実質収支比率等に係る経年分析!G$47,"▲","-")),2)</f>
        <v>1.22</v>
      </c>
      <c r="D20" s="174">
        <f>ROUND(VALUE(SUBSTITUTE(実質収支比率等に係る経年分析!H$47,"▲","-")),2)</f>
        <v>1.65</v>
      </c>
      <c r="E20" s="174">
        <f>ROUND(VALUE(SUBSTITUTE(実質収支比率等に係る経年分析!I$47,"▲","-")),2)</f>
        <v>3.17</v>
      </c>
      <c r="F20" s="174">
        <f>ROUND(VALUE(SUBSTITUTE(実質収支比率等に係る経年分析!J$47,"▲","-")),2)</f>
        <v>9.82</v>
      </c>
    </row>
    <row r="21" spans="1:11" x14ac:dyDescent="0.2">
      <c r="A21" s="174" t="s">
        <v>57</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-0.89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休日応急診療所事業特別会計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0.28999999999999998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土地建物造成事業特別会計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2.0699999999999998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1055</v>
      </c>
      <c r="E42" s="176"/>
      <c r="F42" s="176"/>
      <c r="G42" s="176">
        <f>'実質公債費比率（分子）の構造'!L$52</f>
        <v>1068</v>
      </c>
      <c r="H42" s="176"/>
      <c r="I42" s="176"/>
      <c r="J42" s="176">
        <f>'実質公債費比率（分子）の構造'!M$52</f>
        <v>1077</v>
      </c>
      <c r="K42" s="176"/>
      <c r="L42" s="176"/>
      <c r="M42" s="176">
        <f>'実質公債費比率（分子）の構造'!N$52</f>
        <v>1191</v>
      </c>
      <c r="N42" s="176"/>
      <c r="O42" s="176"/>
      <c r="P42" s="176">
        <f>'実質公債費比率（分子）の構造'!O$52</f>
        <v>1367</v>
      </c>
    </row>
    <row r="43" spans="1:16" x14ac:dyDescent="0.2">
      <c r="A43" s="176" t="s">
        <v>65</v>
      </c>
      <c r="B43" s="176">
        <f>'実質公債費比率（分子）の構造'!K$51</f>
        <v>1</v>
      </c>
      <c r="C43" s="176"/>
      <c r="D43" s="176"/>
      <c r="E43" s="176">
        <f>'実質公債費比率（分子）の構造'!L$51</f>
        <v>2</v>
      </c>
      <c r="F43" s="176"/>
      <c r="G43" s="176"/>
      <c r="H43" s="176">
        <f>'実質公債費比率（分子）の構造'!M$51</f>
        <v>2</v>
      </c>
      <c r="I43" s="176"/>
      <c r="J43" s="176"/>
      <c r="K43" s="176">
        <f>'実質公債費比率（分子）の構造'!N$51</f>
        <v>0</v>
      </c>
      <c r="L43" s="176"/>
      <c r="M43" s="176"/>
      <c r="N43" s="176">
        <f>'実質公債費比率（分子）の構造'!O$51</f>
        <v>0</v>
      </c>
      <c r="O43" s="176"/>
      <c r="P43" s="176"/>
    </row>
    <row r="44" spans="1:16" x14ac:dyDescent="0.2">
      <c r="A44" s="176" t="s">
        <v>66</v>
      </c>
      <c r="B44" s="176">
        <f>'実質公債費比率（分子）の構造'!K$50</f>
        <v>32</v>
      </c>
      <c r="C44" s="176"/>
      <c r="D44" s="176"/>
      <c r="E44" s="176">
        <f>'実質公債費比率（分子）の構造'!L$50</f>
        <v>19</v>
      </c>
      <c r="F44" s="176"/>
      <c r="G44" s="176"/>
      <c r="H44" s="176">
        <f>'実質公債費比率（分子）の構造'!M$50</f>
        <v>18</v>
      </c>
      <c r="I44" s="176"/>
      <c r="J44" s="176"/>
      <c r="K44" s="176">
        <f>'実質公債費比率（分子）の構造'!N$50</f>
        <v>18</v>
      </c>
      <c r="L44" s="176"/>
      <c r="M44" s="176"/>
      <c r="N44" s="176">
        <f>'実質公債費比率（分子）の構造'!O$50</f>
        <v>8</v>
      </c>
      <c r="O44" s="176"/>
      <c r="P44" s="176"/>
    </row>
    <row r="45" spans="1:16" x14ac:dyDescent="0.2">
      <c r="A45" s="176" t="s">
        <v>67</v>
      </c>
      <c r="B45" s="176">
        <f>'実質公債費比率（分子）の構造'!K$49</f>
        <v>21</v>
      </c>
      <c r="C45" s="176"/>
      <c r="D45" s="176"/>
      <c r="E45" s="176">
        <f>'実質公債費比率（分子）の構造'!L$49</f>
        <v>19</v>
      </c>
      <c r="F45" s="176"/>
      <c r="G45" s="176"/>
      <c r="H45" s="176">
        <f>'実質公債費比率（分子）の構造'!M$49</f>
        <v>19</v>
      </c>
      <c r="I45" s="176"/>
      <c r="J45" s="176"/>
      <c r="K45" s="176">
        <f>'実質公債費比率（分子）の構造'!N$49</f>
        <v>22</v>
      </c>
      <c r="L45" s="176"/>
      <c r="M45" s="176"/>
      <c r="N45" s="176">
        <f>'実質公債費比率（分子）の構造'!O$49</f>
        <v>22</v>
      </c>
      <c r="O45" s="176"/>
      <c r="P45" s="176"/>
    </row>
    <row r="46" spans="1:16" x14ac:dyDescent="0.2">
      <c r="A46" s="176" t="s">
        <v>68</v>
      </c>
      <c r="B46" s="176">
        <f>'実質公債費比率（分子）の構造'!K$48</f>
        <v>545</v>
      </c>
      <c r="C46" s="176"/>
      <c r="D46" s="176"/>
      <c r="E46" s="176">
        <f>'実質公債費比率（分子）の構造'!L$48</f>
        <v>559</v>
      </c>
      <c r="F46" s="176"/>
      <c r="G46" s="176"/>
      <c r="H46" s="176">
        <f>'実質公債費比率（分子）の構造'!M$48</f>
        <v>537</v>
      </c>
      <c r="I46" s="176"/>
      <c r="J46" s="176"/>
      <c r="K46" s="176">
        <f>'実質公債費比率（分子）の構造'!N$48</f>
        <v>579</v>
      </c>
      <c r="L46" s="176"/>
      <c r="M46" s="176"/>
      <c r="N46" s="176">
        <f>'実質公債費比率（分子）の構造'!O$48</f>
        <v>566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1509</v>
      </c>
      <c r="C49" s="176"/>
      <c r="D49" s="176"/>
      <c r="E49" s="176">
        <f>'実質公債費比率（分子）の構造'!L$45</f>
        <v>1407</v>
      </c>
      <c r="F49" s="176"/>
      <c r="G49" s="176"/>
      <c r="H49" s="176">
        <f>'実質公債費比率（分子）の構造'!M$45</f>
        <v>1287</v>
      </c>
      <c r="I49" s="176"/>
      <c r="J49" s="176"/>
      <c r="K49" s="176">
        <f>'実質公債費比率（分子）の構造'!N$45</f>
        <v>1415</v>
      </c>
      <c r="L49" s="176"/>
      <c r="M49" s="176"/>
      <c r="N49" s="176">
        <f>'実質公債費比率（分子）の構造'!O$45</f>
        <v>1575</v>
      </c>
      <c r="O49" s="176"/>
      <c r="P49" s="176"/>
    </row>
    <row r="50" spans="1:16" x14ac:dyDescent="0.2">
      <c r="A50" s="176" t="s">
        <v>72</v>
      </c>
      <c r="B50" s="176" t="e">
        <f>NA()</f>
        <v>#N/A</v>
      </c>
      <c r="C50" s="176">
        <f>IF(ISNUMBER('実質公債費比率（分子）の構造'!K$53),'実質公債費比率（分子）の構造'!K$53,NA())</f>
        <v>1053</v>
      </c>
      <c r="D50" s="176" t="e">
        <f>NA()</f>
        <v>#N/A</v>
      </c>
      <c r="E50" s="176" t="e">
        <f>NA()</f>
        <v>#N/A</v>
      </c>
      <c r="F50" s="176">
        <f>IF(ISNUMBER('実質公債費比率（分子）の構造'!L$53),'実質公債費比率（分子）の構造'!L$53,NA())</f>
        <v>938</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843</v>
      </c>
      <c r="M50" s="176" t="e">
        <f>NA()</f>
        <v>#N/A</v>
      </c>
      <c r="N50" s="176" t="e">
        <f>NA()</f>
        <v>#N/A</v>
      </c>
      <c r="O50" s="176">
        <f>IF(ISNUMBER('実質公債費比率（分子）の構造'!O$53),'実質公債費比率（分子）の構造'!O$53,NA())</f>
        <v>804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13878</v>
      </c>
      <c r="E56" s="175"/>
      <c r="F56" s="175"/>
      <c r="G56" s="175">
        <f>'将来負担比率（分子）の構造'!J$52</f>
        <v>14441</v>
      </c>
      <c r="H56" s="175"/>
      <c r="I56" s="175"/>
      <c r="J56" s="175">
        <f>'将来負担比率（分子）の構造'!K$52</f>
        <v>15484</v>
      </c>
      <c r="K56" s="175"/>
      <c r="L56" s="175"/>
      <c r="M56" s="175">
        <f>'将来負担比率（分子）の構造'!L$52</f>
        <v>15413</v>
      </c>
      <c r="N56" s="175"/>
      <c r="O56" s="175"/>
      <c r="P56" s="175">
        <f>'将来負担比率（分子）の構造'!M$52</f>
        <v>14821</v>
      </c>
    </row>
    <row r="57" spans="1:16" x14ac:dyDescent="0.2">
      <c r="A57" s="175" t="s">
        <v>43</v>
      </c>
      <c r="B57" s="175"/>
      <c r="C57" s="175"/>
      <c r="D57" s="175">
        <f>'将来負担比率（分子）の構造'!I$51</f>
        <v>1744</v>
      </c>
      <c r="E57" s="175"/>
      <c r="F57" s="175"/>
      <c r="G57" s="175">
        <f>'将来負担比率（分子）の構造'!J$51</f>
        <v>1905</v>
      </c>
      <c r="H57" s="175"/>
      <c r="I57" s="175"/>
      <c r="J57" s="175">
        <f>'将来負担比率（分子）の構造'!K$51</f>
        <v>2125</v>
      </c>
      <c r="K57" s="175"/>
      <c r="L57" s="175"/>
      <c r="M57" s="175">
        <f>'将来負担比率（分子）の構造'!L$51</f>
        <v>2132</v>
      </c>
      <c r="N57" s="175"/>
      <c r="O57" s="175"/>
      <c r="P57" s="175">
        <f>'将来負担比率（分子）の構造'!M$51</f>
        <v>2042</v>
      </c>
    </row>
    <row r="58" spans="1:16" x14ac:dyDescent="0.2">
      <c r="A58" s="175" t="s">
        <v>42</v>
      </c>
      <c r="B58" s="175"/>
      <c r="C58" s="175"/>
      <c r="D58" s="175">
        <f>'将来負担比率（分子）の構造'!I$50</f>
        <v>613</v>
      </c>
      <c r="E58" s="175"/>
      <c r="F58" s="175"/>
      <c r="G58" s="175">
        <f>'将来負担比率（分子）の構造'!J$50</f>
        <v>629</v>
      </c>
      <c r="H58" s="175"/>
      <c r="I58" s="175"/>
      <c r="J58" s="175">
        <f>'将来負担比率（分子）の構造'!K$50</f>
        <v>763</v>
      </c>
      <c r="K58" s="175"/>
      <c r="L58" s="175"/>
      <c r="M58" s="175">
        <f>'将来負担比率（分子）の構造'!L$50</f>
        <v>1073</v>
      </c>
      <c r="N58" s="175"/>
      <c r="O58" s="175"/>
      <c r="P58" s="175">
        <f>'将来負担比率（分子）の構造'!M$50</f>
        <v>1875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1467</v>
      </c>
      <c r="C62" s="175"/>
      <c r="D62" s="175"/>
      <c r="E62" s="175">
        <f>'将来負担比率（分子）の構造'!J$45</f>
        <v>1391</v>
      </c>
      <c r="F62" s="175"/>
      <c r="G62" s="175"/>
      <c r="H62" s="175">
        <f>'将来負担比率（分子）の構造'!K$45</f>
        <v>1392</v>
      </c>
      <c r="I62" s="175"/>
      <c r="J62" s="175"/>
      <c r="K62" s="175">
        <f>'将来負担比率（分子）の構造'!L$45</f>
        <v>1395</v>
      </c>
      <c r="L62" s="175"/>
      <c r="M62" s="175"/>
      <c r="N62" s="175">
        <f>'将来負担比率（分子）の構造'!M$45</f>
        <v>1403</v>
      </c>
      <c r="O62" s="175"/>
      <c r="P62" s="175"/>
    </row>
    <row r="63" spans="1:16" x14ac:dyDescent="0.2">
      <c r="A63" s="175" t="s">
        <v>35</v>
      </c>
      <c r="B63" s="175">
        <f>'将来負担比率（分子）の構造'!I$44</f>
        <v>211</v>
      </c>
      <c r="C63" s="175"/>
      <c r="D63" s="175"/>
      <c r="E63" s="175">
        <f>'将来負担比率（分子）の構造'!J$44</f>
        <v>208</v>
      </c>
      <c r="F63" s="175"/>
      <c r="G63" s="175"/>
      <c r="H63" s="175">
        <f>'将来負担比率（分子）の構造'!K$44</f>
        <v>190</v>
      </c>
      <c r="I63" s="175"/>
      <c r="J63" s="175"/>
      <c r="K63" s="175">
        <f>'将来負担比率（分子）の構造'!L$44</f>
        <v>171</v>
      </c>
      <c r="L63" s="175"/>
      <c r="M63" s="175"/>
      <c r="N63" s="175">
        <f>'将来負担比率（分子）の構造'!M$44</f>
        <v>202</v>
      </c>
      <c r="O63" s="175"/>
      <c r="P63" s="175"/>
    </row>
    <row r="64" spans="1:16" x14ac:dyDescent="0.2">
      <c r="A64" s="175" t="s">
        <v>34</v>
      </c>
      <c r="B64" s="175">
        <f>'将来負担比率（分子）の構造'!I$43</f>
        <v>10193</v>
      </c>
      <c r="C64" s="175"/>
      <c r="D64" s="175"/>
      <c r="E64" s="175">
        <f>'将来負担比率（分子）の構造'!J$43</f>
        <v>10261</v>
      </c>
      <c r="F64" s="175"/>
      <c r="G64" s="175"/>
      <c r="H64" s="175">
        <f>'将来負担比率（分子）の構造'!K$43</f>
        <v>10191</v>
      </c>
      <c r="I64" s="175"/>
      <c r="J64" s="175"/>
      <c r="K64" s="175">
        <f>'将来負担比率（分子）の構造'!L$43</f>
        <v>10065</v>
      </c>
      <c r="L64" s="175"/>
      <c r="M64" s="175"/>
      <c r="N64" s="175">
        <f>'将来負担比率（分子）の構造'!M$43</f>
        <v>9562</v>
      </c>
      <c r="O64" s="175"/>
      <c r="P64" s="175"/>
    </row>
    <row r="65" spans="1:16" x14ac:dyDescent="0.2">
      <c r="A65" s="175" t="s">
        <v>33</v>
      </c>
      <c r="B65" s="175">
        <f>'将来負担比率（分子）の構造'!I$42</f>
        <v>438</v>
      </c>
      <c r="C65" s="175"/>
      <c r="D65" s="175"/>
      <c r="E65" s="175">
        <f>'将来負担比率（分子）の構造'!J$42</f>
        <v>410</v>
      </c>
      <c r="F65" s="175"/>
      <c r="G65" s="175"/>
      <c r="H65" s="175">
        <f>'将来負担比率（分子）の構造'!K$42</f>
        <v>278</v>
      </c>
      <c r="I65" s="175"/>
      <c r="J65" s="175"/>
      <c r="K65" s="175">
        <f>'将来負担比率（分子）の構造'!L$42</f>
        <v>241</v>
      </c>
      <c r="L65" s="175"/>
      <c r="M65" s="175"/>
      <c r="N65" s="175">
        <f>'将来負担比率（分子）の構造'!M$42</f>
        <v>214</v>
      </c>
      <c r="O65" s="175"/>
      <c r="P65" s="175"/>
    </row>
    <row r="66" spans="1:16" x14ac:dyDescent="0.2">
      <c r="A66" s="175" t="s">
        <v>32</v>
      </c>
      <c r="B66" s="175">
        <f>'将来負担比率（分子）の構造'!I$41</f>
        <v>15281</v>
      </c>
      <c r="C66" s="175"/>
      <c r="D66" s="175"/>
      <c r="E66" s="175">
        <f>'将来負担比率（分子）の構造'!J$41</f>
        <v>17070</v>
      </c>
      <c r="F66" s="175"/>
      <c r="G66" s="175"/>
      <c r="H66" s="175">
        <f>'将来負担比率（分子）の構造'!K$41</f>
        <v>17393</v>
      </c>
      <c r="I66" s="175"/>
      <c r="J66" s="175"/>
      <c r="K66" s="175">
        <f>'将来負担比率（分子）の構造'!L$41</f>
        <v>16775</v>
      </c>
      <c r="L66" s="175"/>
      <c r="M66" s="175"/>
      <c r="N66" s="175">
        <f>'将来負担比率（分子）の構造'!M$41</f>
        <v>15884</v>
      </c>
      <c r="O66" s="175"/>
      <c r="P66" s="175"/>
    </row>
    <row r="67" spans="1:16" x14ac:dyDescent="0.2">
      <c r="A67" s="175" t="s">
        <v>76</v>
      </c>
      <c r="B67" s="175" t="e">
        <f>NA()</f>
        <v>#N/A</v>
      </c>
      <c r="C67" s="175">
        <f>IF(ISNUMBER('将来負担比率（分子）の構造'!I$53), IF('将来負担比率（分子）の構造'!I$53 &lt; 0, 0, '将来負担比率（分子）の構造'!I$53), NA())</f>
        <v>11356</v>
      </c>
      <c r="D67" s="175" t="e">
        <f>NA()</f>
        <v>#N/A</v>
      </c>
      <c r="E67" s="175" t="e">
        <f>NA()</f>
        <v>#N/A</v>
      </c>
      <c r="F67" s="175">
        <f>IF(ISNUMBER('将来負担比率（分子）の構造'!J$53), IF('将来負担比率（分子）の構造'!J$53 &lt; 0, 0, '将来負担比率（分子）の構造'!J$53), NA())</f>
        <v>12366</v>
      </c>
      <c r="G67" s="175" t="e">
        <f>NA()</f>
        <v>#N/A</v>
      </c>
      <c r="H67" s="175" t="e">
        <f>NA()</f>
        <v>#N/A</v>
      </c>
      <c r="I67" s="175">
        <f>IF(ISNUMBER('将来負担比率（分子）の構造'!K$53), IF('将来負担比率（分子）の構造'!K$53 &lt; 0, 0, '将来負担比率（分子）の構造'!K$53), NA())</f>
        <v>11072</v>
      </c>
      <c r="J67" s="175" t="e">
        <f>NA()</f>
        <v>#N/A</v>
      </c>
      <c r="K67" s="175" t="e">
        <f>NA()</f>
        <v>#N/A</v>
      </c>
      <c r="L67" s="175">
        <f>IF(ISNUMBER('将来負担比率（分子）の構造'!L$53), IF('将来負担比率（分子）の構造'!L$53 &lt; 0, 0, '将来負担比率（分子）の構造'!L$53), NA())</f>
        <v>10029</v>
      </c>
      <c r="M67" s="175" t="e">
        <f>NA()</f>
        <v>#N/A</v>
      </c>
      <c r="N67" s="175" t="e">
        <f>NA()</f>
        <v>#N/A</v>
      </c>
      <c r="O67" s="175">
        <f>IF(ISNUMBER('将来負担比率（分子）の構造'!M$53), IF('将来負担比率（分子）の構造'!M$53 &lt; 0, 0, '将来負担比率（分子）の構造'!M$53), NA())</f>
        <v>8527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103</v>
      </c>
      <c r="C72" s="179">
        <f>基金残高に係る経年分析!G55</f>
        <v>212</v>
      </c>
      <c r="D72" s="179">
        <f>基金残高に係る経年分析!H55</f>
        <v>650</v>
      </c>
    </row>
    <row r="73" spans="1:16" x14ac:dyDescent="0.2">
      <c r="A73" s="178" t="s">
        <v>79</v>
      </c>
      <c r="B73" s="179">
        <f>基金残高に係る経年分析!F56</f>
        <v>30</v>
      </c>
      <c r="C73" s="179">
        <f>基金残高に係る経年分析!G56</f>
        <v>30</v>
      </c>
      <c r="D73" s="179">
        <f>基金残高に係る経年分析!H56</f>
        <v>30</v>
      </c>
    </row>
    <row r="74" spans="1:16" x14ac:dyDescent="0.2">
      <c r="A74" s="178" t="s">
        <v>80</v>
      </c>
      <c r="B74" s="179">
        <f>基金残高に係る経年分析!F57</f>
        <v>316</v>
      </c>
      <c r="C74" s="179">
        <f>基金残高に係る経年分析!G57</f>
        <v>467</v>
      </c>
      <c r="D74" s="179">
        <f>基金残高に係る経年分析!H57</f>
        <v>781</v>
      </c>
    </row>
  </sheetData>
  <sheetProtection algorithmName="SHA-512" hashValue="bQ5uxruvgParSMuv9VeiMqnEBFBckBciaxwteTYaWwEvIvY0pFvGF1IGZ9vwsxSJHgEYpUCnfExOTVkYyVKi1w==" saltValue="l3wtt2ibDopyRZfNFi53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dcterms:modified xsi:type="dcterms:W3CDTF">2024-09-25T04:12:51Z</dcterms:modified>
</cp:coreProperties>
</file>