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067BD858-0D1C-4665-9773-C821168C5BCE}" xr6:coauthVersionLast="36" xr6:coauthVersionMax="36" xr10:uidLastSave="{00000000-0000-0000-0000-000000000000}"/>
  <bookViews>
    <workbookView xWindow="0" yWindow="0" windowWidth="23040" windowHeight="9410"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W34" i="10"/>
  <c r="BW35" i="10" s="1"/>
  <c r="BW36" i="10" s="1"/>
  <c r="BW37" i="10" s="1"/>
  <c r="BW38" i="10" s="1"/>
  <c r="BW39" i="10" s="1"/>
  <c r="BW40" i="10" s="1"/>
  <c r="BW41" i="10" s="1"/>
  <c r="BE34" i="10"/>
  <c r="C34" i="10"/>
  <c r="C35" i="10" s="1"/>
  <c r="U34" i="10" s="1"/>
  <c r="U35" i="10" s="1"/>
  <c r="U36" i="10" s="1"/>
  <c r="CO34" i="10" l="1"/>
  <c r="CO35" i="10" s="1"/>
  <c r="CO36" i="10" s="1"/>
  <c r="CO37" i="10" s="1"/>
  <c r="CO38" i="10" s="1"/>
  <c r="CO39" i="10" s="1"/>
  <c r="CO40" i="10" s="1"/>
  <c r="CO41" i="10" s="1"/>
  <c r="CO42"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<sst xmlns="http://schemas.openxmlformats.org/spreadsheetml/2006/main" count="1093" uniqueCount="605">
  <si>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</si>
  <si>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</si>
  <si>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</si>
  <si>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</si>
  <si>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</si>
  <si>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</si>
  <si>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</si>
  <si>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</si>
  <si>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</si>
  <si>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</si>
  <si>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</si>
  <si>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</si>
  <si>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</si>
  <si>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</si>
  <si>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</si>
  <si>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</si>
  <si>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</si>
  <si>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</si>
  <si>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</si>
  <si>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</si>
  <si>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</si>
  <si>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</si>
  <si>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</si>
  <si>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</si>
  <si>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</si>
  <si>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</si>
  <si>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</si>
  <si>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</si>
  <si>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</si>
  <si>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</si>
  <si>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</si>
  <si>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</si>
  <si>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</si>
  <si>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</si>
  <si>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</si>
  <si>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</si>
  <si>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</si>
  <si>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</si>
  <si>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</si>
  <si>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</si>
  <si>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</si>
  <si>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</si>
  <si>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</si>
  <si>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</si>
  <si>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</si>
  <si>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</si>
  <si>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</si>
  <si>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</si>
  <si>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</si>
  <si>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</si>
  <si>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</si>
  <si>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</si>
  <si>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</si>
  <si>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</si>
  <si>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</si>
  <si>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</si>
  <si>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</si>
  <si>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</si>
  <si>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</si>
  <si>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</si>
  <si>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</si>
  <si>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</si>
  <si>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</si>
  <si>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</si>
  <si>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</si>
  <si>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</si>
  <si>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</si>
  <si>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</si>
  <si>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</si>
  <si>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</si>
  <si>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</si>
  <si>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</si>
  <si>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</si>
  <si>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</si>
  <si>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</si>
  <si>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</si>
  <si>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</si>
  <si>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</si>
  <si>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</si>
  <si>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</si>
  <si>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</si>
  <si>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</si>
  <si>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</si>
  <si>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</si>
  <si>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</si>
  <si>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</si>
  <si>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</si>
  <si>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</si>
  <si>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</si>
  <si>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</si>
  <si>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</si>
  <si>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</si>
  <si>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</si>
  <si>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</si>
  <si>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</si>
  <si>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</si>
  <si>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</si>
  <si>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</si>
  <si>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</si>
  <si>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</si>
  <si>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</si>
  <si>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</si>
  <si>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</si>
  <si>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</si>
  <si>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</si>
  <si>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</si>
  <si>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</si>
  <si>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</si>
  <si>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</si>
  <si>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</si>
  <si>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</si>
  <si>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</si>
  <si>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</si>
  <si>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</si>
  <si>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</si>
  <si>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</si>
  <si>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</si>
  <si>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</si>
  <si>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</si>
  <si>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</si>
  <si>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</si>
  <si>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</si>
  <si>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</si>
  <si>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</si>
  <si>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</si>
  <si>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</si>
  <si>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</si>
  <si>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</si>
  <si>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</si>
  <si>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</si>
  <si>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</si>
  <si>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</si>
  <si>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</si>
  <si>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</si>
  <si>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</si>
  <si>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</si>
  <si>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</si>
  <si>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</si>
  <si>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</si>
  <si>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</si>
  <si>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</si>
  <si>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</si>
  <si>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</si>
  <si>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</si>
  <si>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</si>
  <si>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</si>
  <si>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</si>
  <si>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</si>
  <si>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</si>
  <si>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</si>
  <si>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</si>
  <si>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</si>
  <si>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</si>
  <si>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</si>
  <si>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</si>
  <si>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</si>
  <si>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</si>
  <si>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</si>
  <si>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</si>
  <si>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</si>
  <si>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</si>
  <si>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</si>
  <si>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</si>
  <si>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</si>
  <si>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</si>
  <si>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</si>
  <si>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</si>
  <si>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</si>
  <si>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</si>
  <si>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</si>
  <si>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</si>
  <si>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</si>
  <si>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</si>
  <si>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</si>
  <si>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</si>
  <si>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</si>
  <si>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</si>
  <si>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</si>
  <si>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</si>
  <si>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</si>
  <si>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</si>
  <si>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</si>
  <si>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</si>
  <si>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</si>
  <si>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</si>
  <si>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</si>
  <si>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</si>
  <si>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</si>
  <si>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</si>
  <si>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</si>
  <si>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</si>
  <si>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</si>
  <si>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</si>
  <si>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</si>
  <si>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</si>
  <si>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</si>
  <si>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</si>
  <si>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</si>
  <si>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</si>
  <si>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</si>
  <si>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</si>
  <si>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</si>
  <si>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</si>
  <si>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</si>
  <si>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</si>
  <si>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</si>
  <si>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</si>
  <si>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</si>
  <si>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</si>
  <si>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</si>
  <si>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</si>
  <si>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</si>
  <si>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</si>
  <si>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</si>
  <si>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</si>
  <si>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</si>
  <si>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京都府宇治市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</si>
  <si>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</si>
  <si>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</si>
  <si>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</si>
  <si>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</si>
  <si>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</si>
  <si>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</si>
  <si>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</si>
  <si>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</si>
  <si>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</si>
  <si>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</si>
  <si>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</si>
  <si>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</si>
  <si>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</si>
  <si>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</si>
  <si>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</si>
  <si>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</si>
  <si>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</si>
  <si>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</si>
  <si>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</si>
  <si>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</si>
  <si>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</si>
  <si>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</si>
  <si>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</si>
  <si>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</si>
  <si>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</si>
  <si>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</si>
  <si>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</si>
  <si>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</si>
  <si>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</si>
  <si>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</si>
  <si>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</si>
  <si>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</si>
  <si>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</si>
  <si>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</si>
  <si>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</si>
  <si>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</si>
  <si>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</si>
  <si>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</si>
  <si>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</si>
  <si>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</si>
  <si>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</si>
  <si>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</si>
  <si>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</si>
  <si>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</si>
  <si>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</si>
  <si>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</si>
  <si>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</si>
  <si>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</si>
  <si>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</si>
  <si>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</si>
  <si>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</si>
  <si>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</si>
  <si>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</si>
  <si>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</si>
  <si>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</si>
  <si>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</si>
  <si>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</si>
  <si>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</si>
  <si>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</si>
  <si>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</si>
  <si>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</si>
  <si>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</si>
  <si>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</si>
  <si>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</si>
  <si>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</si>
  <si>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</si>
  <si>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</si>
  <si>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</si>
  <si>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</si>
  <si>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</si>
  <si>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</si>
  <si>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</si>
  <si>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</si>
  <si>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</si>
  <si>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</si>
  <si>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</si>
  <si>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</si>
  <si>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</si>
  <si>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</si>
  <si>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</si>
  <si>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</si>
  <si>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</si>
  <si>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</si>
  <si>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</si>
  <si>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</si>
  <si>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</si>
  <si>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</si>
  <si>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</si>
  <si>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</si>
  <si>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</si>
  <si>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</si>
  <si>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</si>
  <si>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</si>
  <si>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</si>
  <si>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</si>
  <si>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</si>
  <si>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</si>
  <si>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</si>
  <si>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</si>
  <si>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</si>
  <si>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</si>
  <si>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</si>
  <si>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</si>
  <si>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</si>
  <si>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</si>
  <si>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</si>
  <si>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</si>
  <si>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</si>
  <si>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</si>
  <si>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</si>
  <si>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</si>
  <si>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</si>
  <si>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</si>
  <si>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</si>
  <si>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</si>
  <si>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</si>
  <si>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</si>
  <si>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</si>
  <si>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</si>
  <si>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</si>
  <si>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</si>
  <si>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</si>
  <si>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</si>
  <si>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</si>
  <si>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</si>
  <si>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</si>
  <si>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</si>
  <si>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</si>
  <si>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</si>
  <si>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</si>
  <si>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</si>
  <si>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</si>
  <si>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</si>
  <si>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</si>
  <si>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</si>
  <si>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</si>
  <si>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</si>
  <si>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</si>
  <si>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</si>
  <si>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</si>
  <si>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</si>
  <si>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</si>
  <si>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</si>
  <si>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</si>
  <si>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</si>
  <si>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</si>
  <si>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</si>
  <si>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</si>
  <si>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</si>
  <si>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</si>
  <si>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</si>
  <si>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</si>
  <si>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京都府宇治市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</si>
  <si>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</si>
  <si>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</si>
  <si>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</si>
  <si>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</si>
  <si>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</si>
  <si>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</si>
  <si>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</si>
  <si>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</si>
  <si>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</si>
  <si>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</si>
  <si>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</si>
  <si>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</si>
  <si>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</si>
  <si>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</si>
  <si>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</si>
  <si>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</si>
  <si>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</si>
  <si>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</si>
  <si>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</si>
  <si>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</si>
  <si>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</si>
  <si>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</si>
  <si>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</si>
  <si>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</si>
  <si>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</si>
  <si>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</si>
  <si>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</si>
  <si>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</si>
  <si>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</si>
  <si>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</si>
  <si>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</si>
  <si>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</si>
  <si>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</si>
  <si>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</si>
  <si>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</si>
  <si>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</si>
  <si>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</si>
  <si>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</si>
  <si>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</si>
  <si>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</si>
  <si>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</si>
  <si>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</si>
  <si>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</si>
  <si>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</si>
  <si>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</si>
  <si>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</si>
  <si>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</si>
  <si>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</si>
  <si>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</si>
  <si>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</si>
  <si>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</si>
  <si>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</si>
  <si>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</si>
  <si>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</si>
  <si>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</si>
  <si>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</si>
  <si>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</si>
  <si>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</si>
  <si>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</si>
  <si>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</si>
  <si>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</si>
  <si>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</si>
  <si>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</si>
  <si>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</si>
  <si>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</si>
  <si>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</si>
  <si>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</si>
  <si>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</si>
  <si>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</si>
  <si>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</si>
  <si>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</si>
  <si>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</si>
  <si>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</si>
  <si>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</si>
  <si>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</si>
  <si>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</si>
  <si>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</si>
  <si>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</si>
  <si>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</si>
  <si>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</si>
  <si>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</si>
  <si>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</si>
  <si>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</si>
  <si>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</si>
  <si>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</si>
  <si>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</si>
  <si>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</si>
  <si>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</si>
  <si>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</si>
  <si>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</si>
  <si>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</si>
  <si>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</si>
  <si>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</si>
  <si>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</si>
  <si>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</si>
  <si>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</si>
  <si>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</si>
  <si>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</si>
  <si>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</si>
  <si>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</si>
  <si>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</si>
  <si>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</si>
  <si>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</si>
  <si>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</si>
  <si>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</si>
  <si>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</si>
  <si>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</si>
  <si>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</si>
  <si>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</si>
  <si>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</si>
  <si>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</si>
  <si>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</si>
  <si>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</si>
  <si>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</si>
  <si>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</si>
  <si>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</si>
  <si>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</si>
  <si>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</si>
  <si>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</si>
  <si>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</si>
  <si>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</si>
  <si>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</si>
  <si>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</si>
  <si>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</si>
  <si>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</si>
  <si>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</si>
  <si>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</si>
  <si>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</si>
  <si>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</si>
  <si>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</si>
  <si>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</si>
  <si>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</si>
  <si>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</si>
  <si>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</si>
  <si>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</si>
  <si>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</si>
  <si>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</si>
  <si>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</si>
  <si>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</si>
  <si>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</si>
  <si>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</si>
  <si>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</si>
  <si>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</si>
  <si>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</si>
  <si>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</si>
  <si>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</si>
  <si>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</si>
  <si>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</si>
  <si>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</si>
  <si>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</si>
  <si>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</si>
  <si>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</si>
  <si>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</si>
  <si>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</si>
  <si>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</si>
  <si>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</si>
  <si>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</si>
  <si>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</si>
  <si>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</si>
  <si>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</si>
  <si>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</si>
  <si>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</si>
  <si>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</si>
  <si>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</si>
  <si>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</si>
  <si>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</si>
  <si>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</si>
  <si>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</si>
  <si>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</si>
  <si>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</si>
  <si>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</si>
  <si>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</si>
  <si>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</si>
  <si>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</si>
  <si>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</si>
  <si>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</si>
  <si>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</si>
  <si>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</si>
  <si>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</si>
  <si>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</si>
  <si>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</si>
  <si>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</si>
  <si>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</si>
  <si>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</si>
  <si>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</si>
  <si>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</si>
  <si>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</si>
  <si>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介護保険事業特別会計</t>
  </si>
  <si>
    <t>公共下水道事業会計</t>
  </si>
  <si>
    <t>国民健康保険事業特別会計</t>
  </si>
  <si>
    <t>後期高齢者医療事業特別会計</t>
  </si>
  <si>
    <t>墓地公園事業特別会計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</si>
  <si>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</si>
  <si>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</si>
  <si>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</si>
  <si>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</si>
  <si>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</si>
  <si>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</si>
  <si>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</si>
  <si>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</si>
  <si>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</si>
  <si>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宇治市スポーツ協会</t>
  </si>
  <si>
    <t>宇治廃棄物処理公社</t>
  </si>
  <si>
    <t>宇治市公園公社</t>
  </si>
  <si>
    <t>宇治市福祉サービス公社</t>
  </si>
  <si>
    <t>宇治市野外活動センター</t>
  </si>
  <si>
    <t>宇治市土地開発公社</t>
  </si>
  <si>
    <t>宇治市文化財愛護協会</t>
  </si>
  <si>
    <t>城南衛生管理組合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</si>
  <si>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</si>
  <si>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</si>
  <si>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</si>
  <si>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</si>
  <si>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</si>
  <si>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</si>
  <si>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t>
  </si>
  <si>
    <t>-</t>
    <phoneticPr fontId="2"/>
  </si>
  <si>
    <t>-</t>
    <phoneticPr fontId="2"/>
  </si>
  <si>
    <t>-</t>
    <phoneticPr fontId="2"/>
  </si>
  <si>
    <t>高齢者活動基金</t>
    <rPh sb="0" eb="3">
      <t>コウレイシャ</t>
    </rPh>
    <rPh sb="3" eb="5">
      <t>カツドウ</t>
    </rPh>
    <rPh sb="5" eb="7">
      <t>キキン</t>
    </rPh>
    <phoneticPr fontId="2"/>
  </si>
  <si>
    <t>社会福祉事業基金</t>
    <rPh sb="0" eb="4">
      <t>シャカイフクシ</t>
    </rPh>
    <rPh sb="4" eb="6">
      <t>ジギョウ</t>
    </rPh>
    <rPh sb="6" eb="8">
      <t>キキン</t>
    </rPh>
    <phoneticPr fontId="2"/>
  </si>
  <si>
    <t>ふるさと創生基金</t>
    <rPh sb="4" eb="6">
      <t>ソウセイ</t>
    </rPh>
    <rPh sb="6" eb="8">
      <t>キキン</t>
    </rPh>
    <phoneticPr fontId="2"/>
  </si>
  <si>
    <t>ふるさと応援基金</t>
    <phoneticPr fontId="5"/>
  </si>
  <si>
    <t>地域福祉振興基金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</si>
  <si>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</si>
  <si>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</si>
  <si>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</si>
  <si>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</si>
  <si>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</si>
  <si>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実質公債費比率は類似団体と比較して低い水準にある。また将来負担比率については発生していない状況が続いている。
これは、本市施策の指針として定めた「第5次総合計画、第3期中期計画（平成30年度～令和3年度）」において、①義務的経費の増加を抑えるために借換債を除いた公債費60億円未満とする、②将来世代への負担となる市債現在高については増加を抑制するという、持続可能な財政運営のための目標を設定し、地方債発行抑制に努めた結果によるものと考えている。
「第6次総合計画、第1期中期計画（令和4年度～7年度）」においても、将来を見据えた持続可能な行財政運営を掲げており、引き続き、健全な行財政運営に努めていく。</t>
    <rPh sb="0" eb="2">
      <t>ジッシツ</t>
    </rPh>
    <rPh sb="2" eb="5">
      <t>コウサイヒ</t>
    </rPh>
    <rPh sb="5" eb="7">
      <t>ヒリツ</t>
    </rPh>
    <rPh sb="8" eb="10">
      <t>ルイジ</t>
    </rPh>
    <rPh sb="10" eb="12">
      <t>ダンタイ</t>
    </rPh>
    <rPh sb="13" eb="15">
      <t>ヒカク</t>
    </rPh>
    <rPh sb="17" eb="18">
      <t>ヒク</t>
    </rPh>
    <rPh sb="19" eb="21">
      <t>スイジュン</t>
    </rPh>
    <rPh sb="27" eb="29">
      <t>ショウライ</t>
    </rPh>
    <rPh sb="29" eb="31">
      <t>フタン</t>
    </rPh>
    <rPh sb="31" eb="33">
      <t>ヒリツ</t>
    </rPh>
    <rPh sb="38" eb="40">
      <t>ハッセイ</t>
    </rPh>
    <rPh sb="45" eb="47">
      <t>ジョウキョウ</t>
    </rPh>
    <rPh sb="48" eb="49">
      <t>ツヅ</t>
    </rPh>
    <rPh sb="59" eb="61">
      <t>ホンシ</t>
    </rPh>
    <rPh sb="61" eb="63">
      <t>シサク</t>
    </rPh>
    <rPh sb="64" eb="66">
      <t>シシン</t>
    </rPh>
    <rPh sb="69" eb="70">
      <t>サダ</t>
    </rPh>
    <rPh sb="73" eb="74">
      <t>ダイ</t>
    </rPh>
    <rPh sb="75" eb="76">
      <t>ジ</t>
    </rPh>
    <rPh sb="76" eb="78">
      <t>ソウゴウ</t>
    </rPh>
    <rPh sb="78" eb="80">
      <t>ケイカク</t>
    </rPh>
    <rPh sb="81" eb="82">
      <t>ダイ</t>
    </rPh>
    <rPh sb="83" eb="84">
      <t>キ</t>
    </rPh>
    <rPh sb="84" eb="86">
      <t>チュウキ</t>
    </rPh>
    <rPh sb="86" eb="88">
      <t>ケイカク</t>
    </rPh>
    <rPh sb="89" eb="91">
      <t>ヘイセイ</t>
    </rPh>
    <rPh sb="93" eb="95">
      <t>ネンド</t>
    </rPh>
    <rPh sb="96" eb="98">
      <t>レイワ</t>
    </rPh>
    <rPh sb="99" eb="101">
      <t>ネンド</t>
    </rPh>
    <rPh sb="109" eb="112">
      <t>ギムテキ</t>
    </rPh>
    <rPh sb="112" eb="114">
      <t>ケイヒ</t>
    </rPh>
    <rPh sb="115" eb="117">
      <t>ゾウカ</t>
    </rPh>
    <rPh sb="118" eb="119">
      <t>オサ</t>
    </rPh>
    <rPh sb="124" eb="127">
      <t>カリカエサイ</t>
    </rPh>
    <rPh sb="128" eb="129">
      <t>ノゾ</t>
    </rPh>
    <rPh sb="131" eb="134">
      <t>コウサイヒ</t>
    </rPh>
    <rPh sb="136" eb="138">
      <t>オクエン</t>
    </rPh>
    <rPh sb="138" eb="140">
      <t>ミマン</t>
    </rPh>
    <rPh sb="145" eb="147">
      <t>ショウライ</t>
    </rPh>
    <rPh sb="147" eb="149">
      <t>セダイ</t>
    </rPh>
    <rPh sb="151" eb="153">
      <t>フタン</t>
    </rPh>
    <rPh sb="156" eb="157">
      <t>シ</t>
    </rPh>
    <rPh sb="157" eb="158">
      <t>サイ</t>
    </rPh>
    <rPh sb="158" eb="161">
      <t>ゲンザイダカ</t>
    </rPh>
    <rPh sb="166" eb="168">
      <t>ゾウカ</t>
    </rPh>
    <rPh sb="169" eb="171">
      <t>ヨクセイ</t>
    </rPh>
    <rPh sb="177" eb="179">
      <t>ジゾク</t>
    </rPh>
    <rPh sb="179" eb="181">
      <t>カノウ</t>
    </rPh>
    <rPh sb="182" eb="184">
      <t>ザイセイ</t>
    </rPh>
    <rPh sb="184" eb="186">
      <t>ウンエイ</t>
    </rPh>
    <rPh sb="190" eb="192">
      <t>モクヒョウ</t>
    </rPh>
    <rPh sb="193" eb="195">
      <t>セッテイ</t>
    </rPh>
    <rPh sb="197" eb="200">
      <t>チホウサイ</t>
    </rPh>
    <rPh sb="200" eb="202">
      <t>ハッコウ</t>
    </rPh>
    <rPh sb="202" eb="204">
      <t>ヨクセイ</t>
    </rPh>
    <rPh sb="205" eb="206">
      <t>ツト</t>
    </rPh>
    <rPh sb="208" eb="210">
      <t>ケッカ</t>
    </rPh>
    <rPh sb="216" eb="217">
      <t>カンガ</t>
    </rPh>
    <rPh sb="224" eb="225">
      <t>ダイ</t>
    </rPh>
    <rPh sb="226" eb="227">
      <t>ジ</t>
    </rPh>
    <rPh sb="227" eb="229">
      <t>ソウゴウ</t>
    </rPh>
    <rPh sb="229" eb="231">
      <t>ケイカク</t>
    </rPh>
    <rPh sb="232" eb="233">
      <t>ダイ</t>
    </rPh>
    <rPh sb="234" eb="235">
      <t>キ</t>
    </rPh>
    <rPh sb="235" eb="237">
      <t>チュウキ</t>
    </rPh>
    <rPh sb="237" eb="239">
      <t>ケイカク</t>
    </rPh>
    <rPh sb="240" eb="242">
      <t>レイワ</t>
    </rPh>
    <rPh sb="243" eb="245">
      <t>ネンド</t>
    </rPh>
    <rPh sb="247" eb="249">
      <t>ネンド</t>
    </rPh>
    <rPh sb="257" eb="259">
      <t>ショウライ</t>
    </rPh>
    <rPh sb="260" eb="262">
      <t>ミス</t>
    </rPh>
    <rPh sb="264" eb="266">
      <t>ジゾク</t>
    </rPh>
    <rPh sb="266" eb="268">
      <t>カノウ</t>
    </rPh>
    <rPh sb="269" eb="272">
      <t>ギョウザイセイ</t>
    </rPh>
    <rPh sb="272" eb="274">
      <t>ウンエイ</t>
    </rPh>
    <rPh sb="275" eb="276">
      <t>カカ</t>
    </rPh>
    <rPh sb="281" eb="282">
      <t>ヒ</t>
    </rPh>
    <rPh sb="283" eb="284">
      <t>ツヅ</t>
    </rPh>
    <rPh sb="286" eb="288">
      <t>ケンゼン</t>
    </rPh>
    <rPh sb="289" eb="292">
      <t>ギョウザイセイ</t>
    </rPh>
    <rPh sb="292" eb="294">
      <t>ウンエイ</t>
    </rPh>
    <rPh sb="295" eb="296">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</si>
  <si>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</si>
  <si>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</si>
  <si>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</si>
  <si>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充当可能財源等が将来負担額を上回っており、将来負担比率は発生していない状況である。
公共施設等総合管理計画に基づき、老朽化した施設の集約化・複合化や除却を進めていく際には、適正配置等に留意しつつ、将来に過度な負担を残さないよう検討する必要がある。</t>
    <rPh sb="0" eb="2">
      <t>ジュウトウ</t>
    </rPh>
    <rPh sb="2" eb="4">
      <t>カノウ</t>
    </rPh>
    <rPh sb="4" eb="6">
      <t>ザイゲン</t>
    </rPh>
    <rPh sb="6" eb="7">
      <t>トウ</t>
    </rPh>
    <rPh sb="8" eb="10">
      <t>ショウライ</t>
    </rPh>
    <rPh sb="10" eb="12">
      <t>フタン</t>
    </rPh>
    <rPh sb="12" eb="13">
      <t>ガク</t>
    </rPh>
    <rPh sb="14" eb="16">
      <t>ウワマワ</t>
    </rPh>
    <rPh sb="21" eb="23">
      <t>ショウライ</t>
    </rPh>
    <rPh sb="23" eb="25">
      <t>フタン</t>
    </rPh>
    <rPh sb="25" eb="27">
      <t>ヒリツ</t>
    </rPh>
    <rPh sb="28" eb="30">
      <t>ハッセイ</t>
    </rPh>
    <rPh sb="35" eb="37">
      <t>ジョウキョウ</t>
    </rPh>
    <rPh sb="42" eb="44">
      <t>コウキョウ</t>
    </rPh>
    <rPh sb="44" eb="46">
      <t>シセツ</t>
    </rPh>
    <rPh sb="46" eb="47">
      <t>トウ</t>
    </rPh>
    <rPh sb="47" eb="49">
      <t>ソウゴウ</t>
    </rPh>
    <rPh sb="49" eb="51">
      <t>カンリ</t>
    </rPh>
    <rPh sb="51" eb="53">
      <t>ケイカク</t>
    </rPh>
    <rPh sb="54" eb="55">
      <t>モト</t>
    </rPh>
    <rPh sb="58" eb="61">
      <t>ロウキュウカ</t>
    </rPh>
    <rPh sb="63" eb="65">
      <t>シセツ</t>
    </rPh>
    <rPh sb="66" eb="69">
      <t>シュウヤクカ</t>
    </rPh>
    <rPh sb="70" eb="73">
      <t>フクゴウカ</t>
    </rPh>
    <rPh sb="74" eb="76">
      <t>ジョキャク</t>
    </rPh>
    <rPh sb="77" eb="78">
      <t>スス</t>
    </rPh>
    <rPh sb="82" eb="83">
      <t>サイ</t>
    </rPh>
    <rPh sb="86" eb="88">
      <t>テキセイ</t>
    </rPh>
    <rPh sb="88" eb="90">
      <t>ハイチ</t>
    </rPh>
    <rPh sb="90" eb="91">
      <t>トウ</t>
    </rPh>
    <rPh sb="92" eb="94">
      <t>リュウイ</t>
    </rPh>
    <rPh sb="98" eb="100">
      <t>ショウライ</t>
    </rPh>
    <rPh sb="101" eb="103">
      <t>カド</t>
    </rPh>
    <rPh sb="104" eb="106">
      <t>フタン</t>
    </rPh>
    <rPh sb="107" eb="108">
      <t>ノコ</t>
    </rPh>
    <rPh sb="113" eb="115">
      <t>ケントウ</t>
    </rPh>
    <rPh sb="117" eb="119">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</si>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</sst>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8" fillId="0" borderId="11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1" xfId="15" quotePrefix="1"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113" xfId="15" quotePrefix="1"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1" xfId="12" applyFont="1" applyBorder="1" applyAlignment="1" applyProtection="1">
      <alignment horizontal="lef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FD08B75-04B2-438A-B595-63C2DB5106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B3CE-4499-9213-6992426C02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22948</c:v>
                </c:pt>
                <c:pt idx="1">
                  <c:v>22382</c:v>
                </c:pt>
                <c:pt idx="2">
                  <c:v>34983</c:v>
                </c:pt>
                <c:pt idx="3">
                  <c:v>17913</c:v>
                </c:pt>
                <c:pt idx="4">
                  <c:v>25308</c:v>
                </c:pt>
              </c:numCache>
            </c:numRef>
          </c:val>
          <c:smooth val="0"/>
          <c:extLst>
            <c:ext xmlns:c16="http://schemas.microsoft.com/office/drawing/2014/chart" uri="{C3380CC4-5D6E-409C-BE32-E72D297353CC}">
              <c16:uniqueId val="{00000001-B3CE-4499-9213-6992426C02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0.82</c:v>
                </c:pt>
                <c:pt idx="1">
                  <c:v>1.45</c:v>
                </c:pt>
                <c:pt idx="2">
                  <c:v>1.85</c:v>
                </c:pt>
                <c:pt idx="3">
                  <c:v>2.19</c:v>
                </c:pt>
                <c:pt idx="4">
                  <c:v>2.2999999999999998</c:v>
                </c:pt>
              </c:numCache>
            </c:numRef>
          </c:val>
          <c:extLst>
            <c:ext xmlns:c16="http://schemas.microsoft.com/office/drawing/2014/chart" uri="{C3380CC4-5D6E-409C-BE32-E72D297353CC}">
              <c16:uniqueId val="{00000000-874A-443C-82A7-CF046BCB25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6.57</c:v>
                </c:pt>
                <c:pt idx="1">
                  <c:v>6.88</c:v>
                </c:pt>
                <c:pt idx="2">
                  <c:v>7.83</c:v>
                </c:pt>
                <c:pt idx="3">
                  <c:v>8.6999999999999993</c:v>
                </c:pt>
                <c:pt idx="4">
                  <c:v>9.65</c:v>
                </c:pt>
              </c:numCache>
            </c:numRef>
          </c:val>
          <c:extLst>
            <c:ext xmlns:c16="http://schemas.microsoft.com/office/drawing/2014/chart" uri="{C3380CC4-5D6E-409C-BE32-E72D297353CC}">
              <c16:uniqueId val="{00000001-874A-443C-82A7-CF046BCB25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1.61</c:v>
                </c:pt>
                <c:pt idx="1">
                  <c:v>1.07</c:v>
                </c:pt>
                <c:pt idx="2">
                  <c:v>1.48</c:v>
                </c:pt>
                <c:pt idx="3">
                  <c:v>3.05</c:v>
                </c:pt>
                <c:pt idx="4">
                  <c:v>0.88</c:v>
                </c:pt>
              </c:numCache>
            </c:numRef>
          </c:val>
          <c:smooth val="0"/>
          <c:extLst>
            <c:ext xmlns:c16="http://schemas.microsoft.com/office/drawing/2014/chart" uri="{C3380CC4-5D6E-409C-BE32-E72D297353CC}">
              <c16:uniqueId val="{00000002-874A-443C-82A7-CF046BCB25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B4-4C84-B8ED-84F1BCD4CE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B4-4C84-B8ED-84F1BCD4CE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B4-4C84-B8ED-84F1BCD4CE37}"/>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B4-4C84-B8ED-84F1BCD4CE3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4-92B4-4C84-B8ED-84F1BCD4CE3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c:v>
                </c:pt>
                <c:pt idx="8">
                  <c:v>#N/A</c:v>
                </c:pt>
                <c:pt idx="9">
                  <c:v>0.05</c:v>
                </c:pt>
              </c:numCache>
            </c:numRef>
          </c:val>
          <c:extLst>
            <c:ext xmlns:c16="http://schemas.microsoft.com/office/drawing/2014/chart" uri="{C3380CC4-5D6E-409C-BE32-E72D297353CC}">
              <c16:uniqueId val="{00000005-92B4-4C84-B8ED-84F1BCD4CE37}"/>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0.5</c:v>
                </c:pt>
                <c:pt idx="4">
                  <c:v>#N/A</c:v>
                </c:pt>
                <c:pt idx="5">
                  <c:v>0.54</c:v>
                </c:pt>
                <c:pt idx="6">
                  <c:v>#N/A</c:v>
                </c:pt>
                <c:pt idx="7">
                  <c:v>0.39</c:v>
                </c:pt>
                <c:pt idx="8">
                  <c:v>#N/A</c:v>
                </c:pt>
                <c:pt idx="9">
                  <c:v>0.3</c:v>
                </c:pt>
              </c:numCache>
            </c:numRef>
          </c:val>
          <c:extLst>
            <c:ext xmlns:c16="http://schemas.microsoft.com/office/drawing/2014/chart" uri="{C3380CC4-5D6E-409C-BE32-E72D297353CC}">
              <c16:uniqueId val="{00000006-92B4-4C84-B8ED-84F1BCD4CE3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0.66</c:v>
                </c:pt>
                <c:pt idx="2">
                  <c:v>#N/A</c:v>
                </c:pt>
                <c:pt idx="3">
                  <c:v>1.21</c:v>
                </c:pt>
                <c:pt idx="4">
                  <c:v>#N/A</c:v>
                </c:pt>
                <c:pt idx="5">
                  <c:v>1.69</c:v>
                </c:pt>
                <c:pt idx="6">
                  <c:v>#N/A</c:v>
                </c:pt>
                <c:pt idx="7">
                  <c:v>1.1200000000000001</c:v>
                </c:pt>
                <c:pt idx="8">
                  <c:v>#N/A</c:v>
                </c:pt>
                <c:pt idx="9">
                  <c:v>1.48</c:v>
                </c:pt>
              </c:numCache>
            </c:numRef>
          </c:val>
          <c:extLst>
            <c:ext xmlns:c16="http://schemas.microsoft.com/office/drawing/2014/chart" uri="{C3380CC4-5D6E-409C-BE32-E72D297353CC}">
              <c16:uniqueId val="{00000007-92B4-4C84-B8ED-84F1BCD4CE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0.81</c:v>
                </c:pt>
                <c:pt idx="2">
                  <c:v>#N/A</c:v>
                </c:pt>
                <c:pt idx="3">
                  <c:v>1.44</c:v>
                </c:pt>
                <c:pt idx="4">
                  <c:v>#N/A</c:v>
                </c:pt>
                <c:pt idx="5">
                  <c:v>1.85</c:v>
                </c:pt>
                <c:pt idx="6">
                  <c:v>#N/A</c:v>
                </c:pt>
                <c:pt idx="7">
                  <c:v>2.19</c:v>
                </c:pt>
                <c:pt idx="8">
                  <c:v>#N/A</c:v>
                </c:pt>
                <c:pt idx="9">
                  <c:v>2.29</c:v>
                </c:pt>
              </c:numCache>
            </c:numRef>
          </c:val>
          <c:extLst>
            <c:ext xmlns:c16="http://schemas.microsoft.com/office/drawing/2014/chart" uri="{C3380CC4-5D6E-409C-BE32-E72D297353CC}">
              <c16:uniqueId val="{00000008-92B4-4C84-B8ED-84F1BCD4CE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6.03</c:v>
                </c:pt>
                <c:pt idx="2">
                  <c:v>#N/A</c:v>
                </c:pt>
                <c:pt idx="3">
                  <c:v>5.68</c:v>
                </c:pt>
                <c:pt idx="4">
                  <c:v>#N/A</c:v>
                </c:pt>
                <c:pt idx="5">
                  <c:v>5.12</c:v>
                </c:pt>
                <c:pt idx="6">
                  <c:v>#N/A</c:v>
                </c:pt>
                <c:pt idx="7">
                  <c:v>4.45</c:v>
                </c:pt>
                <c:pt idx="8">
                  <c:v>#N/A</c:v>
                </c:pt>
                <c:pt idx="9">
                  <c:v>3.63</c:v>
                </c:pt>
              </c:numCache>
            </c:numRef>
          </c:val>
          <c:extLst>
            <c:ext xmlns:c16="http://schemas.microsoft.com/office/drawing/2014/chart" uri="{C3380CC4-5D6E-409C-BE32-E72D297353CC}">
              <c16:uniqueId val="{00000009-92B4-4C84-B8ED-84F1BCD4CE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6480</c:v>
                </c:pt>
                <c:pt idx="5">
                  <c:v>6388</c:v>
                </c:pt>
                <c:pt idx="8">
                  <c:v>6359</c:v>
                </c:pt>
                <c:pt idx="11">
                  <c:v>6479</c:v>
                </c:pt>
                <c:pt idx="14">
                  <c:v>6445</c:v>
                </c:pt>
              </c:numCache>
            </c:numRef>
          </c:val>
          <c:extLst>
            <c:ext xmlns:c16="http://schemas.microsoft.com/office/drawing/2014/chart" uri="{C3380CC4-5D6E-409C-BE32-E72D297353CC}">
              <c16:uniqueId val="{00000000-E1C4-49DF-89E3-24A92CF754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C4-49DF-89E3-24A92CF754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18</c:v>
                </c:pt>
                <c:pt idx="6">
                  <c:v>20</c:v>
                </c:pt>
                <c:pt idx="9">
                  <c:v>15</c:v>
                </c:pt>
                <c:pt idx="12">
                  <c:v>15</c:v>
                </c:pt>
              </c:numCache>
            </c:numRef>
          </c:val>
          <c:extLst>
            <c:ext xmlns:c16="http://schemas.microsoft.com/office/drawing/2014/chart" uri="{C3380CC4-5D6E-409C-BE32-E72D297353CC}">
              <c16:uniqueId val="{00000002-E1C4-49DF-89E3-24A92CF754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254</c:v>
                </c:pt>
                <c:pt idx="3">
                  <c:v>240</c:v>
                </c:pt>
                <c:pt idx="6">
                  <c:v>356</c:v>
                </c:pt>
                <c:pt idx="9">
                  <c:v>282</c:v>
                </c:pt>
                <c:pt idx="12">
                  <c:v>283</c:v>
                </c:pt>
              </c:numCache>
            </c:numRef>
          </c:val>
          <c:extLst>
            <c:ext xmlns:c16="http://schemas.microsoft.com/office/drawing/2014/chart" uri="{C3380CC4-5D6E-409C-BE32-E72D297353CC}">
              <c16:uniqueId val="{00000003-E1C4-49DF-89E3-24A92CF754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986</c:v>
                </c:pt>
                <c:pt idx="3">
                  <c:v>953</c:v>
                </c:pt>
                <c:pt idx="6">
                  <c:v>1048</c:v>
                </c:pt>
                <c:pt idx="9">
                  <c:v>1115</c:v>
                </c:pt>
                <c:pt idx="12">
                  <c:v>1175</c:v>
                </c:pt>
              </c:numCache>
            </c:numRef>
          </c:val>
          <c:extLst>
            <c:ext xmlns:c16="http://schemas.microsoft.com/office/drawing/2014/chart" uri="{C3380CC4-5D6E-409C-BE32-E72D297353CC}">
              <c16:uniqueId val="{00000004-E1C4-49DF-89E3-24A92CF754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C4-49DF-89E3-24A92CF754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C4-49DF-89E3-24A92CF754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5449</c:v>
                </c:pt>
                <c:pt idx="3">
                  <c:v>5377</c:v>
                </c:pt>
                <c:pt idx="6">
                  <c:v>5064</c:v>
                </c:pt>
                <c:pt idx="9">
                  <c:v>4807</c:v>
                </c:pt>
                <c:pt idx="12">
                  <c:v>4626</c:v>
                </c:pt>
              </c:numCache>
            </c:numRef>
          </c:val>
          <c:extLst>
            <c:ext xmlns:c16="http://schemas.microsoft.com/office/drawing/2014/chart" uri="{C3380CC4-5D6E-409C-BE32-E72D297353CC}">
              <c16:uniqueId val="{00000007-E1C4-49DF-89E3-24A92CF754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234</c:v>
                </c:pt>
                <c:pt idx="2">
                  <c:v>#N/A</c:v>
                </c:pt>
                <c:pt idx="3">
                  <c:v>#N/A</c:v>
                </c:pt>
                <c:pt idx="4">
                  <c:v>200</c:v>
                </c:pt>
                <c:pt idx="5">
                  <c:v>#N/A</c:v>
                </c:pt>
                <c:pt idx="6">
                  <c:v>#N/A</c:v>
                </c:pt>
                <c:pt idx="7">
                  <c:v>129</c:v>
                </c:pt>
                <c:pt idx="8">
                  <c:v>#N/A</c:v>
                </c:pt>
                <c:pt idx="9">
                  <c:v>#N/A</c:v>
                </c:pt>
                <c:pt idx="10">
                  <c:v>-260</c:v>
                </c:pt>
                <c:pt idx="11">
                  <c:v>#N/A</c:v>
                </c:pt>
                <c:pt idx="12">
                  <c:v>#N/A</c:v>
                </c:pt>
                <c:pt idx="13">
                  <c:v>-346</c:v>
                </c:pt>
                <c:pt idx="14">
                  <c:v>#N/A</c:v>
                </c:pt>
              </c:numCache>
            </c:numRef>
          </c:val>
          <c:smooth val="0"/>
          <c:extLst>
            <c:ext xmlns:c16="http://schemas.microsoft.com/office/drawing/2014/chart" uri="{C3380CC4-5D6E-409C-BE32-E72D297353CC}">
              <c16:uniqueId val="{00000008-E1C4-49DF-89E3-24A92CF754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65889</c:v>
                </c:pt>
                <c:pt idx="5">
                  <c:v>66074</c:v>
                </c:pt>
                <c:pt idx="8">
                  <c:v>65640</c:v>
                </c:pt>
                <c:pt idx="11">
                  <c:v>64924</c:v>
                </c:pt>
                <c:pt idx="14">
                  <c:v>64742</c:v>
                </c:pt>
              </c:numCache>
            </c:numRef>
          </c:val>
          <c:extLst>
            <c:ext xmlns:c16="http://schemas.microsoft.com/office/drawing/2014/chart" uri="{C3380CC4-5D6E-409C-BE32-E72D297353CC}">
              <c16:uniqueId val="{00000000-D606-4BC1-B5CC-13F92CFD62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14690</c:v>
                </c:pt>
                <c:pt idx="5">
                  <c:v>14702</c:v>
                </c:pt>
                <c:pt idx="8">
                  <c:v>15011</c:v>
                </c:pt>
                <c:pt idx="11">
                  <c:v>16315</c:v>
                </c:pt>
                <c:pt idx="14">
                  <c:v>15696</c:v>
                </c:pt>
              </c:numCache>
            </c:numRef>
          </c:val>
          <c:extLst>
            <c:ext xmlns:c16="http://schemas.microsoft.com/office/drawing/2014/chart" uri="{C3380CC4-5D6E-409C-BE32-E72D297353CC}">
              <c16:uniqueId val="{00000001-D606-4BC1-B5CC-13F92CFD62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10841</c:v>
                </c:pt>
                <c:pt idx="5">
                  <c:v>10342</c:v>
                </c:pt>
                <c:pt idx="8">
                  <c:v>10560</c:v>
                </c:pt>
                <c:pt idx="11">
                  <c:v>12401</c:v>
                </c:pt>
                <c:pt idx="14">
                  <c:v>12856</c:v>
                </c:pt>
              </c:numCache>
            </c:numRef>
          </c:val>
          <c:extLst>
            <c:ext xmlns:c16="http://schemas.microsoft.com/office/drawing/2014/chart" uri="{C3380CC4-5D6E-409C-BE32-E72D297353CC}">
              <c16:uniqueId val="{00000002-D606-4BC1-B5CC-13F92CFD62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06-4BC1-B5CC-13F92CFD62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06-4BC1-B5CC-13F92CFD62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649</c:v>
                </c:pt>
                <c:pt idx="3">
                  <c:v>538</c:v>
                </c:pt>
                <c:pt idx="6">
                  <c:v>590</c:v>
                </c:pt>
                <c:pt idx="9">
                  <c:v>256</c:v>
                </c:pt>
                <c:pt idx="12">
                  <c:v>269</c:v>
                </c:pt>
              </c:numCache>
            </c:numRef>
          </c:val>
          <c:extLst>
            <c:ext xmlns:c16="http://schemas.microsoft.com/office/drawing/2014/chart" uri="{C3380CC4-5D6E-409C-BE32-E72D297353CC}">
              <c16:uniqueId val="{00000005-D606-4BC1-B5CC-13F92CFD62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8804</c:v>
                </c:pt>
                <c:pt idx="3">
                  <c:v>9110</c:v>
                </c:pt>
                <c:pt idx="6">
                  <c:v>8850</c:v>
                </c:pt>
                <c:pt idx="9">
                  <c:v>9317</c:v>
                </c:pt>
                <c:pt idx="12">
                  <c:v>9958</c:v>
                </c:pt>
              </c:numCache>
            </c:numRef>
          </c:val>
          <c:extLst>
            <c:ext xmlns:c16="http://schemas.microsoft.com/office/drawing/2014/chart" uri="{C3380CC4-5D6E-409C-BE32-E72D297353CC}">
              <c16:uniqueId val="{00000006-D606-4BC1-B5CC-13F92CFD62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3382</c:v>
                </c:pt>
                <c:pt idx="3">
                  <c:v>3348</c:v>
                </c:pt>
                <c:pt idx="6">
                  <c:v>3000</c:v>
                </c:pt>
                <c:pt idx="9">
                  <c:v>2825</c:v>
                </c:pt>
                <c:pt idx="12">
                  <c:v>2795</c:v>
                </c:pt>
              </c:numCache>
            </c:numRef>
          </c:val>
          <c:extLst>
            <c:ext xmlns:c16="http://schemas.microsoft.com/office/drawing/2014/chart" uri="{C3380CC4-5D6E-409C-BE32-E72D297353CC}">
              <c16:uniqueId val="{00000007-D606-4BC1-B5CC-13F92CFD62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15258</c:v>
                </c:pt>
                <c:pt idx="3">
                  <c:v>14467</c:v>
                </c:pt>
                <c:pt idx="6">
                  <c:v>15013</c:v>
                </c:pt>
                <c:pt idx="9">
                  <c:v>15172</c:v>
                </c:pt>
                <c:pt idx="12">
                  <c:v>16036</c:v>
                </c:pt>
              </c:numCache>
            </c:numRef>
          </c:val>
          <c:extLst>
            <c:ext xmlns:c16="http://schemas.microsoft.com/office/drawing/2014/chart" uri="{C3380CC4-5D6E-409C-BE32-E72D297353CC}">
              <c16:uniqueId val="{00000008-D606-4BC1-B5CC-13F92CFD62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2341</c:v>
                </c:pt>
                <c:pt idx="3">
                  <c:v>1917</c:v>
                </c:pt>
                <c:pt idx="6">
                  <c:v>609</c:v>
                </c:pt>
                <c:pt idx="9">
                  <c:v>1033</c:v>
                </c:pt>
                <c:pt idx="12">
                  <c:v>833</c:v>
                </c:pt>
              </c:numCache>
            </c:numRef>
          </c:val>
          <c:extLst>
            <c:ext xmlns:c16="http://schemas.microsoft.com/office/drawing/2014/chart" uri="{C3380CC4-5D6E-409C-BE32-E72D297353CC}">
              <c16:uniqueId val="{00000009-D606-4BC1-B5CC-13F92CFD62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43956</c:v>
                </c:pt>
                <c:pt idx="3">
                  <c:v>43453</c:v>
                </c:pt>
                <c:pt idx="6">
                  <c:v>44174</c:v>
                </c:pt>
                <c:pt idx="9">
                  <c:v>41353</c:v>
                </c:pt>
                <c:pt idx="12">
                  <c:v>39007</c:v>
                </c:pt>
              </c:numCache>
            </c:numRef>
          </c:val>
          <c:extLst>
            <c:ext xmlns:c16="http://schemas.microsoft.com/office/drawing/2014/chart" uri="{C3380CC4-5D6E-409C-BE32-E72D297353CC}">
              <c16:uniqueId val="{0000000A-D606-4BC1-B5CC-13F92CFD62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06-4BC1-B5CC-13F92CFD62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2829</c:v>
                </c:pt>
                <c:pt idx="1">
                  <c:v>3303</c:v>
                </c:pt>
                <c:pt idx="2">
                  <c:v>3605</c:v>
                </c:pt>
              </c:numCache>
            </c:numRef>
          </c:val>
          <c:extLst>
            <c:ext xmlns:c16="http://schemas.microsoft.com/office/drawing/2014/chart" uri="{C3380CC4-5D6E-409C-BE32-E72D297353CC}">
              <c16:uniqueId val="{00000000-222F-4C02-87BA-362BC959DB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1812</c:v>
                </c:pt>
                <c:pt idx="1">
                  <c:v>2883</c:v>
                </c:pt>
                <c:pt idx="2">
                  <c:v>3034</c:v>
                </c:pt>
              </c:numCache>
            </c:numRef>
          </c:val>
          <c:extLst>
            <c:ext xmlns:c16="http://schemas.microsoft.com/office/drawing/2014/chart" uri="{C3380CC4-5D6E-409C-BE32-E72D297353CC}">
              <c16:uniqueId val="{00000001-222F-4C02-87BA-362BC959DB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3413</c:v>
                </c:pt>
                <c:pt idx="1">
                  <c:v>3460</c:v>
                </c:pt>
                <c:pt idx="2">
                  <c:v>3445</c:v>
                </c:pt>
              </c:numCache>
            </c:numRef>
          </c:val>
          <c:extLst>
            <c:ext xmlns:c16="http://schemas.microsoft.com/office/drawing/2014/chart" uri="{C3380CC4-5D6E-409C-BE32-E72D297353CC}">
              <c16:uniqueId val="{00000002-222F-4C02-87BA-362BC959DB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{12675FCA-96C3-450F-B45F-BBF34DF15BC4}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90C-406A-A552-9C692024F2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{69E8DE8B-9D29-4EBF-A75C-884DC2FCB830}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0C-406A-A552-9C692024F2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{DE22BC7B-B15B-434E-A124-FA5B317D1907}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0C-406A-A552-9C692024F2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{FBD8DC50-64D7-442E-B75F-06F0024572E5}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0C-406A-A552-9C692024F2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{364B7364-3E4E-4C9B-9F58-730C0E05F9A7}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0C-406A-A552-9C692024F26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{7BC664F9-70C8-4ECC-A898-67600DC63609}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90C-406A-A552-9C692024F26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{F6AC0B60-2AD8-4CEA-BD42-EB61004CF7DE}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90C-406A-A552-9C692024F26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{4CB0E186-26D6-44AA-A59D-7D90F05A7CBF}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90C-406A-A552-9C692024F26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{03200307-489E-48C6-8F2D-BE0124E57CB3}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90C-406A-A552-9C692024F2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59.2</c:v>
                </c:pt>
                <c:pt idx="16">
                  <c:v>60.4</c:v>
                </c:pt>
                <c:pt idx="24">
                  <c:v>62.3</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0C-406A-A552-9C692024F2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{CEC4B34E-5F01-4550-A3D7-4C5099515ADC}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90C-406A-A552-9C692024F2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{08136F94-0E61-486C-99CB-DBD64020A889}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0C-406A-A552-9C692024F2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{66AE1C39-350A-44CB-B8C0-534143DD483F}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0C-406A-A552-9C692024F2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{0FEA8EE5-698E-41F1-BC82-D605816745EF}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0C-406A-A552-9C692024F2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{0741C276-8F0E-4422-8725-DC22FB88FF0D}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0C-406A-A552-9C692024F26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{4ECE214B-6AAB-47CD-AA07-2E1CBEBE28DF}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90C-406A-A552-9C692024F26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{261F7FAE-7509-47D5-BCE7-21B49ADA720A}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90C-406A-A552-9C692024F26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{58286023-098D-4321-B18B-D4ABC1F353B5}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90C-406A-A552-9C692024F26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{18C1DFA2-ACAE-4839-BAD1-69F1C6625D7E}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90C-406A-A552-9C692024F2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590C-406A-A552-9C692024F26E}"/>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{74DC5911-156D-4803-86B4-49919A7DBA9E}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259-4465-8B3F-7C2376278F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{04711754-3E86-4BF6-8673-DCA67ECE0C9A}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59-4465-8B3F-7C2376278F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{36AF9175-66B3-4559-95C0-5135FD72762B}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59-4465-8B3F-7C2376278F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{2DA85395-5B83-4A7C-8E40-F5CF8F6D8168}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59-4465-8B3F-7C2376278F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{C3A05047-87A0-4B5E-A373-2F6B4B2AAD5C}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59-4465-8B3F-7C2376278F2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{45FCD020-813F-4FE8-B637-A93066693789}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259-4465-8B3F-7C2376278F2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{0315F838-F3BF-4BFC-BCBF-006944655859}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259-4465-8B3F-7C2376278F2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{3389FB65-CC7C-43C5-BB15-65D61F3F93B8}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259-4465-8B3F-7C2376278F2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{4132F3DE-A43D-46BA-ACF6-88B0A030F3B2}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259-4465-8B3F-7C2376278F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1.1000000000000001</c:v>
                </c:pt>
                <c:pt idx="16">
                  <c:v>0.6</c:v>
                </c:pt>
                <c:pt idx="24">
                  <c:v>0</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259-4465-8B3F-7C2376278F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{17BF2DA6-83EB-4831-92A9-472080026502}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259-4465-8B3F-7C2376278F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{E33FF592-6CA9-4A14-924C-5E3ACFAD4664}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59-4465-8B3F-7C2376278F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{B2F4B7A7-972A-4EC1-AF4D-D3E517AB0E3B}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59-4465-8B3F-7C2376278F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{E5E412A5-084A-43D9-BCA0-14CD74EAC86D}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59-4465-8B3F-7C2376278F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{4280432B-6516-42F4-BE73-D95472A5E406}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59-4465-8B3F-7C2376278F2A}"/>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{D85C294A-8D6C-472F-B5C5-E8AD57112F37}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259-4465-8B3F-7C2376278F2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{9F162162-23BD-4656-864E-20D205D62194}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259-4465-8B3F-7C2376278F2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{59A43626-8945-40C9-AF3D-688F10FC1B98}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259-4465-8B3F-7C2376278F2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{6556EB11-984E-48AE-A159-0B862CD9CEA2}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259-4465-8B3F-7C2376278F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8259-4465-8B3F-7C2376278F2A}"/>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7113AC8-396B-4A9B-93C6-1D537EB48E7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12E0C4F-22F3-47B1-9AB6-7DFD11264932}"/>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458F889-6528-46B5-B07E-1A1A287808E2}"/>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603425F-A48D-4DA3-80F6-51D1CB8DFBA8}"/>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A9A4B87-B665-469F-88B9-FB22630B17B8}"/>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75093F1-F2D1-42E3-BFBC-F6D64E605B68}"/>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47FA25A-C8E6-4484-8E62-B6B5B07BDF41}"/>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52F6AA4-552D-457E-BEF6-44103724A04B}"/>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E660422-27E9-4F0C-9265-138A883A45BE}"/>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59D078D-1B6C-4FC6-96AC-4FF0BCB6A447}"/>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35C6FAF-D3AB-4295-AB21-4E8FD0DF7070}"/>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86DE68D-4850-4F13-9A2C-C894B7D2DCDF}"/>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5198C8F-3D6E-4627-8E24-4848D2309E7B}"/>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C1E0944-26EC-475E-8BD9-9CC927BA55C8}"/>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24F4683-54E8-4030-BA99-F71E17775913}"/>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61FB9AC-B31E-4D66-BB82-86845708736E}"/>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1DD6988-F78D-451F-9C9D-DBDB0AEAF7C3}"/>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B33CBAC-1E48-4242-A6CD-17FF4DCA9013}"/>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8370887-70A8-4B6C-86CB-C3A8DA2B99A1}"/>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1E0F1C2-3E65-4F7B-8178-E8362C526D57}"/>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7DCC80-EB6A-490F-B68F-E93719D962C7}"/>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38B4746-8C3C-431E-8F41-FCB44F4EE5CB}"/>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4AE29ED-7192-4969-882A-FECF2D4C2519}"/>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6050C8B-A04D-482E-94C5-9D52E10687D0}"/>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1AE1612-1B41-4106-970C-E5421CF8FF7B}"/>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A86B86C-3DC8-4C69-99CE-DA45EF9ECE18}"/>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4EFC70C-9A02-49FC-9F44-C74BF9511F72}"/>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9CCC322-2069-4794-AF03-8212240C8758}"/>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EC7DA3C-7034-4EA8-A758-9BF0059FA86D}"/>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E91877D-0E5C-485E-9E15-B7D2A4912E1D}"/>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C8C1667-D910-43E5-A429-580095B51318}"/>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DDFD927-CE96-4EA9-A91A-3B1F839B30F4}"/>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C846B3C-8078-4241-BBA1-2B75F878378D}"/>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C88C3C3-33F1-4F28-9F1A-78CBB3963F62}"/>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BFF923D-751C-4306-8EEE-9CE1262837C4}"/>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E6F9AF7-E6FD-4FC6-B9D2-1E0B3DE27CBC}"/>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B7C5508-65D7-415C-9895-4EC34D668E05}"/>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475AAF3-A605-484F-8770-3C5890F35983}"/>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8C7FFD6-DF22-49E2-AC8B-9F5F55435AF1}"/>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B3DCB7A-2BE5-4007-A2CF-5F6AE9E22613}"/>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49AA6B-ED75-465D-9FFF-4BED8E3B48D9}"/>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4B89801-59AC-47DC-BB1D-C7E0E0AEF056}"/>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43A401C-83C0-44D7-872A-A423BAEA334C}"/>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510A9A2-A5D8-45F2-8346-6FD03A6DC715}"/>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BA73716-62A2-4B0C-999E-5E3EBD5DA0C7}"/>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D17D977-2EFE-46E5-B960-B7EEA8566A8C}"/>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7A1BFE8-E502-4E51-95CF-6898350A0685}"/>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全国及び京都府平均は上回っているものの、類似団体内順位は低い状態です。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社会保障関係経費の増加などにより基準財政需要額は増加していることから、財政力指数は</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ポイント減少となっています。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使用料・手数料の見直しなどによる自主財源の確保や行財政改革による行政経費の精査に努めるとともに、市債発行額の抑制、基金残高の確保を図るなど、健全かつ持続可能な財政運営に努めていき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5A69FCB-079A-45B5-A264-D4D000C1121F}"/>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510D026-8306-4676-BE33-47E25F483582}"/>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ADA3BC4-5508-40E6-80B2-000D86906880}"/>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6555FF0-EE8B-4900-A2FF-4DE5DCCC7513}"/>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8EE047E-B279-4CEF-8510-DE2C53B96625}"/>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CB798AC-8511-4ED5-B6B6-3F0F813B3E65}"/>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F316EFF-8935-4527-99D7-B9E7C499473B}"/>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FD95AA9-A37E-4F69-86D1-790FDF22AEFF}"/>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5294A5E-6803-4FC7-A781-17351F39D526}"/>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E5DDD51-E791-4C58-B436-01CE0527F81B}"/>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8F2BE24-B446-4E92-87A5-5553491746E6}"/>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54D450E-BC67-4E54-9F8D-486D0F43D54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1DE4E34-1C11-4A09-9349-3E8EBC9C1635}"/>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15D10F3-A9F8-4967-8458-05392ECA0A9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1EDC64D-FC98-4957-A214-C07B51B8D013}"/>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944E7B96-E232-4770-8FDF-0DE22809FA4F}"/>
            </a:ext>
          </a:extLst>
        </xdr:cNvPr>
        <xdr:cNvCxnSpPr/>
      </xdr:nvCxnSpPr>
      <xdr:spPr>
        <a:xfrm flipV="1">
          <a:off x="4511040" y="6207478"/>
          <a:ext cx="0" cy="13826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7C892712-BFE4-4346-92A3-7764A318307E}"/>
            </a:ext>
          </a:extLst>
        </xdr:cNvPr>
        <xdr:cNvSpPr txBox="1"/>
      </xdr:nvSpPr>
      <xdr:spPr>
        <a:xfrm>
          <a:off x="4588510" y="756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F24BF502-A54F-448E-AE0C-70D8CA702F27}"/>
            </a:ext>
          </a:extLst>
        </xdr:cNvPr>
        <xdr:cNvCxnSpPr/>
      </xdr:nvCxnSpPr>
      <xdr:spPr>
        <a:xfrm>
          <a:off x="4427855" y="759015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1BF36EEB-9C6B-4EEC-8603-EEDB3267B2D3}"/>
            </a:ext>
          </a:extLst>
        </xdr:cNvPr>
        <xdr:cNvSpPr txBox="1"/>
      </xdr:nvSpPr>
      <xdr:spPr>
        <a:xfrm>
          <a:off x="4588510" y="59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3947F9EE-10A3-4163-AEEA-F63683E56530}"/>
            </a:ext>
          </a:extLst>
        </xdr:cNvPr>
        <xdr:cNvCxnSpPr/>
      </xdr:nvCxnSpPr>
      <xdr:spPr>
        <a:xfrm>
          <a:off x="4427855" y="620747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75E339B-FBFC-46D7-B38C-F065811DAD39}"/>
            </a:ext>
          </a:extLst>
        </xdr:cNvPr>
        <xdr:cNvCxnSpPr/>
      </xdr:nvCxnSpPr>
      <xdr:spPr>
        <a:xfrm>
          <a:off x="3749040" y="7203299"/>
          <a:ext cx="762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8CCBDE4B-3DA8-442D-80FB-0C2648DC1967}"/>
            </a:ext>
          </a:extLst>
        </xdr:cNvPr>
        <xdr:cNvSpPr txBox="1"/>
      </xdr:nvSpPr>
      <xdr:spPr>
        <a:xfrm>
          <a:off x="458851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383F1C0E-86E0-4599-9F16-35C401203469}"/>
            </a:ext>
          </a:extLst>
        </xdr:cNvPr>
        <xdr:cNvSpPr/>
      </xdr:nvSpPr>
      <xdr:spPr>
        <a:xfrm>
          <a:off x="4465955" y="6916985"/>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F3D0BBA5-0123-4EDA-BAD6-07C67E9189CA}"/>
            </a:ext>
          </a:extLst>
        </xdr:cNvPr>
        <xdr:cNvCxnSpPr/>
      </xdr:nvCxnSpPr>
      <xdr:spPr>
        <a:xfrm>
          <a:off x="2941955" y="7187988"/>
          <a:ext cx="807085"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EA6D43C5-7614-4FA4-B2D0-4E1C2C8810CA}"/>
            </a:ext>
          </a:extLst>
        </xdr:cNvPr>
        <xdr:cNvSpPr/>
      </xdr:nvSpPr>
      <xdr:spPr>
        <a:xfrm>
          <a:off x="3703955" y="690929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24B74120-D3AD-44A5-857F-898B1877B360}"/>
            </a:ext>
          </a:extLst>
        </xdr:cNvPr>
        <xdr:cNvSpPr txBox="1"/>
      </xdr:nvSpPr>
      <xdr:spPr>
        <a:xfrm>
          <a:off x="3406140" y="667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423D48DE-DA67-4704-BFC0-8E52FF0C5550}"/>
            </a:ext>
          </a:extLst>
        </xdr:cNvPr>
        <xdr:cNvCxnSpPr/>
      </xdr:nvCxnSpPr>
      <xdr:spPr>
        <a:xfrm>
          <a:off x="2125345" y="7187988"/>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6AFF58E0-4CAC-4AFB-8095-69014DAC930E}"/>
            </a:ext>
          </a:extLst>
        </xdr:cNvPr>
        <xdr:cNvSpPr/>
      </xdr:nvSpPr>
      <xdr:spPr>
        <a:xfrm>
          <a:off x="2887345" y="6916985"/>
          <a:ext cx="9969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F7BE3103-8C89-445E-999B-0BD1D33B91E9}"/>
            </a:ext>
          </a:extLst>
        </xdr:cNvPr>
        <xdr:cNvSpPr txBox="1"/>
      </xdr:nvSpPr>
      <xdr:spPr>
        <a:xfrm>
          <a:off x="2599055"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90A6D607-56CF-4B61-AD47-38F02D9DCC40}"/>
            </a:ext>
          </a:extLst>
        </xdr:cNvPr>
        <xdr:cNvCxnSpPr/>
      </xdr:nvCxnSpPr>
      <xdr:spPr>
        <a:xfrm>
          <a:off x="1333500" y="7170773"/>
          <a:ext cx="791845"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B00D78BC-537C-4128-9F6D-9F6BDC6F8C09}"/>
            </a:ext>
          </a:extLst>
        </xdr:cNvPr>
        <xdr:cNvSpPr/>
      </xdr:nvSpPr>
      <xdr:spPr>
        <a:xfrm>
          <a:off x="2095500" y="6951415"/>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B07A1897-D27A-4FAF-9FF4-9621FF060B13}"/>
            </a:ext>
          </a:extLst>
        </xdr:cNvPr>
        <xdr:cNvSpPr txBox="1"/>
      </xdr:nvSpPr>
      <xdr:spPr>
        <a:xfrm>
          <a:off x="1782445" y="67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167FA5F0-2FF2-41EA-935B-EB67E61B76FC}"/>
            </a:ext>
          </a:extLst>
        </xdr:cNvPr>
        <xdr:cNvSpPr/>
      </xdr:nvSpPr>
      <xdr:spPr>
        <a:xfrm>
          <a:off x="1278890" y="6951415"/>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E8F58C47-0FDE-455E-9674-ACEF19317309}"/>
            </a:ext>
          </a:extLst>
        </xdr:cNvPr>
        <xdr:cNvSpPr txBox="1"/>
      </xdr:nvSpPr>
      <xdr:spPr>
        <a:xfrm>
          <a:off x="967740" y="67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4AE6598-1AB6-4F03-857F-79608A4D7242}"/>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6882FFD-9C46-496C-B0DD-EB2AEB575E73}"/>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F29602D-00D3-48F0-9EC0-51198185E9A9}"/>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D379D3E-2524-48F1-B7C5-3BABE1D59E5F}"/>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B0F1088-FCAA-476F-B0B3-C1DE629B2FB3}"/>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EFC2620-938F-47C2-8C3F-9DB323709CB6}"/>
            </a:ext>
          </a:extLst>
        </xdr:cNvPr>
        <xdr:cNvSpPr/>
      </xdr:nvSpPr>
      <xdr:spPr>
        <a:xfrm>
          <a:off x="4465955" y="71735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7A83959C-096C-4AEC-AE37-371407B4B803}"/>
            </a:ext>
          </a:extLst>
        </xdr:cNvPr>
        <xdr:cNvSpPr txBox="1"/>
      </xdr:nvSpPr>
      <xdr:spPr>
        <a:xfrm>
          <a:off x="458851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4D465CAF-9D29-4B91-B2AB-A87213C3D99A}"/>
            </a:ext>
          </a:extLst>
        </xdr:cNvPr>
        <xdr:cNvSpPr/>
      </xdr:nvSpPr>
      <xdr:spPr>
        <a:xfrm>
          <a:off x="3703955" y="71505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a:extLst>
            <a:ext uri="{FF2B5EF4-FFF2-40B4-BE49-F238E27FC236}">
              <a16:creationId xmlns:a16="http://schemas.microsoft.com/office/drawing/2014/main" id="{AC46C310-AB0D-4774-9353-A9B98BAF6333}"/>
            </a:ext>
          </a:extLst>
        </xdr:cNvPr>
        <xdr:cNvSpPr txBox="1"/>
      </xdr:nvSpPr>
      <xdr:spPr>
        <a:xfrm>
          <a:off x="3406140" y="723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ED445A34-EA60-4A61-9B5F-C465DEBD2570}"/>
            </a:ext>
          </a:extLst>
        </xdr:cNvPr>
        <xdr:cNvSpPr/>
      </xdr:nvSpPr>
      <xdr:spPr>
        <a:xfrm>
          <a:off x="2887345" y="713337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AF306639-86A7-459E-BAE8-E20705755EEE}"/>
            </a:ext>
          </a:extLst>
        </xdr:cNvPr>
        <xdr:cNvSpPr txBox="1"/>
      </xdr:nvSpPr>
      <xdr:spPr>
        <a:xfrm>
          <a:off x="2599055"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EA84EC48-FCEA-42AB-88D1-8D6CF257DF13}"/>
            </a:ext>
          </a:extLst>
        </xdr:cNvPr>
        <xdr:cNvSpPr/>
      </xdr:nvSpPr>
      <xdr:spPr>
        <a:xfrm>
          <a:off x="2095500" y="713337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4AFEAC4E-848A-4A5E-AB74-4854FE4EEEC6}"/>
            </a:ext>
          </a:extLst>
        </xdr:cNvPr>
        <xdr:cNvSpPr txBox="1"/>
      </xdr:nvSpPr>
      <xdr:spPr>
        <a:xfrm>
          <a:off x="1782445" y="72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43EC27C2-ED3D-4BBE-B22A-ED0C53571B4D}"/>
            </a:ext>
          </a:extLst>
        </xdr:cNvPr>
        <xdr:cNvSpPr/>
      </xdr:nvSpPr>
      <xdr:spPr>
        <a:xfrm>
          <a:off x="1278890" y="7125688"/>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97" name="テキスト ボックス 96">
          <a:extLst>
            <a:ext uri="{FF2B5EF4-FFF2-40B4-BE49-F238E27FC236}">
              <a16:creationId xmlns:a16="http://schemas.microsoft.com/office/drawing/2014/main" id="{093154DA-41A8-4FD7-B371-BB004BB8CB9D}"/>
            </a:ext>
          </a:extLst>
        </xdr:cNvPr>
        <xdr:cNvSpPr txBox="1"/>
      </xdr:nvSpPr>
      <xdr:spPr>
        <a:xfrm>
          <a:off x="967740" y="721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B023DE8-D279-49DC-8D82-E791324CF630}"/>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6A6F56A-C9D0-4966-B54E-55E649EE8092}"/>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F71B853-1333-4F45-9A6A-578DC6FC17EB}"/>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206E251-E681-4C27-9AFB-C3353BA05DAA}"/>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F5C25FC-E204-44C8-85D9-A41DB15B2BD6}"/>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ED4D2A2-DD39-4A5F-AFBB-362FB9930231}"/>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8E69F66-6605-4680-8178-86C492A70B1C}"/>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67EE14B-5054-4490-AE1F-41712A34806D}"/>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D85EFF9-2E27-4F60-BD8C-21481895F44C}"/>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B3EED39-88B3-41D1-88CA-5C9962FF8EEE}"/>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3329128-FCF7-4F36-88DF-91374EA145B2}"/>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DA7F6AD-0F5A-4101-95E4-7640AF529F01}"/>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C386AEB-21C0-43DF-AE53-3396AC5E92A5}"/>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歳入における臨時財政対策債の減少や、歳出における経常的な扶助費や操出金の増加などの影響により、前年度から</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ポイント増加し、</a:t>
          </a:r>
          <a:r>
            <a:rPr kumimoji="1" lang="en-US" altLang="ja-JP" sz="1100" b="0" i="0" baseline="0">
              <a:solidFill>
                <a:schemeClr val="dk1"/>
              </a:solidFill>
              <a:effectLst/>
              <a:latin typeface="+mn-lt"/>
              <a:ea typeface="+mn-ea"/>
              <a:cs typeface="+mn-cs"/>
            </a:rPr>
            <a:t>93.6</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年に策定した財政健全化推進プランによる事業見直しや、定数管理計画等による人件費の削減など、行財政改革の取組みを通じて義務的経費の削減を図り、経常収支比率の適正化に努めていきます。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BF66318-A84E-482B-AE99-B871579CDBD9}"/>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ACB79E2-6622-41BC-8857-B4497F01ACAB}"/>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16CD60A-4061-49F8-B89C-844D6FE38AC1}"/>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AF86F30-B761-4181-80DA-ED57439342A2}"/>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C24A571-82B2-46D4-B59E-09D700376DC0}"/>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D0C453DA-322C-4787-ABB6-DC8A52319C01}"/>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A80C432-C5AE-43BE-9094-D373FC618930}"/>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A27E4F57-E3E7-4F0C-B98D-804747554C66}"/>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3B5776B6-2517-4B3B-B708-138FC6348C4D}"/>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C976A21C-350E-4A6B-9882-6AC6B773B57E}"/>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CF946D1C-80EF-49CC-AD91-C561455818CC}"/>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CA609E7D-2902-4E49-A4D5-F95147A76143}"/>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B086A3C-52AA-4A7E-A8B4-E06F5F0ABF9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B03451F-B7E4-4906-A6AB-7F2C4AEDEC96}"/>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86683FB-B3E4-46C7-A7C3-A1D4FE792974}"/>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200C1AB-4761-4307-946D-8BBA765402D0}"/>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BC3CF48-A474-43B9-AD30-FADB9F1D5090}"/>
            </a:ext>
          </a:extLst>
        </xdr:cNvPr>
        <xdr:cNvCxnSpPr/>
      </xdr:nvCxnSpPr>
      <xdr:spPr>
        <a:xfrm flipV="1">
          <a:off x="4511040" y="10085282"/>
          <a:ext cx="0" cy="1395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EC27F165-6850-4942-987C-8C165B944A7B}"/>
            </a:ext>
          </a:extLst>
        </xdr:cNvPr>
        <xdr:cNvSpPr txBox="1"/>
      </xdr:nvSpPr>
      <xdr:spPr>
        <a:xfrm>
          <a:off x="4588510" y="1144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AB0484DF-AC55-4FE1-8728-46C7B2EC8DDF}"/>
            </a:ext>
          </a:extLst>
        </xdr:cNvPr>
        <xdr:cNvCxnSpPr/>
      </xdr:nvCxnSpPr>
      <xdr:spPr>
        <a:xfrm>
          <a:off x="4427855" y="1148058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87002771-B95B-429F-95C9-F7D29E5316FC}"/>
            </a:ext>
          </a:extLst>
        </xdr:cNvPr>
        <xdr:cNvSpPr txBox="1"/>
      </xdr:nvSpPr>
      <xdr:spPr>
        <a:xfrm>
          <a:off x="4588510" y="98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C902325F-0CE6-4453-917F-826FDD022B95}"/>
            </a:ext>
          </a:extLst>
        </xdr:cNvPr>
        <xdr:cNvCxnSpPr/>
      </xdr:nvCxnSpPr>
      <xdr:spPr>
        <a:xfrm>
          <a:off x="4427855" y="1008528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id="{92A1A5E5-505D-42B0-9128-FC0447BFEA59}"/>
            </a:ext>
          </a:extLst>
        </xdr:cNvPr>
        <xdr:cNvCxnSpPr/>
      </xdr:nvCxnSpPr>
      <xdr:spPr>
        <a:xfrm>
          <a:off x="3749040" y="10955867"/>
          <a:ext cx="762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ED65BB0C-F4AF-4431-BB8A-71B59F907783}"/>
            </a:ext>
          </a:extLst>
        </xdr:cNvPr>
        <xdr:cNvSpPr txBox="1"/>
      </xdr:nvSpPr>
      <xdr:spPr>
        <a:xfrm>
          <a:off x="4588510" y="1073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6B208412-DBFA-42AF-B56C-0A05A742F8FD}"/>
            </a:ext>
          </a:extLst>
        </xdr:cNvPr>
        <xdr:cNvSpPr/>
      </xdr:nvSpPr>
      <xdr:spPr>
        <a:xfrm>
          <a:off x="4465955" y="10892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141394</xdr:rowOff>
    </xdr:to>
    <xdr:cxnSp macro="">
      <xdr:nvCxnSpPr>
        <xdr:cNvPr id="135" name="直線コネクタ 134">
          <a:extLst>
            <a:ext uri="{FF2B5EF4-FFF2-40B4-BE49-F238E27FC236}">
              <a16:creationId xmlns:a16="http://schemas.microsoft.com/office/drawing/2014/main" id="{F6DEC9BE-BC5A-45EC-8E69-065CCBB89CB2}"/>
            </a:ext>
          </a:extLst>
        </xdr:cNvPr>
        <xdr:cNvCxnSpPr/>
      </xdr:nvCxnSpPr>
      <xdr:spPr>
        <a:xfrm flipV="1">
          <a:off x="2941955" y="10955867"/>
          <a:ext cx="807085" cy="3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97F042B6-8F00-4BC8-BEA3-9206001749FF}"/>
            </a:ext>
          </a:extLst>
        </xdr:cNvPr>
        <xdr:cNvSpPr/>
      </xdr:nvSpPr>
      <xdr:spPr>
        <a:xfrm>
          <a:off x="3703955" y="106940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F2400F01-0ED4-4289-AA24-9DB1C7FC698E}"/>
            </a:ext>
          </a:extLst>
        </xdr:cNvPr>
        <xdr:cNvSpPr txBox="1"/>
      </xdr:nvSpPr>
      <xdr:spPr>
        <a:xfrm>
          <a:off x="3406140" y="1046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65</xdr:row>
      <xdr:rowOff>165523</xdr:rowOff>
    </xdr:to>
    <xdr:cxnSp macro="">
      <xdr:nvCxnSpPr>
        <xdr:cNvPr id="138" name="直線コネクタ 137">
          <a:extLst>
            <a:ext uri="{FF2B5EF4-FFF2-40B4-BE49-F238E27FC236}">
              <a16:creationId xmlns:a16="http://schemas.microsoft.com/office/drawing/2014/main" id="{AC9AFDA4-B2C1-41BC-BBCA-16442BD5B7C4}"/>
            </a:ext>
          </a:extLst>
        </xdr:cNvPr>
        <xdr:cNvCxnSpPr/>
      </xdr:nvCxnSpPr>
      <xdr:spPr>
        <a:xfrm flipV="1">
          <a:off x="2125345" y="11283739"/>
          <a:ext cx="81661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667FC190-B8DA-4AEC-8686-9FD8C8F054C6}"/>
            </a:ext>
          </a:extLst>
        </xdr:cNvPr>
        <xdr:cNvSpPr/>
      </xdr:nvSpPr>
      <xdr:spPr>
        <a:xfrm>
          <a:off x="2887345" y="1100963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D298BA87-9461-46DD-957D-0C209204F083}"/>
            </a:ext>
          </a:extLst>
        </xdr:cNvPr>
        <xdr:cNvSpPr txBox="1"/>
      </xdr:nvSpPr>
      <xdr:spPr>
        <a:xfrm>
          <a:off x="2599055"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FAC67BBB-3AB3-4C0D-9D09-5C5DC302B949}"/>
            </a:ext>
          </a:extLst>
        </xdr:cNvPr>
        <xdr:cNvCxnSpPr/>
      </xdr:nvCxnSpPr>
      <xdr:spPr>
        <a:xfrm>
          <a:off x="1333500" y="11261513"/>
          <a:ext cx="791845"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B2BE6740-7FCB-4E4E-A95A-4333B07183C9}"/>
            </a:ext>
          </a:extLst>
        </xdr:cNvPr>
        <xdr:cNvSpPr/>
      </xdr:nvSpPr>
      <xdr:spPr>
        <a:xfrm>
          <a:off x="2095500" y="11090063"/>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FC117C30-483A-4021-8310-EFD01C108176}"/>
            </a:ext>
          </a:extLst>
        </xdr:cNvPr>
        <xdr:cNvSpPr txBox="1"/>
      </xdr:nvSpPr>
      <xdr:spPr>
        <a:xfrm>
          <a:off x="1782445" y="1085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ACF153F2-19B8-4696-857D-775AF95641E4}"/>
            </a:ext>
          </a:extLst>
        </xdr:cNvPr>
        <xdr:cNvSpPr/>
      </xdr:nvSpPr>
      <xdr:spPr>
        <a:xfrm>
          <a:off x="1278890" y="1102952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177A1F97-DB1B-468A-BB3F-4743702828FB}"/>
            </a:ext>
          </a:extLst>
        </xdr:cNvPr>
        <xdr:cNvSpPr txBox="1"/>
      </xdr:nvSpPr>
      <xdr:spPr>
        <a:xfrm>
          <a:off x="96774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D4F2E15-B302-40BF-A6C1-79E80C00A73A}"/>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296ED65-8BC9-4EB7-AF8E-15FB4DFB3239}"/>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3F65186-3B0D-4F88-8AC0-A5EB4B2C0FA4}"/>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CE8BF5C-E4C4-47E4-B2F6-9C5CC9D760AF}"/>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DFA8DD6-D526-40B9-BAA4-9F815BBD3A66}"/>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a:extLst>
            <a:ext uri="{FF2B5EF4-FFF2-40B4-BE49-F238E27FC236}">
              <a16:creationId xmlns:a16="http://schemas.microsoft.com/office/drawing/2014/main" id="{488FC52F-05F5-4B80-91B5-2B0EC19D2287}"/>
            </a:ext>
          </a:extLst>
        </xdr:cNvPr>
        <xdr:cNvSpPr/>
      </xdr:nvSpPr>
      <xdr:spPr>
        <a:xfrm>
          <a:off x="4465955" y="110299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a:extLst>
            <a:ext uri="{FF2B5EF4-FFF2-40B4-BE49-F238E27FC236}">
              <a16:creationId xmlns:a16="http://schemas.microsoft.com/office/drawing/2014/main" id="{98C49243-F09E-4A0C-8DAA-9B01C63732C0}"/>
            </a:ext>
          </a:extLst>
        </xdr:cNvPr>
        <xdr:cNvSpPr txBox="1"/>
      </xdr:nvSpPr>
      <xdr:spPr>
        <a:xfrm>
          <a:off x="4588510" y="1100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a:extLst>
            <a:ext uri="{FF2B5EF4-FFF2-40B4-BE49-F238E27FC236}">
              <a16:creationId xmlns:a16="http://schemas.microsoft.com/office/drawing/2014/main" id="{6E36C4C1-B4BF-44E5-89FB-1CD802159873}"/>
            </a:ext>
          </a:extLst>
        </xdr:cNvPr>
        <xdr:cNvSpPr/>
      </xdr:nvSpPr>
      <xdr:spPr>
        <a:xfrm>
          <a:off x="3703955" y="109031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a:extLst>
            <a:ext uri="{FF2B5EF4-FFF2-40B4-BE49-F238E27FC236}">
              <a16:creationId xmlns:a16="http://schemas.microsoft.com/office/drawing/2014/main" id="{B5382CD7-23C9-4000-89B6-A1063BBCEEB2}"/>
            </a:ext>
          </a:extLst>
        </xdr:cNvPr>
        <xdr:cNvSpPr txBox="1"/>
      </xdr:nvSpPr>
      <xdr:spPr>
        <a:xfrm>
          <a:off x="3406140" y="1099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5" name="楕円 154">
          <a:extLst>
            <a:ext uri="{FF2B5EF4-FFF2-40B4-BE49-F238E27FC236}">
              <a16:creationId xmlns:a16="http://schemas.microsoft.com/office/drawing/2014/main" id="{CFB564D3-4A31-4F0E-B07B-57DA57EA06D2}"/>
            </a:ext>
          </a:extLst>
        </xdr:cNvPr>
        <xdr:cNvSpPr/>
      </xdr:nvSpPr>
      <xdr:spPr>
        <a:xfrm>
          <a:off x="2887345" y="11238654"/>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6" name="テキスト ボックス 155">
          <a:extLst>
            <a:ext uri="{FF2B5EF4-FFF2-40B4-BE49-F238E27FC236}">
              <a16:creationId xmlns:a16="http://schemas.microsoft.com/office/drawing/2014/main" id="{8BBA2BB1-EC7B-4311-B173-0DCCBEB1D694}"/>
            </a:ext>
          </a:extLst>
        </xdr:cNvPr>
        <xdr:cNvSpPr txBox="1"/>
      </xdr:nvSpPr>
      <xdr:spPr>
        <a:xfrm>
          <a:off x="2599055" y="113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7" name="楕円 156">
          <a:extLst>
            <a:ext uri="{FF2B5EF4-FFF2-40B4-BE49-F238E27FC236}">
              <a16:creationId xmlns:a16="http://schemas.microsoft.com/office/drawing/2014/main" id="{F008AF09-A81A-4DA1-9829-B5186976FC27}"/>
            </a:ext>
          </a:extLst>
        </xdr:cNvPr>
        <xdr:cNvSpPr/>
      </xdr:nvSpPr>
      <xdr:spPr>
        <a:xfrm>
          <a:off x="2095500" y="1125897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7CCF7D2C-CAC2-44DA-AB3B-101B09E0419E}"/>
            </a:ext>
          </a:extLst>
        </xdr:cNvPr>
        <xdr:cNvSpPr txBox="1"/>
      </xdr:nvSpPr>
      <xdr:spPr>
        <a:xfrm>
          <a:off x="1782445" y="1134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9" name="楕円 158">
          <a:extLst>
            <a:ext uri="{FF2B5EF4-FFF2-40B4-BE49-F238E27FC236}">
              <a16:creationId xmlns:a16="http://schemas.microsoft.com/office/drawing/2014/main" id="{1200DD5E-D6B3-4199-82B0-B6E01367297F}"/>
            </a:ext>
          </a:extLst>
        </xdr:cNvPr>
        <xdr:cNvSpPr/>
      </xdr:nvSpPr>
      <xdr:spPr>
        <a:xfrm>
          <a:off x="1278890" y="11208808"/>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0" name="テキスト ボックス 159">
          <a:extLst>
            <a:ext uri="{FF2B5EF4-FFF2-40B4-BE49-F238E27FC236}">
              <a16:creationId xmlns:a16="http://schemas.microsoft.com/office/drawing/2014/main" id="{B7C2FD65-105F-423B-9FC3-17AFCD1F407B}"/>
            </a:ext>
          </a:extLst>
        </xdr:cNvPr>
        <xdr:cNvSpPr txBox="1"/>
      </xdr:nvSpPr>
      <xdr:spPr>
        <a:xfrm>
          <a:off x="96774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BD006C8-4EE7-4CAF-B8B0-35F40B42D922}"/>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C6AC5105-D381-49D3-8969-9F01E1DF7C56}"/>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C0FFFF57-E341-4E96-841F-75388CCF5A39}"/>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41885F7-C7A6-40A4-8FCB-2532539F3026}"/>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E88B436E-C278-4D68-929E-B3216A40970F}"/>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3BCD3971-ABCF-499E-ABA1-6745227149F8}"/>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60FBD9D-E3C5-44FC-BD06-849C43BC9EB2}"/>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780AD82-385C-46B4-AA20-4FFA87882F79}"/>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14193F6-4D5A-43DA-AB81-BB928151D325}"/>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C2E6E658-3722-420E-83D6-C7D2E0C1EC3C}"/>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0CF1B33-7D41-4591-AD57-07F041328F48}"/>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27D781B-B336-4B6C-AFE2-0EE01E42C4E8}"/>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D2B1D52-BD61-4044-92A6-07C087CBCCDD}"/>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財政健全化推進プランの取組効果等により、類似団体、全国及び京都府平均より低い数値となっています。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人件費は、職員定数の削減や全職員の昇給抑制などに取り組んでいるものの、人事院勧告の影響等により前年度より</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％増加し、物件費は、（仮）西小倉地域小中一貫校整備事業の実施などにより、</a:t>
          </a:r>
          <a:r>
            <a:rPr kumimoji="1" lang="en-US" altLang="ja-JP" sz="1100" b="0" i="0" baseline="0">
              <a:solidFill>
                <a:schemeClr val="dk1"/>
              </a:solidFill>
              <a:effectLst/>
              <a:latin typeface="+mn-lt"/>
              <a:ea typeface="+mn-ea"/>
              <a:cs typeface="+mn-cs"/>
            </a:rPr>
            <a:t>9.5</a:t>
          </a:r>
          <a:r>
            <a:rPr kumimoji="1" lang="ja-JP" altLang="ja-JP" sz="1100" b="0" i="0" baseline="0">
              <a:solidFill>
                <a:schemeClr val="dk1"/>
              </a:solidFill>
              <a:effectLst/>
              <a:latin typeface="+mn-lt"/>
              <a:ea typeface="+mn-ea"/>
              <a:cs typeface="+mn-cs"/>
            </a:rPr>
            <a:t>％増加しました。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B9D01A4-F791-46EE-8AA9-26EA91E63418}"/>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D009781-D1C4-44BD-B61C-62DA107A16D6}"/>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C86772A-7200-42F1-9D3D-17DEBB6656B2}"/>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E52CBA78-4CF3-4843-BC2C-A3DCED8E24AA}"/>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63330F15-A7FA-4593-AB3F-66C5F7858B7E}"/>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E4C21007-74BD-469B-AEFC-76FD659E937D}"/>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48846FC-5A62-4A71-9358-0A71B246AEF4}"/>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8FF5A2A4-8C96-4CFE-B249-88A9CF6076AF}"/>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B369E3AD-9782-4EE7-ABCE-8205F7DD5AFE}"/>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40A2FC29-5A5C-4EBA-9DFA-0A394D0D7E1E}"/>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73163F2D-4F72-48F6-AE12-2DCF006A1FF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35FCA312-C69E-43C7-9720-A664A4BE8458}"/>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A138EE29-BCC1-43B6-B059-124607B8BFCA}"/>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359FCB2-1293-4798-B910-A2B88904A59C}"/>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0148AE3-CD1F-44D5-850C-BD14F91512D8}"/>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C4AE569C-75D4-46F0-A2C8-9141C64CD9B5}"/>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41059DA4-0496-4BCC-A886-036C216338B5}"/>
            </a:ext>
          </a:extLst>
        </xdr:cNvPr>
        <xdr:cNvCxnSpPr/>
      </xdr:nvCxnSpPr>
      <xdr:spPr>
        <a:xfrm flipV="1">
          <a:off x="4511040" y="13868485"/>
          <a:ext cx="0" cy="1354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20CD06C1-69C1-4AAA-BE0F-8229FB3BD863}"/>
            </a:ext>
          </a:extLst>
        </xdr:cNvPr>
        <xdr:cNvSpPr txBox="1"/>
      </xdr:nvSpPr>
      <xdr:spPr>
        <a:xfrm>
          <a:off x="4588510" y="1518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509D3960-1359-4EE7-954A-F55566622A71}"/>
            </a:ext>
          </a:extLst>
        </xdr:cNvPr>
        <xdr:cNvCxnSpPr/>
      </xdr:nvCxnSpPr>
      <xdr:spPr>
        <a:xfrm>
          <a:off x="4427855" y="1522256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73837581-E7C9-421C-B96C-36CF9ED6304E}"/>
            </a:ext>
          </a:extLst>
        </xdr:cNvPr>
        <xdr:cNvSpPr txBox="1"/>
      </xdr:nvSpPr>
      <xdr:spPr>
        <a:xfrm>
          <a:off x="4588510" y="136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C1647B4E-DB23-4547-8FEB-08DD9405001B}"/>
            </a:ext>
          </a:extLst>
        </xdr:cNvPr>
        <xdr:cNvCxnSpPr/>
      </xdr:nvCxnSpPr>
      <xdr:spPr>
        <a:xfrm>
          <a:off x="4427855" y="1386848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3697</xdr:rowOff>
    </xdr:from>
    <xdr:to>
      <xdr:col>23</xdr:col>
      <xdr:colOff>133350</xdr:colOff>
      <xdr:row>82</xdr:row>
      <xdr:rowOff>74733</xdr:rowOff>
    </xdr:to>
    <xdr:cxnSp macro="">
      <xdr:nvCxnSpPr>
        <xdr:cNvPr id="195" name="直線コネクタ 194">
          <a:extLst>
            <a:ext uri="{FF2B5EF4-FFF2-40B4-BE49-F238E27FC236}">
              <a16:creationId xmlns:a16="http://schemas.microsoft.com/office/drawing/2014/main" id="{CF022FAD-D451-4C66-A6CE-EAC73D7AD782}"/>
            </a:ext>
          </a:extLst>
        </xdr:cNvPr>
        <xdr:cNvCxnSpPr/>
      </xdr:nvCxnSpPr>
      <xdr:spPr>
        <a:xfrm>
          <a:off x="3749040" y="14062597"/>
          <a:ext cx="762000" cy="7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D1FF138E-25B2-432A-8F01-E46EA6C158B2}"/>
            </a:ext>
          </a:extLst>
        </xdr:cNvPr>
        <xdr:cNvSpPr txBox="1"/>
      </xdr:nvSpPr>
      <xdr:spPr>
        <a:xfrm>
          <a:off x="4588510" y="1428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B087811F-977D-4D76-91C7-EF25DAB0ABD3}"/>
            </a:ext>
          </a:extLst>
        </xdr:cNvPr>
        <xdr:cNvSpPr/>
      </xdr:nvSpPr>
      <xdr:spPr>
        <a:xfrm>
          <a:off x="4465955" y="143134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113308</xdr:rowOff>
    </xdr:from>
    <xdr:to>
      <xdr:col>19</xdr:col>
      <xdr:colOff>133350</xdr:colOff>
      <xdr:row>82</xdr:row>
      <xdr:rowOff>3697</xdr:rowOff>
    </xdr:to>
    <xdr:cxnSp macro="">
      <xdr:nvCxnSpPr>
        <xdr:cNvPr id="198" name="直線コネクタ 197">
          <a:extLst>
            <a:ext uri="{FF2B5EF4-FFF2-40B4-BE49-F238E27FC236}">
              <a16:creationId xmlns:a16="http://schemas.microsoft.com/office/drawing/2014/main" id="{E94E497B-211B-4529-A694-4CDEB2B6319B}"/>
            </a:ext>
          </a:extLst>
        </xdr:cNvPr>
        <xdr:cNvCxnSpPr/>
      </xdr:nvCxnSpPr>
      <xdr:spPr>
        <a:xfrm>
          <a:off x="2941955" y="14000758"/>
          <a:ext cx="807085" cy="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47E1D3D-3483-4835-B191-3CE6A083F15D}"/>
            </a:ext>
          </a:extLst>
        </xdr:cNvPr>
        <xdr:cNvSpPr/>
      </xdr:nvSpPr>
      <xdr:spPr>
        <a:xfrm>
          <a:off x="3703955" y="1425261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22C33A2C-CD06-4E9D-B588-E99EAE190128}"/>
            </a:ext>
          </a:extLst>
        </xdr:cNvPr>
        <xdr:cNvSpPr txBox="1"/>
      </xdr:nvSpPr>
      <xdr:spPr>
        <a:xfrm>
          <a:off x="340614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6586</xdr:rowOff>
    </xdr:from>
    <xdr:to>
      <xdr:col>15</xdr:col>
      <xdr:colOff>82550</xdr:colOff>
      <xdr:row>81</xdr:row>
      <xdr:rowOff>113308</xdr:rowOff>
    </xdr:to>
    <xdr:cxnSp macro="">
      <xdr:nvCxnSpPr>
        <xdr:cNvPr id="201" name="直線コネクタ 200">
          <a:extLst>
            <a:ext uri="{FF2B5EF4-FFF2-40B4-BE49-F238E27FC236}">
              <a16:creationId xmlns:a16="http://schemas.microsoft.com/office/drawing/2014/main" id="{2646A074-C7B8-4DC2-8426-99CC421AB647}"/>
            </a:ext>
          </a:extLst>
        </xdr:cNvPr>
        <xdr:cNvCxnSpPr/>
      </xdr:nvCxnSpPr>
      <xdr:spPr>
        <a:xfrm>
          <a:off x="2125345" y="13895941"/>
          <a:ext cx="816610" cy="10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5FC82928-EE2B-44FF-9822-D18D54E2F55C}"/>
            </a:ext>
          </a:extLst>
        </xdr:cNvPr>
        <xdr:cNvSpPr/>
      </xdr:nvSpPr>
      <xdr:spPr>
        <a:xfrm>
          <a:off x="2887345" y="14125664"/>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462DBCC8-D188-4EAF-A4E0-9DDD87BCD3C0}"/>
            </a:ext>
          </a:extLst>
        </xdr:cNvPr>
        <xdr:cNvSpPr txBox="1"/>
      </xdr:nvSpPr>
      <xdr:spPr>
        <a:xfrm>
          <a:off x="2599055"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170261</xdr:rowOff>
    </xdr:from>
    <xdr:to>
      <xdr:col>11</xdr:col>
      <xdr:colOff>31750</xdr:colOff>
      <xdr:row>81</xdr:row>
      <xdr:rowOff>6586</xdr:rowOff>
    </xdr:to>
    <xdr:cxnSp macro="">
      <xdr:nvCxnSpPr>
        <xdr:cNvPr id="204" name="直線コネクタ 203">
          <a:extLst>
            <a:ext uri="{FF2B5EF4-FFF2-40B4-BE49-F238E27FC236}">
              <a16:creationId xmlns:a16="http://schemas.microsoft.com/office/drawing/2014/main" id="{589130DF-1E4E-42D1-A6FF-B8350C2EC529}"/>
            </a:ext>
          </a:extLst>
        </xdr:cNvPr>
        <xdr:cNvCxnSpPr/>
      </xdr:nvCxnSpPr>
      <xdr:spPr>
        <a:xfrm>
          <a:off x="1333500" y="13890071"/>
          <a:ext cx="791845"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B232E075-2FE0-440E-B206-CEC84EAB0550}"/>
            </a:ext>
          </a:extLst>
        </xdr:cNvPr>
        <xdr:cNvSpPr/>
      </xdr:nvSpPr>
      <xdr:spPr>
        <a:xfrm>
          <a:off x="2095500" y="140175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A01817AA-CEB8-4BD8-B790-63B9C8ACE93E}"/>
            </a:ext>
          </a:extLst>
        </xdr:cNvPr>
        <xdr:cNvSpPr txBox="1"/>
      </xdr:nvSpPr>
      <xdr:spPr>
        <a:xfrm>
          <a:off x="1782445"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C23E0D9F-687B-47FE-AB5E-C478E2CC998F}"/>
            </a:ext>
          </a:extLst>
        </xdr:cNvPr>
        <xdr:cNvSpPr/>
      </xdr:nvSpPr>
      <xdr:spPr>
        <a:xfrm>
          <a:off x="1278890" y="1397057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ED680E58-2E5B-476F-AB18-30C8685AABA3}"/>
            </a:ext>
          </a:extLst>
        </xdr:cNvPr>
        <xdr:cNvSpPr txBox="1"/>
      </xdr:nvSpPr>
      <xdr:spPr>
        <a:xfrm>
          <a:off x="967740" y="1405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2E54B7A-32F6-466D-8C9F-40E3C9B98BC3}"/>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886847B-0FEE-4225-944E-9FF2DF1C7EAE}"/>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B3EDD4A-DE50-43A7-A224-F519D8DEF57B}"/>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69A651B-B027-4F00-B272-1226BDEC42CD}"/>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EF47D07-D238-4DA0-9E0C-083FB1927CD2}"/>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23933</xdr:rowOff>
    </xdr:from>
    <xdr:to>
      <xdr:col>23</xdr:col>
      <xdr:colOff>184150</xdr:colOff>
      <xdr:row>82</xdr:row>
      <xdr:rowOff>125533</xdr:rowOff>
    </xdr:to>
    <xdr:sp macro="" textlink="">
      <xdr:nvSpPr>
        <xdr:cNvPr id="214" name="楕円 213">
          <a:extLst>
            <a:ext uri="{FF2B5EF4-FFF2-40B4-BE49-F238E27FC236}">
              <a16:creationId xmlns:a16="http://schemas.microsoft.com/office/drawing/2014/main" id="{719FE8B5-B75D-4519-B177-0F537C690577}"/>
            </a:ext>
          </a:extLst>
        </xdr:cNvPr>
        <xdr:cNvSpPr/>
      </xdr:nvSpPr>
      <xdr:spPr>
        <a:xfrm>
          <a:off x="4465955" y="1407902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40460</xdr:rowOff>
    </xdr:from>
    <xdr:ext cx="762000" cy="259045"/>
    <xdr:sp macro="" textlink="">
      <xdr:nvSpPr>
        <xdr:cNvPr id="215" name="人件費・物件費等の状況該当値テキスト">
          <a:extLst>
            <a:ext uri="{FF2B5EF4-FFF2-40B4-BE49-F238E27FC236}">
              <a16:creationId xmlns:a16="http://schemas.microsoft.com/office/drawing/2014/main" id="{E8DAA540-B937-4049-9872-526B9C8F2B5E}"/>
            </a:ext>
          </a:extLst>
        </xdr:cNvPr>
        <xdr:cNvSpPr txBox="1"/>
      </xdr:nvSpPr>
      <xdr:spPr>
        <a:xfrm>
          <a:off x="4588510" y="139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124347</xdr:rowOff>
    </xdr:from>
    <xdr:to>
      <xdr:col>19</xdr:col>
      <xdr:colOff>184150</xdr:colOff>
      <xdr:row>82</xdr:row>
      <xdr:rowOff>54497</xdr:rowOff>
    </xdr:to>
    <xdr:sp macro="" textlink="">
      <xdr:nvSpPr>
        <xdr:cNvPr id="216" name="楕円 215">
          <a:extLst>
            <a:ext uri="{FF2B5EF4-FFF2-40B4-BE49-F238E27FC236}">
              <a16:creationId xmlns:a16="http://schemas.microsoft.com/office/drawing/2014/main" id="{B30C1454-B69B-4A17-8E22-D3932F7994D8}"/>
            </a:ext>
          </a:extLst>
        </xdr:cNvPr>
        <xdr:cNvSpPr/>
      </xdr:nvSpPr>
      <xdr:spPr>
        <a:xfrm>
          <a:off x="3703955" y="140137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64674</xdr:rowOff>
    </xdr:from>
    <xdr:ext cx="736600" cy="259045"/>
    <xdr:sp macro="" textlink="">
      <xdr:nvSpPr>
        <xdr:cNvPr id="217" name="テキスト ボックス 216">
          <a:extLst>
            <a:ext uri="{FF2B5EF4-FFF2-40B4-BE49-F238E27FC236}">
              <a16:creationId xmlns:a16="http://schemas.microsoft.com/office/drawing/2014/main" id="{8CCB5A49-0504-41B8-AD37-94453A64F1E3}"/>
            </a:ext>
          </a:extLst>
        </xdr:cNvPr>
        <xdr:cNvSpPr txBox="1"/>
      </xdr:nvSpPr>
      <xdr:spPr>
        <a:xfrm>
          <a:off x="3406140" y="1377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62508</xdr:rowOff>
    </xdr:from>
    <xdr:to>
      <xdr:col>15</xdr:col>
      <xdr:colOff>133350</xdr:colOff>
      <xdr:row>81</xdr:row>
      <xdr:rowOff>164108</xdr:rowOff>
    </xdr:to>
    <xdr:sp macro="" textlink="">
      <xdr:nvSpPr>
        <xdr:cNvPr id="218" name="楕円 217">
          <a:extLst>
            <a:ext uri="{FF2B5EF4-FFF2-40B4-BE49-F238E27FC236}">
              <a16:creationId xmlns:a16="http://schemas.microsoft.com/office/drawing/2014/main" id="{17F3D35A-CD12-46B0-8D7B-3C0A3A871825}"/>
            </a:ext>
          </a:extLst>
        </xdr:cNvPr>
        <xdr:cNvSpPr/>
      </xdr:nvSpPr>
      <xdr:spPr>
        <a:xfrm>
          <a:off x="2887345" y="13946148"/>
          <a:ext cx="9969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2835</xdr:rowOff>
    </xdr:from>
    <xdr:ext cx="762000" cy="259045"/>
    <xdr:sp macro="" textlink="">
      <xdr:nvSpPr>
        <xdr:cNvPr id="219" name="テキスト ボックス 218">
          <a:extLst>
            <a:ext uri="{FF2B5EF4-FFF2-40B4-BE49-F238E27FC236}">
              <a16:creationId xmlns:a16="http://schemas.microsoft.com/office/drawing/2014/main" id="{6DAC51DD-8F03-470A-9FAD-63096A3A67FC}"/>
            </a:ext>
          </a:extLst>
        </xdr:cNvPr>
        <xdr:cNvSpPr txBox="1"/>
      </xdr:nvSpPr>
      <xdr:spPr>
        <a:xfrm>
          <a:off x="2599055" y="1371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127236</xdr:rowOff>
    </xdr:from>
    <xdr:to>
      <xdr:col>11</xdr:col>
      <xdr:colOff>82550</xdr:colOff>
      <xdr:row>81</xdr:row>
      <xdr:rowOff>57386</xdr:rowOff>
    </xdr:to>
    <xdr:sp macro="" textlink="">
      <xdr:nvSpPr>
        <xdr:cNvPr id="220" name="楕円 219">
          <a:extLst>
            <a:ext uri="{FF2B5EF4-FFF2-40B4-BE49-F238E27FC236}">
              <a16:creationId xmlns:a16="http://schemas.microsoft.com/office/drawing/2014/main" id="{10731455-FEF7-4D5D-B944-F1B597C6DC39}"/>
            </a:ext>
          </a:extLst>
        </xdr:cNvPr>
        <xdr:cNvSpPr/>
      </xdr:nvSpPr>
      <xdr:spPr>
        <a:xfrm>
          <a:off x="2095500" y="13847046"/>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67563</xdr:rowOff>
    </xdr:from>
    <xdr:ext cx="762000" cy="259045"/>
    <xdr:sp macro="" textlink="">
      <xdr:nvSpPr>
        <xdr:cNvPr id="221" name="テキスト ボックス 220">
          <a:extLst>
            <a:ext uri="{FF2B5EF4-FFF2-40B4-BE49-F238E27FC236}">
              <a16:creationId xmlns:a16="http://schemas.microsoft.com/office/drawing/2014/main" id="{171D1B69-9D01-4894-88B2-0CB45AD22DBB}"/>
            </a:ext>
          </a:extLst>
        </xdr:cNvPr>
        <xdr:cNvSpPr txBox="1"/>
      </xdr:nvSpPr>
      <xdr:spPr>
        <a:xfrm>
          <a:off x="1782445" y="1361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119461</xdr:rowOff>
    </xdr:from>
    <xdr:to>
      <xdr:col>7</xdr:col>
      <xdr:colOff>31750</xdr:colOff>
      <xdr:row>81</xdr:row>
      <xdr:rowOff>49611</xdr:rowOff>
    </xdr:to>
    <xdr:sp macro="" textlink="">
      <xdr:nvSpPr>
        <xdr:cNvPr id="222" name="楕円 221">
          <a:extLst>
            <a:ext uri="{FF2B5EF4-FFF2-40B4-BE49-F238E27FC236}">
              <a16:creationId xmlns:a16="http://schemas.microsoft.com/office/drawing/2014/main" id="{589542FA-D6AC-409B-B21B-78373D375731}"/>
            </a:ext>
          </a:extLst>
        </xdr:cNvPr>
        <xdr:cNvSpPr/>
      </xdr:nvSpPr>
      <xdr:spPr>
        <a:xfrm>
          <a:off x="1278890" y="1383736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59788</xdr:rowOff>
    </xdr:from>
    <xdr:ext cx="762000" cy="259045"/>
    <xdr:sp macro="" textlink="">
      <xdr:nvSpPr>
        <xdr:cNvPr id="223" name="テキスト ボックス 222">
          <a:extLst>
            <a:ext uri="{FF2B5EF4-FFF2-40B4-BE49-F238E27FC236}">
              <a16:creationId xmlns:a16="http://schemas.microsoft.com/office/drawing/2014/main" id="{DC24FA65-8CE2-4B82-B9EF-25216FCE504D}"/>
            </a:ext>
          </a:extLst>
        </xdr:cNvPr>
        <xdr:cNvSpPr txBox="1"/>
      </xdr:nvSpPr>
      <xdr:spPr>
        <a:xfrm>
          <a:off x="967740" y="1360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459C049D-78B7-4E77-A0E3-D94BD6DF516B}"/>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6DF1B9A2-5EB4-45ED-99E3-8C944EEDF345}"/>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5B6FEAF5-636E-4A9C-890B-BAEDABFB9420}"/>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15EE62A-38D2-4858-B3A1-59FB5CEC3506}"/>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576F802F-22AA-498E-B7AD-4B0B295C58E7}"/>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9581A173-7906-4597-B648-A63C2713F2D9}"/>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27074DD0-CA7A-4946-B1C1-F664798C168B}"/>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C8C67633-825D-49EC-9784-0728389E10CB}"/>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D35C096D-4FC4-409A-BB5F-EF13662D3C88}"/>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2286F74F-67BA-4B84-9E16-897D77C4BC82}"/>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3A20F8E6-6832-4411-83F4-BB198364525E}"/>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7A8A6B32-EAF6-44BC-AECE-3EF43A5C9AA5}"/>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E1ADF010-48FE-49F1-931C-324C290EB299}"/>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近年実施している昇給抑制などに取り組んでいる一方、人勧の影響等によりラスパイレス指数は前年度から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ポイント増加しました。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引き続き、全国、類団及び京都府内平均よりも高い水準となっており、他団体の状況等を考慮しながら、今後も給与の適正管理に努めていきます。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4B41D704-8559-4301-8436-AFAD7EB0E27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CD47DC4-B222-46DB-B377-ABD7D3A0C93B}"/>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3FDDA7E8-DB0C-4307-BE6F-C80C93F8B879}"/>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A1C88A2E-FA69-41C8-87F5-242D8A637BBE}"/>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6B1F0ED1-AC2B-4E15-955B-EBAFE7C6599F}"/>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46CD2A1D-F982-4EE5-AFB5-00F6F31D49BC}"/>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CF4EF288-9E9A-4866-A3A3-69916B311C7E}"/>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5EB6DCF4-E4AD-4D58-B15B-EB3D6BD1D968}"/>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74E9CEC7-1AD7-4BDA-9FB3-A88DE62F8314}"/>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967F77B8-6D5B-4D3B-8469-DE8E7793F929}"/>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D4D82B08-E97A-4F55-B436-DB41F435027D}"/>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C1FBF57E-6029-46F9-B0E6-82F0E4D05537}"/>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CAC6FE69-1C82-47F3-87F2-23E084C2DAAA}"/>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A90CA72-C79F-4172-B7DE-B0F34624AD54}"/>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D6208707-9F21-4751-957E-A9B3BBDB4374}"/>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9C518BF1-22C2-48F2-B478-AFDE671B86DD}"/>
            </a:ext>
          </a:extLst>
        </xdr:cNvPr>
        <xdr:cNvCxnSpPr/>
      </xdr:nvCxnSpPr>
      <xdr:spPr>
        <a:xfrm flipV="1">
          <a:off x="15476855" y="13985451"/>
          <a:ext cx="0" cy="1301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A399D9A3-CB32-4E73-B403-A59BA5312500}"/>
            </a:ext>
          </a:extLst>
        </xdr:cNvPr>
        <xdr:cNvSpPr txBox="1"/>
      </xdr:nvSpPr>
      <xdr:spPr>
        <a:xfrm>
          <a:off x="1556004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2131CC46-625E-4BD7-A581-B6D77EDF2D46}"/>
            </a:ext>
          </a:extLst>
        </xdr:cNvPr>
        <xdr:cNvCxnSpPr/>
      </xdr:nvCxnSpPr>
      <xdr:spPr>
        <a:xfrm>
          <a:off x="15408910" y="1528677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A693B097-2B9A-4FF4-AE29-1EFD1F77E9C3}"/>
            </a:ext>
          </a:extLst>
        </xdr:cNvPr>
        <xdr:cNvSpPr txBox="1"/>
      </xdr:nvSpPr>
      <xdr:spPr>
        <a:xfrm>
          <a:off x="15560040" y="1372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5C87012-9D61-47B5-8FBB-30AACA567966}"/>
            </a:ext>
          </a:extLst>
        </xdr:cNvPr>
        <xdr:cNvCxnSpPr/>
      </xdr:nvCxnSpPr>
      <xdr:spPr>
        <a:xfrm>
          <a:off x="15408910" y="1398545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30691</xdr:rowOff>
    </xdr:to>
    <xdr:cxnSp macro="">
      <xdr:nvCxnSpPr>
        <xdr:cNvPr id="257" name="直線コネクタ 256">
          <a:extLst>
            <a:ext uri="{FF2B5EF4-FFF2-40B4-BE49-F238E27FC236}">
              <a16:creationId xmlns:a16="http://schemas.microsoft.com/office/drawing/2014/main" id="{46277335-E010-45C1-853C-DF98F733E669}"/>
            </a:ext>
          </a:extLst>
        </xdr:cNvPr>
        <xdr:cNvCxnSpPr/>
      </xdr:nvCxnSpPr>
      <xdr:spPr>
        <a:xfrm>
          <a:off x="14714855" y="14884611"/>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B8A58BD0-5E10-437D-8773-EA4A9F708C27}"/>
            </a:ext>
          </a:extLst>
        </xdr:cNvPr>
        <xdr:cNvSpPr txBox="1"/>
      </xdr:nvSpPr>
      <xdr:spPr>
        <a:xfrm>
          <a:off x="15560040" y="1436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B12CD05A-B794-4369-B02B-F912D4F78380}"/>
            </a:ext>
          </a:extLst>
        </xdr:cNvPr>
        <xdr:cNvSpPr/>
      </xdr:nvSpPr>
      <xdr:spPr>
        <a:xfrm>
          <a:off x="15427960" y="1451398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id="{7F761167-B457-4C6B-A228-2B887C4317DA}"/>
            </a:ext>
          </a:extLst>
        </xdr:cNvPr>
        <xdr:cNvCxnSpPr/>
      </xdr:nvCxnSpPr>
      <xdr:spPr>
        <a:xfrm flipV="1">
          <a:off x="13903960" y="14884611"/>
          <a:ext cx="810895"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3B3BF47C-6C48-4B93-AEB0-8E5737B0E4F1}"/>
            </a:ext>
          </a:extLst>
        </xdr:cNvPr>
        <xdr:cNvSpPr/>
      </xdr:nvSpPr>
      <xdr:spPr>
        <a:xfrm>
          <a:off x="14665960" y="14537901"/>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2F462CF7-E409-4938-A20D-26302F239522}"/>
            </a:ext>
          </a:extLst>
        </xdr:cNvPr>
        <xdr:cNvSpPr txBox="1"/>
      </xdr:nvSpPr>
      <xdr:spPr>
        <a:xfrm>
          <a:off x="14371955"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111125</xdr:rowOff>
    </xdr:to>
    <xdr:cxnSp macro="">
      <xdr:nvCxnSpPr>
        <xdr:cNvPr id="263" name="直線コネクタ 262">
          <a:extLst>
            <a:ext uri="{FF2B5EF4-FFF2-40B4-BE49-F238E27FC236}">
              <a16:creationId xmlns:a16="http://schemas.microsoft.com/office/drawing/2014/main" id="{4974DB00-9756-4984-A262-A8C6411BEDEB}"/>
            </a:ext>
          </a:extLst>
        </xdr:cNvPr>
        <xdr:cNvCxnSpPr/>
      </xdr:nvCxnSpPr>
      <xdr:spPr>
        <a:xfrm flipV="1">
          <a:off x="13106400" y="14928639"/>
          <a:ext cx="797560" cy="9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D4F7E4F1-80C7-4D8E-9754-6F23CEDB2906}"/>
            </a:ext>
          </a:extLst>
        </xdr:cNvPr>
        <xdr:cNvSpPr/>
      </xdr:nvSpPr>
      <xdr:spPr>
        <a:xfrm>
          <a:off x="13868400" y="1455420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5F10F5BE-8CD0-4913-AFC8-F3133DF8A909}"/>
            </a:ext>
          </a:extLst>
        </xdr:cNvPr>
        <xdr:cNvSpPr txBox="1"/>
      </xdr:nvSpPr>
      <xdr:spPr>
        <a:xfrm>
          <a:off x="13555345" y="1432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60325</xdr:rowOff>
    </xdr:to>
    <xdr:cxnSp macro="">
      <xdr:nvCxnSpPr>
        <xdr:cNvPr id="266" name="直線コネクタ 265">
          <a:extLst>
            <a:ext uri="{FF2B5EF4-FFF2-40B4-BE49-F238E27FC236}">
              <a16:creationId xmlns:a16="http://schemas.microsoft.com/office/drawing/2014/main" id="{5FC7BEA9-0533-45F6-BF99-5160027B216C}"/>
            </a:ext>
          </a:extLst>
        </xdr:cNvPr>
        <xdr:cNvCxnSpPr/>
      </xdr:nvCxnSpPr>
      <xdr:spPr>
        <a:xfrm flipV="1">
          <a:off x="12289790" y="15027275"/>
          <a:ext cx="81661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D43F44FE-C5E3-4578-A581-343FCE676BF6}"/>
            </a:ext>
          </a:extLst>
        </xdr:cNvPr>
        <xdr:cNvSpPr/>
      </xdr:nvSpPr>
      <xdr:spPr>
        <a:xfrm>
          <a:off x="13051790" y="14574309"/>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5E739636-7535-484D-A93B-CD052C62254E}"/>
            </a:ext>
          </a:extLst>
        </xdr:cNvPr>
        <xdr:cNvSpPr txBox="1"/>
      </xdr:nvSpPr>
      <xdr:spPr>
        <a:xfrm>
          <a:off x="127635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E97C3113-5154-49E2-9BC5-555BDACFF382}"/>
            </a:ext>
          </a:extLst>
        </xdr:cNvPr>
        <xdr:cNvSpPr/>
      </xdr:nvSpPr>
      <xdr:spPr>
        <a:xfrm>
          <a:off x="12246610" y="146566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3134EED5-676F-412A-864E-A82261FD97E6}"/>
            </a:ext>
          </a:extLst>
        </xdr:cNvPr>
        <xdr:cNvSpPr txBox="1"/>
      </xdr:nvSpPr>
      <xdr:spPr>
        <a:xfrm>
          <a:off x="11946890" y="1441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6BE8BC5-4B8F-4D47-818A-F597487D6945}"/>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5E8FD51-7339-4EC6-83A9-77FF58D16211}"/>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8D3167A-1E3D-4B6C-A52A-AA1BF07643E4}"/>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FDB1B5A-8ECB-43BE-A26D-71CD45A50E72}"/>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1ABE06A-3D8F-4399-B9F5-16A58455CD3B}"/>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6" name="楕円 275">
          <a:extLst>
            <a:ext uri="{FF2B5EF4-FFF2-40B4-BE49-F238E27FC236}">
              <a16:creationId xmlns:a16="http://schemas.microsoft.com/office/drawing/2014/main" id="{09590976-371A-40A6-91CD-73B45585EAD5}"/>
            </a:ext>
          </a:extLst>
        </xdr:cNvPr>
        <xdr:cNvSpPr/>
      </xdr:nvSpPr>
      <xdr:spPr>
        <a:xfrm>
          <a:off x="15427960" y="1489604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7" name="給与水準   （国との比較）該当値テキスト">
          <a:extLst>
            <a:ext uri="{FF2B5EF4-FFF2-40B4-BE49-F238E27FC236}">
              <a16:creationId xmlns:a16="http://schemas.microsoft.com/office/drawing/2014/main" id="{09C5B38E-7B79-473E-B6DB-0C2C765666D2}"/>
            </a:ext>
          </a:extLst>
        </xdr:cNvPr>
        <xdr:cNvSpPr txBox="1"/>
      </xdr:nvSpPr>
      <xdr:spPr>
        <a:xfrm>
          <a:off x="1556004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706E8B0C-D7CD-4106-9CBA-A8DC15765D6B}"/>
            </a:ext>
          </a:extLst>
        </xdr:cNvPr>
        <xdr:cNvSpPr/>
      </xdr:nvSpPr>
      <xdr:spPr>
        <a:xfrm>
          <a:off x="14665960" y="14839526"/>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F4490227-6E63-4F31-A06F-8A15899FC85B}"/>
            </a:ext>
          </a:extLst>
        </xdr:cNvPr>
        <xdr:cNvSpPr txBox="1"/>
      </xdr:nvSpPr>
      <xdr:spPr>
        <a:xfrm>
          <a:off x="14371955" y="1492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120EE41D-BB6C-402C-B6D1-10124E683356}"/>
            </a:ext>
          </a:extLst>
        </xdr:cNvPr>
        <xdr:cNvSpPr/>
      </xdr:nvSpPr>
      <xdr:spPr>
        <a:xfrm>
          <a:off x="13868400" y="14879744"/>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C58C63B9-6256-4612-8AB3-66F4EB0DC410}"/>
            </a:ext>
          </a:extLst>
        </xdr:cNvPr>
        <xdr:cNvSpPr txBox="1"/>
      </xdr:nvSpPr>
      <xdr:spPr>
        <a:xfrm>
          <a:off x="13555345" y="1496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a:extLst>
            <a:ext uri="{FF2B5EF4-FFF2-40B4-BE49-F238E27FC236}">
              <a16:creationId xmlns:a16="http://schemas.microsoft.com/office/drawing/2014/main" id="{1DA36153-4636-47FD-9693-D57F982A4312}"/>
            </a:ext>
          </a:extLst>
        </xdr:cNvPr>
        <xdr:cNvSpPr/>
      </xdr:nvSpPr>
      <xdr:spPr>
        <a:xfrm>
          <a:off x="13051790" y="1497266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A4C7E939-A88C-4C10-AB99-F38F9D8D58E2}"/>
            </a:ext>
          </a:extLst>
        </xdr:cNvPr>
        <xdr:cNvSpPr txBox="1"/>
      </xdr:nvSpPr>
      <xdr:spPr>
        <a:xfrm>
          <a:off x="12763500" y="150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4" name="楕円 283">
          <a:extLst>
            <a:ext uri="{FF2B5EF4-FFF2-40B4-BE49-F238E27FC236}">
              <a16:creationId xmlns:a16="http://schemas.microsoft.com/office/drawing/2014/main" id="{FE3A3338-8BCC-4FF5-9574-A6102521BF6D}"/>
            </a:ext>
          </a:extLst>
        </xdr:cNvPr>
        <xdr:cNvSpPr/>
      </xdr:nvSpPr>
      <xdr:spPr>
        <a:xfrm>
          <a:off x="12246610" y="1509903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5" name="テキスト ボックス 284">
          <a:extLst>
            <a:ext uri="{FF2B5EF4-FFF2-40B4-BE49-F238E27FC236}">
              <a16:creationId xmlns:a16="http://schemas.microsoft.com/office/drawing/2014/main" id="{5B38FCC4-D291-4F7A-A1C4-28F950E43C99}"/>
            </a:ext>
          </a:extLst>
        </xdr:cNvPr>
        <xdr:cNvSpPr txBox="1"/>
      </xdr:nvSpPr>
      <xdr:spPr>
        <a:xfrm>
          <a:off x="11946890" y="151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80AD9655-E7AB-4B6D-90BF-E90794867BB2}"/>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98102C6E-6CB5-4AC2-AFDB-AE7EF4BA0315}"/>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3A02D91D-2457-4D16-A834-6EB70B8F22C9}"/>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6774E80B-D5DE-4645-8EF7-9F4E7B5550EB}"/>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17FDCB87-7756-4066-B39A-57601E86AB8E}"/>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B379D319-1BE5-4B35-A6FC-4CD5B5E5D152}"/>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D877CCB1-60F1-474A-AA3C-08E16361D0F8}"/>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C540D7C2-432A-4D9D-87DD-5950D509D47E}"/>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CD86A829-6BB2-4963-8713-D60F32BF4AC7}"/>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AB1B817D-80AC-4855-BAF5-4641AA9D94D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D4A2127F-A6A7-4866-AB75-C80785BAE5DA}"/>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1BAD6442-9EC3-4D43-8F42-E9FB88480D1F}"/>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C4F59E3E-D97D-4CA6-8C15-AA86A4C9977A}"/>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類似団体平均を上回っていますが、定数管理計画の推進などにより、全国及び京都府平均より低い水準となっています。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a:t>
          </a:r>
          <a:r>
            <a:rPr lang="ja-JP" altLang="ja-JP" sz="1100">
              <a:solidFill>
                <a:schemeClr val="dk1"/>
              </a:solidFill>
              <a:effectLst/>
              <a:latin typeface="+mn-lt"/>
              <a:ea typeface="+mn-ea"/>
              <a:cs typeface="+mn-cs"/>
            </a:rPr>
            <a:t>分母の住基人口減少</a:t>
          </a:r>
          <a:r>
            <a:rPr kumimoji="1" lang="ja-JP" altLang="ja-JP" sz="1100" b="0" i="0" baseline="0">
              <a:solidFill>
                <a:schemeClr val="dk1"/>
              </a:solidFill>
              <a:effectLst/>
              <a:latin typeface="+mn-lt"/>
              <a:ea typeface="+mn-ea"/>
              <a:cs typeface="+mn-cs"/>
            </a:rPr>
            <a:t>の影響により、昨年度から</a:t>
          </a:r>
          <a:r>
            <a:rPr kumimoji="1" lang="en-US" altLang="ja-JP" sz="1100" b="0" i="0" baseline="0">
              <a:solidFill>
                <a:schemeClr val="dk1"/>
              </a:solidFill>
              <a:effectLst/>
              <a:latin typeface="+mn-lt"/>
              <a:ea typeface="+mn-ea"/>
              <a:cs typeface="+mn-cs"/>
            </a:rPr>
            <a:t>0.08</a:t>
          </a:r>
          <a:r>
            <a:rPr kumimoji="1" lang="ja-JP" altLang="ja-JP" sz="1100" b="0" i="0" baseline="0">
              <a:solidFill>
                <a:schemeClr val="dk1"/>
              </a:solidFill>
              <a:effectLst/>
              <a:latin typeface="+mn-lt"/>
              <a:ea typeface="+mn-ea"/>
              <a:cs typeface="+mn-cs"/>
            </a:rPr>
            <a:t>人増加しており、今後も引き続き業務の委託化等により、職員定数の適正な管理に努めていきます。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CEADF184-0D50-45B1-9DDC-16B5A53AE23F}"/>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B2E60549-35D3-4641-A8D8-802371DB56DA}"/>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93832158-5CC7-42FD-A86E-FCD351380DD1}"/>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14F275F-8455-449F-9563-75216CB9B7F0}"/>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FE7073A3-575E-4786-9EA6-65EC88AD7157}"/>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AE0C1CDA-3C13-47B5-BF24-5491020681AD}"/>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B61BB85A-4C6E-495C-B32F-9C694362CFB2}"/>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5B31654A-C024-4112-90C2-711C3941F0FD}"/>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5A3581F3-A97A-4C02-9D17-D2CFB8DF49BA}"/>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1C8457F-260B-45EF-9B53-86A2AE93117A}"/>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5679D6B0-3439-4F6B-A661-2B1119F97013}"/>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10495E62-C967-41ED-B28B-3BEE9DE0A86E}"/>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3DE0B07B-616D-491D-A61B-439423894EE2}"/>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DF5A7B71-472B-4732-825A-34723D61BDD0}"/>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73558093-0401-4563-A330-D80F727FF3B7}"/>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AEDF10C0-D9A5-4FF8-B4A7-25E58076D7EA}"/>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56B706AE-0478-4EEF-91F1-8623039F06B5}"/>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1F2AC42-236A-4368-B4E1-951DA0753F4F}"/>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B169FE32-C5C5-443E-B7DD-20B20175FAC1}"/>
            </a:ext>
          </a:extLst>
        </xdr:cNvPr>
        <xdr:cNvCxnSpPr/>
      </xdr:nvCxnSpPr>
      <xdr:spPr>
        <a:xfrm flipV="1">
          <a:off x="15476855" y="10132786"/>
          <a:ext cx="0" cy="14688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F4467DFF-BE34-4E8A-9923-3FE8C478D044}"/>
            </a:ext>
          </a:extLst>
        </xdr:cNvPr>
        <xdr:cNvSpPr txBox="1"/>
      </xdr:nvSpPr>
      <xdr:spPr>
        <a:xfrm>
          <a:off x="15560040" y="115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3E6A4D35-7DD2-4040-850D-8EC3703C3B60}"/>
            </a:ext>
          </a:extLst>
        </xdr:cNvPr>
        <xdr:cNvCxnSpPr/>
      </xdr:nvCxnSpPr>
      <xdr:spPr>
        <a:xfrm>
          <a:off x="15408910" y="1160163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BD43D634-1ED2-4CC2-983E-903C59037B6F}"/>
            </a:ext>
          </a:extLst>
        </xdr:cNvPr>
        <xdr:cNvSpPr txBox="1"/>
      </xdr:nvSpPr>
      <xdr:spPr>
        <a:xfrm>
          <a:off x="15560040" y="987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1D58C2B0-B94D-4DBF-A2CC-50820A027E91}"/>
            </a:ext>
          </a:extLst>
        </xdr:cNvPr>
        <xdr:cNvCxnSpPr/>
      </xdr:nvCxnSpPr>
      <xdr:spPr>
        <a:xfrm>
          <a:off x="15408910" y="1013278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141877</xdr:rowOff>
    </xdr:to>
    <xdr:cxnSp macro="">
      <xdr:nvCxnSpPr>
        <xdr:cNvPr id="322" name="直線コネクタ 321">
          <a:extLst>
            <a:ext uri="{FF2B5EF4-FFF2-40B4-BE49-F238E27FC236}">
              <a16:creationId xmlns:a16="http://schemas.microsoft.com/office/drawing/2014/main" id="{0F9E6E9C-6F86-4052-B83A-3EFE08D1384C}"/>
            </a:ext>
          </a:extLst>
        </xdr:cNvPr>
        <xdr:cNvCxnSpPr/>
      </xdr:nvCxnSpPr>
      <xdr:spPr>
        <a:xfrm>
          <a:off x="14714855" y="10915650"/>
          <a:ext cx="762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49DD22A5-F30A-410F-A779-72FC80D38173}"/>
            </a:ext>
          </a:extLst>
        </xdr:cNvPr>
        <xdr:cNvSpPr txBox="1"/>
      </xdr:nvSpPr>
      <xdr:spPr>
        <a:xfrm>
          <a:off x="1556004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482CF033-9668-48B0-B75D-32429CEA75A6}"/>
            </a:ext>
          </a:extLst>
        </xdr:cNvPr>
        <xdr:cNvSpPr/>
      </xdr:nvSpPr>
      <xdr:spPr>
        <a:xfrm>
          <a:off x="15427960" y="105887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114300</xdr:rowOff>
    </xdr:to>
    <xdr:cxnSp macro="">
      <xdr:nvCxnSpPr>
        <xdr:cNvPr id="325" name="直線コネクタ 324">
          <a:extLst>
            <a:ext uri="{FF2B5EF4-FFF2-40B4-BE49-F238E27FC236}">
              <a16:creationId xmlns:a16="http://schemas.microsoft.com/office/drawing/2014/main" id="{0CB08028-21CD-4381-90ED-D08723F5977E}"/>
            </a:ext>
          </a:extLst>
        </xdr:cNvPr>
        <xdr:cNvCxnSpPr/>
      </xdr:nvCxnSpPr>
      <xdr:spPr>
        <a:xfrm>
          <a:off x="13903960" y="10898777"/>
          <a:ext cx="810895"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A5E8D649-FCAC-4107-89EE-F3BD143D091E}"/>
            </a:ext>
          </a:extLst>
        </xdr:cNvPr>
        <xdr:cNvSpPr/>
      </xdr:nvSpPr>
      <xdr:spPr>
        <a:xfrm>
          <a:off x="14665960" y="1058408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B25B15F-CDC4-43C3-A7A5-2895D29B4DFC}"/>
            </a:ext>
          </a:extLst>
        </xdr:cNvPr>
        <xdr:cNvSpPr txBox="1"/>
      </xdr:nvSpPr>
      <xdr:spPr>
        <a:xfrm>
          <a:off x="14371955" y="1034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93617</xdr:rowOff>
    </xdr:to>
    <xdr:cxnSp macro="">
      <xdr:nvCxnSpPr>
        <xdr:cNvPr id="328" name="直線コネクタ 327">
          <a:extLst>
            <a:ext uri="{FF2B5EF4-FFF2-40B4-BE49-F238E27FC236}">
              <a16:creationId xmlns:a16="http://schemas.microsoft.com/office/drawing/2014/main" id="{B9E261E4-8F95-4BBD-8D43-AE91602A8583}"/>
            </a:ext>
          </a:extLst>
        </xdr:cNvPr>
        <xdr:cNvCxnSpPr/>
      </xdr:nvCxnSpPr>
      <xdr:spPr>
        <a:xfrm>
          <a:off x="13106400" y="10889978"/>
          <a:ext cx="79756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A31BAD6C-47FB-4722-9037-96BCE0D73B91}"/>
            </a:ext>
          </a:extLst>
        </xdr:cNvPr>
        <xdr:cNvSpPr/>
      </xdr:nvSpPr>
      <xdr:spPr>
        <a:xfrm>
          <a:off x="13868400" y="10589441"/>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EBC6CE76-4CCE-4EBA-8047-0B58BC8D3C4D}"/>
            </a:ext>
          </a:extLst>
        </xdr:cNvPr>
        <xdr:cNvSpPr txBox="1"/>
      </xdr:nvSpPr>
      <xdr:spPr>
        <a:xfrm>
          <a:off x="13555345" y="1035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86723</xdr:rowOff>
    </xdr:to>
    <xdr:cxnSp macro="">
      <xdr:nvCxnSpPr>
        <xdr:cNvPr id="331" name="直線コネクタ 330">
          <a:extLst>
            <a:ext uri="{FF2B5EF4-FFF2-40B4-BE49-F238E27FC236}">
              <a16:creationId xmlns:a16="http://schemas.microsoft.com/office/drawing/2014/main" id="{369A1E18-83ED-4DB3-AAE5-323D9E94C997}"/>
            </a:ext>
          </a:extLst>
        </xdr:cNvPr>
        <xdr:cNvCxnSpPr/>
      </xdr:nvCxnSpPr>
      <xdr:spPr>
        <a:xfrm>
          <a:off x="12289790" y="10865485"/>
          <a:ext cx="81661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B23C5E56-013F-4505-8F86-49F31A6E1076}"/>
            </a:ext>
          </a:extLst>
        </xdr:cNvPr>
        <xdr:cNvSpPr/>
      </xdr:nvSpPr>
      <xdr:spPr>
        <a:xfrm>
          <a:off x="13051790" y="1059288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5EBF995D-4287-4F13-821A-012CD04118AA}"/>
            </a:ext>
          </a:extLst>
        </xdr:cNvPr>
        <xdr:cNvSpPr txBox="1"/>
      </xdr:nvSpPr>
      <xdr:spPr>
        <a:xfrm>
          <a:off x="12763500" y="103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DB382F63-65E4-4042-82CF-8AD6D4F45AAA}"/>
            </a:ext>
          </a:extLst>
        </xdr:cNvPr>
        <xdr:cNvSpPr/>
      </xdr:nvSpPr>
      <xdr:spPr>
        <a:xfrm>
          <a:off x="12246610" y="105806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CA090083-DCC2-48DE-8B8C-DC81F3895080}"/>
            </a:ext>
          </a:extLst>
        </xdr:cNvPr>
        <xdr:cNvSpPr txBox="1"/>
      </xdr:nvSpPr>
      <xdr:spPr>
        <a:xfrm>
          <a:off x="11946890" y="103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1E1B26F-C6B8-4D78-AD0F-60E506817A22}"/>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2A6AB77-D352-498D-A29C-965B7A2605D3}"/>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1938C00-4EE1-45AC-B76E-AC6C60681046}"/>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D877A57-AFA6-455E-85B5-F57C3BF0BA56}"/>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FEDB2B5-36B9-4DD8-ADE4-D65AB92A83B9}"/>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91077</xdr:rowOff>
    </xdr:from>
    <xdr:to>
      <xdr:col>81</xdr:col>
      <xdr:colOff>95250</xdr:colOff>
      <xdr:row>64</xdr:row>
      <xdr:rowOff>21227</xdr:rowOff>
    </xdr:to>
    <xdr:sp macro="" textlink="">
      <xdr:nvSpPr>
        <xdr:cNvPr id="341" name="楕円 340">
          <a:extLst>
            <a:ext uri="{FF2B5EF4-FFF2-40B4-BE49-F238E27FC236}">
              <a16:creationId xmlns:a16="http://schemas.microsoft.com/office/drawing/2014/main" id="{ADA10E8A-D1EC-492E-8A39-469A5843746C}"/>
            </a:ext>
          </a:extLst>
        </xdr:cNvPr>
        <xdr:cNvSpPr/>
      </xdr:nvSpPr>
      <xdr:spPr>
        <a:xfrm>
          <a:off x="15427960" y="10896237"/>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63154</xdr:rowOff>
    </xdr:from>
    <xdr:ext cx="762000" cy="259045"/>
    <xdr:sp macro="" textlink="">
      <xdr:nvSpPr>
        <xdr:cNvPr id="342" name="定員管理の状況該当値テキスト">
          <a:extLst>
            <a:ext uri="{FF2B5EF4-FFF2-40B4-BE49-F238E27FC236}">
              <a16:creationId xmlns:a16="http://schemas.microsoft.com/office/drawing/2014/main" id="{2F330291-7B73-4EC2-A4D8-15A51E445088}"/>
            </a:ext>
          </a:extLst>
        </xdr:cNvPr>
        <xdr:cNvSpPr txBox="1"/>
      </xdr:nvSpPr>
      <xdr:spPr>
        <a:xfrm>
          <a:off x="15560040" y="108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3" name="楕円 342">
          <a:extLst>
            <a:ext uri="{FF2B5EF4-FFF2-40B4-BE49-F238E27FC236}">
              <a16:creationId xmlns:a16="http://schemas.microsoft.com/office/drawing/2014/main" id="{A8F20E3B-42BE-45ED-BB4A-BF3C692753BC}"/>
            </a:ext>
          </a:extLst>
        </xdr:cNvPr>
        <xdr:cNvSpPr/>
      </xdr:nvSpPr>
      <xdr:spPr>
        <a:xfrm>
          <a:off x="14665960" y="10861040"/>
          <a:ext cx="9398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4" name="テキスト ボックス 343">
          <a:extLst>
            <a:ext uri="{FF2B5EF4-FFF2-40B4-BE49-F238E27FC236}">
              <a16:creationId xmlns:a16="http://schemas.microsoft.com/office/drawing/2014/main" id="{819DB223-2AEC-45FD-A98B-A5B02F4E44C0}"/>
            </a:ext>
          </a:extLst>
        </xdr:cNvPr>
        <xdr:cNvSpPr txBox="1"/>
      </xdr:nvSpPr>
      <xdr:spPr>
        <a:xfrm>
          <a:off x="14371955"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5" name="楕円 344">
          <a:extLst>
            <a:ext uri="{FF2B5EF4-FFF2-40B4-BE49-F238E27FC236}">
              <a16:creationId xmlns:a16="http://schemas.microsoft.com/office/drawing/2014/main" id="{ACA2C966-1249-48B6-8C09-789C38C19D68}"/>
            </a:ext>
          </a:extLst>
        </xdr:cNvPr>
        <xdr:cNvSpPr/>
      </xdr:nvSpPr>
      <xdr:spPr>
        <a:xfrm>
          <a:off x="13868400" y="1084607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6" name="テキスト ボックス 345">
          <a:extLst>
            <a:ext uri="{FF2B5EF4-FFF2-40B4-BE49-F238E27FC236}">
              <a16:creationId xmlns:a16="http://schemas.microsoft.com/office/drawing/2014/main" id="{7E2ECE48-FAB7-4BE1-A382-E404C22A9BA8}"/>
            </a:ext>
          </a:extLst>
        </xdr:cNvPr>
        <xdr:cNvSpPr txBox="1"/>
      </xdr:nvSpPr>
      <xdr:spPr>
        <a:xfrm>
          <a:off x="13555345" y="109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35923</xdr:rowOff>
    </xdr:from>
    <xdr:to>
      <xdr:col>68</xdr:col>
      <xdr:colOff>203200</xdr:colOff>
      <xdr:row>63</xdr:row>
      <xdr:rowOff>137523</xdr:rowOff>
    </xdr:to>
    <xdr:sp macro="" textlink="">
      <xdr:nvSpPr>
        <xdr:cNvPr id="347" name="楕円 346">
          <a:extLst>
            <a:ext uri="{FF2B5EF4-FFF2-40B4-BE49-F238E27FC236}">
              <a16:creationId xmlns:a16="http://schemas.microsoft.com/office/drawing/2014/main" id="{3F1E3E64-E85B-4D1E-8D8C-AE3416F41FA4}"/>
            </a:ext>
          </a:extLst>
        </xdr:cNvPr>
        <xdr:cNvSpPr/>
      </xdr:nvSpPr>
      <xdr:spPr>
        <a:xfrm>
          <a:off x="13051790" y="10837273"/>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122300</xdr:rowOff>
    </xdr:from>
    <xdr:ext cx="762000" cy="259045"/>
    <xdr:sp macro="" textlink="">
      <xdr:nvSpPr>
        <xdr:cNvPr id="348" name="テキスト ボックス 347">
          <a:extLst>
            <a:ext uri="{FF2B5EF4-FFF2-40B4-BE49-F238E27FC236}">
              <a16:creationId xmlns:a16="http://schemas.microsoft.com/office/drawing/2014/main" id="{930D83FF-7104-4C1C-A825-91C6C10F4338}"/>
            </a:ext>
          </a:extLst>
        </xdr:cNvPr>
        <xdr:cNvSpPr txBox="1"/>
      </xdr:nvSpPr>
      <xdr:spPr>
        <a:xfrm>
          <a:off x="12763500" y="10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9" name="楕円 348">
          <a:extLst>
            <a:ext uri="{FF2B5EF4-FFF2-40B4-BE49-F238E27FC236}">
              <a16:creationId xmlns:a16="http://schemas.microsoft.com/office/drawing/2014/main" id="{4B20037E-1F04-4D38-B0F8-632668414C87}"/>
            </a:ext>
          </a:extLst>
        </xdr:cNvPr>
        <xdr:cNvSpPr/>
      </xdr:nvSpPr>
      <xdr:spPr>
        <a:xfrm>
          <a:off x="12246610" y="108204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50" name="テキスト ボックス 349">
          <a:extLst>
            <a:ext uri="{FF2B5EF4-FFF2-40B4-BE49-F238E27FC236}">
              <a16:creationId xmlns:a16="http://schemas.microsoft.com/office/drawing/2014/main" id="{5522C60C-4F77-4182-80CF-8DD777F150B9}"/>
            </a:ext>
          </a:extLst>
        </xdr:cNvPr>
        <xdr:cNvSpPr txBox="1"/>
      </xdr:nvSpPr>
      <xdr:spPr>
        <a:xfrm>
          <a:off x="1194689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3BBE7362-8D1F-406E-B1D8-1031D65322A4}"/>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DB928F43-CAC2-4594-B8FE-2186EE5C5743}"/>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9A8B37C2-BF2D-4806-AB06-C9E655E18028}"/>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B801BF02-7C4B-4957-810D-A77F17AE43F0}"/>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394DCA14-DB11-410B-86AD-9609E54E11AB}"/>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4A35E2C-C2B9-49EE-B908-B3FC5F94901C}"/>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4654EA6E-8C35-4501-A141-0C2AFCC671D3}"/>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766322A0-EF82-4AE0-9021-5D42BA88DC91}"/>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444D5D53-839E-43DD-B292-88C1D10EBD72}"/>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2B094214-7A6B-4CF6-8006-271D5D4B191F}"/>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7CE46FA7-C5A7-4EF0-94F3-5D8E0E5462FE}"/>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49CA2755-6E65-4984-B777-3A2AE64A7291}"/>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C6AB7E0C-D649-43BB-BEA6-00EC6E6EA8A2}"/>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実質公債費比率については、将来的な負担となる地方債のについては発行抑制等を図っており、元利償還金の減少等により昨年度から</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ポイントの減となっています。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類似団体、全国及び京都府平均より低い値となっており、引き続き適正な市債発行等に努めていきます。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41C62556-F8D5-443E-94EB-F603F3A2CBF8}"/>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2E43C429-0C24-44DC-9E79-0F21326DFAEF}"/>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C930F077-66CD-4792-AB7F-415854C3D941}"/>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C899109B-9C4F-4AD9-8EA7-7C188E34EA46}"/>
            </a:ext>
          </a:extLst>
        </xdr:cNvPr>
        <xdr:cNvCxnSpPr/>
      </xdr:nvCxnSpPr>
      <xdr:spPr>
        <a:xfrm>
          <a:off x="11666855" y="785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1B52154C-A160-4384-9FA6-446EA82969BE}"/>
            </a:ext>
          </a:extLst>
        </xdr:cNvPr>
        <xdr:cNvSpPr txBox="1"/>
      </xdr:nvSpPr>
      <xdr:spPr>
        <a:xfrm>
          <a:off x="10981055"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FDC75ADB-9AA9-41CA-BBCF-DF3505F91721}"/>
            </a:ext>
          </a:extLst>
        </xdr:cNvPr>
        <xdr:cNvCxnSpPr/>
      </xdr:nvCxnSpPr>
      <xdr:spPr>
        <a:xfrm>
          <a:off x="11666855" y="750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9587C275-35BC-4C39-8D18-7C96AFBD5AA8}"/>
            </a:ext>
          </a:extLst>
        </xdr:cNvPr>
        <xdr:cNvSpPr txBox="1"/>
      </xdr:nvSpPr>
      <xdr:spPr>
        <a:xfrm>
          <a:off x="10981055"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78661051-70F3-418B-9CEE-1883E88EF061}"/>
            </a:ext>
          </a:extLst>
        </xdr:cNvPr>
        <xdr:cNvCxnSpPr/>
      </xdr:nvCxnSpPr>
      <xdr:spPr>
        <a:xfrm>
          <a:off x="11666855" y="716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BFD27FFD-83E1-4836-A95F-F1DB86C37F3C}"/>
            </a:ext>
          </a:extLst>
        </xdr:cNvPr>
        <xdr:cNvSpPr txBox="1"/>
      </xdr:nvSpPr>
      <xdr:spPr>
        <a:xfrm>
          <a:off x="10981055"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53134D17-06F0-44C8-815F-F43DD12CDF91}"/>
            </a:ext>
          </a:extLst>
        </xdr:cNvPr>
        <xdr:cNvCxnSpPr/>
      </xdr:nvCxnSpPr>
      <xdr:spPr>
        <a:xfrm>
          <a:off x="11666855" y="681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5D9EFE67-1F93-4F74-9C4F-BE14D671A7F9}"/>
            </a:ext>
          </a:extLst>
        </xdr:cNvPr>
        <xdr:cNvSpPr txBox="1"/>
      </xdr:nvSpPr>
      <xdr:spPr>
        <a:xfrm>
          <a:off x="1098105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96EFBF20-7451-4801-9000-959543E84AD1}"/>
            </a:ext>
          </a:extLst>
        </xdr:cNvPr>
        <xdr:cNvCxnSpPr/>
      </xdr:nvCxnSpPr>
      <xdr:spPr>
        <a:xfrm>
          <a:off x="11666855" y="646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F0D2D35C-7B10-4E14-9CF1-A33D0385706F}"/>
            </a:ext>
          </a:extLst>
        </xdr:cNvPr>
        <xdr:cNvSpPr txBox="1"/>
      </xdr:nvSpPr>
      <xdr:spPr>
        <a:xfrm>
          <a:off x="1098105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5369CA22-FBEC-4894-8816-99EEA6A04124}"/>
            </a:ext>
          </a:extLst>
        </xdr:cNvPr>
        <xdr:cNvCxnSpPr/>
      </xdr:nvCxnSpPr>
      <xdr:spPr>
        <a:xfrm>
          <a:off x="11666855" y="612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C9EDFDE4-5C02-4940-9A69-6FA36B314115}"/>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ADEFBD0-13D5-4CDB-918A-0F9514A5C1C2}"/>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D2301841-CDB2-404B-9D0C-142D60CA3FF4}"/>
            </a:ext>
          </a:extLst>
        </xdr:cNvPr>
        <xdr:cNvCxnSpPr/>
      </xdr:nvCxnSpPr>
      <xdr:spPr>
        <a:xfrm flipV="1">
          <a:off x="15476855" y="6188347"/>
          <a:ext cx="0" cy="1509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E60061B2-CA67-48F9-96A4-826EADFBFB53}"/>
            </a:ext>
          </a:extLst>
        </xdr:cNvPr>
        <xdr:cNvSpPr txBox="1"/>
      </xdr:nvSpPr>
      <xdr:spPr>
        <a:xfrm>
          <a:off x="15560040" y="76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E85FB8DF-DB9C-432F-A0A2-FB589928A5F0}"/>
            </a:ext>
          </a:extLst>
        </xdr:cNvPr>
        <xdr:cNvCxnSpPr/>
      </xdr:nvCxnSpPr>
      <xdr:spPr>
        <a:xfrm>
          <a:off x="15408910" y="769740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3C0EC901-4416-4394-B25D-EB4D1F2A471B}"/>
            </a:ext>
          </a:extLst>
        </xdr:cNvPr>
        <xdr:cNvSpPr txBox="1"/>
      </xdr:nvSpPr>
      <xdr:spPr>
        <a:xfrm>
          <a:off x="15560040" y="59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49BADE07-0564-4CBB-AB6B-9F1E96F314DD}"/>
            </a:ext>
          </a:extLst>
        </xdr:cNvPr>
        <xdr:cNvCxnSpPr/>
      </xdr:nvCxnSpPr>
      <xdr:spPr>
        <a:xfrm>
          <a:off x="15408910" y="6188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124278</xdr:rowOff>
    </xdr:to>
    <xdr:cxnSp macro="">
      <xdr:nvCxnSpPr>
        <xdr:cNvPr id="385" name="直線コネクタ 384">
          <a:extLst>
            <a:ext uri="{FF2B5EF4-FFF2-40B4-BE49-F238E27FC236}">
              <a16:creationId xmlns:a16="http://schemas.microsoft.com/office/drawing/2014/main" id="{7EE8DE31-98E0-4B08-AD75-E5B69ECE234D}"/>
            </a:ext>
          </a:extLst>
        </xdr:cNvPr>
        <xdr:cNvCxnSpPr/>
      </xdr:nvCxnSpPr>
      <xdr:spPr>
        <a:xfrm flipV="1">
          <a:off x="14714855" y="6421967"/>
          <a:ext cx="762000" cy="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4EC72684-8CD5-4719-B87B-1FF4476F32A3}"/>
            </a:ext>
          </a:extLst>
        </xdr:cNvPr>
        <xdr:cNvSpPr txBox="1"/>
      </xdr:nvSpPr>
      <xdr:spPr>
        <a:xfrm>
          <a:off x="1556004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976CE7D9-F8F0-4968-86AF-0D93C2FEDFE0}"/>
            </a:ext>
          </a:extLst>
        </xdr:cNvPr>
        <xdr:cNvSpPr/>
      </xdr:nvSpPr>
      <xdr:spPr>
        <a:xfrm>
          <a:off x="15427960" y="682888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21772</xdr:rowOff>
    </xdr:to>
    <xdr:cxnSp macro="">
      <xdr:nvCxnSpPr>
        <xdr:cNvPr id="388" name="直線コネクタ 387">
          <a:extLst>
            <a:ext uri="{FF2B5EF4-FFF2-40B4-BE49-F238E27FC236}">
              <a16:creationId xmlns:a16="http://schemas.microsoft.com/office/drawing/2014/main" id="{1F25C68A-6ACB-4152-809F-494412CEE131}"/>
            </a:ext>
          </a:extLst>
        </xdr:cNvPr>
        <xdr:cNvCxnSpPr/>
      </xdr:nvCxnSpPr>
      <xdr:spPr>
        <a:xfrm flipV="1">
          <a:off x="13903960" y="6469833"/>
          <a:ext cx="810895" cy="6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719CD050-7CC6-4025-9BB8-AD01AAD2398A}"/>
            </a:ext>
          </a:extLst>
        </xdr:cNvPr>
        <xdr:cNvSpPr/>
      </xdr:nvSpPr>
      <xdr:spPr>
        <a:xfrm>
          <a:off x="14665960" y="682888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C8E346C-0B9F-4DC4-A5D5-7F1FA4C512D5}"/>
            </a:ext>
          </a:extLst>
        </xdr:cNvPr>
        <xdr:cNvSpPr txBox="1"/>
      </xdr:nvSpPr>
      <xdr:spPr>
        <a:xfrm>
          <a:off x="14371955" y="691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79224</xdr:rowOff>
    </xdr:to>
    <xdr:cxnSp macro="">
      <xdr:nvCxnSpPr>
        <xdr:cNvPr id="391" name="直線コネクタ 390">
          <a:extLst>
            <a:ext uri="{FF2B5EF4-FFF2-40B4-BE49-F238E27FC236}">
              <a16:creationId xmlns:a16="http://schemas.microsoft.com/office/drawing/2014/main" id="{3282254E-6698-42AE-BAFF-761FC73A53A3}"/>
            </a:ext>
          </a:extLst>
        </xdr:cNvPr>
        <xdr:cNvCxnSpPr/>
      </xdr:nvCxnSpPr>
      <xdr:spPr>
        <a:xfrm flipV="1">
          <a:off x="13106400" y="6533062"/>
          <a:ext cx="797560" cy="6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5B18C3D9-9DAC-445F-B6EB-8C6812C29FE7}"/>
            </a:ext>
          </a:extLst>
        </xdr:cNvPr>
        <xdr:cNvSpPr/>
      </xdr:nvSpPr>
      <xdr:spPr>
        <a:xfrm>
          <a:off x="13868400" y="680971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FBA1F194-EFA6-4540-827A-7BEBAF542F01}"/>
            </a:ext>
          </a:extLst>
        </xdr:cNvPr>
        <xdr:cNvSpPr txBox="1"/>
      </xdr:nvSpPr>
      <xdr:spPr>
        <a:xfrm>
          <a:off x="13555345"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136676</xdr:rowOff>
    </xdr:to>
    <xdr:cxnSp macro="">
      <xdr:nvCxnSpPr>
        <xdr:cNvPr id="394" name="直線コネクタ 393">
          <a:extLst>
            <a:ext uri="{FF2B5EF4-FFF2-40B4-BE49-F238E27FC236}">
              <a16:creationId xmlns:a16="http://schemas.microsoft.com/office/drawing/2014/main" id="{56B16579-F0B8-453B-B8A8-8923CA6BAA4E}"/>
            </a:ext>
          </a:extLst>
        </xdr:cNvPr>
        <xdr:cNvCxnSpPr/>
      </xdr:nvCxnSpPr>
      <xdr:spPr>
        <a:xfrm flipV="1">
          <a:off x="12289790" y="6594324"/>
          <a:ext cx="81661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9671E6D8-1F7F-4370-9C86-F7F2FD2DB0C8}"/>
            </a:ext>
          </a:extLst>
        </xdr:cNvPr>
        <xdr:cNvSpPr/>
      </xdr:nvSpPr>
      <xdr:spPr>
        <a:xfrm>
          <a:off x="13051790" y="682310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66E6A9BB-040C-4AE7-B033-6413FFAC6FEC}"/>
            </a:ext>
          </a:extLst>
        </xdr:cNvPr>
        <xdr:cNvSpPr txBox="1"/>
      </xdr:nvSpPr>
      <xdr:spPr>
        <a:xfrm>
          <a:off x="12763500" y="690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9C69C586-707B-414B-8902-EC007A3512CA}"/>
            </a:ext>
          </a:extLst>
        </xdr:cNvPr>
        <xdr:cNvSpPr/>
      </xdr:nvSpPr>
      <xdr:spPr>
        <a:xfrm>
          <a:off x="12246610" y="68231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B870D71D-E6FD-4999-B374-2288DABD826B}"/>
            </a:ext>
          </a:extLst>
        </xdr:cNvPr>
        <xdr:cNvSpPr txBox="1"/>
      </xdr:nvSpPr>
      <xdr:spPr>
        <a:xfrm>
          <a:off x="11946890" y="690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E0A03BA-1561-45D1-8C63-3E49674610EA}"/>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CD51E72-0445-43B2-9AA9-271D3B82544C}"/>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24DC719-DE3C-422B-A59E-FC41F4D505EF}"/>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CB0D7C68-5633-4A0F-9BF8-CABDD33E9EC3}"/>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878AC76-4C05-4992-A852-93CBA0A6FD80}"/>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4" name="楕円 403">
          <a:extLst>
            <a:ext uri="{FF2B5EF4-FFF2-40B4-BE49-F238E27FC236}">
              <a16:creationId xmlns:a16="http://schemas.microsoft.com/office/drawing/2014/main" id="{8E6E4192-413E-4F2F-8257-4C6CB5DC15E4}"/>
            </a:ext>
          </a:extLst>
        </xdr:cNvPr>
        <xdr:cNvSpPr/>
      </xdr:nvSpPr>
      <xdr:spPr>
        <a:xfrm>
          <a:off x="15427960" y="6369262"/>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5" name="公債費負担の状況該当値テキスト">
          <a:extLst>
            <a:ext uri="{FF2B5EF4-FFF2-40B4-BE49-F238E27FC236}">
              <a16:creationId xmlns:a16="http://schemas.microsoft.com/office/drawing/2014/main" id="{169FB8DC-DAF3-462D-9741-E932D81F1A45}"/>
            </a:ext>
          </a:extLst>
        </xdr:cNvPr>
        <xdr:cNvSpPr txBox="1"/>
      </xdr:nvSpPr>
      <xdr:spPr>
        <a:xfrm>
          <a:off x="15560040" y="62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6" name="楕円 405">
          <a:extLst>
            <a:ext uri="{FF2B5EF4-FFF2-40B4-BE49-F238E27FC236}">
              <a16:creationId xmlns:a16="http://schemas.microsoft.com/office/drawing/2014/main" id="{7E996A98-92F8-4EB2-AAA5-FA5C7FAA45D1}"/>
            </a:ext>
          </a:extLst>
        </xdr:cNvPr>
        <xdr:cNvSpPr/>
      </xdr:nvSpPr>
      <xdr:spPr>
        <a:xfrm>
          <a:off x="14665960" y="64171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7" name="テキスト ボックス 406">
          <a:extLst>
            <a:ext uri="{FF2B5EF4-FFF2-40B4-BE49-F238E27FC236}">
              <a16:creationId xmlns:a16="http://schemas.microsoft.com/office/drawing/2014/main" id="{95E5FCA1-6B34-4D72-9FBB-41E1661F437F}"/>
            </a:ext>
          </a:extLst>
        </xdr:cNvPr>
        <xdr:cNvSpPr txBox="1"/>
      </xdr:nvSpPr>
      <xdr:spPr>
        <a:xfrm>
          <a:off x="14371955" y="618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a:extLst>
            <a:ext uri="{FF2B5EF4-FFF2-40B4-BE49-F238E27FC236}">
              <a16:creationId xmlns:a16="http://schemas.microsoft.com/office/drawing/2014/main" id="{510719FC-F219-4725-B012-5F4139B50B0C}"/>
            </a:ext>
          </a:extLst>
        </xdr:cNvPr>
        <xdr:cNvSpPr/>
      </xdr:nvSpPr>
      <xdr:spPr>
        <a:xfrm>
          <a:off x="13868400" y="648416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10DE79F1-EEED-470F-83E5-8FB886D4BD3D}"/>
            </a:ext>
          </a:extLst>
        </xdr:cNvPr>
        <xdr:cNvSpPr txBox="1"/>
      </xdr:nvSpPr>
      <xdr:spPr>
        <a:xfrm>
          <a:off x="13555345" y="62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10" name="楕円 409">
          <a:extLst>
            <a:ext uri="{FF2B5EF4-FFF2-40B4-BE49-F238E27FC236}">
              <a16:creationId xmlns:a16="http://schemas.microsoft.com/office/drawing/2014/main" id="{09A250BC-DE71-4D3F-9DC4-53E53260C9DE}"/>
            </a:ext>
          </a:extLst>
        </xdr:cNvPr>
        <xdr:cNvSpPr/>
      </xdr:nvSpPr>
      <xdr:spPr>
        <a:xfrm>
          <a:off x="13051790" y="654161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1" name="テキスト ボックス 410">
          <a:extLst>
            <a:ext uri="{FF2B5EF4-FFF2-40B4-BE49-F238E27FC236}">
              <a16:creationId xmlns:a16="http://schemas.microsoft.com/office/drawing/2014/main" id="{708FC904-1AB5-4129-AFCD-E632ED7560C3}"/>
            </a:ext>
          </a:extLst>
        </xdr:cNvPr>
        <xdr:cNvSpPr txBox="1"/>
      </xdr:nvSpPr>
      <xdr:spPr>
        <a:xfrm>
          <a:off x="12763500" y="630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2" name="楕円 411">
          <a:extLst>
            <a:ext uri="{FF2B5EF4-FFF2-40B4-BE49-F238E27FC236}">
              <a16:creationId xmlns:a16="http://schemas.microsoft.com/office/drawing/2014/main" id="{928196C8-7637-4E1F-ABED-C50198482437}"/>
            </a:ext>
          </a:extLst>
        </xdr:cNvPr>
        <xdr:cNvSpPr/>
      </xdr:nvSpPr>
      <xdr:spPr>
        <a:xfrm>
          <a:off x="12246610" y="66028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3" name="テキスト ボックス 412">
          <a:extLst>
            <a:ext uri="{FF2B5EF4-FFF2-40B4-BE49-F238E27FC236}">
              <a16:creationId xmlns:a16="http://schemas.microsoft.com/office/drawing/2014/main" id="{CE5AA7CD-7971-4239-8CA7-046811B58389}"/>
            </a:ext>
          </a:extLst>
        </xdr:cNvPr>
        <xdr:cNvSpPr txBox="1"/>
      </xdr:nvSpPr>
      <xdr:spPr>
        <a:xfrm>
          <a:off x="11946890" y="636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305778EC-2AD9-411B-9A02-D2A49B1B82AA}"/>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569364D-3B21-4124-B00E-18CD5E471D09}"/>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BB7BEA6-CEAB-46FE-B37E-B0637D72775A}"/>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D6B48F8F-4FC0-48E2-B7F5-CACFB3BD1D3C}"/>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A046EEDC-9843-44E0-93DC-F5BEFFCFF8D1}"/>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C32F00C-8EA3-496B-AD8C-38E0517B8951}"/>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8F7917B5-83C6-455E-9B34-C5E001014690}"/>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459EFF83-9A1F-4C19-A188-3DC19ED1B952}"/>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B555F9D7-C6A2-4AB0-98E4-FAFE621DDC8C}"/>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D09F0B14-E642-4FF4-A268-838664F70D7D}"/>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B2B3F560-E23D-4214-84E6-C421250E11D0}"/>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D81C8A6E-D1D7-4981-8D53-F5B416647059}"/>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F7A29DC6-DF54-42B2-A078-5D6310D857ED}"/>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充当可能財源額等が将来負担額を上回っており将来負担比率は算出されませんでした。引き続き、適正な市債の発行に努めるなど、将来世代へ過大な負担を残さないよう、持続可能な財政運営への取組を進めていき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9BACEDB-4A3B-4182-AAAD-6D8AA5B6440C}"/>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A517B2B7-FB8C-4912-897C-F9C63215294F}"/>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C9E8F945-F3AC-4A9E-8734-5EC031559BB9}"/>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1AC671F8-4482-486F-9AB9-D6277B261DBD}"/>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5003C970-0535-42F1-BC18-71EB46B1577B}"/>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C2D44EC9-A51A-4885-BBF6-9A3DA942A2AA}"/>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267EAABA-D36A-4474-8B58-EB4A84176586}"/>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5313ADF8-1C49-4F17-845C-21F558388037}"/>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FEF8DE43-28CC-4CBB-BFE9-B061A0E2000D}"/>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948BCF0C-A852-4ECC-8FCA-CBE225A42FC1}"/>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A591BCAA-60FA-412D-A16C-ADD3DACEB243}"/>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C7BB8C42-5E57-45C7-BF8C-C98B4FED1C3A}"/>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A6B0CB3-FCEB-477E-9E8E-A8F744B84370}"/>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3794A3C3-1FF9-4FB4-B197-3FF717077FBE}"/>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37DFC965-9905-41EC-B975-5FE32B5BBEF7}"/>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A895A009-8C08-44C7-87C0-710E8D4BC14E}"/>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1846E04A-F894-45F0-9DF8-5248F777B00F}"/>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54D1EC95-E9CF-43F0-9201-4979AF72B9C0}"/>
            </a:ext>
          </a:extLst>
        </xdr:cNvPr>
        <xdr:cNvCxnSpPr/>
      </xdr:nvCxnSpPr>
      <xdr:spPr>
        <a:xfrm flipV="1">
          <a:off x="15476855" y="2315119"/>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3BF5F45C-4511-4F00-8E8D-995B4C91F807}"/>
            </a:ext>
          </a:extLst>
        </xdr:cNvPr>
        <xdr:cNvSpPr txBox="1"/>
      </xdr:nvSpPr>
      <xdr:spPr>
        <a:xfrm>
          <a:off x="15560040" y="386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BC2AC3D2-7598-4478-90DF-65DB7F4893AF}"/>
            </a:ext>
          </a:extLst>
        </xdr:cNvPr>
        <xdr:cNvCxnSpPr/>
      </xdr:nvCxnSpPr>
      <xdr:spPr>
        <a:xfrm>
          <a:off x="15408910" y="389391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8FC6DCDE-72F2-4C40-8138-910D24F5D5A1}"/>
            </a:ext>
          </a:extLst>
        </xdr:cNvPr>
        <xdr:cNvSpPr txBox="1"/>
      </xdr:nvSpPr>
      <xdr:spPr>
        <a:xfrm>
          <a:off x="15560040" y="2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C83C6B4-9D95-408B-A85D-6B1FDB40ADEB}"/>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a:extLst>
            <a:ext uri="{FF2B5EF4-FFF2-40B4-BE49-F238E27FC236}">
              <a16:creationId xmlns:a16="http://schemas.microsoft.com/office/drawing/2014/main" id="{02271F98-5DC4-4A5C-A999-7BCECE02A434}"/>
            </a:ext>
          </a:extLst>
        </xdr:cNvPr>
        <xdr:cNvSpPr txBox="1"/>
      </xdr:nvSpPr>
      <xdr:spPr>
        <a:xfrm>
          <a:off x="15560040" y="2238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a:extLst>
            <a:ext uri="{FF2B5EF4-FFF2-40B4-BE49-F238E27FC236}">
              <a16:creationId xmlns:a16="http://schemas.microsoft.com/office/drawing/2014/main" id="{32D94EF8-1D0D-46DA-B71B-40484DD8CB10}"/>
            </a:ext>
          </a:extLst>
        </xdr:cNvPr>
        <xdr:cNvSpPr/>
      </xdr:nvSpPr>
      <xdr:spPr>
        <a:xfrm>
          <a:off x="15427960" y="22641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21139952-6644-4E97-B221-937C620D38BB}"/>
            </a:ext>
          </a:extLst>
        </xdr:cNvPr>
        <xdr:cNvSpPr/>
      </xdr:nvSpPr>
      <xdr:spPr>
        <a:xfrm>
          <a:off x="14665960" y="235049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6DA14964-ADE4-4C4B-9B7D-860EF0023D02}"/>
            </a:ext>
          </a:extLst>
        </xdr:cNvPr>
        <xdr:cNvSpPr txBox="1"/>
      </xdr:nvSpPr>
      <xdr:spPr>
        <a:xfrm>
          <a:off x="14371955" y="211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a:extLst>
            <a:ext uri="{FF2B5EF4-FFF2-40B4-BE49-F238E27FC236}">
              <a16:creationId xmlns:a16="http://schemas.microsoft.com/office/drawing/2014/main" id="{4F7B2053-6821-42E8-BE5F-0E2DF41350D8}"/>
            </a:ext>
          </a:extLst>
        </xdr:cNvPr>
        <xdr:cNvSpPr/>
      </xdr:nvSpPr>
      <xdr:spPr>
        <a:xfrm>
          <a:off x="13868400" y="238478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a:extLst>
            <a:ext uri="{FF2B5EF4-FFF2-40B4-BE49-F238E27FC236}">
              <a16:creationId xmlns:a16="http://schemas.microsoft.com/office/drawing/2014/main" id="{39B03CA3-66B0-4038-AE74-0B9291E209DD}"/>
            </a:ext>
          </a:extLst>
        </xdr:cNvPr>
        <xdr:cNvSpPr txBox="1"/>
      </xdr:nvSpPr>
      <xdr:spPr>
        <a:xfrm>
          <a:off x="13555345" y="214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a:extLst>
            <a:ext uri="{FF2B5EF4-FFF2-40B4-BE49-F238E27FC236}">
              <a16:creationId xmlns:a16="http://schemas.microsoft.com/office/drawing/2014/main" id="{3F01B657-82B3-4DB1-B76D-20E21923DA7B}"/>
            </a:ext>
          </a:extLst>
        </xdr:cNvPr>
        <xdr:cNvSpPr/>
      </xdr:nvSpPr>
      <xdr:spPr>
        <a:xfrm>
          <a:off x="13051790" y="2459264"/>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F3BC0E15-FAD0-42EA-85E4-68A49733A34C}"/>
            </a:ext>
          </a:extLst>
        </xdr:cNvPr>
        <xdr:cNvSpPr txBox="1"/>
      </xdr:nvSpPr>
      <xdr:spPr>
        <a:xfrm>
          <a:off x="12763500" y="222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a:extLst>
            <a:ext uri="{FF2B5EF4-FFF2-40B4-BE49-F238E27FC236}">
              <a16:creationId xmlns:a16="http://schemas.microsoft.com/office/drawing/2014/main" id="{61EC1886-A3C6-4ADB-83F2-D5D390E8A489}"/>
            </a:ext>
          </a:extLst>
        </xdr:cNvPr>
        <xdr:cNvSpPr/>
      </xdr:nvSpPr>
      <xdr:spPr>
        <a:xfrm>
          <a:off x="12246610" y="24690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a:extLst>
            <a:ext uri="{FF2B5EF4-FFF2-40B4-BE49-F238E27FC236}">
              <a16:creationId xmlns:a16="http://schemas.microsoft.com/office/drawing/2014/main" id="{A8E6677E-B7BA-45CE-9AFD-BEAD6A59D808}"/>
            </a:ext>
          </a:extLst>
        </xdr:cNvPr>
        <xdr:cNvSpPr txBox="1"/>
      </xdr:nvSpPr>
      <xdr:spPr>
        <a:xfrm>
          <a:off x="11946890" y="224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792C010-F5C2-44FD-8D9B-9C071FA54EC5}"/>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D0E6861-0032-4F5D-B17E-DE4D91A5406E}"/>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0FC5E5A-4AED-4B7F-A732-82990FC3BE75}"/>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8AEF2FF-FA14-46FE-8462-7E594B8A7A39}"/>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9AE8E5A-923E-4BA9-85A3-E4A02D3A13A8}"/>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人件費は、職員定数の削減や全職員の昇給抑制などに取り組ん</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いるものの、人勧の影響等により</a:t>
          </a:r>
          <a:r>
            <a:rPr kumimoji="1" lang="ja-JP" altLang="en-US"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ポイントの増加となり、</a:t>
          </a:r>
          <a:r>
            <a:rPr kumimoji="1" lang="ja-JP" altLang="ja-JP" sz="1100" b="0" i="0" baseline="0">
              <a:solidFill>
                <a:schemeClr val="dk1"/>
              </a:solidFill>
              <a:effectLst/>
              <a:latin typeface="+mn-lt"/>
              <a:ea typeface="+mn-ea"/>
              <a:cs typeface="+mn-cs"/>
            </a:rPr>
            <a:t>類似団体及び全国平均値を上回っています。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今後も引き続き業務の委託化等により、一層の効率化に努めていきます。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17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17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40</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06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8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45720</xdr:rowOff>
    </xdr:from>
    <xdr:to>
      <xdr:col>15</xdr:col>
      <xdr:colOff>149225</xdr:colOff>
      <xdr:row>40</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物件費は、小学校及び中学校などの施設管理経費の増などにより</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ポイント増加したものの、類似団体及び全国平均値より低い数値となっています。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187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xdr:rowOff>
    </xdr:from>
    <xdr:to>
      <xdr:col>78</xdr:col>
      <xdr:colOff>69850</xdr:colOff>
      <xdr:row>14</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072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07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121285</xdr:rowOff>
    </xdr:from>
    <xdr:to>
      <xdr:col>69</xdr:col>
      <xdr:colOff>92075</xdr:colOff>
      <xdr:row>14</xdr:row>
      <xdr:rowOff>144145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21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xdr:rowOff>
    </xdr:from>
    <xdr:to>
      <xdr:col>82</xdr:col>
      <xdr:colOff>158750</xdr:colOff>
      <xdr:row>14</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93362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2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139065</xdr:rowOff>
    </xdr:from>
    <xdr:to>
      <xdr:col>78</xdr:col>
      <xdr:colOff>120650</xdr:colOff>
      <xdr:row>14</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79392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3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127635</xdr:rowOff>
    </xdr:from>
    <xdr:to>
      <xdr:col>74</xdr:col>
      <xdr:colOff>31750</xdr:colOff>
      <xdr:row>14</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67962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障害者介護給付費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などの影響により、前年度から</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し、類似団体、全国、京都府平均と比較しても高い水準となっており、財政硬直化の要因の一つとなっています。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50800</xdr:rowOff>
    </xdr:from>
    <xdr:to>
      <xdr:col>11</xdr:col>
      <xdr:colOff>9525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公共下水道</a:t>
          </a:r>
          <a:r>
            <a:rPr kumimoji="1" lang="ja-JP" altLang="ja-JP" sz="1100" b="0" i="0" baseline="0">
              <a:solidFill>
                <a:schemeClr val="dk1"/>
              </a:solidFill>
              <a:effectLst/>
              <a:latin typeface="+mn-lt"/>
              <a:ea typeface="+mn-ea"/>
              <a:cs typeface="+mn-cs"/>
            </a:rPr>
            <a:t>事業会計出資金の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などにより、前年度から</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今後も各会計における財政運営の健全化を図る中で、一般会計からの繰出等に安易に頼らない財政運営を構築していきます。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160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16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59</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59</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一部指定管理施設に係る利用料金制度導入に伴う補助金</a:t>
          </a:r>
          <a:r>
            <a:rPr kumimoji="1" lang="ja-JP" altLang="ja-JP" sz="1100" b="0" i="0" baseline="0">
              <a:solidFill>
                <a:schemeClr val="dk1"/>
              </a:solidFill>
              <a:effectLst/>
              <a:latin typeface="+mn-lt"/>
              <a:ea typeface="+mn-ea"/>
              <a:cs typeface="+mn-cs"/>
            </a:rPr>
            <a:t>の減少などにより昨年度より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ポイント減少となったものの、類似団体より高い水準となっているため、今後も補助金等の見直しに取組んでいきます。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36</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15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26307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26307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58964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48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64605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146957</xdr:rowOff>
    </xdr:from>
    <xdr:to>
      <xdr:col>74</xdr:col>
      <xdr:colOff>31750</xdr:colOff>
      <xdr:row>37</xdr:row>
      <xdr:rowOff>77107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61884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125186</xdr:rowOff>
    </xdr:from>
    <xdr:to>
      <xdr:col>69</xdr:col>
      <xdr:colOff>142875</xdr:colOff>
      <xdr:row>37</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40113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8164</xdr:rowOff>
    </xdr:from>
    <xdr:to>
      <xdr:col>65</xdr:col>
      <xdr:colOff>53975</xdr:colOff>
      <xdr:row>37</xdr:row>
      <xdr:rowOff>109764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94542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持続可能な財政運営に資するため、可能な限り市債の発行抑制を行っていることなどにより、全国及び京都府平均値より低い水準となっています。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市債現在高も前年度から減少しているものの、臨時財政対策債の発行額、償還額が依然として大きいことから、引き続き適正な市債の発行に努めていきます。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17599</xdr:rowOff>
    </xdr:from>
    <xdr:to>
      <xdr:col>24</xdr:col>
      <xdr:colOff>25400</xdr:colOff>
      <xdr:row>77</xdr:row>
      <xdr:rowOff>43724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19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43724</xdr:rowOff>
    </xdr:from>
    <xdr:to>
      <xdr:col>19</xdr:col>
      <xdr:colOff>187325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453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167821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172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167821</xdr:rowOff>
    </xdr:from>
    <xdr:to>
      <xdr:col>11</xdr:col>
      <xdr:colOff>9525</xdr:colOff>
      <xdr:row>78</xdr:row>
      <xdr:rowOff>15966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69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164374</xdr:rowOff>
    </xdr:from>
    <xdr:to>
      <xdr:col>20</xdr:col>
      <xdr:colOff>38100</xdr:colOff>
      <xdr:row>77</xdr:row>
      <xdr:rowOff>94524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79301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8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31948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公共下水道事業会計出資金の増加などにより、前年度から</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し、類似団体、全国及び京都府平均値より高い数値となっています。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今後さらに深刻化する高齢化に備え、引き続き歳出の抑制に努めるとともに、財政健全化に向けて取組みを進めていきます。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113393</xdr:rowOff>
    </xdr:from>
    <xdr:to>
      <xdr:col>82</xdr:col>
      <xdr:colOff>107950</xdr:colOff>
      <xdr:row>78</xdr:row>
      <xdr:rowOff>159657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150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113393</xdr:rowOff>
    </xdr:from>
    <xdr:to>
      <xdr:col>78</xdr:col>
      <xdr:colOff>69850</xdr:colOff>
      <xdr:row>79</xdr:row>
      <xdr:rowOff>97064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15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42636</xdr:rowOff>
    </xdr:from>
    <xdr:to>
      <xdr:col>73</xdr:col>
      <xdr:colOff>180975</xdr:colOff>
      <xdr:row>79</xdr:row>
      <xdr:rowOff>97064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87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116114</xdr:rowOff>
    </xdr:from>
    <xdr:to>
      <xdr:col>69</xdr:col>
      <xdr:colOff>92075</xdr:colOff>
      <xdr:row>79</xdr:row>
      <xdr:rowOff>42636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89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108857</xdr:rowOff>
    </xdr:from>
    <xdr:to>
      <xdr:col>82</xdr:col>
      <xdr:colOff>158750</xdr:colOff>
      <xdr:row>79</xdr:row>
      <xdr:rowOff>39007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80934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62593</xdr:rowOff>
    </xdr:from>
    <xdr:to>
      <xdr:col>78</xdr:col>
      <xdr:colOff>120650</xdr:colOff>
      <xdr:row>77</xdr:row>
      <xdr:rowOff>164193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148970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163286</xdr:rowOff>
    </xdr:from>
    <xdr:to>
      <xdr:col>69</xdr:col>
      <xdr:colOff>142875</xdr:colOff>
      <xdr:row>79</xdr:row>
      <xdr:rowOff>93436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78213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65314</xdr:rowOff>
    </xdr:from>
    <xdr:to>
      <xdr:col>65</xdr:col>
      <xdr:colOff>53975</xdr:colOff>
      <xdr:row>78</xdr:row>
      <xdr:rowOff>166914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151691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165557</xdr:rowOff>
    </xdr:from>
    <xdr:to>
      <xdr:col>29</xdr:col>
      <xdr:colOff>127000</xdr:colOff>
      <xdr:row>15</xdr:row>
      <xdr:rowOff>60096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3482"/>
          <a:ext cx="647700" cy="6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60096</xdr:rowOff>
    </xdr:from>
    <xdr:to>
      <xdr:col>26</xdr:col>
      <xdr:colOff>50800</xdr:colOff>
      <xdr:row>15</xdr:row>
      <xdr:rowOff>77775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9471"/>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77775</xdr:rowOff>
    </xdr:from>
    <xdr:to>
      <xdr:col>22</xdr:col>
      <xdr:colOff>114300</xdr:colOff>
      <xdr:row>16</xdr:row>
      <xdr:rowOff>11709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7150"/>
          <a:ext cx="698500" cy="10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11709</xdr:rowOff>
    </xdr:from>
    <xdr:to>
      <xdr:col>18</xdr:col>
      <xdr:colOff>177800</xdr:colOff>
      <xdr:row>16</xdr:row>
      <xdr:rowOff>46038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2534"/>
          <a:ext cx="698500" cy="3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114757</xdr:rowOff>
    </xdr:from>
    <xdr:to>
      <xdr:col>29</xdr:col>
      <xdr:colOff>177800</xdr:colOff>
      <xdr:row>15</xdr:row>
      <xdr:rowOff>44907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131284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9296</xdr:rowOff>
    </xdr:from>
    <xdr:to>
      <xdr:col>26</xdr:col>
      <xdr:colOff>101600</xdr:colOff>
      <xdr:row>15</xdr:row>
      <xdr:rowOff>110896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121073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26975</xdr:rowOff>
    </xdr:from>
    <xdr:to>
      <xdr:col>22</xdr:col>
      <xdr:colOff>165100</xdr:colOff>
      <xdr:row>15</xdr:row>
      <xdr:rowOff>128575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138752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132359</xdr:rowOff>
    </xdr:from>
    <xdr:to>
      <xdr:col>19</xdr:col>
      <xdr:colOff>38100</xdr:colOff>
      <xdr:row>16</xdr:row>
      <xdr:rowOff>62509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72686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166688</xdr:rowOff>
    </xdr:from>
    <xdr:to>
      <xdr:col>15</xdr:col>
      <xdr:colOff>101600</xdr:colOff>
      <xdr:row>16</xdr:row>
      <xdr:rowOff>96838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107015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104597</xdr:rowOff>
    </xdr:from>
    <xdr:to>
      <xdr:col>29</xdr:col>
      <xdr:colOff>127000</xdr:colOff>
      <xdr:row>37</xdr:row>
      <xdr:rowOff>123113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29297"/>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24130</xdr:rowOff>
    </xdr:from>
    <xdr:to>
      <xdr:col>26</xdr:col>
      <xdr:colOff>50800</xdr:colOff>
      <xdr:row>37</xdr:row>
      <xdr:rowOff>104597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48830"/>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9766</xdr:rowOff>
    </xdr:from>
    <xdr:to>
      <xdr:col>22</xdr:col>
      <xdr:colOff>114300</xdr:colOff>
      <xdr:row>37</xdr:row>
      <xdr:rowOff>24130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34466"/>
          <a:ext cx="698500" cy="1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3366</xdr:rowOff>
    </xdr:from>
    <xdr:to>
      <xdr:col>18</xdr:col>
      <xdr:colOff>177800</xdr:colOff>
      <xdr:row>37</xdr:row>
      <xdr:rowOff>9766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28066"/>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72313</xdr:rowOff>
    </xdr:from>
    <xdr:to>
      <xdr:col>29</xdr:col>
      <xdr:colOff>177800</xdr:colOff>
      <xdr:row>37</xdr:row>
      <xdr:rowOff>173913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9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152340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53797</xdr:rowOff>
    </xdr:from>
    <xdr:to>
      <xdr:col>26</xdr:col>
      <xdr:colOff>101600</xdr:colOff>
      <xdr:row>37</xdr:row>
      <xdr:rowOff>155397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7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140174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64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144780</xdr:rowOff>
    </xdr:from>
    <xdr:to>
      <xdr:col>22</xdr:col>
      <xdr:colOff>165100</xdr:colOff>
      <xdr:row>37</xdr:row>
      <xdr:rowOff>74930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9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8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130416</xdr:rowOff>
    </xdr:from>
    <xdr:to>
      <xdr:col>19</xdr:col>
      <xdr:colOff>38100</xdr:colOff>
      <xdr:row>37</xdr:row>
      <xdr:rowOff>60566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8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45343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7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124016</xdr:rowOff>
    </xdr:from>
    <xdr:to>
      <xdr:col>15</xdr:col>
      <xdr:colOff>101600</xdr:colOff>
      <xdr:row>37</xdr:row>
      <xdr:rowOff>54166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38943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6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48521</xdr:rowOff>
    </xdr:from>
    <xdr:to>
      <xdr:col>24</xdr:col>
      <xdr:colOff>63500</xdr:colOff>
      <xdr:row>33</xdr:row>
      <xdr:rowOff>82452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06371"/>
          <a:ext cx="8382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82452</xdr:rowOff>
    </xdr:from>
    <xdr:to>
      <xdr:col>19</xdr:col>
      <xdr:colOff>177800</xdr:colOff>
      <xdr:row>33</xdr:row>
      <xdr:rowOff>96789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40302"/>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96789</xdr:rowOff>
    </xdr:from>
    <xdr:to>
      <xdr:col>15</xdr:col>
      <xdr:colOff>50800</xdr:colOff>
      <xdr:row>35</xdr:row>
      <xdr:rowOff>12174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54639"/>
          <a:ext cx="889000" cy="25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12174</xdr:rowOff>
    </xdr:from>
    <xdr:to>
      <xdr:col>10</xdr:col>
      <xdr:colOff>114300</xdr:colOff>
      <xdr:row>35</xdr:row>
      <xdr:rowOff>54987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1292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169171</xdr:rowOff>
    </xdr:from>
    <xdr:to>
      <xdr:col>24</xdr:col>
      <xdr:colOff>114300</xdr:colOff>
      <xdr:row>33</xdr:row>
      <xdr:rowOff>99321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20598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31652</xdr:rowOff>
    </xdr:from>
    <xdr:to>
      <xdr:col>20</xdr:col>
      <xdr:colOff>38100</xdr:colOff>
      <xdr:row>33</xdr:row>
      <xdr:rowOff>133252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149779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45989</xdr:rowOff>
    </xdr:from>
    <xdr:to>
      <xdr:col>15</xdr:col>
      <xdr:colOff>101600</xdr:colOff>
      <xdr:row>33</xdr:row>
      <xdr:rowOff>147589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164116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132824</xdr:rowOff>
    </xdr:from>
    <xdr:to>
      <xdr:col>10</xdr:col>
      <xdr:colOff>165100</xdr:colOff>
      <xdr:row>35</xdr:row>
      <xdr:rowOff>62974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79501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3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4187</xdr:rowOff>
    </xdr:from>
    <xdr:to>
      <xdr:col>6</xdr:col>
      <xdr:colOff>38100</xdr:colOff>
      <xdr:row>35</xdr:row>
      <xdr:rowOff>105787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167916</xdr:rowOff>
    </xdr:from>
    <xdr:to>
      <xdr:col>24</xdr:col>
      <xdr:colOff>62865</xdr:colOff>
      <xdr:row>57</xdr:row>
      <xdr:rowOff>104446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68966"/>
          <a:ext cx="1270" cy="130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108273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104446</xdr:rowOff>
    </xdr:from>
    <xdr:to>
      <xdr:col>24</xdr:col>
      <xdr:colOff>152400</xdr:colOff>
      <xdr:row>57</xdr:row>
      <xdr:rowOff>104446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7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114593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167916</xdr:rowOff>
    </xdr:from>
    <xdr:to>
      <xdr:col>24</xdr:col>
      <xdr:colOff>152400</xdr:colOff>
      <xdr:row>49</xdr:row>
      <xdr:rowOff>167916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104446</xdr:rowOff>
    </xdr:from>
    <xdr:to>
      <xdr:col>24</xdr:col>
      <xdr:colOff>63500</xdr:colOff>
      <xdr:row>57</xdr:row>
      <xdr:rowOff>166528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77096"/>
          <a:ext cx="8382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119370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0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96493</xdr:rowOff>
    </xdr:from>
    <xdr:to>
      <xdr:col>24</xdr:col>
      <xdr:colOff>114300</xdr:colOff>
      <xdr:row>55</xdr:row>
      <xdr:rowOff>26643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166528</xdr:rowOff>
    </xdr:from>
    <xdr:to>
      <xdr:col>19</xdr:col>
      <xdr:colOff>177800</xdr:colOff>
      <xdr:row>58</xdr:row>
      <xdr:rowOff>67805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9178"/>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155243</xdr:rowOff>
    </xdr:from>
    <xdr:to>
      <xdr:col>20</xdr:col>
      <xdr:colOff>38100</xdr:colOff>
      <xdr:row>55</xdr:row>
      <xdr:rowOff>85393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101920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61225</xdr:rowOff>
    </xdr:from>
    <xdr:to>
      <xdr:col>15</xdr:col>
      <xdr:colOff>50800</xdr:colOff>
      <xdr:row>58</xdr:row>
      <xdr:rowOff>67805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05325"/>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131697</xdr:rowOff>
    </xdr:from>
    <xdr:to>
      <xdr:col>15</xdr:col>
      <xdr:colOff>101600</xdr:colOff>
      <xdr:row>56</xdr:row>
      <xdr:rowOff>61847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78374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61209</xdr:rowOff>
    </xdr:from>
    <xdr:to>
      <xdr:col>10</xdr:col>
      <xdr:colOff>114300</xdr:colOff>
      <xdr:row>58</xdr:row>
      <xdr:rowOff>61225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05309"/>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22475</xdr:rowOff>
    </xdr:from>
    <xdr:to>
      <xdr:col>10</xdr:col>
      <xdr:colOff>165100</xdr:colOff>
      <xdr:row>56</xdr:row>
      <xdr:rowOff>124075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140602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67640</xdr:rowOff>
    </xdr:from>
    <xdr:to>
      <xdr:col>6</xdr:col>
      <xdr:colOff>38100</xdr:colOff>
      <xdr:row>56</xdr:row>
      <xdr:rowOff>169240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53646</xdr:rowOff>
    </xdr:from>
    <xdr:to>
      <xdr:col>24</xdr:col>
      <xdr:colOff>114300</xdr:colOff>
      <xdr:row>57</xdr:row>
      <xdr:rowOff>155246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140023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115728</xdr:rowOff>
    </xdr:from>
    <xdr:to>
      <xdr:col>20</xdr:col>
      <xdr:colOff>38100</xdr:colOff>
      <xdr:row>58</xdr:row>
      <xdr:rowOff>45878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37005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17005</xdr:rowOff>
    </xdr:from>
    <xdr:to>
      <xdr:col>15</xdr:col>
      <xdr:colOff>101600</xdr:colOff>
      <xdr:row>58</xdr:row>
      <xdr:rowOff>118605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109732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10425</xdr:rowOff>
    </xdr:from>
    <xdr:to>
      <xdr:col>10</xdr:col>
      <xdr:colOff>165100</xdr:colOff>
      <xdr:row>58</xdr:row>
      <xdr:rowOff>112025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103152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xdr:rowOff>
    </xdr:from>
    <xdr:to>
      <xdr:col>6</xdr:col>
      <xdr:colOff>38100</xdr:colOff>
      <xdr:row>58</xdr:row>
      <xdr:rowOff>112009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103136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15067</xdr:rowOff>
    </xdr:from>
    <xdr:to>
      <xdr:col>24</xdr:col>
      <xdr:colOff>63500</xdr:colOff>
      <xdr:row>77</xdr:row>
      <xdr:rowOff>17993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16717"/>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163565</xdr:rowOff>
    </xdr:from>
    <xdr:to>
      <xdr:col>19</xdr:col>
      <xdr:colOff>177800</xdr:colOff>
      <xdr:row>77</xdr:row>
      <xdr:rowOff>17993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93765"/>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162561</xdr:rowOff>
    </xdr:from>
    <xdr:to>
      <xdr:col>15</xdr:col>
      <xdr:colOff>50800</xdr:colOff>
      <xdr:row>76</xdr:row>
      <xdr:rowOff>163565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92761"/>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137413</xdr:rowOff>
    </xdr:from>
    <xdr:to>
      <xdr:col>10</xdr:col>
      <xdr:colOff>114300</xdr:colOff>
      <xdr:row>76</xdr:row>
      <xdr:rowOff>162561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67613"/>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135717</xdr:rowOff>
    </xdr:from>
    <xdr:to>
      <xdr:col>24</xdr:col>
      <xdr:colOff>114300</xdr:colOff>
      <xdr:row>77</xdr:row>
      <xdr:rowOff>65867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158594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138643</xdr:rowOff>
    </xdr:from>
    <xdr:to>
      <xdr:col>20</xdr:col>
      <xdr:colOff>38100</xdr:colOff>
      <xdr:row>77</xdr:row>
      <xdr:rowOff>68793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85320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4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112765</xdr:rowOff>
    </xdr:from>
    <xdr:to>
      <xdr:col>15</xdr:col>
      <xdr:colOff>101600</xdr:colOff>
      <xdr:row>77</xdr:row>
      <xdr:rowOff>42915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59443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111761</xdr:rowOff>
    </xdr:from>
    <xdr:to>
      <xdr:col>10</xdr:col>
      <xdr:colOff>165100</xdr:colOff>
      <xdr:row>77</xdr:row>
      <xdr:rowOff>41911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58437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91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86613</xdr:rowOff>
    </xdr:from>
    <xdr:to>
      <xdr:col>6</xdr:col>
      <xdr:colOff>38100</xdr:colOff>
      <xdr:row>77</xdr:row>
      <xdr:rowOff>16763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33291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13119</xdr:rowOff>
    </xdr:from>
    <xdr:to>
      <xdr:col>24</xdr:col>
      <xdr:colOff>63500</xdr:colOff>
      <xdr:row>96</xdr:row>
      <xdr:rowOff>159080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72319"/>
          <a:ext cx="8382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13119</xdr:rowOff>
    </xdr:from>
    <xdr:to>
      <xdr:col>19</xdr:col>
      <xdr:colOff>177800</xdr:colOff>
      <xdr:row>98</xdr:row>
      <xdr:rowOff>1360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72319"/>
          <a:ext cx="889000" cy="3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1360</xdr:rowOff>
    </xdr:from>
    <xdr:to>
      <xdr:col>15</xdr:col>
      <xdr:colOff>50800</xdr:colOff>
      <xdr:row>98</xdr:row>
      <xdr:rowOff>44298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03460"/>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44298</xdr:rowOff>
    </xdr:from>
    <xdr:to>
      <xdr:col>10</xdr:col>
      <xdr:colOff>114300</xdr:colOff>
      <xdr:row>98</xdr:row>
      <xdr:rowOff>103708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6398"/>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108280</xdr:rowOff>
    </xdr:from>
    <xdr:to>
      <xdr:col>24</xdr:col>
      <xdr:colOff>114300</xdr:colOff>
      <xdr:row>97</xdr:row>
      <xdr:rowOff>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131157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1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133769</xdr:rowOff>
    </xdr:from>
    <xdr:to>
      <xdr:col>20</xdr:col>
      <xdr:colOff>38100</xdr:colOff>
      <xdr:row>96</xdr:row>
      <xdr:rowOff>63919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80446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9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122010</xdr:rowOff>
    </xdr:from>
    <xdr:to>
      <xdr:col>15</xdr:col>
      <xdr:colOff>101600</xdr:colOff>
      <xdr:row>98</xdr:row>
      <xdr:rowOff>52160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43287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4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164948</xdr:rowOff>
    </xdr:from>
    <xdr:to>
      <xdr:col>10</xdr:col>
      <xdr:colOff>165100</xdr:colOff>
      <xdr:row>98</xdr:row>
      <xdr:rowOff>95098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111625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7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52908</xdr:rowOff>
    </xdr:from>
    <xdr:to>
      <xdr:col>6</xdr:col>
      <xdr:colOff>38100</xdr:colOff>
      <xdr:row>98</xdr:row>
      <xdr:rowOff>154508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171035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35665</xdr:rowOff>
    </xdr:from>
    <xdr:to>
      <xdr:col>55</xdr:col>
      <xdr:colOff>0</xdr:colOff>
      <xdr:row>37</xdr:row>
      <xdr:rowOff>56947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79315"/>
          <a:ext cx="8382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162930</xdr:rowOff>
    </xdr:from>
    <xdr:to>
      <xdr:col>50</xdr:col>
      <xdr:colOff>114300</xdr:colOff>
      <xdr:row>37</xdr:row>
      <xdr:rowOff>56947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06430"/>
          <a:ext cx="889000" cy="10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162930</xdr:rowOff>
    </xdr:from>
    <xdr:to>
      <xdr:col>45</xdr:col>
      <xdr:colOff>177800</xdr:colOff>
      <xdr:row>37</xdr:row>
      <xdr:rowOff>135074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06430"/>
          <a:ext cx="889000" cy="11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126321</xdr:rowOff>
    </xdr:from>
    <xdr:to>
      <xdr:col>41</xdr:col>
      <xdr:colOff>50800</xdr:colOff>
      <xdr:row>37</xdr:row>
      <xdr:rowOff>135074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9971"/>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156315</xdr:rowOff>
    </xdr:from>
    <xdr:to>
      <xdr:col>55</xdr:col>
      <xdr:colOff>50800</xdr:colOff>
      <xdr:row>37</xdr:row>
      <xdr:rowOff>86465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134742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6147</xdr:rowOff>
    </xdr:from>
    <xdr:to>
      <xdr:col>50</xdr:col>
      <xdr:colOff>165100</xdr:colOff>
      <xdr:row>37</xdr:row>
      <xdr:rowOff>107747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98874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112130</xdr:rowOff>
    </xdr:from>
    <xdr:to>
      <xdr:col>46</xdr:col>
      <xdr:colOff>38100</xdr:colOff>
      <xdr:row>31</xdr:row>
      <xdr:rowOff>42280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33407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3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84274</xdr:rowOff>
    </xdr:from>
    <xdr:to>
      <xdr:col>41</xdr:col>
      <xdr:colOff>101600</xdr:colOff>
      <xdr:row>38</xdr:row>
      <xdr:rowOff>14424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2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75521</xdr:rowOff>
    </xdr:from>
    <xdr:to>
      <xdr:col>36</xdr:col>
      <xdr:colOff>165100</xdr:colOff>
      <xdr:row>38</xdr:row>
      <xdr:rowOff>5671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22198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9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18359</xdr:rowOff>
    </xdr:from>
    <xdr:to>
      <xdr:col>55</xdr:col>
      <xdr:colOff>0</xdr:colOff>
      <xdr:row>59</xdr:row>
      <xdr:rowOff>15959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62459"/>
          <a:ext cx="838200" cy="1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140088</xdr:rowOff>
    </xdr:from>
    <xdr:to>
      <xdr:col>50</xdr:col>
      <xdr:colOff>114300</xdr:colOff>
      <xdr:row>59</xdr:row>
      <xdr:rowOff>15959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41288"/>
          <a:ext cx="889000" cy="3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140088</xdr:rowOff>
    </xdr:from>
    <xdr:to>
      <xdr:col>45</xdr:col>
      <xdr:colOff>177800</xdr:colOff>
      <xdr:row>58</xdr:row>
      <xdr:rowOff>85248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41288"/>
          <a:ext cx="889000" cy="28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72309</xdr:rowOff>
    </xdr:from>
    <xdr:to>
      <xdr:col>41</xdr:col>
      <xdr:colOff>50800</xdr:colOff>
      <xdr:row>58</xdr:row>
      <xdr:rowOff>85248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16409"/>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139009</xdr:rowOff>
    </xdr:from>
    <xdr:to>
      <xdr:col>55</xdr:col>
      <xdr:colOff>50800</xdr:colOff>
      <xdr:row>58</xdr:row>
      <xdr:rowOff>69159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117436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136609</xdr:rowOff>
    </xdr:from>
    <xdr:to>
      <xdr:col>50</xdr:col>
      <xdr:colOff>165100</xdr:colOff>
      <xdr:row>59</xdr:row>
      <xdr:rowOff>66759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57886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89288</xdr:rowOff>
    </xdr:from>
    <xdr:to>
      <xdr:col>46</xdr:col>
      <xdr:colOff>38100</xdr:colOff>
      <xdr:row>57</xdr:row>
      <xdr:rowOff>19438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34448</xdr:rowOff>
    </xdr:from>
    <xdr:to>
      <xdr:col>41</xdr:col>
      <xdr:colOff>101600</xdr:colOff>
      <xdr:row>58</xdr:row>
      <xdr:rowOff>136048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127175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21509</xdr:rowOff>
    </xdr:from>
    <xdr:to>
      <xdr:col>36</xdr:col>
      <xdr:colOff>165100</xdr:colOff>
      <xdr:row>58</xdr:row>
      <xdr:rowOff>123109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114236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2356</xdr:rowOff>
    </xdr:from>
    <xdr:to>
      <xdr:col>55</xdr:col>
      <xdr:colOff>0</xdr:colOff>
      <xdr:row>78</xdr:row>
      <xdr:rowOff>94346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75456"/>
          <a:ext cx="838200" cy="9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157668</xdr:rowOff>
    </xdr:from>
    <xdr:to>
      <xdr:col>50</xdr:col>
      <xdr:colOff>114300</xdr:colOff>
      <xdr:row>78</xdr:row>
      <xdr:rowOff>94346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16418"/>
          <a:ext cx="889000" cy="4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157668</xdr:rowOff>
    </xdr:from>
    <xdr:to>
      <xdr:col>45</xdr:col>
      <xdr:colOff>177800</xdr:colOff>
      <xdr:row>77</xdr:row>
      <xdr:rowOff>106919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016418"/>
          <a:ext cx="8890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106919</xdr:rowOff>
    </xdr:from>
    <xdr:to>
      <xdr:col>41</xdr:col>
      <xdr:colOff>50800</xdr:colOff>
      <xdr:row>78</xdr:row>
      <xdr:rowOff>11227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08569"/>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123006</xdr:rowOff>
    </xdr:from>
    <xdr:to>
      <xdr:col>55</xdr:col>
      <xdr:colOff>50800</xdr:colOff>
      <xdr:row>78</xdr:row>
      <xdr:rowOff>53156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37933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3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43546</xdr:rowOff>
    </xdr:from>
    <xdr:to>
      <xdr:col>50</xdr:col>
      <xdr:colOff>165100</xdr:colOff>
      <xdr:row>78</xdr:row>
      <xdr:rowOff>145146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136273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509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106868</xdr:rowOff>
    </xdr:from>
    <xdr:to>
      <xdr:col>46</xdr:col>
      <xdr:colOff>38100</xdr:colOff>
      <xdr:row>76</xdr:row>
      <xdr:rowOff>37018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6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53545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4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56119</xdr:rowOff>
    </xdr:from>
    <xdr:to>
      <xdr:col>41</xdr:col>
      <xdr:colOff>101600</xdr:colOff>
      <xdr:row>77</xdr:row>
      <xdr:rowOff>157719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148846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5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131877</xdr:rowOff>
    </xdr:from>
    <xdr:to>
      <xdr:col>36</xdr:col>
      <xdr:colOff>165100</xdr:colOff>
      <xdr:row>78</xdr:row>
      <xdr:rowOff>62027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53154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93827</xdr:rowOff>
    </xdr:from>
    <xdr:to>
      <xdr:col>55</xdr:col>
      <xdr:colOff>0</xdr:colOff>
      <xdr:row>98</xdr:row>
      <xdr:rowOff>11474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24477"/>
          <a:ext cx="838200" cy="8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57841</xdr:rowOff>
    </xdr:from>
    <xdr:to>
      <xdr:col>50</xdr:col>
      <xdr:colOff>114300</xdr:colOff>
      <xdr:row>98</xdr:row>
      <xdr:rowOff>11474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88491"/>
          <a:ext cx="889000" cy="1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57841</xdr:rowOff>
    </xdr:from>
    <xdr:to>
      <xdr:col>45</xdr:col>
      <xdr:colOff>177800</xdr:colOff>
      <xdr:row>97</xdr:row>
      <xdr:rowOff>147949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88491"/>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147949</xdr:rowOff>
    </xdr:from>
    <xdr:to>
      <xdr:col>41</xdr:col>
      <xdr:colOff>50800</xdr:colOff>
      <xdr:row>98</xdr:row>
      <xdr:rowOff>7798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78599"/>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43027</xdr:rowOff>
    </xdr:from>
    <xdr:to>
      <xdr:col>55</xdr:col>
      <xdr:colOff>50800</xdr:colOff>
      <xdr:row>97</xdr:row>
      <xdr:rowOff>144627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21454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132124</xdr:rowOff>
    </xdr:from>
    <xdr:to>
      <xdr:col>50</xdr:col>
      <xdr:colOff>165100</xdr:colOff>
      <xdr:row>98</xdr:row>
      <xdr:rowOff>62274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53401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5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7041</xdr:rowOff>
    </xdr:from>
    <xdr:to>
      <xdr:col>46</xdr:col>
      <xdr:colOff>38100</xdr:colOff>
      <xdr:row>97</xdr:row>
      <xdr:rowOff>108641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99768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97149</xdr:rowOff>
    </xdr:from>
    <xdr:to>
      <xdr:col>41</xdr:col>
      <xdr:colOff>101600</xdr:colOff>
      <xdr:row>98</xdr:row>
      <xdr:rowOff>27299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18426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128448</xdr:rowOff>
    </xdr:from>
    <xdr:to>
      <xdr:col>36</xdr:col>
      <xdr:colOff>165100</xdr:colOff>
      <xdr:row>98</xdr:row>
      <xdr:rowOff>58598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49725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31387</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17937"/>
          <a:ext cx="8382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31387</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7937"/>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117928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330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144599</xdr:rowOff>
    </xdr:from>
    <xdr:to>
      <xdr:col>71</xdr:col>
      <xdr:colOff>177800</xdr:colOff>
      <xdr:row>38</xdr:row>
      <xdr:rowOff>117928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882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81478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596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152037</xdr:rowOff>
    </xdr:from>
    <xdr:to>
      <xdr:col>81</xdr:col>
      <xdr:colOff>101600</xdr:colOff>
      <xdr:row>39</xdr:row>
      <xdr:rowOff>82187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73314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59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67128</xdr:rowOff>
    </xdr:from>
    <xdr:to>
      <xdr:col>72</xdr:col>
      <xdr:colOff>38100</xdr:colOff>
      <xdr:row>38</xdr:row>
      <xdr:rowOff>168728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159855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7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93799</xdr:rowOff>
    </xdr:from>
    <xdr:to>
      <xdr:col>67</xdr:col>
      <xdr:colOff>101600</xdr:colOff>
      <xdr:row>38</xdr:row>
      <xdr:rowOff>23949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40476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21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4787</xdr:rowOff>
    </xdr:from>
    <xdr:to>
      <xdr:col>85</xdr:col>
      <xdr:colOff>127000</xdr:colOff>
      <xdr:row>76</xdr:row>
      <xdr:rowOff>74854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34987"/>
          <a:ext cx="8382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4787</xdr:rowOff>
    </xdr:from>
    <xdr:to>
      <xdr:col>81</xdr:col>
      <xdr:colOff>50800</xdr:colOff>
      <xdr:row>76</xdr:row>
      <xdr:rowOff>34240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3498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6217</xdr:rowOff>
    </xdr:from>
    <xdr:to>
      <xdr:col>76</xdr:col>
      <xdr:colOff>114300</xdr:colOff>
      <xdr:row>76</xdr:row>
      <xdr:rowOff>34240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36417"/>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1473</xdr:rowOff>
    </xdr:from>
    <xdr:to>
      <xdr:col>71</xdr:col>
      <xdr:colOff>177800</xdr:colOff>
      <xdr:row>76</xdr:row>
      <xdr:rowOff>6217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3167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24054</xdr:rowOff>
    </xdr:from>
    <xdr:to>
      <xdr:col>85</xdr:col>
      <xdr:colOff>177800</xdr:colOff>
      <xdr:row>76</xdr:row>
      <xdr:rowOff>125654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2481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125438</xdr:rowOff>
    </xdr:from>
    <xdr:to>
      <xdr:col>81</xdr:col>
      <xdr:colOff>101600</xdr:colOff>
      <xdr:row>76</xdr:row>
      <xdr:rowOff>55587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84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72115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154890</xdr:rowOff>
    </xdr:from>
    <xdr:to>
      <xdr:col>76</xdr:col>
      <xdr:colOff>165100</xdr:colOff>
      <xdr:row>76</xdr:row>
      <xdr:rowOff>85040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101566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126867</xdr:rowOff>
    </xdr:from>
    <xdr:to>
      <xdr:col>72</xdr:col>
      <xdr:colOff>38100</xdr:colOff>
      <xdr:row>76</xdr:row>
      <xdr:rowOff>57017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73544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122124</xdr:rowOff>
    </xdr:from>
    <xdr:to>
      <xdr:col>67</xdr:col>
      <xdr:colOff>101600</xdr:colOff>
      <xdr:row>76</xdr:row>
      <xdr:rowOff>52273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808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68801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5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8713</xdr:rowOff>
    </xdr:from>
    <xdr:to>
      <xdr:col>85</xdr:col>
      <xdr:colOff>127000</xdr:colOff>
      <xdr:row>98</xdr:row>
      <xdr:rowOff>71196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639363"/>
          <a:ext cx="838200" cy="23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8713</xdr:rowOff>
    </xdr:from>
    <xdr:to>
      <xdr:col>81</xdr:col>
      <xdr:colOff>50800</xdr:colOff>
      <xdr:row>98</xdr:row>
      <xdr:rowOff>95771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39363"/>
          <a:ext cx="889000" cy="25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95771</xdr:rowOff>
    </xdr:from>
    <xdr:to>
      <xdr:col>76</xdr:col>
      <xdr:colOff>114300</xdr:colOff>
      <xdr:row>98</xdr:row>
      <xdr:rowOff>144157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97871"/>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88951</xdr:rowOff>
    </xdr:from>
    <xdr:to>
      <xdr:col>71</xdr:col>
      <xdr:colOff>177800</xdr:colOff>
      <xdr:row>98</xdr:row>
      <xdr:rowOff>144157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91051"/>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20396</xdr:rowOff>
    </xdr:from>
    <xdr:to>
      <xdr:col>85</xdr:col>
      <xdr:colOff>177800</xdr:colOff>
      <xdr:row>98</xdr:row>
      <xdr:rowOff>121996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2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106773</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3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129363</xdr:rowOff>
    </xdr:from>
    <xdr:to>
      <xdr:col>81</xdr:col>
      <xdr:colOff>101600</xdr:colOff>
      <xdr:row>97</xdr:row>
      <xdr:rowOff>59513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50640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68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44971</xdr:rowOff>
    </xdr:from>
    <xdr:to>
      <xdr:col>76</xdr:col>
      <xdr:colOff>165100</xdr:colOff>
      <xdr:row>98</xdr:row>
      <xdr:rowOff>146571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137698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93357</xdr:rowOff>
    </xdr:from>
    <xdr:to>
      <xdr:col>72</xdr:col>
      <xdr:colOff>38100</xdr:colOff>
      <xdr:row>99</xdr:row>
      <xdr:rowOff>23507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14634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8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38151</xdr:rowOff>
    </xdr:from>
    <xdr:to>
      <xdr:col>67</xdr:col>
      <xdr:colOff>101600</xdr:colOff>
      <xdr:row>98</xdr:row>
      <xdr:rowOff>139751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130878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124651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953951"/>
          <a:ext cx="1269" cy="77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71328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72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124651</xdr:rowOff>
    </xdr:from>
    <xdr:to>
      <xdr:col>116</xdr:col>
      <xdr:colOff>152400</xdr:colOff>
      <xdr:row>34</xdr:row>
      <xdr:rowOff>124651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9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124651</xdr:rowOff>
    </xdr:from>
    <xdr:to>
      <xdr:col>116</xdr:col>
      <xdr:colOff>63500</xdr:colOff>
      <xdr:row>34</xdr:row>
      <xdr:rowOff>149987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953951"/>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155338</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989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5461</xdr:rowOff>
    </xdr:from>
    <xdr:to>
      <xdr:col>116</xdr:col>
      <xdr:colOff>114300</xdr:colOff>
      <xdr:row>38</xdr:row>
      <xdr:rowOff>107061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126365</xdr:rowOff>
    </xdr:from>
    <xdr:to>
      <xdr:col>111</xdr:col>
      <xdr:colOff>177800</xdr:colOff>
      <xdr:row>34</xdr:row>
      <xdr:rowOff>149987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784215"/>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165481</xdr:rowOff>
    </xdr:from>
    <xdr:to>
      <xdr:col>112</xdr:col>
      <xdr:colOff>38100</xdr:colOff>
      <xdr:row>38</xdr:row>
      <xdr:rowOff>95631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86758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92266</xdr:rowOff>
    </xdr:from>
    <xdr:to>
      <xdr:col>107</xdr:col>
      <xdr:colOff>50800</xdr:colOff>
      <xdr:row>33</xdr:row>
      <xdr:rowOff>126365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407216"/>
          <a:ext cx="889000" cy="37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127191</xdr:rowOff>
    </xdr:from>
    <xdr:to>
      <xdr:col>107</xdr:col>
      <xdr:colOff>101600</xdr:colOff>
      <xdr:row>38</xdr:row>
      <xdr:rowOff>57341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48468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92266</xdr:rowOff>
    </xdr:from>
    <xdr:to>
      <xdr:col>102</xdr:col>
      <xdr:colOff>114300</xdr:colOff>
      <xdr:row>35</xdr:row>
      <xdr:rowOff>96266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407216"/>
          <a:ext cx="889000" cy="68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135191</xdr:rowOff>
    </xdr:from>
    <xdr:to>
      <xdr:col>102</xdr:col>
      <xdr:colOff>165100</xdr:colOff>
      <xdr:row>38</xdr:row>
      <xdr:rowOff>65342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56469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20892</xdr:rowOff>
    </xdr:from>
    <xdr:to>
      <xdr:col>98</xdr:col>
      <xdr:colOff>38100</xdr:colOff>
      <xdr:row>38</xdr:row>
      <xdr:rowOff>122492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113619</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73851</xdr:rowOff>
    </xdr:from>
    <xdr:to>
      <xdr:col>116</xdr:col>
      <xdr:colOff>114300</xdr:colOff>
      <xdr:row>35</xdr:row>
      <xdr:rowOff>4001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9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26878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85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99187</xdr:rowOff>
    </xdr:from>
    <xdr:to>
      <xdr:col>112</xdr:col>
      <xdr:colOff>38100</xdr:colOff>
      <xdr:row>35</xdr:row>
      <xdr:rowOff>29337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45864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75565</xdr:rowOff>
    </xdr:from>
    <xdr:to>
      <xdr:col>107</xdr:col>
      <xdr:colOff>101600</xdr:colOff>
      <xdr:row>34</xdr:row>
      <xdr:rowOff>5715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22242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41466</xdr:rowOff>
    </xdr:from>
    <xdr:to>
      <xdr:col>102</xdr:col>
      <xdr:colOff>165100</xdr:colOff>
      <xdr:row>31</xdr:row>
      <xdr:rowOff>143066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3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159593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13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45466</xdr:rowOff>
    </xdr:from>
    <xdr:to>
      <xdr:col>98</xdr:col>
      <xdr:colOff>38100</xdr:colOff>
      <xdr:row>35</xdr:row>
      <xdr:rowOff>147066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163593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99423</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43373"/>
          <a:ext cx="1269" cy="137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46100</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99423</xdr:rowOff>
    </xdr:from>
    <xdr:to>
      <xdr:col>116</xdr:col>
      <xdr:colOff>152400</xdr:colOff>
      <xdr:row>51</xdr:row>
      <xdr:rowOff>99423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118364</xdr:rowOff>
    </xdr:from>
    <xdr:to>
      <xdr:col>116</xdr:col>
      <xdr:colOff>63500</xdr:colOff>
      <xdr:row>52</xdr:row>
      <xdr:rowOff>123262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8862314"/>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148643</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170216</xdr:rowOff>
    </xdr:from>
    <xdr:to>
      <xdr:col>116</xdr:col>
      <xdr:colOff>114300</xdr:colOff>
      <xdr:row>58</xdr:row>
      <xdr:rowOff>100366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110091</xdr:rowOff>
    </xdr:from>
    <xdr:to>
      <xdr:col>111</xdr:col>
      <xdr:colOff>177800</xdr:colOff>
      <xdr:row>51</xdr:row>
      <xdr:rowOff>118364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885404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147356</xdr:rowOff>
    </xdr:from>
    <xdr:to>
      <xdr:col>112</xdr:col>
      <xdr:colOff>38100</xdr:colOff>
      <xdr:row>58</xdr:row>
      <xdr:rowOff>77506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68633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47389</xdr:rowOff>
    </xdr:from>
    <xdr:to>
      <xdr:col>107</xdr:col>
      <xdr:colOff>50800</xdr:colOff>
      <xdr:row>51</xdr:row>
      <xdr:rowOff>110091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8791339"/>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125258</xdr:rowOff>
    </xdr:from>
    <xdr:to>
      <xdr:col>107</xdr:col>
      <xdr:colOff>101600</xdr:colOff>
      <xdr:row>58</xdr:row>
      <xdr:rowOff>55408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46535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47389</xdr:rowOff>
    </xdr:from>
    <xdr:to>
      <xdr:col>102</xdr:col>
      <xdr:colOff>114300</xdr:colOff>
      <xdr:row>51</xdr:row>
      <xdr:rowOff>56642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8791339"/>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115897</xdr:rowOff>
    </xdr:from>
    <xdr:to>
      <xdr:col>102</xdr:col>
      <xdr:colOff>165100</xdr:colOff>
      <xdr:row>58</xdr:row>
      <xdr:rowOff>46047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37174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66040</xdr:rowOff>
    </xdr:from>
    <xdr:to>
      <xdr:col>98</xdr:col>
      <xdr:colOff>38100</xdr:colOff>
      <xdr:row>57</xdr:row>
      <xdr:rowOff>167640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158767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72462</xdr:rowOff>
    </xdr:from>
    <xdr:to>
      <xdr:col>116</xdr:col>
      <xdr:colOff>114300</xdr:colOff>
      <xdr:row>53</xdr:row>
      <xdr:rowOff>2612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89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95339</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8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67564</xdr:rowOff>
    </xdr:from>
    <xdr:to>
      <xdr:col>112</xdr:col>
      <xdr:colOff>38100</xdr:colOff>
      <xdr:row>51</xdr:row>
      <xdr:rowOff>169164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8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14241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5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59291</xdr:rowOff>
    </xdr:from>
    <xdr:to>
      <xdr:col>107</xdr:col>
      <xdr:colOff>101600</xdr:colOff>
      <xdr:row>51</xdr:row>
      <xdr:rowOff>160891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88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5968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5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168039</xdr:rowOff>
    </xdr:from>
    <xdr:to>
      <xdr:col>102</xdr:col>
      <xdr:colOff>165100</xdr:colOff>
      <xdr:row>51</xdr:row>
      <xdr:rowOff>98189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8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114716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5842</xdr:rowOff>
    </xdr:from>
    <xdr:to>
      <xdr:col>98</xdr:col>
      <xdr:colOff>38100</xdr:colOff>
      <xdr:row>51</xdr:row>
      <xdr:rowOff>107442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7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123969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52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46477</xdr:rowOff>
    </xdr:from>
    <xdr:to>
      <xdr:col>116</xdr:col>
      <xdr:colOff>63500</xdr:colOff>
      <xdr:row>74</xdr:row>
      <xdr:rowOff>143723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33777"/>
          <a:ext cx="8382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143723</xdr:rowOff>
    </xdr:from>
    <xdr:to>
      <xdr:col>111</xdr:col>
      <xdr:colOff>177800</xdr:colOff>
      <xdr:row>75</xdr:row>
      <xdr:rowOff>17262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31023"/>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17262</xdr:rowOff>
    </xdr:from>
    <xdr:to>
      <xdr:col>107</xdr:col>
      <xdr:colOff>50800</xdr:colOff>
      <xdr:row>75</xdr:row>
      <xdr:rowOff>77109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76012"/>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77109</xdr:rowOff>
    </xdr:from>
    <xdr:to>
      <xdr:col>102</xdr:col>
      <xdr:colOff>114300</xdr:colOff>
      <xdr:row>76</xdr:row>
      <xdr:rowOff>11638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35859"/>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167127</xdr:rowOff>
    </xdr:from>
    <xdr:to>
      <xdr:col>116</xdr:col>
      <xdr:colOff>114300</xdr:colOff>
      <xdr:row>74</xdr:row>
      <xdr:rowOff>97277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18554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92923</xdr:rowOff>
    </xdr:from>
    <xdr:to>
      <xdr:col>112</xdr:col>
      <xdr:colOff>38100</xdr:colOff>
      <xdr:row>75</xdr:row>
      <xdr:rowOff>23073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39600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137912</xdr:rowOff>
    </xdr:from>
    <xdr:to>
      <xdr:col>107</xdr:col>
      <xdr:colOff>101600</xdr:colOff>
      <xdr:row>75</xdr:row>
      <xdr:rowOff>68062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84589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26309</xdr:rowOff>
    </xdr:from>
    <xdr:to>
      <xdr:col>102</xdr:col>
      <xdr:colOff>165100</xdr:colOff>
      <xdr:row>75</xdr:row>
      <xdr:rowOff>127909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119037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132288</xdr:rowOff>
    </xdr:from>
    <xdr:to>
      <xdr:col>98</xdr:col>
      <xdr:colOff>38100</xdr:colOff>
      <xdr:row>76</xdr:row>
      <xdr:rowOff>62438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53565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住民一人当たりの性質別決算では、人件費が類似団体等と比較して高いほか、公共下水道事業会計出資金などの影響により、投資及び出資金などが類似団体等と比較して高い傾向にあります。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一方で、事務経費、市単独事業の精査やアセット計画に基づく計画的な修繕・工事などにより、物件費、普通建設事業費は低い傾向にあります。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アセットマネジメントを推進していく中で、今後さらに増加が予測される維持補修費等に留意しながら、普通建設事業を適正な規模で進めていく一方で、新たな財政需要等に対応する財源を確保するため、人件費をはじめとする義務的経費の抑制、適正な市債の発行等に努め、持続可能な財政運営に引き続き取り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95352</xdr:rowOff>
    </xdr:from>
    <xdr:to>
      <xdr:col>24</xdr:col>
      <xdr:colOff>63500</xdr:colOff>
      <xdr:row>34</xdr:row>
      <xdr:rowOff>92151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53202"/>
          <a:ext cx="838200" cy="1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68377</xdr:rowOff>
    </xdr:from>
    <xdr:to>
      <xdr:col>19</xdr:col>
      <xdr:colOff>177800</xdr:colOff>
      <xdr:row>34</xdr:row>
      <xdr:rowOff>92151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767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68377</xdr:rowOff>
    </xdr:from>
    <xdr:to>
      <xdr:col>15</xdr:col>
      <xdr:colOff>50800</xdr:colOff>
      <xdr:row>34</xdr:row>
      <xdr:rowOff>90322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97677"/>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29972</xdr:rowOff>
    </xdr:from>
    <xdr:to>
      <xdr:col>10</xdr:col>
      <xdr:colOff>114300</xdr:colOff>
      <xdr:row>34</xdr:row>
      <xdr:rowOff>90322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927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44552</xdr:rowOff>
    </xdr:from>
    <xdr:to>
      <xdr:col>24</xdr:col>
      <xdr:colOff>114300</xdr:colOff>
      <xdr:row>33</xdr:row>
      <xdr:rowOff>146152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67429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5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41351</xdr:rowOff>
    </xdr:from>
    <xdr:to>
      <xdr:col>20</xdr:col>
      <xdr:colOff>38100</xdr:colOff>
      <xdr:row>34</xdr:row>
      <xdr:rowOff>142951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159478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17577</xdr:rowOff>
    </xdr:from>
    <xdr:to>
      <xdr:col>15</xdr:col>
      <xdr:colOff>101600</xdr:colOff>
      <xdr:row>34</xdr:row>
      <xdr:rowOff>119177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135704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39522</xdr:rowOff>
    </xdr:from>
    <xdr:to>
      <xdr:col>10</xdr:col>
      <xdr:colOff>165100</xdr:colOff>
      <xdr:row>34</xdr:row>
      <xdr:rowOff>141122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157649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150622</xdr:rowOff>
    </xdr:from>
    <xdr:to>
      <xdr:col>6</xdr:col>
      <xdr:colOff>38100</xdr:colOff>
      <xdr:row>34</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2910</xdr:rowOff>
    </xdr:from>
    <xdr:to>
      <xdr:col>24</xdr:col>
      <xdr:colOff>63500</xdr:colOff>
      <xdr:row>57</xdr:row>
      <xdr:rowOff>28568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5560"/>
          <a:ext cx="8382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16768</xdr:rowOff>
    </xdr:from>
    <xdr:to>
      <xdr:col>19</xdr:col>
      <xdr:colOff>177800</xdr:colOff>
      <xdr:row>57</xdr:row>
      <xdr:rowOff>2910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60718"/>
          <a:ext cx="889000" cy="10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16768</xdr:rowOff>
    </xdr:from>
    <xdr:to>
      <xdr:col>15</xdr:col>
      <xdr:colOff>50800</xdr:colOff>
      <xdr:row>57</xdr:row>
      <xdr:rowOff>126495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60718"/>
          <a:ext cx="889000" cy="11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126495</xdr:rowOff>
    </xdr:from>
    <xdr:to>
      <xdr:col>10</xdr:col>
      <xdr:colOff>114300</xdr:colOff>
      <xdr:row>57</xdr:row>
      <xdr:rowOff>132211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91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149218</xdr:rowOff>
    </xdr:from>
    <xdr:to>
      <xdr:col>24</xdr:col>
      <xdr:colOff>114300</xdr:colOff>
      <xdr:row>57</xdr:row>
      <xdr:rowOff>79368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127645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123560</xdr:rowOff>
    </xdr:from>
    <xdr:to>
      <xdr:col>20</xdr:col>
      <xdr:colOff>38100</xdr:colOff>
      <xdr:row>57</xdr:row>
      <xdr:rowOff>53710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44837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137418</xdr:rowOff>
    </xdr:from>
    <xdr:to>
      <xdr:col>15</xdr:col>
      <xdr:colOff>101600</xdr:colOff>
      <xdr:row>51</xdr:row>
      <xdr:rowOff>67568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58695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75695</xdr:rowOff>
    </xdr:from>
    <xdr:to>
      <xdr:col>10</xdr:col>
      <xdr:colOff>165100</xdr:colOff>
      <xdr:row>58</xdr:row>
      <xdr:rowOff>5845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168422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81411</xdr:rowOff>
    </xdr:from>
    <xdr:to>
      <xdr:col>6</xdr:col>
      <xdr:colOff>38100</xdr:colOff>
      <xdr:row>58</xdr:row>
      <xdr:rowOff>11561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16223</xdr:rowOff>
    </xdr:from>
    <xdr:to>
      <xdr:col>24</xdr:col>
      <xdr:colOff>63500</xdr:colOff>
      <xdr:row>75</xdr:row>
      <xdr:rowOff>95580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74973"/>
          <a:ext cx="8382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16223</xdr:rowOff>
    </xdr:from>
    <xdr:to>
      <xdr:col>19</xdr:col>
      <xdr:colOff>177800</xdr:colOff>
      <xdr:row>76</xdr:row>
      <xdr:rowOff>131361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74973"/>
          <a:ext cx="889000" cy="28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131361</xdr:rowOff>
    </xdr:from>
    <xdr:to>
      <xdr:col>15</xdr:col>
      <xdr:colOff>50800</xdr:colOff>
      <xdr:row>77</xdr:row>
      <xdr:rowOff>42872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1561"/>
          <a:ext cx="889000" cy="8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42872</xdr:rowOff>
    </xdr:from>
    <xdr:to>
      <xdr:col>10</xdr:col>
      <xdr:colOff>114300</xdr:colOff>
      <xdr:row>77</xdr:row>
      <xdr:rowOff>101730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4522"/>
          <a:ext cx="889000" cy="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44780</xdr:rowOff>
    </xdr:from>
    <xdr:to>
      <xdr:col>24</xdr:col>
      <xdr:colOff>114300</xdr:colOff>
      <xdr:row>75</xdr:row>
      <xdr:rowOff>146380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23207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136873</xdr:rowOff>
    </xdr:from>
    <xdr:to>
      <xdr:col>20</xdr:col>
      <xdr:colOff>38100</xdr:colOff>
      <xdr:row>75</xdr:row>
      <xdr:rowOff>67023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1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80561</xdr:rowOff>
    </xdr:from>
    <xdr:to>
      <xdr:col>15</xdr:col>
      <xdr:colOff>101600</xdr:colOff>
      <xdr:row>77</xdr:row>
      <xdr:rowOff>10711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163522</xdr:rowOff>
    </xdr:from>
    <xdr:to>
      <xdr:col>10</xdr:col>
      <xdr:colOff>165100</xdr:colOff>
      <xdr:row>77</xdr:row>
      <xdr:rowOff>93672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84799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50930</xdr:rowOff>
    </xdr:from>
    <xdr:to>
      <xdr:col>6</xdr:col>
      <xdr:colOff>38100</xdr:colOff>
      <xdr:row>77</xdr:row>
      <xdr:rowOff>152530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143657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55594</xdr:rowOff>
    </xdr:from>
    <xdr:to>
      <xdr:col>24</xdr:col>
      <xdr:colOff>63500</xdr:colOff>
      <xdr:row>97</xdr:row>
      <xdr:rowOff>109696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86244"/>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109696</xdr:rowOff>
    </xdr:from>
    <xdr:to>
      <xdr:col>19</xdr:col>
      <xdr:colOff>177800</xdr:colOff>
      <xdr:row>98</xdr:row>
      <xdr:rowOff>24809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0346"/>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24809</xdr:rowOff>
    </xdr:from>
    <xdr:to>
      <xdr:col>15</xdr:col>
      <xdr:colOff>50800</xdr:colOff>
      <xdr:row>98</xdr:row>
      <xdr:rowOff>102972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26909"/>
          <a:ext cx="889000" cy="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102972</xdr:rowOff>
    </xdr:from>
    <xdr:to>
      <xdr:col>10</xdr:col>
      <xdr:colOff>114300</xdr:colOff>
      <xdr:row>98</xdr:row>
      <xdr:rowOff>162446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5072"/>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4794</xdr:rowOff>
    </xdr:from>
    <xdr:to>
      <xdr:col>24</xdr:col>
      <xdr:colOff>114300</xdr:colOff>
      <xdr:row>97</xdr:row>
      <xdr:rowOff>106394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154671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58896</xdr:rowOff>
    </xdr:from>
    <xdr:to>
      <xdr:col>20</xdr:col>
      <xdr:colOff>38100</xdr:colOff>
      <xdr:row>97</xdr:row>
      <xdr:rowOff>160496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151623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145459</xdr:rowOff>
    </xdr:from>
    <xdr:to>
      <xdr:col>15</xdr:col>
      <xdr:colOff>101600</xdr:colOff>
      <xdr:row>98</xdr:row>
      <xdr:rowOff>75609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66736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52172</xdr:rowOff>
    </xdr:from>
    <xdr:to>
      <xdr:col>10</xdr:col>
      <xdr:colOff>165100</xdr:colOff>
      <xdr:row>98</xdr:row>
      <xdr:rowOff>153772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144899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111646</xdr:rowOff>
    </xdr:from>
    <xdr:to>
      <xdr:col>6</xdr:col>
      <xdr:colOff>38100</xdr:colOff>
      <xdr:row>99</xdr:row>
      <xdr:rowOff>41796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32923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92075</xdr:rowOff>
    </xdr:from>
    <xdr:to>
      <xdr:col>55</xdr:col>
      <xdr:colOff>0</xdr:colOff>
      <xdr:row>38</xdr:row>
      <xdr:rowOff>100457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07175"/>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95123</xdr:rowOff>
    </xdr:from>
    <xdr:to>
      <xdr:col>50</xdr:col>
      <xdr:colOff>114300</xdr:colOff>
      <xdr:row>38</xdr:row>
      <xdr:rowOff>100457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102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95123</xdr:rowOff>
    </xdr:from>
    <xdr:to>
      <xdr:col>45</xdr:col>
      <xdr:colOff>177800</xdr:colOff>
      <xdr:row>38</xdr:row>
      <xdr:rowOff>111506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1022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111506</xdr:rowOff>
    </xdr:from>
    <xdr:to>
      <xdr:col>41</xdr:col>
      <xdr:colOff>50800</xdr:colOff>
      <xdr:row>38</xdr:row>
      <xdr:rowOff>118745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266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41275</xdr:rowOff>
    </xdr:from>
    <xdr:to>
      <xdr:col>55</xdr:col>
      <xdr:colOff>50800</xdr:colOff>
      <xdr:row>38</xdr:row>
      <xdr:rowOff>142875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127652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49657</xdr:rowOff>
    </xdr:from>
    <xdr:to>
      <xdr:col>50</xdr:col>
      <xdr:colOff>165100</xdr:colOff>
      <xdr:row>38</xdr:row>
      <xdr:rowOff>151257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142384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44323</xdr:rowOff>
    </xdr:from>
    <xdr:to>
      <xdr:col>46</xdr:col>
      <xdr:colOff>38100</xdr:colOff>
      <xdr:row>38</xdr:row>
      <xdr:rowOff>145923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137050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60706</xdr:rowOff>
    </xdr:from>
    <xdr:to>
      <xdr:col>41</xdr:col>
      <xdr:colOff>101600</xdr:colOff>
      <xdr:row>38</xdr:row>
      <xdr:rowOff>162306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153433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67945</xdr:rowOff>
    </xdr:from>
    <xdr:to>
      <xdr:col>36</xdr:col>
      <xdr:colOff>165100</xdr:colOff>
      <xdr:row>38</xdr:row>
      <xdr:rowOff>169545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160672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94494</xdr:rowOff>
    </xdr:from>
    <xdr:to>
      <xdr:col>55</xdr:col>
      <xdr:colOff>0</xdr:colOff>
      <xdr:row>57</xdr:row>
      <xdr:rowOff>100724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7144"/>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100724</xdr:rowOff>
    </xdr:from>
    <xdr:to>
      <xdr:col>50</xdr:col>
      <xdr:colOff>114300</xdr:colOff>
      <xdr:row>57</xdr:row>
      <xdr:rowOff>101009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73374"/>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101009</xdr:rowOff>
    </xdr:from>
    <xdr:to>
      <xdr:col>45</xdr:col>
      <xdr:colOff>177800</xdr:colOff>
      <xdr:row>57</xdr:row>
      <xdr:rowOff>101695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365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101695</xdr:rowOff>
    </xdr:from>
    <xdr:to>
      <xdr:col>41</xdr:col>
      <xdr:colOff>50800</xdr:colOff>
      <xdr:row>57</xdr:row>
      <xdr:rowOff>105810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743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43694</xdr:rowOff>
    </xdr:from>
    <xdr:to>
      <xdr:col>55</xdr:col>
      <xdr:colOff>50800</xdr:colOff>
      <xdr:row>57</xdr:row>
      <xdr:rowOff>145294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143679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49924</xdr:rowOff>
    </xdr:from>
    <xdr:to>
      <xdr:col>50</xdr:col>
      <xdr:colOff>165100</xdr:colOff>
      <xdr:row>57</xdr:row>
      <xdr:rowOff>151524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142651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1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50209</xdr:rowOff>
    </xdr:from>
    <xdr:to>
      <xdr:col>46</xdr:col>
      <xdr:colOff>38100</xdr:colOff>
      <xdr:row>57</xdr:row>
      <xdr:rowOff>151809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142936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50895</xdr:rowOff>
    </xdr:from>
    <xdr:to>
      <xdr:col>41</xdr:col>
      <xdr:colOff>101600</xdr:colOff>
      <xdr:row>57</xdr:row>
      <xdr:rowOff>152495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143622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55010</xdr:rowOff>
    </xdr:from>
    <xdr:to>
      <xdr:col>36</xdr:col>
      <xdr:colOff>165100</xdr:colOff>
      <xdr:row>57</xdr:row>
      <xdr:rowOff>156610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147737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37470</xdr:rowOff>
    </xdr:from>
    <xdr:to>
      <xdr:col>55</xdr:col>
      <xdr:colOff>0</xdr:colOff>
      <xdr:row>75</xdr:row>
      <xdr:rowOff>72903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96220"/>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12187</xdr:rowOff>
    </xdr:from>
    <xdr:to>
      <xdr:col>50</xdr:col>
      <xdr:colOff>114300</xdr:colOff>
      <xdr:row>75</xdr:row>
      <xdr:rowOff>37470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870937"/>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12187</xdr:rowOff>
    </xdr:from>
    <xdr:to>
      <xdr:col>45</xdr:col>
      <xdr:colOff>177800</xdr:colOff>
      <xdr:row>75</xdr:row>
      <xdr:rowOff>130008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870937"/>
          <a:ext cx="889000" cy="1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130008</xdr:rowOff>
    </xdr:from>
    <xdr:to>
      <xdr:col>41</xdr:col>
      <xdr:colOff>50800</xdr:colOff>
      <xdr:row>76</xdr:row>
      <xdr:rowOff>17765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988758"/>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22103</xdr:rowOff>
    </xdr:from>
    <xdr:to>
      <xdr:col>55</xdr:col>
      <xdr:colOff>50800</xdr:colOff>
      <xdr:row>75</xdr:row>
      <xdr:rowOff>123703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7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158120</xdr:rowOff>
    </xdr:from>
    <xdr:to>
      <xdr:col>50</xdr:col>
      <xdr:colOff>165100</xdr:colOff>
      <xdr:row>75</xdr:row>
      <xdr:rowOff>88270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104797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132837</xdr:rowOff>
    </xdr:from>
    <xdr:to>
      <xdr:col>46</xdr:col>
      <xdr:colOff>38100</xdr:colOff>
      <xdr:row>75</xdr:row>
      <xdr:rowOff>62987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79514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5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79208</xdr:rowOff>
    </xdr:from>
    <xdr:to>
      <xdr:col>41</xdr:col>
      <xdr:colOff>101600</xdr:colOff>
      <xdr:row>76</xdr:row>
      <xdr:rowOff>9358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25885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138415</xdr:rowOff>
    </xdr:from>
    <xdr:to>
      <xdr:col>36</xdr:col>
      <xdr:colOff>165100</xdr:colOff>
      <xdr:row>76</xdr:row>
      <xdr:rowOff>68565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9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85092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107925</xdr:rowOff>
    </xdr:from>
    <xdr:to>
      <xdr:col>55</xdr:col>
      <xdr:colOff>0</xdr:colOff>
      <xdr:row>95</xdr:row>
      <xdr:rowOff>151892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95675"/>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89179</xdr:rowOff>
    </xdr:from>
    <xdr:to>
      <xdr:col>50</xdr:col>
      <xdr:colOff>114300</xdr:colOff>
      <xdr:row>95</xdr:row>
      <xdr:rowOff>151892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05479"/>
          <a:ext cx="889000" cy="2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89179</xdr:rowOff>
    </xdr:from>
    <xdr:to>
      <xdr:col>45</xdr:col>
      <xdr:colOff>177800</xdr:colOff>
      <xdr:row>95</xdr:row>
      <xdr:rowOff>103315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05479"/>
          <a:ext cx="889000" cy="18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42981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103315</xdr:rowOff>
    </xdr:from>
    <xdr:to>
      <xdr:col>41</xdr:col>
      <xdr:colOff>50800</xdr:colOff>
      <xdr:row>95</xdr:row>
      <xdr:rowOff>151168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91065"/>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57125</xdr:rowOff>
    </xdr:from>
    <xdr:to>
      <xdr:col>55</xdr:col>
      <xdr:colOff>50800</xdr:colOff>
      <xdr:row>95</xdr:row>
      <xdr:rowOff>158725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80002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101092</xdr:rowOff>
    </xdr:from>
    <xdr:to>
      <xdr:col>50</xdr:col>
      <xdr:colOff>165100</xdr:colOff>
      <xdr:row>96</xdr:row>
      <xdr:rowOff>31242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47769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6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38379</xdr:rowOff>
    </xdr:from>
    <xdr:to>
      <xdr:col>46</xdr:col>
      <xdr:colOff>38100</xdr:colOff>
      <xdr:row>94</xdr:row>
      <xdr:rowOff>139979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156506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52515</xdr:rowOff>
    </xdr:from>
    <xdr:to>
      <xdr:col>41</xdr:col>
      <xdr:colOff>101600</xdr:colOff>
      <xdr:row>95</xdr:row>
      <xdr:rowOff>154115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170642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100368</xdr:rowOff>
    </xdr:from>
    <xdr:to>
      <xdr:col>36</xdr:col>
      <xdr:colOff>165100</xdr:colOff>
      <xdr:row>96</xdr:row>
      <xdr:rowOff>30518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47045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42926</xdr:rowOff>
    </xdr:from>
    <xdr:to>
      <xdr:col>85</xdr:col>
      <xdr:colOff>127000</xdr:colOff>
      <xdr:row>37</xdr:row>
      <xdr:rowOff>63282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86576"/>
          <a:ext cx="8382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63282</xdr:rowOff>
    </xdr:from>
    <xdr:to>
      <xdr:col>81</xdr:col>
      <xdr:colOff>50800</xdr:colOff>
      <xdr:row>37</xdr:row>
      <xdr:rowOff>94416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06932"/>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94416</xdr:rowOff>
    </xdr:from>
    <xdr:to>
      <xdr:col>76</xdr:col>
      <xdr:colOff>114300</xdr:colOff>
      <xdr:row>37</xdr:row>
      <xdr:rowOff>131754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3806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131754</xdr:rowOff>
    </xdr:from>
    <xdr:to>
      <xdr:col>71</xdr:col>
      <xdr:colOff>177800</xdr:colOff>
      <xdr:row>38</xdr:row>
      <xdr:rowOff>19086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75404"/>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163576</xdr:rowOff>
    </xdr:from>
    <xdr:to>
      <xdr:col>85</xdr:col>
      <xdr:colOff>177800</xdr:colOff>
      <xdr:row>37</xdr:row>
      <xdr:rowOff>93726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142003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12482</xdr:rowOff>
    </xdr:from>
    <xdr:to>
      <xdr:col>81</xdr:col>
      <xdr:colOff>101600</xdr:colOff>
      <xdr:row>37</xdr:row>
      <xdr:rowOff>114082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105209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43616</xdr:rowOff>
    </xdr:from>
    <xdr:to>
      <xdr:col>76</xdr:col>
      <xdr:colOff>165100</xdr:colOff>
      <xdr:row>37</xdr:row>
      <xdr:rowOff>145216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136342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80954</xdr:rowOff>
    </xdr:from>
    <xdr:to>
      <xdr:col>72</xdr:col>
      <xdr:colOff>38100</xdr:colOff>
      <xdr:row>38</xdr:row>
      <xdr:rowOff>11103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24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139736</xdr:rowOff>
    </xdr:from>
    <xdr:to>
      <xdr:col>67</xdr:col>
      <xdr:colOff>101600</xdr:colOff>
      <xdr:row>38</xdr:row>
      <xdr:rowOff>69886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61013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163399</xdr:rowOff>
    </xdr:from>
    <xdr:to>
      <xdr:col>85</xdr:col>
      <xdr:colOff>127000</xdr:colOff>
      <xdr:row>58</xdr:row>
      <xdr:rowOff>52032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36049"/>
          <a:ext cx="8382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5855</xdr:rowOff>
    </xdr:from>
    <xdr:to>
      <xdr:col>81</xdr:col>
      <xdr:colOff>50800</xdr:colOff>
      <xdr:row>58</xdr:row>
      <xdr:rowOff>52032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78505"/>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5855</xdr:rowOff>
    </xdr:from>
    <xdr:to>
      <xdr:col>76</xdr:col>
      <xdr:colOff>114300</xdr:colOff>
      <xdr:row>57</xdr:row>
      <xdr:rowOff>139547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78505"/>
          <a:ext cx="889000" cy="1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77578</xdr:rowOff>
    </xdr:from>
    <xdr:to>
      <xdr:col>71</xdr:col>
      <xdr:colOff>177800</xdr:colOff>
      <xdr:row>57</xdr:row>
      <xdr:rowOff>139547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50228"/>
          <a:ext cx="889000" cy="6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112599</xdr:rowOff>
    </xdr:from>
    <xdr:to>
      <xdr:col>85</xdr:col>
      <xdr:colOff>177800</xdr:colOff>
      <xdr:row>58</xdr:row>
      <xdr:rowOff>42749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27526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1232</xdr:rowOff>
    </xdr:from>
    <xdr:to>
      <xdr:col>81</xdr:col>
      <xdr:colOff>101600</xdr:colOff>
      <xdr:row>58</xdr:row>
      <xdr:rowOff>102832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93959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126505</xdr:rowOff>
    </xdr:from>
    <xdr:to>
      <xdr:col>76</xdr:col>
      <xdr:colOff>165100</xdr:colOff>
      <xdr:row>57</xdr:row>
      <xdr:rowOff>56655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47782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88747</xdr:rowOff>
    </xdr:from>
    <xdr:to>
      <xdr:col>72</xdr:col>
      <xdr:colOff>38100</xdr:colOff>
      <xdr:row>58</xdr:row>
      <xdr:rowOff>18897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26778</xdr:rowOff>
    </xdr:from>
    <xdr:to>
      <xdr:col>67</xdr:col>
      <xdr:colOff>101600</xdr:colOff>
      <xdr:row>57</xdr:row>
      <xdr:rowOff>128378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119505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31387</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75937"/>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31387</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5937"/>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117929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910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144599</xdr:rowOff>
    </xdr:from>
    <xdr:to>
      <xdr:col>71</xdr:col>
      <xdr:colOff>177800</xdr:colOff>
      <xdr:row>78</xdr:row>
      <xdr:rowOff>117929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4624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81478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45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152037</xdr:rowOff>
    </xdr:from>
    <xdr:to>
      <xdr:col>81</xdr:col>
      <xdr:colOff>101600</xdr:colOff>
      <xdr:row>79</xdr:row>
      <xdr:rowOff>82187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73314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17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67129</xdr:rowOff>
    </xdr:from>
    <xdr:to>
      <xdr:col>72</xdr:col>
      <xdr:colOff>38100</xdr:colOff>
      <xdr:row>78</xdr:row>
      <xdr:rowOff>168729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159856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3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93799</xdr:rowOff>
    </xdr:from>
    <xdr:to>
      <xdr:col>67</xdr:col>
      <xdr:colOff>101600</xdr:colOff>
      <xdr:row>78</xdr:row>
      <xdr:rowOff>23949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40476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07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4787</xdr:rowOff>
    </xdr:from>
    <xdr:to>
      <xdr:col>85</xdr:col>
      <xdr:colOff>127000</xdr:colOff>
      <xdr:row>96</xdr:row>
      <xdr:rowOff>74854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63987"/>
          <a:ext cx="8382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4787</xdr:rowOff>
    </xdr:from>
    <xdr:to>
      <xdr:col>81</xdr:col>
      <xdr:colOff>50800</xdr:colOff>
      <xdr:row>96</xdr:row>
      <xdr:rowOff>34240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6398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6217</xdr:rowOff>
    </xdr:from>
    <xdr:to>
      <xdr:col>76</xdr:col>
      <xdr:colOff>114300</xdr:colOff>
      <xdr:row>96</xdr:row>
      <xdr:rowOff>34240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65417"/>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1473</xdr:rowOff>
    </xdr:from>
    <xdr:to>
      <xdr:col>71</xdr:col>
      <xdr:colOff>177800</xdr:colOff>
      <xdr:row>96</xdr:row>
      <xdr:rowOff>6217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6067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24054</xdr:rowOff>
    </xdr:from>
    <xdr:to>
      <xdr:col>85</xdr:col>
      <xdr:colOff>177800</xdr:colOff>
      <xdr:row>96</xdr:row>
      <xdr:rowOff>125654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2481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125437</xdr:rowOff>
    </xdr:from>
    <xdr:to>
      <xdr:col>81</xdr:col>
      <xdr:colOff>101600</xdr:colOff>
      <xdr:row>96</xdr:row>
      <xdr:rowOff>55587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72114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154890</xdr:rowOff>
    </xdr:from>
    <xdr:to>
      <xdr:col>76</xdr:col>
      <xdr:colOff>165100</xdr:colOff>
      <xdr:row>96</xdr:row>
      <xdr:rowOff>85040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101567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126867</xdr:rowOff>
    </xdr:from>
    <xdr:to>
      <xdr:col>72</xdr:col>
      <xdr:colOff>38100</xdr:colOff>
      <xdr:row>96</xdr:row>
      <xdr:rowOff>57017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73544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122123</xdr:rowOff>
    </xdr:from>
    <xdr:to>
      <xdr:col>67</xdr:col>
      <xdr:colOff>101600</xdr:colOff>
      <xdr:row>96</xdr:row>
      <xdr:rowOff>52273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68800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目的別決算では、厳しい財政状況の中で施設整備事業を中心に事業実施内容を精査している影響で、多くの項目において全国、類団及び京都府内平均値より低い値となっていますが、一方で経常収支比率は高い傾向を示しているとおり、財政状況も厳しく、限りある歳入の範囲内において、効率的な財政運営に取り組んでいるところです。</a:t>
          </a:r>
          <a:endParaRPr lang="ja-JP" altLang="ja-JP" sz="1400">
            <a:effectLst/>
          </a:endParaRPr>
        </a:p>
        <a:p>
          <a:pPr eaLnBrk="1" fontAlgn="auto" latinLnBrk="0" hangingPunct="1"/>
          <a:r>
            <a:rPr kumimoji="1" lang="ja-JP" altLang="ja-JP" sz="1100" b="1"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アセットマネジメントを推進していく中で、普通建設事業を適正な規模で進めていく一方で、新たな財政需要等に対応する財源を確保するため、財政健全化推進プランをにおける取組を継続し、健全財政を堅持するため歳出の抑制を図り、持続可能な財政運営に引き続き取り組み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持続可能な財政運営に資するため、予算執行の中で決算状況が改善された場合には、財政調整基金への積み立てを図ってまいりました。令和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年度についても財政調整基金への積立てを実施し、残高が前年度から</a:t>
          </a:r>
          <a:r>
            <a:rPr kumimoji="1" lang="en-US" altLang="ja-JP" sz="1100" b="0" i="0" baseline="0">
              <a:solidFill>
                <a:schemeClr val="dk1"/>
              </a:solidFill>
              <a:effectLst/>
              <a:latin typeface="+mn-lt"/>
              <a:ea typeface="+mn-ea"/>
              <a:cs typeface="+mn-cs"/>
            </a:rPr>
            <a:t>0.95</a:t>
          </a:r>
          <a:r>
            <a:rPr kumimoji="1" lang="ja-JP" altLang="ja-JP" sz="1100" b="0" i="0" baseline="0">
              <a:solidFill>
                <a:schemeClr val="dk1"/>
              </a:solidFill>
              <a:effectLst/>
              <a:latin typeface="+mn-lt"/>
              <a:ea typeface="+mn-ea"/>
              <a:cs typeface="+mn-cs"/>
            </a:rPr>
            <a:t>ポイント増加</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今後も適正な財政運営を進め、基金の確保を図ります。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年度については、標準財政規模に対する黒字比率は全会計で</a:t>
          </a:r>
          <a:r>
            <a:rPr kumimoji="1" lang="en-US" altLang="ja-JP" sz="1100" b="0" i="0" baseline="0">
              <a:solidFill>
                <a:schemeClr val="dk1"/>
              </a:solidFill>
              <a:effectLst/>
              <a:latin typeface="+mn-lt"/>
              <a:ea typeface="+mn-ea"/>
              <a:cs typeface="+mn-cs"/>
            </a:rPr>
            <a:t>7.76</a:t>
          </a:r>
          <a:r>
            <a:rPr kumimoji="1"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年度の連結実質赤字比率は全会計黒字により、算定されていません。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今後も適正な財政運営に向けた取組みを進めていきます。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一般会計等における元利償還金等は、平成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年債の償還終了による元利償還金の減少等により、</a:t>
          </a:r>
          <a:r>
            <a:rPr kumimoji="1" lang="en-US" altLang="ja-JP" sz="1100" b="0" i="0" baseline="0">
              <a:solidFill>
                <a:schemeClr val="dk1"/>
              </a:solidFill>
              <a:effectLst/>
              <a:latin typeface="+mn-lt"/>
              <a:ea typeface="+mn-ea"/>
              <a:cs typeface="+mn-cs"/>
            </a:rPr>
            <a:t>120,000</a:t>
          </a:r>
          <a:r>
            <a:rPr kumimoji="1" lang="ja-JP" altLang="ja-JP" sz="1100" b="0" i="0" baseline="0">
              <a:solidFill>
                <a:schemeClr val="dk1"/>
              </a:solidFill>
              <a:effectLst/>
              <a:latin typeface="+mn-lt"/>
              <a:ea typeface="+mn-ea"/>
              <a:cs typeface="+mn-cs"/>
            </a:rPr>
            <a:t>千円の減少</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算入公債費等については、</a:t>
          </a:r>
          <a:r>
            <a:rPr kumimoji="1" lang="en-US" altLang="ja-JP" sz="1100" b="0" i="0" baseline="0">
              <a:solidFill>
                <a:schemeClr val="dk1"/>
              </a:solidFill>
              <a:effectLst/>
              <a:latin typeface="+mn-lt"/>
              <a:ea typeface="+mn-ea"/>
              <a:cs typeface="+mn-cs"/>
            </a:rPr>
            <a:t>34,000</a:t>
          </a:r>
          <a:r>
            <a:rPr kumimoji="1" lang="ja-JP" altLang="ja-JP" sz="1100" b="0" i="0" baseline="0">
              <a:solidFill>
                <a:schemeClr val="dk1"/>
              </a:solidFill>
              <a:effectLst/>
              <a:latin typeface="+mn-lt"/>
              <a:ea typeface="+mn-ea"/>
              <a:cs typeface="+mn-cs"/>
            </a:rPr>
            <a:t>千円の減少となりました。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これにより</a:t>
          </a:r>
          <a:r>
            <a:rPr kumimoji="1" lang="ja-JP" altLang="ja-JP" sz="1100" b="0" i="0" baseline="0">
              <a:solidFill>
                <a:schemeClr val="dk1"/>
              </a:solidFill>
              <a:effectLst/>
              <a:latin typeface="+mn-lt"/>
              <a:ea typeface="+mn-ea"/>
              <a:cs typeface="+mn-cs"/>
            </a:rPr>
            <a:t>実質公債費比率の分子は、前年度から、</a:t>
          </a:r>
          <a:r>
            <a:rPr kumimoji="1" lang="en-US" altLang="ja-JP" sz="1100" b="0" i="0" baseline="0">
              <a:solidFill>
                <a:schemeClr val="dk1"/>
              </a:solidFill>
              <a:effectLst/>
              <a:latin typeface="+mn-lt"/>
              <a:ea typeface="+mn-ea"/>
              <a:cs typeface="+mn-cs"/>
            </a:rPr>
            <a:t>86,000</a:t>
          </a:r>
          <a:r>
            <a:rPr kumimoji="1" lang="ja-JP" altLang="ja-JP" sz="1100" b="0" i="0" baseline="0">
              <a:solidFill>
                <a:schemeClr val="dk1"/>
              </a:solidFill>
              <a:effectLst/>
              <a:latin typeface="+mn-lt"/>
              <a:ea typeface="+mn-ea"/>
              <a:cs typeface="+mn-cs"/>
            </a:rPr>
            <a:t>千円の減となり、実質公債費比率は、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引き続き、市債に大きく頼ることのない財政運営に努めていきます。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（Ａ）償還額が地方債発行額を上回ったことにより、地方債の現在高が</a:t>
          </a:r>
          <a:r>
            <a:rPr kumimoji="1" lang="en-US" altLang="ja-JP" sz="1100" b="0" i="0" baseline="0">
              <a:solidFill>
                <a:schemeClr val="dk1"/>
              </a:solidFill>
              <a:effectLst/>
              <a:latin typeface="+mn-lt"/>
              <a:ea typeface="+mn-ea"/>
              <a:cs typeface="+mn-cs"/>
            </a:rPr>
            <a:t>23.5</a:t>
          </a:r>
          <a:r>
            <a:rPr kumimoji="1" lang="ja-JP" altLang="ja-JP" sz="1100" b="0" i="0" baseline="0">
              <a:solidFill>
                <a:schemeClr val="dk1"/>
              </a:solidFill>
              <a:effectLst/>
              <a:latin typeface="+mn-lt"/>
              <a:ea typeface="+mn-ea"/>
              <a:cs typeface="+mn-cs"/>
            </a:rPr>
            <a:t>億円減少したものの、債務負担行為に基づく支出予定額の減少等により、将来負担額の合計は</a:t>
          </a:r>
          <a:r>
            <a:rPr kumimoji="1" lang="en-US" altLang="ja-JP" sz="1100" b="0" i="0" baseline="0">
              <a:solidFill>
                <a:schemeClr val="dk1"/>
              </a:solidFill>
              <a:effectLst/>
              <a:latin typeface="+mn-lt"/>
              <a:ea typeface="+mn-ea"/>
              <a:cs typeface="+mn-cs"/>
            </a:rPr>
            <a:t>10.6</a:t>
          </a:r>
          <a:r>
            <a:rPr kumimoji="1" lang="ja-JP" altLang="ja-JP" sz="1100" b="0" i="0" baseline="0">
              <a:solidFill>
                <a:schemeClr val="dk1"/>
              </a:solidFill>
              <a:effectLst/>
              <a:latin typeface="+mn-lt"/>
              <a:ea typeface="+mn-ea"/>
              <a:cs typeface="+mn-cs"/>
            </a:rPr>
            <a:t>億円減少しました。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（Ｂ）充当可能財源等は、</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し、将来負担比率の分子は▲</a:t>
          </a:r>
          <a:r>
            <a:rPr kumimoji="1" lang="en-US" altLang="ja-JP" sz="1100" b="0" i="0" baseline="0">
              <a:solidFill>
                <a:schemeClr val="dk1"/>
              </a:solidFill>
              <a:effectLst/>
              <a:latin typeface="+mn-lt"/>
              <a:ea typeface="+mn-ea"/>
              <a:cs typeface="+mn-cs"/>
            </a:rPr>
            <a:t>244</a:t>
          </a:r>
          <a:r>
            <a:rPr kumimoji="1" lang="ja-JP" altLang="ja-JP" sz="1100" b="0" i="0" baseline="0">
              <a:solidFill>
                <a:schemeClr val="dk1"/>
              </a:solidFill>
              <a:effectLst/>
              <a:latin typeface="+mn-lt"/>
              <a:ea typeface="+mn-ea"/>
              <a:cs typeface="+mn-cs"/>
            </a:rPr>
            <a:t>億円となり、充当可能財源等が将来負担額を上回ったため、将来負担比率は、算出されませんでした。</a:t>
          </a:r>
          <a:endParaRPr lang="ja-JP" altLang="ja-JP" sz="1400">
            <a:effectLst/>
          </a:endParaRPr>
        </a:p>
        <a:p>
          <a:r>
            <a:rPr kumimoji="1" lang="ja-JP" altLang="ja-JP" sz="1100" b="0" i="0" baseline="0">
              <a:solidFill>
                <a:schemeClr val="dk1"/>
              </a:solidFill>
              <a:effectLst/>
              <a:latin typeface="+mn-lt"/>
              <a:ea typeface="+mn-ea"/>
              <a:cs typeface="+mn-cs"/>
            </a:rPr>
            <a:t>　今後も将来世代に負担を先送りしない財政運営に努めていきます。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基金全体の令和４年度末現在高は、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百万円の増額となりました。繰入については、将来のまちづくりのために宅地開発等協力寄附金等を原資とする公共施設等整備基金を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百万円、ふるさと納税寄附金を原資とするふるさと応援基金を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百万円を繰入れた一方で、決算剰余金等について、財政調整基金に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百万円、寄付金等を財源として公共施設等整備基金に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健全かつ持続可能な財政運営に努め、財政状況や基金目的等に応じた確保・活用を図ります。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地域福祉振興基金：地域福祉の向上・推進を図る事業に活用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ふるさと応援基金：源氏物語のまちづくりのための事業、貴重な歴史的文化的遺産の保護及び活用のための事業、観光振興のための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高齢者活動基金：高齢者の社会活動の推進のための事業に活用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社会福祉事業基金：社会福祉事業の推進のための事業に活用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地域福祉振興基金：地域福祉センターの再整備事業に活用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ふるさと応援基金：源氏物語のまちづくりのための事業、貴重な歴史的文化的遺産の保護及び活用のための事業、観光振興のための事業等に活用する一方で、原資となるふるさと納税寄付分を積立。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健全かつ持続可能な財政運営に努めるなかで、事業目的に沿う活用を図ります。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将来的な財政状況の変化に対応するため、決算剰余金等について積立を実施したことにより、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景気後退による市税の大幅な減収や災害等の不測の事態に適切に備えるため、健全かつ持続可能な財政運営に努めることで、可能な限り基金の確保を図ります。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将来的な公債費の償還に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備え、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今後の金利変動等の公債費の償還リスクに適切に備えるため、健全かつ持続可能な財政運営に努めることで、可能な限り基金の確保を図ります。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2794CF1-286C-4D49-A814-7224848D5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BB28DB-F836-43A0-940C-5AD6DA2B3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4299AAA-3F2E-440D-94FD-24373EFCB813}"/>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8BC2F25-77B4-48A5-806C-63A90166EDD8}"/>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16580D1-7009-40D2-B7BD-B7EDFCBBCC51}"/>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8812AE9-19EA-4A09-86F2-53F0C74B03BF}"/>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D4A71B3-A5F0-4D1A-A223-7115A849F907}"/>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5E69BF7-B636-44C9-9715-58166E35F6FE}"/>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0A9B406-B8EA-4F07-AF42-7455D380511D}"/>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68B81A8-D943-45FA-84CD-577910BC78E6}"/>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9036088-EF9E-4944-A597-781332BFA3DA}"/>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18DFC41-AD20-4828-9728-4C6E23C56070}"/>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AC8CAFB-7A18-41F8-A0C3-55F8087F5C3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DB8D2CB-0FCF-4577-B534-326CFBC98F05}"/>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BBC1332-588A-42C4-9698-808C4C859A22}"/>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A475CF8-9712-42BC-B125-D2A9A964E182}"/>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BDAE05A-5C4F-488B-BBDA-DEA8CD2D97C9}"/>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1128111-89D9-45FA-8F22-4D7154E3CC87}"/>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769AA61-3052-4EF9-BD64-E0B26F9D22E6}"/>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96EDD51-BF66-4DA1-9413-F72B43760AD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B8C42E2-5F5A-40CB-B3AC-2FAD5DDBCAA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ABCEDF2-2FBC-4C91-A819-54914BD0E6E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AC5299E-5744-4031-94DD-CEC11AC50C9A}"/>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8EF4375-C58C-48A1-ADCB-33E10127F6E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C7C7D7E-22FC-47A7-A244-961605671D0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ECF3F4-99B6-44E9-89BC-A09F5C0F1D9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BCA8E26-C1D4-4D91-A695-D4ABA686B1C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66D9053-FE75-41D1-9F69-7B29EEA1BC2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5A50AB5-3142-428A-985A-D15D4DE35F3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DFF902A-3F49-4E05-B04C-E381F4FBA26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047FBCD-4F72-4858-828B-4595E3C058F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03A3554-449A-4492-96A5-16165A6BED1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C351E7F-8DE7-47CB-B8EE-3109B1C6A673}"/>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905E22C-7C32-4FA5-991B-85CF23473544}"/>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DF19306-3963-47B2-B49C-FD6660345BE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96F7C97-B6BB-49D6-ACE0-BB99E5BC00C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8E3C21D-1F7B-45AD-982E-C5209AFB4AC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4CC0C0F-9788-4BA4-877C-3CD12A18BB62}"/>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829EAF6-AEEE-4FBF-92AC-34D5777050E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F0E5518-1E30-4911-B689-11F48D69D11A}"/>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E7F02FD-7361-4432-9015-2224C91B6DDE}"/>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D65BF64-4A72-433B-926A-38B762CDE2E5}"/>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873E0AA-B998-467E-BD25-547C3F95E755}"/>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FD5665E-6985-4DCD-922C-2225C7442BB4}"/>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4723407-A6C6-4854-A8AA-22F11A7C43F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539047F-C75A-4AB0-99D5-703BF3785A5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A0D2A56-1EA9-4AEA-9E90-C33A616120E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513C759-914A-441B-9876-201002B46DE2}"/>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CDFD735-9E29-436F-84AE-5DF0C1B6A0F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7F9B712-9E73-44A5-B0BC-44D26C2ADE6F}"/>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8806C7C-BD18-42CE-AF31-928B21256A5C}"/>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5A17D51-1A53-44BD-B3B4-A47E0785B165}"/>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D43AC4B-5ABE-4B52-92D4-CB40E6791A84}"/>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966F7F6-C5D1-4B97-AB3B-5FFFF641DC1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6B38C5B-D0BA-45B9-987C-0409B446023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0BEBF4A-F68B-4D6B-AFD4-A261D36094EA}"/>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5C4FE1B-C406-4DAC-9C23-E5837CA6C0B9}"/>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％削減するという目標を掲げ、老朽化した施設の集約化・複合化や除却を進めていくところである。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減価償却率は少しずつ上昇しているものの、類似団体平均・全国平均・京都府平均のいずれをも下回っている状況である。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9669C4A-648D-4E71-A141-712121BFD48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659B7ED-A6FE-4FB5-88AA-48A8498526D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1DA0CA9-89A0-473B-9A61-07A6F330C1E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29ACB2E-17A6-4B07-88FE-CD074CEFC3D1}"/>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941132F-0104-4388-85D7-F31513D62FEE}"/>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DA59BB3-505C-49CF-9B2C-4516FF1ED867}"/>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FE50F2B-EA0E-445F-AC5F-1B48DD273EC0}"/>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4306115-A458-4DB9-B554-B0FA37BAB04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835662B-E4F9-4C52-BCFE-C386C15A341A}"/>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C032E30-C593-4782-AF67-F3C779AB0CA3}"/>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AAC1CC2-5371-45B9-91BA-EBE8B4D3A2E1}"/>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782BF7AD-2F6B-424B-AAD8-3A6EAFA8A5C1}"/>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F01AD79-1CCC-4364-9BB0-DAFF7FE99A91}"/>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51C901B-B056-4200-9BA5-C96CE88E8E9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3AE97F2-0CC7-43AC-ADC8-EB8C2DDF792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6D6AE51-2EF4-4DD1-81B3-CF6D52E7E29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75" name="直線コネクタ 74">
          <a:extLst>
            <a:ext uri="{FF2B5EF4-FFF2-40B4-BE49-F238E27FC236}">
              <a16:creationId xmlns:a16="http://schemas.microsoft.com/office/drawing/2014/main" id="{712F88ED-E124-4AD8-8F8C-4C187299221E}"/>
            </a:ext>
          </a:extLst>
        </xdr:cNvPr>
        <xdr:cNvCxnSpPr/>
      </xdr:nvCxnSpPr>
      <xdr:spPr>
        <a:xfrm flipV="1">
          <a:off x="4306570" y="4525222"/>
          <a:ext cx="1270" cy="105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a:extLst>
            <a:ext uri="{FF2B5EF4-FFF2-40B4-BE49-F238E27FC236}">
              <a16:creationId xmlns:a16="http://schemas.microsoft.com/office/drawing/2014/main" id="{CC3B94D9-CF54-4DE8-A6C3-601AB77B2EE5}"/>
            </a:ext>
          </a:extLst>
        </xdr:cNvPr>
        <xdr:cNvSpPr txBox="1"/>
      </xdr:nvSpPr>
      <xdr:spPr>
        <a:xfrm>
          <a:off x="4359275" y="558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a:extLst>
            <a:ext uri="{FF2B5EF4-FFF2-40B4-BE49-F238E27FC236}">
              <a16:creationId xmlns:a16="http://schemas.microsoft.com/office/drawing/2014/main" id="{E62C6A5E-D59F-41C4-998B-677A4B4A9C4F}"/>
            </a:ext>
          </a:extLst>
        </xdr:cNvPr>
        <xdr:cNvCxnSpPr/>
      </xdr:nvCxnSpPr>
      <xdr:spPr>
        <a:xfrm>
          <a:off x="4216400" y="558122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8" name="有形固定資産減価償却率最大値テキスト">
          <a:extLst>
            <a:ext uri="{FF2B5EF4-FFF2-40B4-BE49-F238E27FC236}">
              <a16:creationId xmlns:a16="http://schemas.microsoft.com/office/drawing/2014/main" id="{4C843491-A230-4FAC-8184-595A3E1C4D5A}"/>
            </a:ext>
          </a:extLst>
        </xdr:cNvPr>
        <xdr:cNvSpPr txBox="1"/>
      </xdr:nvSpPr>
      <xdr:spPr>
        <a:xfrm>
          <a:off x="4359275" y="431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9" name="直線コネクタ 78">
          <a:extLst>
            <a:ext uri="{FF2B5EF4-FFF2-40B4-BE49-F238E27FC236}">
              <a16:creationId xmlns:a16="http://schemas.microsoft.com/office/drawing/2014/main" id="{6D5C7BDD-C5DA-45A9-9B32-4CB899C2E05A}"/>
            </a:ext>
          </a:extLst>
        </xdr:cNvPr>
        <xdr:cNvCxnSpPr/>
      </xdr:nvCxnSpPr>
      <xdr:spPr>
        <a:xfrm>
          <a:off x="4216400" y="452522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80" name="有形固定資産減価償却率平均値テキスト">
          <a:extLst>
            <a:ext uri="{FF2B5EF4-FFF2-40B4-BE49-F238E27FC236}">
              <a16:creationId xmlns:a16="http://schemas.microsoft.com/office/drawing/2014/main" id="{8608C32C-2AAB-4BE0-A540-B846B1128304}"/>
            </a:ext>
          </a:extLst>
        </xdr:cNvPr>
        <xdr:cNvSpPr txBox="1"/>
      </xdr:nvSpPr>
      <xdr:spPr>
        <a:xfrm>
          <a:off x="4359275" y="5178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フローチャート: 判断 80">
          <a:extLst>
            <a:ext uri="{FF2B5EF4-FFF2-40B4-BE49-F238E27FC236}">
              <a16:creationId xmlns:a16="http://schemas.microsoft.com/office/drawing/2014/main" id="{F8AFD284-A650-45B2-A449-E622675F9205}"/>
            </a:ext>
          </a:extLst>
        </xdr:cNvPr>
        <xdr:cNvSpPr/>
      </xdr:nvSpPr>
      <xdr:spPr>
        <a:xfrm>
          <a:off x="4254500" y="5200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65FC6BDA-1206-4993-9DFF-B0D2C6D47DE3}"/>
            </a:ext>
          </a:extLst>
        </xdr:cNvPr>
        <xdr:cNvSpPr/>
      </xdr:nvSpPr>
      <xdr:spPr>
        <a:xfrm>
          <a:off x="3616325" y="500316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05269D7F-BF88-4C20-8F58-B730FD0C17FA}"/>
            </a:ext>
          </a:extLst>
        </xdr:cNvPr>
        <xdr:cNvSpPr/>
      </xdr:nvSpPr>
      <xdr:spPr>
        <a:xfrm>
          <a:off x="2930525" y="49635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a:extLst>
            <a:ext uri="{FF2B5EF4-FFF2-40B4-BE49-F238E27FC236}">
              <a16:creationId xmlns:a16="http://schemas.microsoft.com/office/drawing/2014/main" id="{950CE534-7AE7-4766-AAD0-9CF447A0DFAB}"/>
            </a:ext>
          </a:extLst>
        </xdr:cNvPr>
        <xdr:cNvSpPr/>
      </xdr:nvSpPr>
      <xdr:spPr>
        <a:xfrm>
          <a:off x="2244725" y="4931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5" name="フローチャート: 判断 84">
          <a:extLst>
            <a:ext uri="{FF2B5EF4-FFF2-40B4-BE49-F238E27FC236}">
              <a16:creationId xmlns:a16="http://schemas.microsoft.com/office/drawing/2014/main" id="{869EF93E-BDC9-4E57-8C9A-3EF3325941D2}"/>
            </a:ext>
          </a:extLst>
        </xdr:cNvPr>
        <xdr:cNvSpPr/>
      </xdr:nvSpPr>
      <xdr:spPr>
        <a:xfrm>
          <a:off x="1558925" y="49060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F9528B4-9DEA-496B-9D80-A3E8F292A85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68C54E7-5FE5-4A2F-8A30-A45F8FFC7F4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90302FC-07FB-4F2E-B575-5B691D3A01F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229540D-6CA4-449F-B936-2B9A4744A5A6}"/>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038F834-726A-4065-A860-F3C76C75224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91" name="楕円 90">
          <a:extLst>
            <a:ext uri="{FF2B5EF4-FFF2-40B4-BE49-F238E27FC236}">
              <a16:creationId xmlns:a16="http://schemas.microsoft.com/office/drawing/2014/main" id="{45A8476E-9FED-4FCE-A2E1-565BC342B6EE}"/>
            </a:ext>
          </a:extLst>
        </xdr:cNvPr>
        <xdr:cNvSpPr/>
      </xdr:nvSpPr>
      <xdr:spPr>
        <a:xfrm>
          <a:off x="4254500" y="50372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40445</xdr:rowOff>
    </xdr:from>
    <xdr:ext cx="405111" cy="259045"/>
    <xdr:sp macro="" textlink="">
      <xdr:nvSpPr>
        <xdr:cNvPr id="92" name="有形固定資産減価償却率該当値テキスト">
          <a:extLst>
            <a:ext uri="{FF2B5EF4-FFF2-40B4-BE49-F238E27FC236}">
              <a16:creationId xmlns:a16="http://schemas.microsoft.com/office/drawing/2014/main" id="{96DF4094-206E-47B7-8E6E-01F0B4D3BC7C}"/>
            </a:ext>
          </a:extLst>
        </xdr:cNvPr>
        <xdr:cNvSpPr txBox="1"/>
      </xdr:nvSpPr>
      <xdr:spPr>
        <a:xfrm>
          <a:off x="4359275" y="48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149437</xdr:rowOff>
    </xdr:from>
    <xdr:to>
      <xdr:col>19</xdr:col>
      <xdr:colOff>187325</xdr:colOff>
      <xdr:row>31</xdr:row>
      <xdr:rowOff>79587</xdr:rowOff>
    </xdr:to>
    <xdr:sp macro="" textlink="">
      <xdr:nvSpPr>
        <xdr:cNvPr id="93" name="楕円 92">
          <a:extLst>
            <a:ext uri="{FF2B5EF4-FFF2-40B4-BE49-F238E27FC236}">
              <a16:creationId xmlns:a16="http://schemas.microsoft.com/office/drawing/2014/main" id="{6D091513-A390-4DE7-9B28-758DF7F9ADC3}"/>
            </a:ext>
          </a:extLst>
        </xdr:cNvPr>
        <xdr:cNvSpPr/>
      </xdr:nvSpPr>
      <xdr:spPr>
        <a:xfrm>
          <a:off x="3616325" y="50071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28787</xdr:rowOff>
    </xdr:from>
    <xdr:to>
      <xdr:col>23</xdr:col>
      <xdr:colOff>85725</xdr:colOff>
      <xdr:row>31</xdr:row>
      <xdr:rowOff>68368</xdr:rowOff>
    </xdr:to>
    <xdr:cxnSp macro="">
      <xdr:nvCxnSpPr>
        <xdr:cNvPr id="94" name="直線コネクタ 93">
          <a:extLst>
            <a:ext uri="{FF2B5EF4-FFF2-40B4-BE49-F238E27FC236}">
              <a16:creationId xmlns:a16="http://schemas.microsoft.com/office/drawing/2014/main" id="{24AE5E39-4E48-4265-92C0-834EC242F2CC}"/>
            </a:ext>
          </a:extLst>
        </xdr:cNvPr>
        <xdr:cNvCxnSpPr/>
      </xdr:nvCxnSpPr>
      <xdr:spPr>
        <a:xfrm>
          <a:off x="3673475" y="5045287"/>
          <a:ext cx="62865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81068</xdr:rowOff>
    </xdr:from>
    <xdr:to>
      <xdr:col>15</xdr:col>
      <xdr:colOff>187325</xdr:colOff>
      <xdr:row>31</xdr:row>
      <xdr:rowOff>11218</xdr:rowOff>
    </xdr:to>
    <xdr:sp macro="" textlink="">
      <xdr:nvSpPr>
        <xdr:cNvPr id="95" name="楕円 94">
          <a:extLst>
            <a:ext uri="{FF2B5EF4-FFF2-40B4-BE49-F238E27FC236}">
              <a16:creationId xmlns:a16="http://schemas.microsoft.com/office/drawing/2014/main" id="{DCFF3AB7-D560-4582-B38C-0C9EE8C7AB74}"/>
            </a:ext>
          </a:extLst>
        </xdr:cNvPr>
        <xdr:cNvSpPr/>
      </xdr:nvSpPr>
      <xdr:spPr>
        <a:xfrm>
          <a:off x="2930525" y="49419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31</xdr:row>
      <xdr:rowOff>28787</xdr:rowOff>
    </xdr:to>
    <xdr:cxnSp macro="">
      <xdr:nvCxnSpPr>
        <xdr:cNvPr id="96" name="直線コネクタ 95">
          <a:extLst>
            <a:ext uri="{FF2B5EF4-FFF2-40B4-BE49-F238E27FC236}">
              <a16:creationId xmlns:a16="http://schemas.microsoft.com/office/drawing/2014/main" id="{15719276-B4EA-47D4-8749-CF29B2D9616D}"/>
            </a:ext>
          </a:extLst>
        </xdr:cNvPr>
        <xdr:cNvCxnSpPr/>
      </xdr:nvCxnSpPr>
      <xdr:spPr>
        <a:xfrm>
          <a:off x="2987675" y="4989618"/>
          <a:ext cx="6858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97" name="楕円 96">
          <a:extLst>
            <a:ext uri="{FF2B5EF4-FFF2-40B4-BE49-F238E27FC236}">
              <a16:creationId xmlns:a16="http://schemas.microsoft.com/office/drawing/2014/main" id="{9175F302-45F8-4C5F-B957-E585BBDCA22C}"/>
            </a:ext>
          </a:extLst>
        </xdr:cNvPr>
        <xdr:cNvSpPr/>
      </xdr:nvSpPr>
      <xdr:spPr>
        <a:xfrm>
          <a:off x="2244725" y="489563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131868</xdr:rowOff>
    </xdr:to>
    <xdr:cxnSp macro="">
      <xdr:nvCxnSpPr>
        <xdr:cNvPr id="98" name="直線コネクタ 97">
          <a:extLst>
            <a:ext uri="{FF2B5EF4-FFF2-40B4-BE49-F238E27FC236}">
              <a16:creationId xmlns:a16="http://schemas.microsoft.com/office/drawing/2014/main" id="{E84809A3-1694-48CC-9EFD-E709F8002D07}"/>
            </a:ext>
          </a:extLst>
        </xdr:cNvPr>
        <xdr:cNvCxnSpPr/>
      </xdr:nvCxnSpPr>
      <xdr:spPr>
        <a:xfrm>
          <a:off x="2301875" y="4943263"/>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99" name="楕円 98">
          <a:extLst>
            <a:ext uri="{FF2B5EF4-FFF2-40B4-BE49-F238E27FC236}">
              <a16:creationId xmlns:a16="http://schemas.microsoft.com/office/drawing/2014/main" id="{89326A8F-0DB3-4366-959D-26399D3DC0BE}"/>
            </a:ext>
          </a:extLst>
        </xdr:cNvPr>
        <xdr:cNvSpPr/>
      </xdr:nvSpPr>
      <xdr:spPr>
        <a:xfrm>
          <a:off x="1558925" y="4837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88688</xdr:rowOff>
    </xdr:to>
    <xdr:cxnSp macro="">
      <xdr:nvCxnSpPr>
        <xdr:cNvPr id="100" name="直線コネクタ 99">
          <a:extLst>
            <a:ext uri="{FF2B5EF4-FFF2-40B4-BE49-F238E27FC236}">
              <a16:creationId xmlns:a16="http://schemas.microsoft.com/office/drawing/2014/main" id="{8B5FBE0A-04DB-4E80-BF11-DEB2DEB3F7C0}"/>
            </a:ext>
          </a:extLst>
        </xdr:cNvPr>
        <xdr:cNvCxnSpPr/>
      </xdr:nvCxnSpPr>
      <xdr:spPr>
        <a:xfrm>
          <a:off x="1616075" y="4884843"/>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101" name="n_1aveValue有形固定資産減価償却率">
          <a:extLst>
            <a:ext uri="{FF2B5EF4-FFF2-40B4-BE49-F238E27FC236}">
              <a16:creationId xmlns:a16="http://schemas.microsoft.com/office/drawing/2014/main" id="{C2B8E443-6276-4D11-BC88-C8808D1859CB}"/>
            </a:ext>
          </a:extLst>
        </xdr:cNvPr>
        <xdr:cNvSpPr txBox="1"/>
      </xdr:nvSpPr>
      <xdr:spPr>
        <a:xfrm>
          <a:off x="3474094"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08B28194-B575-444E-8578-315824E9027A}"/>
            </a:ext>
          </a:extLst>
        </xdr:cNvPr>
        <xdr:cNvSpPr txBox="1"/>
      </xdr:nvSpPr>
      <xdr:spPr>
        <a:xfrm>
          <a:off x="2797819" y="50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3" name="n_3aveValue有形固定資産減価償却率">
          <a:extLst>
            <a:ext uri="{FF2B5EF4-FFF2-40B4-BE49-F238E27FC236}">
              <a16:creationId xmlns:a16="http://schemas.microsoft.com/office/drawing/2014/main" id="{EE2A7242-63E2-46F0-A953-8129D156CE1B}"/>
            </a:ext>
          </a:extLst>
        </xdr:cNvPr>
        <xdr:cNvSpPr txBox="1"/>
      </xdr:nvSpPr>
      <xdr:spPr>
        <a:xfrm>
          <a:off x="2112019" y="50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4" name="n_4aveValue有形固定資産減価償却率">
          <a:extLst>
            <a:ext uri="{FF2B5EF4-FFF2-40B4-BE49-F238E27FC236}">
              <a16:creationId xmlns:a16="http://schemas.microsoft.com/office/drawing/2014/main" id="{E195A280-0149-46D9-8BA7-D2F9A6255ADC}"/>
            </a:ext>
          </a:extLst>
        </xdr:cNvPr>
        <xdr:cNvSpPr txBox="1"/>
      </xdr:nvSpPr>
      <xdr:spPr>
        <a:xfrm>
          <a:off x="1426219" y="499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70714</xdr:rowOff>
    </xdr:from>
    <xdr:ext cx="405111" cy="259045"/>
    <xdr:sp macro="" textlink="">
      <xdr:nvSpPr>
        <xdr:cNvPr id="105" name="n_1mainValue有形固定資産減価償却率">
          <a:extLst>
            <a:ext uri="{FF2B5EF4-FFF2-40B4-BE49-F238E27FC236}">
              <a16:creationId xmlns:a16="http://schemas.microsoft.com/office/drawing/2014/main" id="{E3C18286-1355-4120-8657-127F9F89C479}"/>
            </a:ext>
          </a:extLst>
        </xdr:cNvPr>
        <xdr:cNvSpPr txBox="1"/>
      </xdr:nvSpPr>
      <xdr:spPr>
        <a:xfrm>
          <a:off x="3474094" y="508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106" name="n_2mainValue有形固定資産減価償却率">
          <a:extLst>
            <a:ext uri="{FF2B5EF4-FFF2-40B4-BE49-F238E27FC236}">
              <a16:creationId xmlns:a16="http://schemas.microsoft.com/office/drawing/2014/main" id="{13C00756-1C2D-44F2-A133-B49C67632268}"/>
            </a:ext>
          </a:extLst>
        </xdr:cNvPr>
        <xdr:cNvSpPr txBox="1"/>
      </xdr:nvSpPr>
      <xdr:spPr>
        <a:xfrm>
          <a:off x="2797819" y="472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7" name="n_3mainValue有形固定資産減価償却率">
          <a:extLst>
            <a:ext uri="{FF2B5EF4-FFF2-40B4-BE49-F238E27FC236}">
              <a16:creationId xmlns:a16="http://schemas.microsoft.com/office/drawing/2014/main" id="{8DC3239F-0142-464E-AC37-68E192A829A4}"/>
            </a:ext>
          </a:extLst>
        </xdr:cNvPr>
        <xdr:cNvSpPr txBox="1"/>
      </xdr:nvSpPr>
      <xdr:spPr>
        <a:xfrm>
          <a:off x="2112019" y="469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108" name="n_4mainValue有形固定資産減価償却率">
          <a:extLst>
            <a:ext uri="{FF2B5EF4-FFF2-40B4-BE49-F238E27FC236}">
              <a16:creationId xmlns:a16="http://schemas.microsoft.com/office/drawing/2014/main" id="{43DBF057-0BFC-4CED-BA50-3EEE80CA710D}"/>
            </a:ext>
          </a:extLst>
        </xdr:cNvPr>
        <xdr:cNvSpPr txBox="1"/>
      </xdr:nvSpPr>
      <xdr:spPr>
        <a:xfrm>
          <a:off x="1426219" y="462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E7E6043-8FBA-424D-8F54-A38E6E984AB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268E9AF-9F03-44C1-BC4D-7883D6042F7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7472137-D1FE-45C8-9D7F-B41B09716935}"/>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A5FC588-16BE-484B-994F-0296AE8B947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4BB0217-69F7-4A57-BBBB-DB8D195148A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E36866E-5326-423B-B30F-F594C9DAE60F}"/>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CDD666F-7154-4F7F-A6EC-C1B6F97F122B}"/>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6A2996C-0FDA-493B-826D-EA183EF53A4F}"/>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A800F8B-90A2-4869-BE89-7615F4AB54C4}"/>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55B81FE-4387-4566-BB04-EA74164E189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E7B006E-7992-45B1-B787-2F94A602DDF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BF3715A-C885-42B4-92DC-1B9E7821215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0D83968-C44E-486F-ACBC-377ADF2A7160}"/>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債発行額の減少などの影響で市債現在高が減少したことなどにより将来負担額は減少したが、臨時財政対策債の減少などにより経常一般財源等が大きく減少したことに伴い、債務償還比率は前年度より増加した。</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958646D-DC24-4056-B3D5-758DC5CA6B9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686BC92-8B3E-4D0C-856C-7DBD2A9F5F3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D7A2DC9-3920-4030-B403-4120FB55EF3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B07414E2-D21D-4637-A274-A0BCCC645DF2}"/>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3CE764DC-BC25-4476-8C68-79AC544B0BB4}"/>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6D6F5364-CE53-450A-B9A1-469E833390F2}"/>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6DC356D6-8FF2-4F17-9A0F-18BDB6D1B01A}"/>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49653860-A6C2-4348-B5C3-F9869DDE23F0}"/>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F859401-389C-458D-8CA3-DFCFDEB8A769}"/>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E2DE1369-46A4-493B-8F87-D830CC9F6431}"/>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2AB61B8-5F71-4073-AEFB-8763AF233AEB}"/>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5F12A08B-EB27-4FA3-83DB-29F3E07519B3}"/>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B849B5E3-753E-4DDD-B4BE-EB7B90804F79}"/>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44A71312-B64A-415C-8CB0-6BBAB672CB7D}"/>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1AB690C7-B28E-487A-BE23-20AF7666796C}"/>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E0C77E6-4F31-4E45-A4B2-B641F3D40C1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ACF1B697-C1A9-437C-9FF8-A9116D19AA7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9" name="直線コネクタ 138">
          <a:extLst>
            <a:ext uri="{FF2B5EF4-FFF2-40B4-BE49-F238E27FC236}">
              <a16:creationId xmlns:a16="http://schemas.microsoft.com/office/drawing/2014/main" id="{401DEF38-2866-4699-9CF6-5715A3394FF4}"/>
            </a:ext>
          </a:extLst>
        </xdr:cNvPr>
        <xdr:cNvCxnSpPr/>
      </xdr:nvCxnSpPr>
      <xdr:spPr>
        <a:xfrm flipV="1">
          <a:off x="13326745" y="4239078"/>
          <a:ext cx="1269" cy="140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40" name="債務償還比率最小値テキスト">
          <a:extLst>
            <a:ext uri="{FF2B5EF4-FFF2-40B4-BE49-F238E27FC236}">
              <a16:creationId xmlns:a16="http://schemas.microsoft.com/office/drawing/2014/main" id="{83503438-8398-410E-AA6A-4F40889B13F3}"/>
            </a:ext>
          </a:extLst>
        </xdr:cNvPr>
        <xdr:cNvSpPr txBox="1"/>
      </xdr:nvSpPr>
      <xdr:spPr>
        <a:xfrm>
          <a:off x="13379450" y="56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41" name="直線コネクタ 140">
          <a:extLst>
            <a:ext uri="{FF2B5EF4-FFF2-40B4-BE49-F238E27FC236}">
              <a16:creationId xmlns:a16="http://schemas.microsoft.com/office/drawing/2014/main" id="{8FDB1C1C-5BB2-417F-82C7-37B5B163CA18}"/>
            </a:ext>
          </a:extLst>
        </xdr:cNvPr>
        <xdr:cNvCxnSpPr/>
      </xdr:nvCxnSpPr>
      <xdr:spPr>
        <a:xfrm>
          <a:off x="13255625" y="56486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F552EEB2-D3EE-412A-94D3-EBB29433CD29}"/>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AB30795-3F35-495A-899C-1F6AABAF6AEA}"/>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44" name="債務償還比率平均値テキスト">
          <a:extLst>
            <a:ext uri="{FF2B5EF4-FFF2-40B4-BE49-F238E27FC236}">
              <a16:creationId xmlns:a16="http://schemas.microsoft.com/office/drawing/2014/main" id="{25500894-C624-42CE-9963-E81C8BB9E13C}"/>
            </a:ext>
          </a:extLst>
        </xdr:cNvPr>
        <xdr:cNvSpPr txBox="1"/>
      </xdr:nvSpPr>
      <xdr:spPr>
        <a:xfrm>
          <a:off x="13379450" y="4648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45" name="フローチャート: 判断 144">
          <a:extLst>
            <a:ext uri="{FF2B5EF4-FFF2-40B4-BE49-F238E27FC236}">
              <a16:creationId xmlns:a16="http://schemas.microsoft.com/office/drawing/2014/main" id="{4CBE4359-1C0F-4D0A-9318-CC2DD18B0AA1}"/>
            </a:ext>
          </a:extLst>
        </xdr:cNvPr>
        <xdr:cNvSpPr/>
      </xdr:nvSpPr>
      <xdr:spPr>
        <a:xfrm>
          <a:off x="13293725" y="4784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46" name="フローチャート: 判断 145">
          <a:extLst>
            <a:ext uri="{FF2B5EF4-FFF2-40B4-BE49-F238E27FC236}">
              <a16:creationId xmlns:a16="http://schemas.microsoft.com/office/drawing/2014/main" id="{BEE959BC-2296-4495-B9D2-D06BDAE3183A}"/>
            </a:ext>
          </a:extLst>
        </xdr:cNvPr>
        <xdr:cNvSpPr/>
      </xdr:nvSpPr>
      <xdr:spPr>
        <a:xfrm>
          <a:off x="12646025" y="475105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47" name="フローチャート: 判断 146">
          <a:extLst>
            <a:ext uri="{FF2B5EF4-FFF2-40B4-BE49-F238E27FC236}">
              <a16:creationId xmlns:a16="http://schemas.microsoft.com/office/drawing/2014/main" id="{F514BB8A-2FD9-4D2F-BA4F-3271CE86D0FB}"/>
            </a:ext>
          </a:extLst>
        </xdr:cNvPr>
        <xdr:cNvSpPr/>
      </xdr:nvSpPr>
      <xdr:spPr>
        <a:xfrm>
          <a:off x="11960225" y="4955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8" name="フローチャート: 判断 147">
          <a:extLst>
            <a:ext uri="{FF2B5EF4-FFF2-40B4-BE49-F238E27FC236}">
              <a16:creationId xmlns:a16="http://schemas.microsoft.com/office/drawing/2014/main" id="{D2803F09-A4EA-4753-B1EF-5D3A2893A3C9}"/>
            </a:ext>
          </a:extLst>
        </xdr:cNvPr>
        <xdr:cNvSpPr/>
      </xdr:nvSpPr>
      <xdr:spPr>
        <a:xfrm>
          <a:off x="11274425" y="5022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9" name="フローチャート: 判断 148">
          <a:extLst>
            <a:ext uri="{FF2B5EF4-FFF2-40B4-BE49-F238E27FC236}">
              <a16:creationId xmlns:a16="http://schemas.microsoft.com/office/drawing/2014/main" id="{57C8E9B4-32B1-4019-B091-812626E3D006}"/>
            </a:ext>
          </a:extLst>
        </xdr:cNvPr>
        <xdr:cNvSpPr/>
      </xdr:nvSpPr>
      <xdr:spPr>
        <a:xfrm>
          <a:off x="10588625" y="50167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79E0D3F-C098-4740-AB1A-956CC3C02F1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03920E9-2D73-45AA-B3F9-CDBF7297B22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52258D3-A88B-4028-A3A8-1562975D204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32A280A-3955-43BB-9282-04FD1213E29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6A94814-0D96-498D-BEB4-B0FD42A1E17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46319</xdr:rowOff>
    </xdr:from>
    <xdr:to>
      <xdr:col>76</xdr:col>
      <xdr:colOff>73025</xdr:colOff>
      <xdr:row>30</xdr:row>
      <xdr:rowOff>147919</xdr:rowOff>
    </xdr:to>
    <xdr:sp macro="" textlink="">
      <xdr:nvSpPr>
        <xdr:cNvPr id="155" name="楕円 154">
          <a:extLst>
            <a:ext uri="{FF2B5EF4-FFF2-40B4-BE49-F238E27FC236}">
              <a16:creationId xmlns:a16="http://schemas.microsoft.com/office/drawing/2014/main" id="{EB274725-3C54-41F2-A099-5010A3979FE0}"/>
            </a:ext>
          </a:extLst>
        </xdr:cNvPr>
        <xdr:cNvSpPr/>
      </xdr:nvSpPr>
      <xdr:spPr>
        <a:xfrm>
          <a:off x="13293725" y="49072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24746</xdr:rowOff>
    </xdr:from>
    <xdr:ext cx="469744" cy="259045"/>
    <xdr:sp macro="" textlink="">
      <xdr:nvSpPr>
        <xdr:cNvPr id="156" name="債務償還比率該当値テキスト">
          <a:extLst>
            <a:ext uri="{FF2B5EF4-FFF2-40B4-BE49-F238E27FC236}">
              <a16:creationId xmlns:a16="http://schemas.microsoft.com/office/drawing/2014/main" id="{57F4285C-1440-409C-929F-2AF31E31020B}"/>
            </a:ext>
          </a:extLst>
        </xdr:cNvPr>
        <xdr:cNvSpPr txBox="1"/>
      </xdr:nvSpPr>
      <xdr:spPr>
        <a:xfrm>
          <a:off x="13379450" y="488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59853</xdr:rowOff>
    </xdr:from>
    <xdr:to>
      <xdr:col>72</xdr:col>
      <xdr:colOff>123825</xdr:colOff>
      <xdr:row>29</xdr:row>
      <xdr:rowOff>161453</xdr:rowOff>
    </xdr:to>
    <xdr:sp macro="" textlink="">
      <xdr:nvSpPr>
        <xdr:cNvPr id="157" name="楕円 156">
          <a:extLst>
            <a:ext uri="{FF2B5EF4-FFF2-40B4-BE49-F238E27FC236}">
              <a16:creationId xmlns:a16="http://schemas.microsoft.com/office/drawing/2014/main" id="{2A2D58F9-3A6C-493C-B56F-9F13D5623654}"/>
            </a:ext>
          </a:extLst>
        </xdr:cNvPr>
        <xdr:cNvSpPr/>
      </xdr:nvSpPr>
      <xdr:spPr>
        <a:xfrm>
          <a:off x="12646025" y="47556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110653</xdr:rowOff>
    </xdr:from>
    <xdr:to>
      <xdr:col>76</xdr:col>
      <xdr:colOff>22225</xdr:colOff>
      <xdr:row>30</xdr:row>
      <xdr:rowOff>97119</xdr:rowOff>
    </xdr:to>
    <xdr:cxnSp macro="">
      <xdr:nvCxnSpPr>
        <xdr:cNvPr id="158" name="直線コネクタ 157">
          <a:extLst>
            <a:ext uri="{FF2B5EF4-FFF2-40B4-BE49-F238E27FC236}">
              <a16:creationId xmlns:a16="http://schemas.microsoft.com/office/drawing/2014/main" id="{3253866A-B2C6-4FC5-B9CB-80724873200B}"/>
            </a:ext>
          </a:extLst>
        </xdr:cNvPr>
        <xdr:cNvCxnSpPr/>
      </xdr:nvCxnSpPr>
      <xdr:spPr>
        <a:xfrm>
          <a:off x="12693650" y="4803303"/>
          <a:ext cx="638175" cy="1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83058</xdr:rowOff>
    </xdr:from>
    <xdr:to>
      <xdr:col>68</xdr:col>
      <xdr:colOff>123825</xdr:colOff>
      <xdr:row>32</xdr:row>
      <xdr:rowOff>13208</xdr:rowOff>
    </xdr:to>
    <xdr:sp macro="" textlink="">
      <xdr:nvSpPr>
        <xdr:cNvPr id="159" name="楕円 158">
          <a:extLst>
            <a:ext uri="{FF2B5EF4-FFF2-40B4-BE49-F238E27FC236}">
              <a16:creationId xmlns:a16="http://schemas.microsoft.com/office/drawing/2014/main" id="{3CD73446-2007-4282-B98C-5BBDC9E5ECA9}"/>
            </a:ext>
          </a:extLst>
        </xdr:cNvPr>
        <xdr:cNvSpPr/>
      </xdr:nvSpPr>
      <xdr:spPr>
        <a:xfrm>
          <a:off x="11960225" y="51059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110653</xdr:rowOff>
    </xdr:from>
    <xdr:to>
      <xdr:col>72</xdr:col>
      <xdr:colOff>73025</xdr:colOff>
      <xdr:row>31</xdr:row>
      <xdr:rowOff>133858</xdr:rowOff>
    </xdr:to>
    <xdr:cxnSp macro="">
      <xdr:nvCxnSpPr>
        <xdr:cNvPr id="160" name="直線コネクタ 159">
          <a:extLst>
            <a:ext uri="{FF2B5EF4-FFF2-40B4-BE49-F238E27FC236}">
              <a16:creationId xmlns:a16="http://schemas.microsoft.com/office/drawing/2014/main" id="{BCFC7264-0963-408D-915C-8104197B30B4}"/>
            </a:ext>
          </a:extLst>
        </xdr:cNvPr>
        <xdr:cNvCxnSpPr/>
      </xdr:nvCxnSpPr>
      <xdr:spPr>
        <a:xfrm flipV="1">
          <a:off x="12007850" y="4803303"/>
          <a:ext cx="685800" cy="3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118064</xdr:rowOff>
    </xdr:from>
    <xdr:to>
      <xdr:col>64</xdr:col>
      <xdr:colOff>123825</xdr:colOff>
      <xdr:row>32</xdr:row>
      <xdr:rowOff>48214</xdr:rowOff>
    </xdr:to>
    <xdr:sp macro="" textlink="">
      <xdr:nvSpPr>
        <xdr:cNvPr id="161" name="楕円 160">
          <a:extLst>
            <a:ext uri="{FF2B5EF4-FFF2-40B4-BE49-F238E27FC236}">
              <a16:creationId xmlns:a16="http://schemas.microsoft.com/office/drawing/2014/main" id="{1C43B44F-CE5B-4630-9621-C6B158242065}"/>
            </a:ext>
          </a:extLst>
        </xdr:cNvPr>
        <xdr:cNvSpPr/>
      </xdr:nvSpPr>
      <xdr:spPr>
        <a:xfrm>
          <a:off x="11274425" y="51409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133858</xdr:rowOff>
    </xdr:from>
    <xdr:to>
      <xdr:col>68</xdr:col>
      <xdr:colOff>73025</xdr:colOff>
      <xdr:row>31</xdr:row>
      <xdr:rowOff>168864</xdr:rowOff>
    </xdr:to>
    <xdr:cxnSp macro="">
      <xdr:nvCxnSpPr>
        <xdr:cNvPr id="162" name="直線コネクタ 161">
          <a:extLst>
            <a:ext uri="{FF2B5EF4-FFF2-40B4-BE49-F238E27FC236}">
              <a16:creationId xmlns:a16="http://schemas.microsoft.com/office/drawing/2014/main" id="{3E8AEC9B-BCAC-459C-936A-F70D9DF672CF}"/>
            </a:ext>
          </a:extLst>
        </xdr:cNvPr>
        <xdr:cNvCxnSpPr/>
      </xdr:nvCxnSpPr>
      <xdr:spPr>
        <a:xfrm flipV="1">
          <a:off x="11322050" y="5153533"/>
          <a:ext cx="6858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99096</xdr:rowOff>
    </xdr:from>
    <xdr:to>
      <xdr:col>60</xdr:col>
      <xdr:colOff>123825</xdr:colOff>
      <xdr:row>32</xdr:row>
      <xdr:rowOff>29246</xdr:rowOff>
    </xdr:to>
    <xdr:sp macro="" textlink="">
      <xdr:nvSpPr>
        <xdr:cNvPr id="163" name="楕円 162">
          <a:extLst>
            <a:ext uri="{FF2B5EF4-FFF2-40B4-BE49-F238E27FC236}">
              <a16:creationId xmlns:a16="http://schemas.microsoft.com/office/drawing/2014/main" id="{C045E04E-3D52-4A61-9B9D-C95ED1315324}"/>
            </a:ext>
          </a:extLst>
        </xdr:cNvPr>
        <xdr:cNvSpPr/>
      </xdr:nvSpPr>
      <xdr:spPr>
        <a:xfrm>
          <a:off x="10588625" y="51219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149896</xdr:rowOff>
    </xdr:from>
    <xdr:to>
      <xdr:col>64</xdr:col>
      <xdr:colOff>73025</xdr:colOff>
      <xdr:row>31</xdr:row>
      <xdr:rowOff>168864</xdr:rowOff>
    </xdr:to>
    <xdr:cxnSp macro="">
      <xdr:nvCxnSpPr>
        <xdr:cNvPr id="164" name="直線コネクタ 163">
          <a:extLst>
            <a:ext uri="{FF2B5EF4-FFF2-40B4-BE49-F238E27FC236}">
              <a16:creationId xmlns:a16="http://schemas.microsoft.com/office/drawing/2014/main" id="{CF53D8AC-4920-43A3-9E07-37A281E63A68}"/>
            </a:ext>
          </a:extLst>
        </xdr:cNvPr>
        <xdr:cNvCxnSpPr/>
      </xdr:nvCxnSpPr>
      <xdr:spPr>
        <a:xfrm>
          <a:off x="10636250" y="5169571"/>
          <a:ext cx="685800" cy="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65" name="n_1aveValue債務償還比率">
          <a:extLst>
            <a:ext uri="{FF2B5EF4-FFF2-40B4-BE49-F238E27FC236}">
              <a16:creationId xmlns:a16="http://schemas.microsoft.com/office/drawing/2014/main" id="{B4802240-856D-4447-A8B9-5CE3D8163B7D}"/>
            </a:ext>
          </a:extLst>
        </xdr:cNvPr>
        <xdr:cNvSpPr txBox="1"/>
      </xdr:nvSpPr>
      <xdr:spPr>
        <a:xfrm>
          <a:off x="12465127" y="453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66" name="n_2aveValue債務償還比率">
          <a:extLst>
            <a:ext uri="{FF2B5EF4-FFF2-40B4-BE49-F238E27FC236}">
              <a16:creationId xmlns:a16="http://schemas.microsoft.com/office/drawing/2014/main" id="{207B545C-C461-4143-A897-A8D868DC8AC6}"/>
            </a:ext>
          </a:extLst>
        </xdr:cNvPr>
        <xdr:cNvSpPr txBox="1"/>
      </xdr:nvSpPr>
      <xdr:spPr>
        <a:xfrm>
          <a:off x="11788852" y="474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67" name="n_3aveValue債務償還比率">
          <a:extLst>
            <a:ext uri="{FF2B5EF4-FFF2-40B4-BE49-F238E27FC236}">
              <a16:creationId xmlns:a16="http://schemas.microsoft.com/office/drawing/2014/main" id="{D396F6D3-F88F-43EF-977F-789A644FF4C6}"/>
            </a:ext>
          </a:extLst>
        </xdr:cNvPr>
        <xdr:cNvSpPr txBox="1"/>
      </xdr:nvSpPr>
      <xdr:spPr>
        <a:xfrm>
          <a:off x="11103052" y="481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68" name="n_4aveValue債務償還比率">
          <a:extLst>
            <a:ext uri="{FF2B5EF4-FFF2-40B4-BE49-F238E27FC236}">
              <a16:creationId xmlns:a16="http://schemas.microsoft.com/office/drawing/2014/main" id="{53F57E26-411E-4819-BA7E-5FBC38D70FC7}"/>
            </a:ext>
          </a:extLst>
        </xdr:cNvPr>
        <xdr:cNvSpPr txBox="1"/>
      </xdr:nvSpPr>
      <xdr:spPr>
        <a:xfrm>
          <a:off x="10417252" y="48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152580</xdr:rowOff>
    </xdr:from>
    <xdr:ext cx="469744" cy="259045"/>
    <xdr:sp macro="" textlink="">
      <xdr:nvSpPr>
        <xdr:cNvPr id="169" name="n_1mainValue債務償還比率">
          <a:extLst>
            <a:ext uri="{FF2B5EF4-FFF2-40B4-BE49-F238E27FC236}">
              <a16:creationId xmlns:a16="http://schemas.microsoft.com/office/drawing/2014/main" id="{205775F3-7227-4776-9C75-2A02F0F81216}"/>
            </a:ext>
          </a:extLst>
        </xdr:cNvPr>
        <xdr:cNvSpPr txBox="1"/>
      </xdr:nvSpPr>
      <xdr:spPr>
        <a:xfrm>
          <a:off x="12465127" y="484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4335</xdr:rowOff>
    </xdr:from>
    <xdr:ext cx="469744" cy="259045"/>
    <xdr:sp macro="" textlink="">
      <xdr:nvSpPr>
        <xdr:cNvPr id="170" name="n_2mainValue債務償還比率">
          <a:extLst>
            <a:ext uri="{FF2B5EF4-FFF2-40B4-BE49-F238E27FC236}">
              <a16:creationId xmlns:a16="http://schemas.microsoft.com/office/drawing/2014/main" id="{D47C49F8-92E4-4547-AC94-A1C758ABB057}"/>
            </a:ext>
          </a:extLst>
        </xdr:cNvPr>
        <xdr:cNvSpPr txBox="1"/>
      </xdr:nvSpPr>
      <xdr:spPr>
        <a:xfrm>
          <a:off x="11788852"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39341</xdr:rowOff>
    </xdr:from>
    <xdr:ext cx="469744" cy="259045"/>
    <xdr:sp macro="" textlink="">
      <xdr:nvSpPr>
        <xdr:cNvPr id="171" name="n_3mainValue債務償還比率">
          <a:extLst>
            <a:ext uri="{FF2B5EF4-FFF2-40B4-BE49-F238E27FC236}">
              <a16:creationId xmlns:a16="http://schemas.microsoft.com/office/drawing/2014/main" id="{3E7BAC35-D360-43D2-A5BF-BE29C4EDCCD0}"/>
            </a:ext>
          </a:extLst>
        </xdr:cNvPr>
        <xdr:cNvSpPr txBox="1"/>
      </xdr:nvSpPr>
      <xdr:spPr>
        <a:xfrm>
          <a:off x="11103052" y="522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20373</xdr:rowOff>
    </xdr:from>
    <xdr:ext cx="469744" cy="259045"/>
    <xdr:sp macro="" textlink="">
      <xdr:nvSpPr>
        <xdr:cNvPr id="172" name="n_4mainValue債務償還比率">
          <a:extLst>
            <a:ext uri="{FF2B5EF4-FFF2-40B4-BE49-F238E27FC236}">
              <a16:creationId xmlns:a16="http://schemas.microsoft.com/office/drawing/2014/main" id="{8EA0A5A5-30E6-4020-9C32-F59A3AD80255}"/>
            </a:ext>
          </a:extLst>
        </xdr:cNvPr>
        <xdr:cNvSpPr txBox="1"/>
      </xdr:nvSpPr>
      <xdr:spPr>
        <a:xfrm>
          <a:off x="10417252" y="52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D707336A-9E15-4228-9FDB-9AD8433F004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06A38CF-7C40-48B6-9046-7991800F2B0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4D85F1A-E143-436A-BA6B-4DD00E71459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99D7B70-4562-4490-96C3-ED7FDD774CE6}"/>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810AE5C8-18AB-499B-8E06-3D593AE327E1}"/>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4E88E62-898F-41F5-B8EC-50F4EB8D1EF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8F0B2F-FC78-48C3-A5A8-86CBD32366E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6657E5-5860-401A-8322-44EC90CDBB1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F5D58E-931E-43A8-AC88-8346EF21338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1C403B-E074-447A-BB27-8674DE01A55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8A31BB-4E55-4103-864F-0A82E435950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1B6DEF-F971-4A65-BC4A-D91E1094A20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F22B24-F791-4A15-A126-3474D176662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E22304-4315-4239-AEF3-A1BFD64A73B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F844D4-9618-46B3-BC29-C93DE97780E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21E40D-2618-42B1-A3F8-759CCEAFC61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6D8712-EA14-4B6E-B90E-949E3919D5C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6D7AFB-BE60-4B68-B325-B25F2BAFC87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CC1530-ED0A-498D-BB09-E28211F1E72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D1516D-8FE0-4137-88CF-6CAC7945857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60244D-3E90-4093-9A98-38962656A3B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EB0B03-71B0-4839-BF61-AB48DBDFD50E}"/>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4FFFBE-500E-4C1F-BA2B-2E5C82F3CDD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68A30D-6038-4044-AFEA-A5F7CAA97F7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3C9A40-C33A-48BE-B5F4-1F9512FD630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2B6F9D-764B-4148-9CCE-0B017C899C5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A3558C-B4F1-41F2-BF00-3B6C742D2D2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310299-693F-41DA-B019-5B9700F1B42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A34F96-8C37-4721-B14B-CCC49B96AB1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414180-7C49-46FD-ADE0-FA0B14CC8A3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D7CD0E-49B4-4A6A-A49C-1B92D2C9AD4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CDC086-5D7D-4B90-8760-4942AA8DE71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917B46-D018-4BEA-98FD-7DC2F01F660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FD595E-856E-4A58-B8F9-6DFBD6A6F5C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EDF5DB-DF68-4F57-8936-CAA3A0EB613A}"/>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1DACAD-E781-44AB-9F9B-4B58CDB623E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AAF7DB-9FAC-4FD0-8FA0-510594FC76B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EA1FB6-FFA3-4D4B-85B1-C9C5E683B6B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8547DF-9276-40EF-AC33-1DE61409EB1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688197-BB39-4CB7-A677-C8FF6BE2DAF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4EA245-C16E-44B1-BFE3-B04E3B9A4574}"/>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8DDCB0-595D-4D1A-979D-B2DA3157C69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00069C-B64E-4878-97E9-DADAB29A49D4}"/>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2B4AA5-9BE7-4783-8E63-89380BA5FCEE}"/>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C8EA63-465F-4C0A-8C73-92FD675D4FB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E9DAA8-5D5E-4F5F-B5C6-CF665C486C4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103D84-31AE-4C31-9171-AC417B63A22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D1D794-21B5-4AE4-88FC-45AF200AED1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6C2B245-581F-4317-81DD-2EE188C21A9B}"/>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3DE486-B6EF-4535-B4EB-83D9CFC2A19B}"/>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B75FD7-7CFE-49AE-BFDA-78D17D3C9EE8}"/>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47412F7-309F-42E3-9629-3ACB6D6D7DAF}"/>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AF0CBB6-CBA2-412F-897D-DA2A67B5F026}"/>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F418801-947D-4312-A78C-5D15B8AE887C}"/>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E913BDB-6ACF-41D5-B752-36727366772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8CF5155-2D86-49CE-BC29-5495A61174E2}"/>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B70D747-0391-4B32-A517-D5D830100C1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41D337-E15D-458E-BA60-79F679B0E65B}"/>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96DD59B-F9DB-46E7-BC9B-4DB55741C87C}"/>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F9A21D5-E272-46A5-95F8-D5C5AA44D5CB}"/>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5A38DD2-FF3C-4DD0-B4DD-6A048927364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4BB80E5-D742-4576-B7F4-19275789ECB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6AB10D1A-0C63-4B16-BC3A-E8A1A93FE616}"/>
            </a:ext>
          </a:extLst>
        </xdr:cNvPr>
        <xdr:cNvCxnSpPr/>
      </xdr:nvCxnSpPr>
      <xdr:spPr>
        <a:xfrm flipV="1">
          <a:off x="4180840" y="5536021"/>
          <a:ext cx="0" cy="116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FDC3318A-AABC-4ECF-A6B7-05A80980B269}"/>
            </a:ext>
          </a:extLst>
        </xdr:cNvPr>
        <xdr:cNvSpPr txBox="1"/>
      </xdr:nvSpPr>
      <xdr:spPr>
        <a:xfrm>
          <a:off x="4219575" y="670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BB33CEF9-50EC-4FC6-B16A-6F27CBD7412E}"/>
            </a:ext>
          </a:extLst>
        </xdr:cNvPr>
        <xdr:cNvCxnSpPr/>
      </xdr:nvCxnSpPr>
      <xdr:spPr>
        <a:xfrm>
          <a:off x="4105275" y="67052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58F8BD2A-43C8-4A46-81FD-04E860DA856A}"/>
            </a:ext>
          </a:extLst>
        </xdr:cNvPr>
        <xdr:cNvSpPr txBox="1"/>
      </xdr:nvSpPr>
      <xdr:spPr>
        <a:xfrm>
          <a:off x="42195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60CC90D1-25CF-4CCF-9D31-F8E6859AE87A}"/>
            </a:ext>
          </a:extLst>
        </xdr:cNvPr>
        <xdr:cNvCxnSpPr/>
      </xdr:nvCxnSpPr>
      <xdr:spPr>
        <a:xfrm>
          <a:off x="4105275"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5C4D4913-FC20-4996-9BD6-A3CB2D345629}"/>
            </a:ext>
          </a:extLst>
        </xdr:cNvPr>
        <xdr:cNvSpPr txBox="1"/>
      </xdr:nvSpPr>
      <xdr:spPr>
        <a:xfrm>
          <a:off x="4219575" y="6172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77541D1D-32FA-462D-8F2E-FB6279FB994F}"/>
            </a:ext>
          </a:extLst>
        </xdr:cNvPr>
        <xdr:cNvSpPr/>
      </xdr:nvSpPr>
      <xdr:spPr>
        <a:xfrm>
          <a:off x="4124325" y="63174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7914CAF6-BDB5-465B-AADF-3C7F04A0C601}"/>
            </a:ext>
          </a:extLst>
        </xdr:cNvPr>
        <xdr:cNvSpPr/>
      </xdr:nvSpPr>
      <xdr:spPr>
        <a:xfrm>
          <a:off x="3381375" y="6294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1F4DCA5F-0F94-4C75-8DB3-24A38FDD8CF7}"/>
            </a:ext>
          </a:extLst>
        </xdr:cNvPr>
        <xdr:cNvSpPr/>
      </xdr:nvSpPr>
      <xdr:spPr>
        <a:xfrm>
          <a:off x="2571750" y="62406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E6423673-2157-4739-BF81-A5684BD1E0AB}"/>
            </a:ext>
          </a:extLst>
        </xdr:cNvPr>
        <xdr:cNvSpPr/>
      </xdr:nvSpPr>
      <xdr:spPr>
        <a:xfrm>
          <a:off x="1781175" y="62225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CB512A88-6A8A-4D6B-9257-4FBB90344FD4}"/>
            </a:ext>
          </a:extLst>
        </xdr:cNvPr>
        <xdr:cNvSpPr/>
      </xdr:nvSpPr>
      <xdr:spPr>
        <a:xfrm>
          <a:off x="981075" y="62029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BDC0AE-D25D-4F1B-A347-716186A5505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6E86D1-670E-442B-9E3A-0599BB75192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BCBADF-44F1-4FAA-9F35-B75459B8B2D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E53510B-44C6-4FB2-BE48-D09460D0B0A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7AD31E-D44A-40B3-8CC0-4755BCD126C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a:extLst>
            <a:ext uri="{FF2B5EF4-FFF2-40B4-BE49-F238E27FC236}">
              <a16:creationId xmlns:a16="http://schemas.microsoft.com/office/drawing/2014/main" id="{530543E4-25D7-4658-8EAF-C2D3C4429537}"/>
            </a:ext>
          </a:extLst>
        </xdr:cNvPr>
        <xdr:cNvSpPr/>
      </xdr:nvSpPr>
      <xdr:spPr>
        <a:xfrm>
          <a:off x="4124325" y="6351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道路】&#10;有形固定資産減価償却率該当値テキスト">
          <a:extLst>
            <a:ext uri="{FF2B5EF4-FFF2-40B4-BE49-F238E27FC236}">
              <a16:creationId xmlns:a16="http://schemas.microsoft.com/office/drawing/2014/main" id="{35DB6C45-5224-4BDF-854B-3F86061F4F3A}"/>
            </a:ext>
          </a:extLst>
        </xdr:cNvPr>
        <xdr:cNvSpPr txBox="1"/>
      </xdr:nvSpPr>
      <xdr:spPr>
        <a:xfrm>
          <a:off x="4219575"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4173</xdr:rowOff>
    </xdr:from>
    <xdr:to>
      <xdr:col>20</xdr:col>
      <xdr:colOff>38100</xdr:colOff>
      <xdr:row>39</xdr:row>
      <xdr:rowOff>105773</xdr:rowOff>
    </xdr:to>
    <xdr:sp macro="" textlink="">
      <xdr:nvSpPr>
        <xdr:cNvPr id="76" name="楕円 75">
          <a:extLst>
            <a:ext uri="{FF2B5EF4-FFF2-40B4-BE49-F238E27FC236}">
              <a16:creationId xmlns:a16="http://schemas.microsoft.com/office/drawing/2014/main" id="{085584A8-E2BF-4867-843F-0E262E0D29A1}"/>
            </a:ext>
          </a:extLst>
        </xdr:cNvPr>
        <xdr:cNvSpPr/>
      </xdr:nvSpPr>
      <xdr:spPr>
        <a:xfrm>
          <a:off x="3381375" y="63224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87630</xdr:rowOff>
    </xdr:to>
    <xdr:cxnSp macro="">
      <xdr:nvCxnSpPr>
        <xdr:cNvPr id="77" name="直線コネクタ 76">
          <a:extLst>
            <a:ext uri="{FF2B5EF4-FFF2-40B4-BE49-F238E27FC236}">
              <a16:creationId xmlns:a16="http://schemas.microsoft.com/office/drawing/2014/main" id="{A8E8A47A-B10C-4653-AC00-CC0589E69839}"/>
            </a:ext>
          </a:extLst>
        </xdr:cNvPr>
        <xdr:cNvCxnSpPr/>
      </xdr:nvCxnSpPr>
      <xdr:spPr>
        <a:xfrm>
          <a:off x="3429000" y="6370048"/>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a:extLst>
            <a:ext uri="{FF2B5EF4-FFF2-40B4-BE49-F238E27FC236}">
              <a16:creationId xmlns:a16="http://schemas.microsoft.com/office/drawing/2014/main" id="{3D4FFFA2-2D13-4B8C-9269-42C490515C35}"/>
            </a:ext>
          </a:extLst>
        </xdr:cNvPr>
        <xdr:cNvSpPr/>
      </xdr:nvSpPr>
      <xdr:spPr>
        <a:xfrm>
          <a:off x="2571750" y="62929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54973</xdr:rowOff>
    </xdr:to>
    <xdr:cxnSp macro="">
      <xdr:nvCxnSpPr>
        <xdr:cNvPr id="79" name="直線コネクタ 78">
          <a:extLst>
            <a:ext uri="{FF2B5EF4-FFF2-40B4-BE49-F238E27FC236}">
              <a16:creationId xmlns:a16="http://schemas.microsoft.com/office/drawing/2014/main" id="{21187C3A-DC37-4E32-B7E0-FDF8604611D8}"/>
            </a:ext>
          </a:extLst>
        </xdr:cNvPr>
        <xdr:cNvCxnSpPr/>
      </xdr:nvCxnSpPr>
      <xdr:spPr>
        <a:xfrm>
          <a:off x="2619375" y="6340566"/>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a:extLst>
            <a:ext uri="{FF2B5EF4-FFF2-40B4-BE49-F238E27FC236}">
              <a16:creationId xmlns:a16="http://schemas.microsoft.com/office/drawing/2014/main" id="{408977B5-400D-42C0-B043-F45EA4F85233}"/>
            </a:ext>
          </a:extLst>
        </xdr:cNvPr>
        <xdr:cNvSpPr/>
      </xdr:nvSpPr>
      <xdr:spPr>
        <a:xfrm>
          <a:off x="1781175" y="62780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39</xdr:row>
      <xdr:rowOff>22316</xdr:rowOff>
    </xdr:to>
    <xdr:cxnSp macro="">
      <xdr:nvCxnSpPr>
        <xdr:cNvPr id="81" name="直線コネクタ 80">
          <a:extLst>
            <a:ext uri="{FF2B5EF4-FFF2-40B4-BE49-F238E27FC236}">
              <a16:creationId xmlns:a16="http://schemas.microsoft.com/office/drawing/2014/main" id="{0493DBCF-720D-43A8-A6D6-EA50DD68C23A}"/>
            </a:ext>
          </a:extLst>
        </xdr:cNvPr>
        <xdr:cNvCxnSpPr/>
      </xdr:nvCxnSpPr>
      <xdr:spPr>
        <a:xfrm>
          <a:off x="1828800" y="6316163"/>
          <a:ext cx="790575"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92347</xdr:rowOff>
    </xdr:from>
    <xdr:to>
      <xdr:col>6</xdr:col>
      <xdr:colOff>38100</xdr:colOff>
      <xdr:row>39</xdr:row>
      <xdr:rowOff>22497</xdr:rowOff>
    </xdr:to>
    <xdr:sp macro="" textlink="">
      <xdr:nvSpPr>
        <xdr:cNvPr id="82" name="楕円 81">
          <a:extLst>
            <a:ext uri="{FF2B5EF4-FFF2-40B4-BE49-F238E27FC236}">
              <a16:creationId xmlns:a16="http://schemas.microsoft.com/office/drawing/2014/main" id="{2D00285D-98F3-451C-91AB-19254B40BCAF}"/>
            </a:ext>
          </a:extLst>
        </xdr:cNvPr>
        <xdr:cNvSpPr/>
      </xdr:nvSpPr>
      <xdr:spPr>
        <a:xfrm>
          <a:off x="981075" y="62454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143147</xdr:rowOff>
    </xdr:from>
    <xdr:to>
      <xdr:col>10</xdr:col>
      <xdr:colOff>114300</xdr:colOff>
      <xdr:row>39</xdr:row>
      <xdr:rowOff>1088</xdr:rowOff>
    </xdr:to>
    <xdr:cxnSp macro="">
      <xdr:nvCxnSpPr>
        <xdr:cNvPr id="83" name="直線コネクタ 82">
          <a:extLst>
            <a:ext uri="{FF2B5EF4-FFF2-40B4-BE49-F238E27FC236}">
              <a16:creationId xmlns:a16="http://schemas.microsoft.com/office/drawing/2014/main" id="{32FAC543-5523-45EE-B0CB-65CDC363F6E8}"/>
            </a:ext>
          </a:extLst>
        </xdr:cNvPr>
        <xdr:cNvCxnSpPr/>
      </xdr:nvCxnSpPr>
      <xdr:spPr>
        <a:xfrm>
          <a:off x="1028700" y="6293122"/>
          <a:ext cx="8001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AD19E29C-E503-4A5E-8B2C-3892C0FBD1B4}"/>
            </a:ext>
          </a:extLst>
        </xdr:cNvPr>
        <xdr:cNvSpPr txBox="1"/>
      </xdr:nvSpPr>
      <xdr:spPr>
        <a:xfrm>
          <a:off x="3239144" y="607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287CA09E-240E-4C21-A52D-BFB8D2C27756}"/>
            </a:ext>
          </a:extLst>
        </xdr:cNvPr>
        <xdr:cNvSpPr txBox="1"/>
      </xdr:nvSpPr>
      <xdr:spPr>
        <a:xfrm>
          <a:off x="2439044" y="602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4D46DB73-308B-4094-A741-D6369329038E}"/>
            </a:ext>
          </a:extLst>
        </xdr:cNvPr>
        <xdr:cNvSpPr txBox="1"/>
      </xdr:nvSpPr>
      <xdr:spPr>
        <a:xfrm>
          <a:off x="1648469" y="6000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D5BF9744-BF6E-43E3-B2D7-8ACF232DAED7}"/>
            </a:ext>
          </a:extLst>
        </xdr:cNvPr>
        <xdr:cNvSpPr txBox="1"/>
      </xdr:nvSpPr>
      <xdr:spPr>
        <a:xfrm>
          <a:off x="848369" y="599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96900</xdr:rowOff>
    </xdr:from>
    <xdr:ext cx="405111" cy="259045"/>
    <xdr:sp macro="" textlink="">
      <xdr:nvSpPr>
        <xdr:cNvPr id="88" name="n_1mainValue【道路】&#10;有形固定資産減価償却率">
          <a:extLst>
            <a:ext uri="{FF2B5EF4-FFF2-40B4-BE49-F238E27FC236}">
              <a16:creationId xmlns:a16="http://schemas.microsoft.com/office/drawing/2014/main" id="{C31F20BB-5348-48E6-8694-A298DD992B46}"/>
            </a:ext>
          </a:extLst>
        </xdr:cNvPr>
        <xdr:cNvSpPr txBox="1"/>
      </xdr:nvSpPr>
      <xdr:spPr>
        <a:xfrm>
          <a:off x="3239144" y="641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道路】&#10;有形固定資産減価償却率">
          <a:extLst>
            <a:ext uri="{FF2B5EF4-FFF2-40B4-BE49-F238E27FC236}">
              <a16:creationId xmlns:a16="http://schemas.microsoft.com/office/drawing/2014/main" id="{69FEFB3F-765F-4CB4-B520-7479E64042E5}"/>
            </a:ext>
          </a:extLst>
        </xdr:cNvPr>
        <xdr:cNvSpPr txBox="1"/>
      </xdr:nvSpPr>
      <xdr:spPr>
        <a:xfrm>
          <a:off x="2439044" y="6382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90" name="n_3mainValue【道路】&#10;有形固定資産減価償却率">
          <a:extLst>
            <a:ext uri="{FF2B5EF4-FFF2-40B4-BE49-F238E27FC236}">
              <a16:creationId xmlns:a16="http://schemas.microsoft.com/office/drawing/2014/main" id="{D61E4346-C257-475C-B7C9-74A6B2AB1C2B}"/>
            </a:ext>
          </a:extLst>
        </xdr:cNvPr>
        <xdr:cNvSpPr txBox="1"/>
      </xdr:nvSpPr>
      <xdr:spPr>
        <a:xfrm>
          <a:off x="1648469" y="636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91" name="n_4mainValue【道路】&#10;有形固定資産減価償却率">
          <a:extLst>
            <a:ext uri="{FF2B5EF4-FFF2-40B4-BE49-F238E27FC236}">
              <a16:creationId xmlns:a16="http://schemas.microsoft.com/office/drawing/2014/main" id="{7518C681-0A93-4A39-A5A6-C3CAEDC776FA}"/>
            </a:ext>
          </a:extLst>
        </xdr:cNvPr>
        <xdr:cNvSpPr txBox="1"/>
      </xdr:nvSpPr>
      <xdr:spPr>
        <a:xfrm>
          <a:off x="848369"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89473F2-D151-423A-BE35-1C8E63F468B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D172535-A95E-4195-9B8E-73D470CE92AD}"/>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9EC1F9C-0E99-4BE2-B0DB-CCAB6F26639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EF9269E-DF6B-4B62-A813-69F6BFBA49F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F4431B9-78CC-460B-A14F-29EA3C2B18AC}"/>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16DBB4D-6F0D-48D6-AA1F-4CB25D6F7E5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D450FC2-0FF0-40AE-9443-C8DCA08E1E0E}"/>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97F0065-CD66-40A3-8DCE-CAFE3640655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0421396-B2D0-413A-8414-15DEC83BD6B2}"/>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B00F87C-B622-40E3-BBA7-292BE886631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910DA98-9207-4A16-8B95-B9665DED610E}"/>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2F0AA4B-8320-449A-A19F-AEC784C87EC0}"/>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7674219-147C-467F-AB7F-56434DAE6A29}"/>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C62DB47D-015B-4860-96F1-D713DC3BE642}"/>
            </a:ext>
          </a:extLst>
        </xdr:cNvPr>
        <xdr:cNvSpPr txBox="1"/>
      </xdr:nvSpPr>
      <xdr:spPr>
        <a:xfrm>
          <a:off x="5478976"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B3ED14B-B666-4D94-BB28-C4D1C8CD1B22}"/>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FEDC7C3A-956B-4B4E-8CB8-F5CB565BB2D8}"/>
            </a:ext>
          </a:extLst>
        </xdr:cNvPr>
        <xdr:cNvSpPr txBox="1"/>
      </xdr:nvSpPr>
      <xdr:spPr>
        <a:xfrm>
          <a:off x="5478976"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394373B-5393-4911-9316-76D45C59A28A}"/>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FD4CAE32-28FA-4F3A-8C64-4ED8FBA424FD}"/>
            </a:ext>
          </a:extLst>
        </xdr:cNvPr>
        <xdr:cNvSpPr txBox="1"/>
      </xdr:nvSpPr>
      <xdr:spPr>
        <a:xfrm>
          <a:off x="5478976"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7B63E0D-C12A-42BA-AF87-7A89709FB15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218D1483-2FA1-4DD5-BB8B-63D97C3DD96D}"/>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8869911-65E1-4565-BA9C-FD164033B5C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9A334D42-2876-4EA1-B470-30CD5366764B}"/>
            </a:ext>
          </a:extLst>
        </xdr:cNvPr>
        <xdr:cNvCxnSpPr/>
      </xdr:nvCxnSpPr>
      <xdr:spPr>
        <a:xfrm flipV="1">
          <a:off x="9429115" y="5617952"/>
          <a:ext cx="0" cy="111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53866D00-E2B1-4439-B39F-74CB5C2AF7FA}"/>
            </a:ext>
          </a:extLst>
        </xdr:cNvPr>
        <xdr:cNvSpPr txBox="1"/>
      </xdr:nvSpPr>
      <xdr:spPr>
        <a:xfrm>
          <a:off x="9467850" y="67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944B875C-A793-46BF-AB8D-F88F5756AF62}"/>
            </a:ext>
          </a:extLst>
        </xdr:cNvPr>
        <xdr:cNvCxnSpPr/>
      </xdr:nvCxnSpPr>
      <xdr:spPr>
        <a:xfrm>
          <a:off x="9363075" y="67327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E76D9516-F3E1-4474-AC5F-C494E6289728}"/>
            </a:ext>
          </a:extLst>
        </xdr:cNvPr>
        <xdr:cNvSpPr txBox="1"/>
      </xdr:nvSpPr>
      <xdr:spPr>
        <a:xfrm>
          <a:off x="9467850" y="54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0654130B-6D9E-4FED-9917-601E3332D299}"/>
            </a:ext>
          </a:extLst>
        </xdr:cNvPr>
        <xdr:cNvCxnSpPr/>
      </xdr:nvCxnSpPr>
      <xdr:spPr>
        <a:xfrm>
          <a:off x="9363075" y="56179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6E079CF5-6E00-497E-AB7E-D99FD4DE2B8B}"/>
            </a:ext>
          </a:extLst>
        </xdr:cNvPr>
        <xdr:cNvSpPr txBox="1"/>
      </xdr:nvSpPr>
      <xdr:spPr>
        <a:xfrm>
          <a:off x="9467850" y="6399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95C11888-766E-4F67-993F-FA4BE58D0366}"/>
            </a:ext>
          </a:extLst>
        </xdr:cNvPr>
        <xdr:cNvSpPr/>
      </xdr:nvSpPr>
      <xdr:spPr>
        <a:xfrm>
          <a:off x="9401175" y="65448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3EE581A5-2212-4EBA-9E33-F7AB76833484}"/>
            </a:ext>
          </a:extLst>
        </xdr:cNvPr>
        <xdr:cNvSpPr/>
      </xdr:nvSpPr>
      <xdr:spPr>
        <a:xfrm>
          <a:off x="8639175" y="65454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E394BA70-AEFA-4581-BE1B-6DF51B98FFB0}"/>
            </a:ext>
          </a:extLst>
        </xdr:cNvPr>
        <xdr:cNvSpPr/>
      </xdr:nvSpPr>
      <xdr:spPr>
        <a:xfrm>
          <a:off x="7839075" y="65461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8A78C45D-EA38-4712-98EC-2ABBB55286DE}"/>
            </a:ext>
          </a:extLst>
        </xdr:cNvPr>
        <xdr:cNvSpPr/>
      </xdr:nvSpPr>
      <xdr:spPr>
        <a:xfrm>
          <a:off x="7029450" y="65339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2E3E1A4D-FCEB-4B1E-8943-4CE1632347EA}"/>
            </a:ext>
          </a:extLst>
        </xdr:cNvPr>
        <xdr:cNvSpPr/>
      </xdr:nvSpPr>
      <xdr:spPr>
        <a:xfrm>
          <a:off x="6238875" y="65339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3440E5-E732-4073-A911-16CB879E390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77A3A5-1ADF-4F2B-821F-C3952A1D227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EA76F4B-D91F-4F88-95FF-7E1A2AE930E2}"/>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430F8D-2A57-4F3C-B9E4-C61AAE4B325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4A771D-F90B-4706-9D98-98F98A94290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104084</xdr:rowOff>
    </xdr:from>
    <xdr:to>
      <xdr:col>55</xdr:col>
      <xdr:colOff>50800</xdr:colOff>
      <xdr:row>41</xdr:row>
      <xdr:rowOff>34234</xdr:rowOff>
    </xdr:to>
    <xdr:sp macro="" textlink="">
      <xdr:nvSpPr>
        <xdr:cNvPr id="129" name="楕円 128">
          <a:extLst>
            <a:ext uri="{FF2B5EF4-FFF2-40B4-BE49-F238E27FC236}">
              <a16:creationId xmlns:a16="http://schemas.microsoft.com/office/drawing/2014/main" id="{CD496E79-DC0E-449D-8824-7BFA1BD43936}"/>
            </a:ext>
          </a:extLst>
        </xdr:cNvPr>
        <xdr:cNvSpPr/>
      </xdr:nvSpPr>
      <xdr:spPr>
        <a:xfrm>
          <a:off x="9401175" y="658425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43146</xdr:rowOff>
    </xdr:from>
    <xdr:ext cx="469744" cy="259045"/>
    <xdr:sp macro="" textlink="">
      <xdr:nvSpPr>
        <xdr:cNvPr id="130" name="【道路】&#10;一人当たり延長該当値テキスト">
          <a:extLst>
            <a:ext uri="{FF2B5EF4-FFF2-40B4-BE49-F238E27FC236}">
              <a16:creationId xmlns:a16="http://schemas.microsoft.com/office/drawing/2014/main" id="{F4232451-5C68-4BBB-95CE-60F4933DBE5A}"/>
            </a:ext>
          </a:extLst>
        </xdr:cNvPr>
        <xdr:cNvSpPr txBox="1"/>
      </xdr:nvSpPr>
      <xdr:spPr>
        <a:xfrm>
          <a:off x="9467850" y="65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105364</xdr:rowOff>
    </xdr:from>
    <xdr:to>
      <xdr:col>50</xdr:col>
      <xdr:colOff>165100</xdr:colOff>
      <xdr:row>41</xdr:row>
      <xdr:rowOff>35514</xdr:rowOff>
    </xdr:to>
    <xdr:sp macro="" textlink="">
      <xdr:nvSpPr>
        <xdr:cNvPr id="131" name="楕円 130">
          <a:extLst>
            <a:ext uri="{FF2B5EF4-FFF2-40B4-BE49-F238E27FC236}">
              <a16:creationId xmlns:a16="http://schemas.microsoft.com/office/drawing/2014/main" id="{4B6EDC86-167A-47F9-8947-177257160120}"/>
            </a:ext>
          </a:extLst>
        </xdr:cNvPr>
        <xdr:cNvSpPr/>
      </xdr:nvSpPr>
      <xdr:spPr>
        <a:xfrm>
          <a:off x="8639175" y="6579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154884</xdr:rowOff>
    </xdr:from>
    <xdr:to>
      <xdr:col>55</xdr:col>
      <xdr:colOff>0</xdr:colOff>
      <xdr:row>40</xdr:row>
      <xdr:rowOff>156164</xdr:rowOff>
    </xdr:to>
    <xdr:cxnSp macro="">
      <xdr:nvCxnSpPr>
        <xdr:cNvPr id="132" name="直線コネクタ 131">
          <a:extLst>
            <a:ext uri="{FF2B5EF4-FFF2-40B4-BE49-F238E27FC236}">
              <a16:creationId xmlns:a16="http://schemas.microsoft.com/office/drawing/2014/main" id="{6974799F-1BB6-4DBC-B148-A1D20D461DC4}"/>
            </a:ext>
          </a:extLst>
        </xdr:cNvPr>
        <xdr:cNvCxnSpPr/>
      </xdr:nvCxnSpPr>
      <xdr:spPr>
        <a:xfrm flipV="1">
          <a:off x="8686800" y="6631884"/>
          <a:ext cx="742950" cy="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106553</xdr:rowOff>
    </xdr:from>
    <xdr:to>
      <xdr:col>46</xdr:col>
      <xdr:colOff>38100</xdr:colOff>
      <xdr:row>41</xdr:row>
      <xdr:rowOff>36703</xdr:rowOff>
    </xdr:to>
    <xdr:sp macro="" textlink="">
      <xdr:nvSpPr>
        <xdr:cNvPr id="133" name="楕円 132">
          <a:extLst>
            <a:ext uri="{FF2B5EF4-FFF2-40B4-BE49-F238E27FC236}">
              <a16:creationId xmlns:a16="http://schemas.microsoft.com/office/drawing/2014/main" id="{A4416440-7A52-4AA1-BD10-00E2820F1F75}"/>
            </a:ext>
          </a:extLst>
        </xdr:cNvPr>
        <xdr:cNvSpPr/>
      </xdr:nvSpPr>
      <xdr:spPr>
        <a:xfrm>
          <a:off x="7839075" y="65803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156164</xdr:rowOff>
    </xdr:from>
    <xdr:to>
      <xdr:col>50</xdr:col>
      <xdr:colOff>114300</xdr:colOff>
      <xdr:row>40</xdr:row>
      <xdr:rowOff>157353</xdr:rowOff>
    </xdr:to>
    <xdr:cxnSp macro="">
      <xdr:nvCxnSpPr>
        <xdr:cNvPr id="134" name="直線コネクタ 133">
          <a:extLst>
            <a:ext uri="{FF2B5EF4-FFF2-40B4-BE49-F238E27FC236}">
              <a16:creationId xmlns:a16="http://schemas.microsoft.com/office/drawing/2014/main" id="{1939EABE-C7D4-4196-8309-79906DA433D0}"/>
            </a:ext>
          </a:extLst>
        </xdr:cNvPr>
        <xdr:cNvCxnSpPr/>
      </xdr:nvCxnSpPr>
      <xdr:spPr>
        <a:xfrm flipV="1">
          <a:off x="7886700" y="6636339"/>
          <a:ext cx="8001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107330</xdr:rowOff>
    </xdr:from>
    <xdr:to>
      <xdr:col>41</xdr:col>
      <xdr:colOff>101600</xdr:colOff>
      <xdr:row>41</xdr:row>
      <xdr:rowOff>37480</xdr:rowOff>
    </xdr:to>
    <xdr:sp macro="" textlink="">
      <xdr:nvSpPr>
        <xdr:cNvPr id="135" name="楕円 134">
          <a:extLst>
            <a:ext uri="{FF2B5EF4-FFF2-40B4-BE49-F238E27FC236}">
              <a16:creationId xmlns:a16="http://schemas.microsoft.com/office/drawing/2014/main" id="{D7629DB3-3B51-4906-806D-ABD6731D0816}"/>
            </a:ext>
          </a:extLst>
        </xdr:cNvPr>
        <xdr:cNvSpPr/>
      </xdr:nvSpPr>
      <xdr:spPr>
        <a:xfrm>
          <a:off x="7029450" y="65811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157353</xdr:rowOff>
    </xdr:from>
    <xdr:to>
      <xdr:col>45</xdr:col>
      <xdr:colOff>177800</xdr:colOff>
      <xdr:row>40</xdr:row>
      <xdr:rowOff>158130</xdr:rowOff>
    </xdr:to>
    <xdr:cxnSp macro="">
      <xdr:nvCxnSpPr>
        <xdr:cNvPr id="136" name="直線コネクタ 135">
          <a:extLst>
            <a:ext uri="{FF2B5EF4-FFF2-40B4-BE49-F238E27FC236}">
              <a16:creationId xmlns:a16="http://schemas.microsoft.com/office/drawing/2014/main" id="{630ABE8E-CAEB-45EA-B796-8349E9313A0C}"/>
            </a:ext>
          </a:extLst>
        </xdr:cNvPr>
        <xdr:cNvCxnSpPr/>
      </xdr:nvCxnSpPr>
      <xdr:spPr>
        <a:xfrm flipV="1">
          <a:off x="7077075" y="6637528"/>
          <a:ext cx="809625"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108336</xdr:rowOff>
    </xdr:from>
    <xdr:to>
      <xdr:col>36</xdr:col>
      <xdr:colOff>165100</xdr:colOff>
      <xdr:row>41</xdr:row>
      <xdr:rowOff>38486</xdr:rowOff>
    </xdr:to>
    <xdr:sp macro="" textlink="">
      <xdr:nvSpPr>
        <xdr:cNvPr id="137" name="楕円 136">
          <a:extLst>
            <a:ext uri="{FF2B5EF4-FFF2-40B4-BE49-F238E27FC236}">
              <a16:creationId xmlns:a16="http://schemas.microsoft.com/office/drawing/2014/main" id="{6D59BF50-F0F8-497D-B989-ECE71B409AFC}"/>
            </a:ext>
          </a:extLst>
        </xdr:cNvPr>
        <xdr:cNvSpPr/>
      </xdr:nvSpPr>
      <xdr:spPr>
        <a:xfrm>
          <a:off x="6238875" y="6582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158130</xdr:rowOff>
    </xdr:from>
    <xdr:to>
      <xdr:col>41</xdr:col>
      <xdr:colOff>50800</xdr:colOff>
      <xdr:row>40</xdr:row>
      <xdr:rowOff>159136</xdr:rowOff>
    </xdr:to>
    <xdr:cxnSp macro="">
      <xdr:nvCxnSpPr>
        <xdr:cNvPr id="138" name="直線コネクタ 137">
          <a:extLst>
            <a:ext uri="{FF2B5EF4-FFF2-40B4-BE49-F238E27FC236}">
              <a16:creationId xmlns:a16="http://schemas.microsoft.com/office/drawing/2014/main" id="{79B706CD-1F5A-4933-AA69-1397F399DB70}"/>
            </a:ext>
          </a:extLst>
        </xdr:cNvPr>
        <xdr:cNvCxnSpPr/>
      </xdr:nvCxnSpPr>
      <xdr:spPr>
        <a:xfrm flipV="1">
          <a:off x="6286500" y="6638305"/>
          <a:ext cx="790575"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1AD39D4F-7F5E-487E-9F3C-C6E6D71761BE}"/>
            </a:ext>
          </a:extLst>
        </xdr:cNvPr>
        <xdr:cNvSpPr txBox="1"/>
      </xdr:nvSpPr>
      <xdr:spPr>
        <a:xfrm>
          <a:off x="8458277" y="632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E9D6929B-D96A-40CC-ACDF-1D674C40C94A}"/>
            </a:ext>
          </a:extLst>
        </xdr:cNvPr>
        <xdr:cNvSpPr txBox="1"/>
      </xdr:nvSpPr>
      <xdr:spPr>
        <a:xfrm>
          <a:off x="7677227" y="632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FAA7820F-E8C2-4750-998D-0D31F282160B}"/>
            </a:ext>
          </a:extLst>
        </xdr:cNvPr>
        <xdr:cNvSpPr txBox="1"/>
      </xdr:nvSpPr>
      <xdr:spPr>
        <a:xfrm>
          <a:off x="6867602" y="632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08666856-1AF0-4AEA-9564-C3293B80A077}"/>
            </a:ext>
          </a:extLst>
        </xdr:cNvPr>
        <xdr:cNvSpPr txBox="1"/>
      </xdr:nvSpPr>
      <xdr:spPr>
        <a:xfrm>
          <a:off x="6067502" y="63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26641</xdr:rowOff>
    </xdr:from>
    <xdr:ext cx="469744" cy="259045"/>
    <xdr:sp macro="" textlink="">
      <xdr:nvSpPr>
        <xdr:cNvPr id="143" name="n_1mainValue【道路】&#10;一人当たり延長">
          <a:extLst>
            <a:ext uri="{FF2B5EF4-FFF2-40B4-BE49-F238E27FC236}">
              <a16:creationId xmlns:a16="http://schemas.microsoft.com/office/drawing/2014/main" id="{5DE7ADED-373A-40EA-85FC-661184BEA91D}"/>
            </a:ext>
          </a:extLst>
        </xdr:cNvPr>
        <xdr:cNvSpPr txBox="1"/>
      </xdr:nvSpPr>
      <xdr:spPr>
        <a:xfrm>
          <a:off x="8458277" y="666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27830</xdr:rowOff>
    </xdr:from>
    <xdr:ext cx="469744" cy="259045"/>
    <xdr:sp macro="" textlink="">
      <xdr:nvSpPr>
        <xdr:cNvPr id="144" name="n_2mainValue【道路】&#10;一人当たり延長">
          <a:extLst>
            <a:ext uri="{FF2B5EF4-FFF2-40B4-BE49-F238E27FC236}">
              <a16:creationId xmlns:a16="http://schemas.microsoft.com/office/drawing/2014/main" id="{9E6C6572-155F-48BE-B045-06C7036863C0}"/>
            </a:ext>
          </a:extLst>
        </xdr:cNvPr>
        <xdr:cNvSpPr txBox="1"/>
      </xdr:nvSpPr>
      <xdr:spPr>
        <a:xfrm>
          <a:off x="7677227" y="666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28607</xdr:rowOff>
    </xdr:from>
    <xdr:ext cx="469744" cy="259045"/>
    <xdr:sp macro="" textlink="">
      <xdr:nvSpPr>
        <xdr:cNvPr id="145" name="n_3mainValue【道路】&#10;一人当たり延長">
          <a:extLst>
            <a:ext uri="{FF2B5EF4-FFF2-40B4-BE49-F238E27FC236}">
              <a16:creationId xmlns:a16="http://schemas.microsoft.com/office/drawing/2014/main" id="{4C49C0B7-1284-4E8E-B36B-200310031F2D}"/>
            </a:ext>
          </a:extLst>
        </xdr:cNvPr>
        <xdr:cNvSpPr txBox="1"/>
      </xdr:nvSpPr>
      <xdr:spPr>
        <a:xfrm>
          <a:off x="6867602" y="666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29613</xdr:rowOff>
    </xdr:from>
    <xdr:ext cx="469744" cy="259045"/>
    <xdr:sp macro="" textlink="">
      <xdr:nvSpPr>
        <xdr:cNvPr id="146" name="n_4mainValue【道路】&#10;一人当たり延長">
          <a:extLst>
            <a:ext uri="{FF2B5EF4-FFF2-40B4-BE49-F238E27FC236}">
              <a16:creationId xmlns:a16="http://schemas.microsoft.com/office/drawing/2014/main" id="{C5E0B653-0C69-4E7F-B2C8-96071DFA6B0D}"/>
            </a:ext>
          </a:extLst>
        </xdr:cNvPr>
        <xdr:cNvSpPr txBox="1"/>
      </xdr:nvSpPr>
      <xdr:spPr>
        <a:xfrm>
          <a:off x="6067502" y="66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6235817-89AB-448B-9939-AA7F668AE85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FCF6604-ED97-49F0-817B-0DA16240596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B69144B-A0F8-4CB3-AC0B-1FC4E5A3F77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007FF7E-DB7D-40EF-999B-FB5C374F52CC}"/>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7C1C889-9101-4B83-BB4C-2B4024F37C5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E5CAE34-F94C-4286-82A0-6FD98BB9C482}"/>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B012418-9F63-4C70-9F87-E30D89D6766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5467999-4A48-4D89-93F9-D34679AC8DD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EC6FB74-89BE-4EB1-887B-377DB6979C4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947D609-87C2-4C0D-940D-232AE995CD5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5475D49-678C-4D55-9A19-62CB6ED9BC2E}"/>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50F2BDCA-3A94-40FB-ABDB-D383E8D110FD}"/>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AFA47CB2-33D0-4257-AC60-884676CD47C1}"/>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89DAF07-E2FD-4C28-B175-3E354D4F10C3}"/>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D827505-022F-4CE7-BF00-EBF5FB2A164D}"/>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1B9993EC-2179-4A7F-8061-6AD6A43E69FC}"/>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F17F26C7-36F5-49BE-8B80-382279A7D49E}"/>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00B01F0-72FE-45F5-9193-D369F505F242}"/>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E0F25EB6-6B02-482E-97A4-461E729C823F}"/>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40F91AD9-0E2D-4893-8928-688BD49E076F}"/>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64B5B96-009F-43B1-A96F-FFEB48256319}"/>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89EB0CF-B115-411B-911B-3B1BF01D49C8}"/>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76756F03-A9BA-4EFB-98E0-27E0C11C3371}"/>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4C770C5-E580-4C96-B2C9-51C88ACC10C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A41BA02-A781-490E-89F6-A7A2A16043C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A95E55E4-6B03-4786-9197-A5DCB51D7CCD}"/>
            </a:ext>
          </a:extLst>
        </xdr:cNvPr>
        <xdr:cNvCxnSpPr/>
      </xdr:nvCxnSpPr>
      <xdr:spPr>
        <a:xfrm flipV="1">
          <a:off x="4180840" y="9059363"/>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AE9F1DB-4E65-4B00-A538-AE665A09435E}"/>
            </a:ext>
          </a:extLst>
        </xdr:cNvPr>
        <xdr:cNvSpPr txBox="1"/>
      </xdr:nvSpPr>
      <xdr:spPr>
        <a:xfrm>
          <a:off x="4219575" y="10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3CE32527-73F0-43FD-8392-B01D9C80E6ED}"/>
            </a:ext>
          </a:extLst>
        </xdr:cNvPr>
        <xdr:cNvCxnSpPr/>
      </xdr:nvCxnSpPr>
      <xdr:spPr>
        <a:xfrm>
          <a:off x="4105275" y="102976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8E5078B-0486-4549-87C6-70B20724697E}"/>
            </a:ext>
          </a:extLst>
        </xdr:cNvPr>
        <xdr:cNvSpPr txBox="1"/>
      </xdr:nvSpPr>
      <xdr:spPr>
        <a:xfrm>
          <a:off x="4219575" y="8847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A9B050B4-614B-47AA-85BE-650D93DDC214}"/>
            </a:ext>
          </a:extLst>
        </xdr:cNvPr>
        <xdr:cNvCxnSpPr/>
      </xdr:nvCxnSpPr>
      <xdr:spPr>
        <a:xfrm>
          <a:off x="4105275" y="90593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B02E76B-563D-4EFF-BC38-B3DEB613D910}"/>
            </a:ext>
          </a:extLst>
        </xdr:cNvPr>
        <xdr:cNvSpPr txBox="1"/>
      </xdr:nvSpPr>
      <xdr:spPr>
        <a:xfrm>
          <a:off x="4219575" y="98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796DD569-5A90-4A70-B10F-D9C1005884CF}"/>
            </a:ext>
          </a:extLst>
        </xdr:cNvPr>
        <xdr:cNvSpPr/>
      </xdr:nvSpPr>
      <xdr:spPr>
        <a:xfrm>
          <a:off x="41243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F717B6BE-BD14-4098-BB2F-AD8C6D7C26F2}"/>
            </a:ext>
          </a:extLst>
        </xdr:cNvPr>
        <xdr:cNvSpPr/>
      </xdr:nvSpPr>
      <xdr:spPr>
        <a:xfrm>
          <a:off x="33813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C513FFCC-6272-40A8-924A-24AF888AAFC3}"/>
            </a:ext>
          </a:extLst>
        </xdr:cNvPr>
        <xdr:cNvSpPr/>
      </xdr:nvSpPr>
      <xdr:spPr>
        <a:xfrm>
          <a:off x="2571750"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540DA373-9DA6-45C4-9105-66EC72FEFC47}"/>
            </a:ext>
          </a:extLst>
        </xdr:cNvPr>
        <xdr:cNvSpPr/>
      </xdr:nvSpPr>
      <xdr:spPr>
        <a:xfrm>
          <a:off x="1781175" y="98231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FC0568B6-95D2-4EEC-A4DA-A04580E456AA}"/>
            </a:ext>
          </a:extLst>
        </xdr:cNvPr>
        <xdr:cNvSpPr/>
      </xdr:nvSpPr>
      <xdr:spPr>
        <a:xfrm>
          <a:off x="981075" y="98035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75AADAB-C6C4-4A03-93E7-905E1CA168D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55BC1FE-BE9A-4014-B00E-F71CCB40C7E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3CA95A-B265-4934-814B-84970AA01D7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28EF91B-7170-4EBB-80B4-EE62AD3F51B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6E48A4D-B95B-4F15-8BC3-9923E2FFB3E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8" name="楕円 187">
          <a:extLst>
            <a:ext uri="{FF2B5EF4-FFF2-40B4-BE49-F238E27FC236}">
              <a16:creationId xmlns:a16="http://schemas.microsoft.com/office/drawing/2014/main" id="{0BD4FED9-5A28-44F7-9FB0-3F5BD44F7860}"/>
            </a:ext>
          </a:extLst>
        </xdr:cNvPr>
        <xdr:cNvSpPr/>
      </xdr:nvSpPr>
      <xdr:spPr>
        <a:xfrm>
          <a:off x="4124325" y="97149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300F77E-6293-46D6-80C7-F287B3B744CA}"/>
            </a:ext>
          </a:extLst>
        </xdr:cNvPr>
        <xdr:cNvSpPr txBox="1"/>
      </xdr:nvSpPr>
      <xdr:spPr>
        <a:xfrm>
          <a:off x="4219575" y="956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90" name="楕円 189">
          <a:extLst>
            <a:ext uri="{FF2B5EF4-FFF2-40B4-BE49-F238E27FC236}">
              <a16:creationId xmlns:a16="http://schemas.microsoft.com/office/drawing/2014/main" id="{8A3C8236-B7AE-4445-BFE6-BB1AE659775D}"/>
            </a:ext>
          </a:extLst>
        </xdr:cNvPr>
        <xdr:cNvSpPr/>
      </xdr:nvSpPr>
      <xdr:spPr>
        <a:xfrm>
          <a:off x="3381375" y="97807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119199</xdr:rowOff>
    </xdr:to>
    <xdr:cxnSp macro="">
      <xdr:nvCxnSpPr>
        <xdr:cNvPr id="191" name="直線コネクタ 190">
          <a:extLst>
            <a:ext uri="{FF2B5EF4-FFF2-40B4-BE49-F238E27FC236}">
              <a16:creationId xmlns:a16="http://schemas.microsoft.com/office/drawing/2014/main" id="{58426EEA-8B09-43D8-BD2C-343EB8C650B6}"/>
            </a:ext>
          </a:extLst>
        </xdr:cNvPr>
        <xdr:cNvCxnSpPr/>
      </xdr:nvCxnSpPr>
      <xdr:spPr>
        <a:xfrm flipV="1">
          <a:off x="3429000" y="9753056"/>
          <a:ext cx="75247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2" name="楕円 191">
          <a:extLst>
            <a:ext uri="{FF2B5EF4-FFF2-40B4-BE49-F238E27FC236}">
              <a16:creationId xmlns:a16="http://schemas.microsoft.com/office/drawing/2014/main" id="{7B562391-7984-4951-88FE-262B4ED9B51D}"/>
            </a:ext>
          </a:extLst>
        </xdr:cNvPr>
        <xdr:cNvSpPr/>
      </xdr:nvSpPr>
      <xdr:spPr>
        <a:xfrm>
          <a:off x="2571750" y="9756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119199</xdr:rowOff>
    </xdr:to>
    <xdr:cxnSp macro="">
      <xdr:nvCxnSpPr>
        <xdr:cNvPr id="193" name="直線コネクタ 192">
          <a:extLst>
            <a:ext uri="{FF2B5EF4-FFF2-40B4-BE49-F238E27FC236}">
              <a16:creationId xmlns:a16="http://schemas.microsoft.com/office/drawing/2014/main" id="{1B1C2A56-83B5-4CC6-A066-FD838ADF0923}"/>
            </a:ext>
          </a:extLst>
        </xdr:cNvPr>
        <xdr:cNvCxnSpPr/>
      </xdr:nvCxnSpPr>
      <xdr:spPr>
        <a:xfrm>
          <a:off x="2619375" y="9803765"/>
          <a:ext cx="809625" cy="3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94" name="楕円 193">
          <a:extLst>
            <a:ext uri="{FF2B5EF4-FFF2-40B4-BE49-F238E27FC236}">
              <a16:creationId xmlns:a16="http://schemas.microsoft.com/office/drawing/2014/main" id="{ED753E3F-985C-4AA3-8A39-AA88650F8F31}"/>
            </a:ext>
          </a:extLst>
        </xdr:cNvPr>
        <xdr:cNvSpPr/>
      </xdr:nvSpPr>
      <xdr:spPr>
        <a:xfrm>
          <a:off x="1781175" y="95566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53884</xdr:rowOff>
    </xdr:from>
    <xdr:to>
      <xdr:col>15</xdr:col>
      <xdr:colOff>50800</xdr:colOff>
      <xdr:row>60</xdr:row>
      <xdr:rowOff>91440</xdr:rowOff>
    </xdr:to>
    <xdr:cxnSp macro="">
      <xdr:nvCxnSpPr>
        <xdr:cNvPr id="195" name="直線コネクタ 194">
          <a:extLst>
            <a:ext uri="{FF2B5EF4-FFF2-40B4-BE49-F238E27FC236}">
              <a16:creationId xmlns:a16="http://schemas.microsoft.com/office/drawing/2014/main" id="{EA599C16-78D5-4E2F-AC89-A65E8A94CCE6}"/>
            </a:ext>
          </a:extLst>
        </xdr:cNvPr>
        <xdr:cNvCxnSpPr/>
      </xdr:nvCxnSpPr>
      <xdr:spPr>
        <a:xfrm>
          <a:off x="1828800" y="9604284"/>
          <a:ext cx="790575" cy="19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150041</xdr:rowOff>
    </xdr:from>
    <xdr:to>
      <xdr:col>6</xdr:col>
      <xdr:colOff>38100</xdr:colOff>
      <xdr:row>59</xdr:row>
      <xdr:rowOff>80191</xdr:rowOff>
    </xdr:to>
    <xdr:sp macro="" textlink="">
      <xdr:nvSpPr>
        <xdr:cNvPr id="196" name="楕円 195">
          <a:extLst>
            <a:ext uri="{FF2B5EF4-FFF2-40B4-BE49-F238E27FC236}">
              <a16:creationId xmlns:a16="http://schemas.microsoft.com/office/drawing/2014/main" id="{EB770082-89BC-40CE-8751-DB7F9AD5EC27}"/>
            </a:ext>
          </a:extLst>
        </xdr:cNvPr>
        <xdr:cNvSpPr/>
      </xdr:nvSpPr>
      <xdr:spPr>
        <a:xfrm>
          <a:off x="981075" y="95416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29391</xdr:rowOff>
    </xdr:from>
    <xdr:to>
      <xdr:col>10</xdr:col>
      <xdr:colOff>114300</xdr:colOff>
      <xdr:row>59</xdr:row>
      <xdr:rowOff>53884</xdr:rowOff>
    </xdr:to>
    <xdr:cxnSp macro="">
      <xdr:nvCxnSpPr>
        <xdr:cNvPr id="197" name="直線コネクタ 196">
          <a:extLst>
            <a:ext uri="{FF2B5EF4-FFF2-40B4-BE49-F238E27FC236}">
              <a16:creationId xmlns:a16="http://schemas.microsoft.com/office/drawing/2014/main" id="{99BA66BF-3D90-4265-98D9-3009F5887D86}"/>
            </a:ext>
          </a:extLst>
        </xdr:cNvPr>
        <xdr:cNvCxnSpPr/>
      </xdr:nvCxnSpPr>
      <xdr:spPr>
        <a:xfrm>
          <a:off x="1028700" y="9579791"/>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AC946D5-4CE2-4387-83F3-2FC683102159}"/>
            </a:ext>
          </a:extLst>
        </xdr:cNvPr>
        <xdr:cNvSpPr txBox="1"/>
      </xdr:nvSpPr>
      <xdr:spPr>
        <a:xfrm>
          <a:off x="3239144"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89A1DF8-D133-44D7-90A9-A0C6D7C5E8AF}"/>
            </a:ext>
          </a:extLst>
        </xdr:cNvPr>
        <xdr:cNvSpPr txBox="1"/>
      </xdr:nvSpPr>
      <xdr:spPr>
        <a:xfrm>
          <a:off x="2439044" y="994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11FDEE7-C8FD-422B-B7C1-1661C336CC37}"/>
            </a:ext>
          </a:extLst>
        </xdr:cNvPr>
        <xdr:cNvSpPr txBox="1"/>
      </xdr:nvSpPr>
      <xdr:spPr>
        <a:xfrm>
          <a:off x="1648469"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7F0BDC6-6FE7-4551-8B0D-16F123CF3915}"/>
            </a:ext>
          </a:extLst>
        </xdr:cNvPr>
        <xdr:cNvSpPr txBox="1"/>
      </xdr:nvSpPr>
      <xdr:spPr>
        <a:xfrm>
          <a:off x="848369" y="9886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15076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9B99538-D2DD-49FC-907B-46CF63793DC2}"/>
            </a:ext>
          </a:extLst>
        </xdr:cNvPr>
        <xdr:cNvSpPr txBox="1"/>
      </xdr:nvSpPr>
      <xdr:spPr>
        <a:xfrm>
          <a:off x="3239144" y="956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FCBB88B-AFB5-4903-9B58-8BA65EEB2E82}"/>
            </a:ext>
          </a:extLst>
        </xdr:cNvPr>
        <xdr:cNvSpPr txBox="1"/>
      </xdr:nvSpPr>
      <xdr:spPr>
        <a:xfrm>
          <a:off x="2439044"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1E402E4-89F4-4E62-86AC-5D3BB543D19D}"/>
            </a:ext>
          </a:extLst>
        </xdr:cNvPr>
        <xdr:cNvSpPr txBox="1"/>
      </xdr:nvSpPr>
      <xdr:spPr>
        <a:xfrm>
          <a:off x="1648469" y="935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96718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E4A734B-9898-4720-9973-1C5B5C389E9B}"/>
            </a:ext>
          </a:extLst>
        </xdr:cNvPr>
        <xdr:cNvSpPr txBox="1"/>
      </xdr:nvSpPr>
      <xdr:spPr>
        <a:xfrm>
          <a:off x="848369" y="932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BBCF238-1396-4A51-A188-515312A31D6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8DFA86A-036C-4400-9DE8-2A0A507D16C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D7CCFCD-5D14-4A87-89A1-99926C28413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B53F3D3-7C29-4677-820E-5FC5981BC24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55EC7A8-58D0-404A-B98D-3F0FB6B1D3FA}"/>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55D45FA-BEE2-4A63-B5DB-C3EA8E21E726}"/>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9EAA5D5-E14F-429C-801C-35720387752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9447A97-42E9-429F-8053-7DA70B83B1C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42857AE-EB01-4898-BC57-A742FD2593B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9D11925-07F0-425A-AEEE-8A585615F35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1B37B645-1796-473F-8197-0539D7FD008E}"/>
            </a:ext>
          </a:extLst>
        </xdr:cNvPr>
        <xdr:cNvCxnSpPr/>
      </xdr:nvCxnSpPr>
      <xdr:spPr>
        <a:xfrm>
          <a:off x="5953125" y="10258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EF75BDCE-53F1-4A14-8A03-82D086685008}"/>
            </a:ext>
          </a:extLst>
        </xdr:cNvPr>
        <xdr:cNvSpPr txBox="1"/>
      </xdr:nvSpPr>
      <xdr:spPr>
        <a:xfrm>
          <a:off x="5723389" y="101225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85A4B40-5861-43DC-B416-B1EF502A385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C47F2A3C-A91D-467A-B5B1-E01D8909784C}"/>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F2C6691D-C001-4693-A020-35F61212E20F}"/>
            </a:ext>
          </a:extLst>
        </xdr:cNvPr>
        <xdr:cNvCxnSpPr/>
      </xdr:nvCxnSpPr>
      <xdr:spPr>
        <a:xfrm>
          <a:off x="5953125"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73B8E5BC-1C62-4D1B-BB67-58B360FC15F4}"/>
            </a:ext>
          </a:extLst>
        </xdr:cNvPr>
        <xdr:cNvSpPr txBox="1"/>
      </xdr:nvSpPr>
      <xdr:spPr>
        <a:xfrm>
          <a:off x="5421206"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6B25B23-5876-4CAA-84F3-633D1755477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68B13342-411A-421A-877E-C1B11F69DE51}"/>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467B91C8-4E45-4636-9901-A279B8AF0A3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0C778194-5F84-4974-9063-629E29B8A0E9}"/>
            </a:ext>
          </a:extLst>
        </xdr:cNvPr>
        <xdr:cNvCxnSpPr/>
      </xdr:nvCxnSpPr>
      <xdr:spPr>
        <a:xfrm flipV="1">
          <a:off x="9429115" y="9056728"/>
          <a:ext cx="0" cy="1194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DDF7B7D7-25C4-469A-B40F-1EB00482E3A9}"/>
            </a:ext>
          </a:extLst>
        </xdr:cNvPr>
        <xdr:cNvSpPr txBox="1"/>
      </xdr:nvSpPr>
      <xdr:spPr>
        <a:xfrm>
          <a:off x="9467850" y="1025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5320C012-8F98-46DE-9255-05BDFF9D05EB}"/>
            </a:ext>
          </a:extLst>
        </xdr:cNvPr>
        <xdr:cNvCxnSpPr/>
      </xdr:nvCxnSpPr>
      <xdr:spPr>
        <a:xfrm>
          <a:off x="9363075" y="102509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96F5F38A-0EAC-4BDA-8C2F-9A42590118F8}"/>
            </a:ext>
          </a:extLst>
        </xdr:cNvPr>
        <xdr:cNvSpPr txBox="1"/>
      </xdr:nvSpPr>
      <xdr:spPr>
        <a:xfrm>
          <a:off x="9467850" y="884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090057C3-2520-4EAC-8CBE-B80F81B05BAC}"/>
            </a:ext>
          </a:extLst>
        </xdr:cNvPr>
        <xdr:cNvCxnSpPr/>
      </xdr:nvCxnSpPr>
      <xdr:spPr>
        <a:xfrm>
          <a:off x="9363075" y="9056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AFC2259F-F5B9-4BC8-84CF-6BD22C3C0651}"/>
            </a:ext>
          </a:extLst>
        </xdr:cNvPr>
        <xdr:cNvSpPr txBox="1"/>
      </xdr:nvSpPr>
      <xdr:spPr>
        <a:xfrm>
          <a:off x="9467850" y="9647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53CF98CF-E2D5-4705-977A-FFF8071D6E05}"/>
            </a:ext>
          </a:extLst>
        </xdr:cNvPr>
        <xdr:cNvSpPr/>
      </xdr:nvSpPr>
      <xdr:spPr>
        <a:xfrm>
          <a:off x="9401175" y="978340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A98BBDE7-2811-4DEA-A355-4A7625601920}"/>
            </a:ext>
          </a:extLst>
        </xdr:cNvPr>
        <xdr:cNvSpPr/>
      </xdr:nvSpPr>
      <xdr:spPr>
        <a:xfrm>
          <a:off x="8639175" y="97914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BB45199C-583E-463A-B6B0-1CF80B82DB95}"/>
            </a:ext>
          </a:extLst>
        </xdr:cNvPr>
        <xdr:cNvSpPr/>
      </xdr:nvSpPr>
      <xdr:spPr>
        <a:xfrm>
          <a:off x="7839075" y="97931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015646BD-1863-4AEF-9B42-92E0303A50E1}"/>
            </a:ext>
          </a:extLst>
        </xdr:cNvPr>
        <xdr:cNvSpPr/>
      </xdr:nvSpPr>
      <xdr:spPr>
        <a:xfrm>
          <a:off x="7029450" y="97653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9E28CE05-7A61-4959-9ABE-300D443893C0}"/>
            </a:ext>
          </a:extLst>
        </xdr:cNvPr>
        <xdr:cNvSpPr/>
      </xdr:nvSpPr>
      <xdr:spPr>
        <a:xfrm>
          <a:off x="6238875" y="97622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5DAEF77-26C1-4F69-99DB-5086170C2BB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69DFD67-77C2-4436-B37C-5A28D1D53B6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C1D1DF0-912C-4E64-9227-0AA85859DB7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0253744-2C94-433E-B2D5-6F74F10F723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99F94B5-68BD-4DB1-AD5E-5D7D6C2690F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89646</xdr:rowOff>
    </xdr:from>
    <xdr:to>
      <xdr:col>55</xdr:col>
      <xdr:colOff>50800</xdr:colOff>
      <xdr:row>61</xdr:row>
      <xdr:rowOff>19796</xdr:rowOff>
    </xdr:to>
    <xdr:sp macro="" textlink="">
      <xdr:nvSpPr>
        <xdr:cNvPr id="241" name="楕円 240">
          <a:extLst>
            <a:ext uri="{FF2B5EF4-FFF2-40B4-BE49-F238E27FC236}">
              <a16:creationId xmlns:a16="http://schemas.microsoft.com/office/drawing/2014/main" id="{2CFC50B6-EF98-4377-8CC1-F38BE370997A}"/>
            </a:ext>
          </a:extLst>
        </xdr:cNvPr>
        <xdr:cNvSpPr/>
      </xdr:nvSpPr>
      <xdr:spPr>
        <a:xfrm>
          <a:off x="9401175" y="98019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68073</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9300BB67-C096-4856-81E9-451DD9B32FDA}"/>
            </a:ext>
          </a:extLst>
        </xdr:cNvPr>
        <xdr:cNvSpPr txBox="1"/>
      </xdr:nvSpPr>
      <xdr:spPr>
        <a:xfrm>
          <a:off x="9467850" y="97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141236</xdr:rowOff>
    </xdr:from>
    <xdr:to>
      <xdr:col>50</xdr:col>
      <xdr:colOff>165100</xdr:colOff>
      <xdr:row>61</xdr:row>
      <xdr:rowOff>71386</xdr:rowOff>
    </xdr:to>
    <xdr:sp macro="" textlink="">
      <xdr:nvSpPr>
        <xdr:cNvPr id="243" name="楕円 242">
          <a:extLst>
            <a:ext uri="{FF2B5EF4-FFF2-40B4-BE49-F238E27FC236}">
              <a16:creationId xmlns:a16="http://schemas.microsoft.com/office/drawing/2014/main" id="{06306651-F3F7-4FFA-BB9E-7503E042F6A9}"/>
            </a:ext>
          </a:extLst>
        </xdr:cNvPr>
        <xdr:cNvSpPr/>
      </xdr:nvSpPr>
      <xdr:spPr>
        <a:xfrm>
          <a:off x="8639175" y="98599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140446</xdr:rowOff>
    </xdr:from>
    <xdr:to>
      <xdr:col>55</xdr:col>
      <xdr:colOff>0</xdr:colOff>
      <xdr:row>61</xdr:row>
      <xdr:rowOff>20586</xdr:rowOff>
    </xdr:to>
    <xdr:cxnSp macro="">
      <xdr:nvCxnSpPr>
        <xdr:cNvPr id="244" name="直線コネクタ 243">
          <a:extLst>
            <a:ext uri="{FF2B5EF4-FFF2-40B4-BE49-F238E27FC236}">
              <a16:creationId xmlns:a16="http://schemas.microsoft.com/office/drawing/2014/main" id="{FCAABE53-0EA2-4AB7-BA12-69DC22DB7C86}"/>
            </a:ext>
          </a:extLst>
        </xdr:cNvPr>
        <xdr:cNvCxnSpPr/>
      </xdr:nvCxnSpPr>
      <xdr:spPr>
        <a:xfrm flipV="1">
          <a:off x="8686800" y="9859121"/>
          <a:ext cx="742950" cy="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144282</xdr:rowOff>
    </xdr:from>
    <xdr:to>
      <xdr:col>46</xdr:col>
      <xdr:colOff>38100</xdr:colOff>
      <xdr:row>61</xdr:row>
      <xdr:rowOff>74432</xdr:rowOff>
    </xdr:to>
    <xdr:sp macro="" textlink="">
      <xdr:nvSpPr>
        <xdr:cNvPr id="245" name="楕円 244">
          <a:extLst>
            <a:ext uri="{FF2B5EF4-FFF2-40B4-BE49-F238E27FC236}">
              <a16:creationId xmlns:a16="http://schemas.microsoft.com/office/drawing/2014/main" id="{31774F44-6A95-415D-9434-A15429855D30}"/>
            </a:ext>
          </a:extLst>
        </xdr:cNvPr>
        <xdr:cNvSpPr/>
      </xdr:nvSpPr>
      <xdr:spPr>
        <a:xfrm>
          <a:off x="7839075" y="9856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20586</xdr:rowOff>
    </xdr:from>
    <xdr:to>
      <xdr:col>50</xdr:col>
      <xdr:colOff>114300</xdr:colOff>
      <xdr:row>61</xdr:row>
      <xdr:rowOff>23632</xdr:rowOff>
    </xdr:to>
    <xdr:cxnSp macro="">
      <xdr:nvCxnSpPr>
        <xdr:cNvPr id="246" name="直線コネクタ 245">
          <a:extLst>
            <a:ext uri="{FF2B5EF4-FFF2-40B4-BE49-F238E27FC236}">
              <a16:creationId xmlns:a16="http://schemas.microsoft.com/office/drawing/2014/main" id="{FF8FF994-FE6E-42C9-AB03-6AE211CFA766}"/>
            </a:ext>
          </a:extLst>
        </xdr:cNvPr>
        <xdr:cNvCxnSpPr/>
      </xdr:nvCxnSpPr>
      <xdr:spPr>
        <a:xfrm flipV="1">
          <a:off x="7886700" y="9898011"/>
          <a:ext cx="8001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71575</xdr:rowOff>
    </xdr:from>
    <xdr:to>
      <xdr:col>41</xdr:col>
      <xdr:colOff>101600</xdr:colOff>
      <xdr:row>60</xdr:row>
      <xdr:rowOff>1725</xdr:rowOff>
    </xdr:to>
    <xdr:sp macro="" textlink="">
      <xdr:nvSpPr>
        <xdr:cNvPr id="247" name="楕円 246">
          <a:extLst>
            <a:ext uri="{FF2B5EF4-FFF2-40B4-BE49-F238E27FC236}">
              <a16:creationId xmlns:a16="http://schemas.microsoft.com/office/drawing/2014/main" id="{DAF87CD0-A0CF-48FA-A8F1-F56A1FFF9D2E}"/>
            </a:ext>
          </a:extLst>
        </xdr:cNvPr>
        <xdr:cNvSpPr/>
      </xdr:nvSpPr>
      <xdr:spPr>
        <a:xfrm>
          <a:off x="7029450" y="9621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122375</xdr:rowOff>
    </xdr:from>
    <xdr:to>
      <xdr:col>45</xdr:col>
      <xdr:colOff>177800</xdr:colOff>
      <xdr:row>61</xdr:row>
      <xdr:rowOff>23632</xdr:rowOff>
    </xdr:to>
    <xdr:cxnSp macro="">
      <xdr:nvCxnSpPr>
        <xdr:cNvPr id="248" name="直線コネクタ 247">
          <a:extLst>
            <a:ext uri="{FF2B5EF4-FFF2-40B4-BE49-F238E27FC236}">
              <a16:creationId xmlns:a16="http://schemas.microsoft.com/office/drawing/2014/main" id="{9707EEDF-42FC-4215-AEB7-18567391E9BA}"/>
            </a:ext>
          </a:extLst>
        </xdr:cNvPr>
        <xdr:cNvCxnSpPr/>
      </xdr:nvCxnSpPr>
      <xdr:spPr>
        <a:xfrm>
          <a:off x="7077075" y="9679125"/>
          <a:ext cx="809625" cy="2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75753</xdr:rowOff>
    </xdr:from>
    <xdr:to>
      <xdr:col>36</xdr:col>
      <xdr:colOff>165100</xdr:colOff>
      <xdr:row>60</xdr:row>
      <xdr:rowOff>5903</xdr:rowOff>
    </xdr:to>
    <xdr:sp macro="" textlink="">
      <xdr:nvSpPr>
        <xdr:cNvPr id="249" name="楕円 248">
          <a:extLst>
            <a:ext uri="{FF2B5EF4-FFF2-40B4-BE49-F238E27FC236}">
              <a16:creationId xmlns:a16="http://schemas.microsoft.com/office/drawing/2014/main" id="{2D90950D-9525-4C05-98C1-04AD32139445}"/>
            </a:ext>
          </a:extLst>
        </xdr:cNvPr>
        <xdr:cNvSpPr/>
      </xdr:nvSpPr>
      <xdr:spPr>
        <a:xfrm>
          <a:off x="6238875" y="9629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122375</xdr:rowOff>
    </xdr:from>
    <xdr:to>
      <xdr:col>41</xdr:col>
      <xdr:colOff>50800</xdr:colOff>
      <xdr:row>59</xdr:row>
      <xdr:rowOff>126553</xdr:rowOff>
    </xdr:to>
    <xdr:cxnSp macro="">
      <xdr:nvCxnSpPr>
        <xdr:cNvPr id="250" name="直線コネクタ 249">
          <a:extLst>
            <a:ext uri="{FF2B5EF4-FFF2-40B4-BE49-F238E27FC236}">
              <a16:creationId xmlns:a16="http://schemas.microsoft.com/office/drawing/2014/main" id="{CCF95C08-A7E3-4792-B6D4-39AC3E0D3999}"/>
            </a:ext>
          </a:extLst>
        </xdr:cNvPr>
        <xdr:cNvCxnSpPr/>
      </xdr:nvCxnSpPr>
      <xdr:spPr>
        <a:xfrm flipV="1">
          <a:off x="6286500" y="9679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EFA7BE64-140D-441B-A0B5-4184D3CA84E8}"/>
            </a:ext>
          </a:extLst>
        </xdr:cNvPr>
        <xdr:cNvSpPr txBox="1"/>
      </xdr:nvSpPr>
      <xdr:spPr>
        <a:xfrm>
          <a:off x="8429136" y="95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24344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4CF5CF35-3E68-49D4-9D50-149738953859}"/>
            </a:ext>
          </a:extLst>
        </xdr:cNvPr>
        <xdr:cNvSpPr txBox="1"/>
      </xdr:nvSpPr>
      <xdr:spPr>
        <a:xfrm>
          <a:off x="7648086" y="95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B4FB469E-894D-43A1-8568-C385359E0392}"/>
            </a:ext>
          </a:extLst>
        </xdr:cNvPr>
        <xdr:cNvSpPr txBox="1"/>
      </xdr:nvSpPr>
      <xdr:spPr>
        <a:xfrm>
          <a:off x="6847986" y="98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11464E49-85B3-4578-86B7-D0E9F1FD83EB}"/>
            </a:ext>
          </a:extLst>
        </xdr:cNvPr>
        <xdr:cNvSpPr txBox="1"/>
      </xdr:nvSpPr>
      <xdr:spPr>
        <a:xfrm>
          <a:off x="6038361" y="986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62513</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C668D259-F512-45BD-A0D8-ECE81E20C84B}"/>
            </a:ext>
          </a:extLst>
        </xdr:cNvPr>
        <xdr:cNvSpPr txBox="1"/>
      </xdr:nvSpPr>
      <xdr:spPr>
        <a:xfrm>
          <a:off x="8429136" y="994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65559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38A86F88-2317-44E3-8DD8-290C34CFFF88}"/>
            </a:ext>
          </a:extLst>
        </xdr:cNvPr>
        <xdr:cNvSpPr txBox="1"/>
      </xdr:nvSpPr>
      <xdr:spPr>
        <a:xfrm>
          <a:off x="7648086" y="99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18252</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285E653F-580D-4B21-AE47-5FF4BC1A42EF}"/>
            </a:ext>
          </a:extLst>
        </xdr:cNvPr>
        <xdr:cNvSpPr txBox="1"/>
      </xdr:nvSpPr>
      <xdr:spPr>
        <a:xfrm>
          <a:off x="6818845" y="940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22430</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87C38CC7-680B-4E97-87B9-FDAF081AFD6E}"/>
            </a:ext>
          </a:extLst>
        </xdr:cNvPr>
        <xdr:cNvSpPr txBox="1"/>
      </xdr:nvSpPr>
      <xdr:spPr>
        <a:xfrm>
          <a:off x="6009220" y="94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B0CEAC0-C6D6-4928-B4FD-DA51D72D039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7B8D597-5FC7-4B2D-94B2-8B82ED20BD1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E0FAD56-11AC-4C68-9AB6-7F6AD85D711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70A5FF6-EEDB-4BA9-BEBC-F9C6FBAC577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C0B0771-B591-48E0-ABF3-424961D38A0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12CFA47-910A-43CA-9CE2-D5A6FD69161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5563C9D-D973-47A1-BDEA-E8D6AFEBB807}"/>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6E569E8-B3C8-46A5-BADD-8CD0D53536F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C489CCA-3C61-428C-AC08-2E5789DC95B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B0B3C566-78DB-45EC-8A22-310122F6720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0E81826-065A-462B-A101-A2CD7BA771A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F66BF6FC-D568-42BA-B6F2-4BDF44B88699}"/>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396E9757-74B9-44C0-8446-6AA69AB68361}"/>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E769BA3A-333C-407A-BFA0-38CA4B18F003}"/>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49B9EE34-777B-4FA0-B72F-F84A9D56C6B6}"/>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4420C59-0D35-4EC9-84D2-1C1EE445C376}"/>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2586EEF-C265-4D55-A000-F18D27F499D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68E553DC-0DED-4787-94DD-919268584893}"/>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5C76B7BD-8DB3-4C45-ABC8-EC772C7ACD37}"/>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F9EFFADF-EFED-4311-9E29-7214C40E481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DDF71044-775C-42D0-B141-2EEBB3A1668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576D078E-68B5-4ECA-98E0-FB6B9DCF459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7B090FCA-E085-4EFA-8516-C8AE9A3BDDCB}"/>
            </a:ext>
          </a:extLst>
        </xdr:cNvPr>
        <xdr:cNvCxnSpPr/>
      </xdr:nvCxnSpPr>
      <xdr:spPr>
        <a:xfrm flipV="1">
          <a:off x="4180840" y="12631165"/>
          <a:ext cx="0" cy="133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1D23E3A5-B490-4402-BA4C-6C855C2FA565}"/>
            </a:ext>
          </a:extLst>
        </xdr:cNvPr>
        <xdr:cNvSpPr txBox="1"/>
      </xdr:nvSpPr>
      <xdr:spPr>
        <a:xfrm>
          <a:off x="42195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870E0230-5D2F-4BBA-BD9A-466E51378D39}"/>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CB6B8DDA-8622-41BE-B6B3-947ACAA1FED6}"/>
            </a:ext>
          </a:extLst>
        </xdr:cNvPr>
        <xdr:cNvSpPr txBox="1"/>
      </xdr:nvSpPr>
      <xdr:spPr>
        <a:xfrm>
          <a:off x="4219575"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E9147DBF-8BF5-4BA7-B6D1-C704656B53D3}"/>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1CF6553-4E46-4AD1-8660-A0F99C7FB18E}"/>
            </a:ext>
          </a:extLst>
        </xdr:cNvPr>
        <xdr:cNvSpPr txBox="1"/>
      </xdr:nvSpPr>
      <xdr:spPr>
        <a:xfrm>
          <a:off x="4219575" y="13193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E742A001-BFC4-4BD9-828B-8972018300C0}"/>
            </a:ext>
          </a:extLst>
        </xdr:cNvPr>
        <xdr:cNvSpPr/>
      </xdr:nvSpPr>
      <xdr:spPr>
        <a:xfrm>
          <a:off x="4124325" y="132184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CBA0AE48-4C92-4041-8ECA-B5D4237BFA83}"/>
            </a:ext>
          </a:extLst>
        </xdr:cNvPr>
        <xdr:cNvSpPr/>
      </xdr:nvSpPr>
      <xdr:spPr>
        <a:xfrm>
          <a:off x="3381375" y="132046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739CD4DA-3D45-4282-B127-62E9426B8597}"/>
            </a:ext>
          </a:extLst>
        </xdr:cNvPr>
        <xdr:cNvSpPr/>
      </xdr:nvSpPr>
      <xdr:spPr>
        <a:xfrm>
          <a:off x="2571750" y="131658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E5B39384-7E85-495E-90B3-41B8D60B2B35}"/>
            </a:ext>
          </a:extLst>
        </xdr:cNvPr>
        <xdr:cNvSpPr/>
      </xdr:nvSpPr>
      <xdr:spPr>
        <a:xfrm>
          <a:off x="1781175" y="131229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8273AAE1-BA83-4C57-BC27-E1A53D808CBA}"/>
            </a:ext>
          </a:extLst>
        </xdr:cNvPr>
        <xdr:cNvSpPr/>
      </xdr:nvSpPr>
      <xdr:spPr>
        <a:xfrm>
          <a:off x="981075" y="13098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F6E265E-1793-4E69-94B1-277B98D035C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DCEA942-5DC5-49BA-BB9D-53D3598E8F7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5174690-ACDA-4814-961C-DCEED061A6C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AE1FA43-7C77-4418-8BE7-3AE000A5C82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2A7BFF6-49B6-4A62-A90B-AAE130143F9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7874</xdr:rowOff>
    </xdr:from>
    <xdr:to>
      <xdr:col>24</xdr:col>
      <xdr:colOff>114300</xdr:colOff>
      <xdr:row>80</xdr:row>
      <xdr:rowOff>109474</xdr:rowOff>
    </xdr:to>
    <xdr:sp macro="" textlink="">
      <xdr:nvSpPr>
        <xdr:cNvPr id="297" name="楕円 296">
          <a:extLst>
            <a:ext uri="{FF2B5EF4-FFF2-40B4-BE49-F238E27FC236}">
              <a16:creationId xmlns:a16="http://schemas.microsoft.com/office/drawing/2014/main" id="{4560CAE0-1835-4D71-A1EF-D1C0ECEE4E89}"/>
            </a:ext>
          </a:extLst>
        </xdr:cNvPr>
        <xdr:cNvSpPr/>
      </xdr:nvSpPr>
      <xdr:spPr>
        <a:xfrm>
          <a:off x="4124325" y="129650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30751</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4E0B54F4-9557-446B-8F03-65306AA95D86}"/>
            </a:ext>
          </a:extLst>
        </xdr:cNvPr>
        <xdr:cNvSpPr txBox="1"/>
      </xdr:nvSpPr>
      <xdr:spPr>
        <a:xfrm>
          <a:off x="4219575" y="1281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xdr:rowOff>
    </xdr:from>
    <xdr:to>
      <xdr:col>20</xdr:col>
      <xdr:colOff>38100</xdr:colOff>
      <xdr:row>80</xdr:row>
      <xdr:rowOff>104902</xdr:rowOff>
    </xdr:to>
    <xdr:sp macro="" textlink="">
      <xdr:nvSpPr>
        <xdr:cNvPr id="299" name="楕円 298">
          <a:extLst>
            <a:ext uri="{FF2B5EF4-FFF2-40B4-BE49-F238E27FC236}">
              <a16:creationId xmlns:a16="http://schemas.microsoft.com/office/drawing/2014/main" id="{CE888819-E12B-4F0B-94A0-91827CE58DC5}"/>
            </a:ext>
          </a:extLst>
        </xdr:cNvPr>
        <xdr:cNvSpPr/>
      </xdr:nvSpPr>
      <xdr:spPr>
        <a:xfrm>
          <a:off x="3381375" y="129604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54102</xdr:rowOff>
    </xdr:from>
    <xdr:to>
      <xdr:col>24</xdr:col>
      <xdr:colOff>63500</xdr:colOff>
      <xdr:row>80</xdr:row>
      <xdr:rowOff>58674</xdr:rowOff>
    </xdr:to>
    <xdr:cxnSp macro="">
      <xdr:nvCxnSpPr>
        <xdr:cNvPr id="300" name="直線コネクタ 299">
          <a:extLst>
            <a:ext uri="{FF2B5EF4-FFF2-40B4-BE49-F238E27FC236}">
              <a16:creationId xmlns:a16="http://schemas.microsoft.com/office/drawing/2014/main" id="{1C1A70E2-9313-453B-ABE2-825609FDA330}"/>
            </a:ext>
          </a:extLst>
        </xdr:cNvPr>
        <xdr:cNvCxnSpPr/>
      </xdr:nvCxnSpPr>
      <xdr:spPr>
        <a:xfrm>
          <a:off x="3429000" y="13008102"/>
          <a:ext cx="7524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129032</xdr:rowOff>
    </xdr:from>
    <xdr:to>
      <xdr:col>15</xdr:col>
      <xdr:colOff>101600</xdr:colOff>
      <xdr:row>80</xdr:row>
      <xdr:rowOff>59182</xdr:rowOff>
    </xdr:to>
    <xdr:sp macro="" textlink="">
      <xdr:nvSpPr>
        <xdr:cNvPr id="301" name="楕円 300">
          <a:extLst>
            <a:ext uri="{FF2B5EF4-FFF2-40B4-BE49-F238E27FC236}">
              <a16:creationId xmlns:a16="http://schemas.microsoft.com/office/drawing/2014/main" id="{F710539F-DCC1-46DF-8FCE-F17198B4BCDC}"/>
            </a:ext>
          </a:extLst>
        </xdr:cNvPr>
        <xdr:cNvSpPr/>
      </xdr:nvSpPr>
      <xdr:spPr>
        <a:xfrm>
          <a:off x="2571750" y="129179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xdr:rowOff>
    </xdr:from>
    <xdr:to>
      <xdr:col>19</xdr:col>
      <xdr:colOff>177800</xdr:colOff>
      <xdr:row>80</xdr:row>
      <xdr:rowOff>54102</xdr:rowOff>
    </xdr:to>
    <xdr:cxnSp macro="">
      <xdr:nvCxnSpPr>
        <xdr:cNvPr id="302" name="直線コネクタ 301">
          <a:extLst>
            <a:ext uri="{FF2B5EF4-FFF2-40B4-BE49-F238E27FC236}">
              <a16:creationId xmlns:a16="http://schemas.microsoft.com/office/drawing/2014/main" id="{2B2E7C35-0846-428D-921B-07D0C48969D3}"/>
            </a:ext>
          </a:extLst>
        </xdr:cNvPr>
        <xdr:cNvCxnSpPr/>
      </xdr:nvCxnSpPr>
      <xdr:spPr>
        <a:xfrm>
          <a:off x="2619375" y="12965557"/>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19304</xdr:rowOff>
    </xdr:from>
    <xdr:to>
      <xdr:col>10</xdr:col>
      <xdr:colOff>165100</xdr:colOff>
      <xdr:row>79</xdr:row>
      <xdr:rowOff>120904</xdr:rowOff>
    </xdr:to>
    <xdr:sp macro="" textlink="">
      <xdr:nvSpPr>
        <xdr:cNvPr id="303" name="楕円 302">
          <a:extLst>
            <a:ext uri="{FF2B5EF4-FFF2-40B4-BE49-F238E27FC236}">
              <a16:creationId xmlns:a16="http://schemas.microsoft.com/office/drawing/2014/main" id="{313B5AA2-7559-49D0-9B43-AE437DD62C3E}"/>
            </a:ext>
          </a:extLst>
        </xdr:cNvPr>
        <xdr:cNvSpPr/>
      </xdr:nvSpPr>
      <xdr:spPr>
        <a:xfrm>
          <a:off x="1781175" y="128113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70104</xdr:rowOff>
    </xdr:from>
    <xdr:to>
      <xdr:col>15</xdr:col>
      <xdr:colOff>50800</xdr:colOff>
      <xdr:row>80</xdr:row>
      <xdr:rowOff>8382</xdr:rowOff>
    </xdr:to>
    <xdr:cxnSp macro="">
      <xdr:nvCxnSpPr>
        <xdr:cNvPr id="304" name="直線コネクタ 303">
          <a:extLst>
            <a:ext uri="{FF2B5EF4-FFF2-40B4-BE49-F238E27FC236}">
              <a16:creationId xmlns:a16="http://schemas.microsoft.com/office/drawing/2014/main" id="{038B0BE2-EC35-4CA9-B2F6-A457EDBAB87F}"/>
            </a:ext>
          </a:extLst>
        </xdr:cNvPr>
        <xdr:cNvCxnSpPr/>
      </xdr:nvCxnSpPr>
      <xdr:spPr>
        <a:xfrm>
          <a:off x="1828800" y="12859004"/>
          <a:ext cx="790575"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142748</xdr:rowOff>
    </xdr:from>
    <xdr:to>
      <xdr:col>6</xdr:col>
      <xdr:colOff>38100</xdr:colOff>
      <xdr:row>79</xdr:row>
      <xdr:rowOff>72898</xdr:rowOff>
    </xdr:to>
    <xdr:sp macro="" textlink="">
      <xdr:nvSpPr>
        <xdr:cNvPr id="305" name="楕円 304">
          <a:extLst>
            <a:ext uri="{FF2B5EF4-FFF2-40B4-BE49-F238E27FC236}">
              <a16:creationId xmlns:a16="http://schemas.microsoft.com/office/drawing/2014/main" id="{D8F0117D-19A3-43C2-B130-D5F719AFD3C1}"/>
            </a:ext>
          </a:extLst>
        </xdr:cNvPr>
        <xdr:cNvSpPr/>
      </xdr:nvSpPr>
      <xdr:spPr>
        <a:xfrm>
          <a:off x="981075" y="127760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22098</xdr:rowOff>
    </xdr:from>
    <xdr:to>
      <xdr:col>10</xdr:col>
      <xdr:colOff>114300</xdr:colOff>
      <xdr:row>79</xdr:row>
      <xdr:rowOff>70104</xdr:rowOff>
    </xdr:to>
    <xdr:cxnSp macro="">
      <xdr:nvCxnSpPr>
        <xdr:cNvPr id="306" name="直線コネクタ 305">
          <a:extLst>
            <a:ext uri="{FF2B5EF4-FFF2-40B4-BE49-F238E27FC236}">
              <a16:creationId xmlns:a16="http://schemas.microsoft.com/office/drawing/2014/main" id="{C4069D0C-88F4-4434-97EB-5BEF506AAB5A}"/>
            </a:ext>
          </a:extLst>
        </xdr:cNvPr>
        <xdr:cNvCxnSpPr/>
      </xdr:nvCxnSpPr>
      <xdr:spPr>
        <a:xfrm>
          <a:off x="1028700" y="12814173"/>
          <a:ext cx="8001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6875</xdr:rowOff>
    </xdr:from>
    <xdr:ext cx="405111" cy="259045"/>
    <xdr:sp macro="" textlink="">
      <xdr:nvSpPr>
        <xdr:cNvPr id="307" name="n_1aveValue【公営住宅】&#10;有形固定資産減価償却率">
          <a:extLst>
            <a:ext uri="{FF2B5EF4-FFF2-40B4-BE49-F238E27FC236}">
              <a16:creationId xmlns:a16="http://schemas.microsoft.com/office/drawing/2014/main" id="{DF4864F7-CDFD-44EC-B884-1C192FD593B9}"/>
            </a:ext>
          </a:extLst>
        </xdr:cNvPr>
        <xdr:cNvSpPr txBox="1"/>
      </xdr:nvSpPr>
      <xdr:spPr>
        <a:xfrm>
          <a:off x="3239144"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08" name="n_2aveValue【公営住宅】&#10;有形固定資産減価償却率">
          <a:extLst>
            <a:ext uri="{FF2B5EF4-FFF2-40B4-BE49-F238E27FC236}">
              <a16:creationId xmlns:a16="http://schemas.microsoft.com/office/drawing/2014/main" id="{F151101E-DEEA-4B0F-890C-4E9C0A8B6A67}"/>
            </a:ext>
          </a:extLst>
        </xdr:cNvPr>
        <xdr:cNvSpPr txBox="1"/>
      </xdr:nvSpPr>
      <xdr:spPr>
        <a:xfrm>
          <a:off x="2439044" y="1325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9" name="n_3aveValue【公営住宅】&#10;有形固定資産減価償却率">
          <a:extLst>
            <a:ext uri="{FF2B5EF4-FFF2-40B4-BE49-F238E27FC236}">
              <a16:creationId xmlns:a16="http://schemas.microsoft.com/office/drawing/2014/main" id="{9715FD6E-E259-4524-9071-03B75E65783B}"/>
            </a:ext>
          </a:extLst>
        </xdr:cNvPr>
        <xdr:cNvSpPr txBox="1"/>
      </xdr:nvSpPr>
      <xdr:spPr>
        <a:xfrm>
          <a:off x="1648469"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0" name="n_4aveValue【公営住宅】&#10;有形固定資産減価償却率">
          <a:extLst>
            <a:ext uri="{FF2B5EF4-FFF2-40B4-BE49-F238E27FC236}">
              <a16:creationId xmlns:a16="http://schemas.microsoft.com/office/drawing/2014/main" id="{C8E8C2C5-8E62-439A-BFA3-27CCB02F7E9D}"/>
            </a:ext>
          </a:extLst>
        </xdr:cNvPr>
        <xdr:cNvSpPr txBox="1"/>
      </xdr:nvSpPr>
      <xdr:spPr>
        <a:xfrm>
          <a:off x="848369"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121429</xdr:rowOff>
    </xdr:from>
    <xdr:ext cx="405111" cy="259045"/>
    <xdr:sp macro="" textlink="">
      <xdr:nvSpPr>
        <xdr:cNvPr id="311" name="n_1mainValue【公営住宅】&#10;有形固定資産減価償却率">
          <a:extLst>
            <a:ext uri="{FF2B5EF4-FFF2-40B4-BE49-F238E27FC236}">
              <a16:creationId xmlns:a16="http://schemas.microsoft.com/office/drawing/2014/main" id="{96284122-13C9-49E2-A1D8-A6404BE52408}"/>
            </a:ext>
          </a:extLst>
        </xdr:cNvPr>
        <xdr:cNvSpPr txBox="1"/>
      </xdr:nvSpPr>
      <xdr:spPr>
        <a:xfrm>
          <a:off x="3239144" y="1275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75709</xdr:rowOff>
    </xdr:from>
    <xdr:ext cx="405111" cy="259045"/>
    <xdr:sp macro="" textlink="">
      <xdr:nvSpPr>
        <xdr:cNvPr id="312" name="n_2mainValue【公営住宅】&#10;有形固定資産減価償却率">
          <a:extLst>
            <a:ext uri="{FF2B5EF4-FFF2-40B4-BE49-F238E27FC236}">
              <a16:creationId xmlns:a16="http://schemas.microsoft.com/office/drawing/2014/main" id="{DC86A720-3226-4919-9E7C-9866CE5128DD}"/>
            </a:ext>
          </a:extLst>
        </xdr:cNvPr>
        <xdr:cNvSpPr txBox="1"/>
      </xdr:nvSpPr>
      <xdr:spPr>
        <a:xfrm>
          <a:off x="2439044" y="1270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137431</xdr:rowOff>
    </xdr:from>
    <xdr:ext cx="405111" cy="259045"/>
    <xdr:sp macro="" textlink="">
      <xdr:nvSpPr>
        <xdr:cNvPr id="313" name="n_3mainValue【公営住宅】&#10;有形固定資産減価償却率">
          <a:extLst>
            <a:ext uri="{FF2B5EF4-FFF2-40B4-BE49-F238E27FC236}">
              <a16:creationId xmlns:a16="http://schemas.microsoft.com/office/drawing/2014/main" id="{9477DD72-E20B-49E3-B946-9B6970F14D6F}"/>
            </a:ext>
          </a:extLst>
        </xdr:cNvPr>
        <xdr:cNvSpPr txBox="1"/>
      </xdr:nvSpPr>
      <xdr:spPr>
        <a:xfrm>
          <a:off x="1648469" y="1260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89425</xdr:rowOff>
    </xdr:from>
    <xdr:ext cx="405111" cy="259045"/>
    <xdr:sp macro="" textlink="">
      <xdr:nvSpPr>
        <xdr:cNvPr id="314" name="n_4mainValue【公営住宅】&#10;有形固定資産減価償却率">
          <a:extLst>
            <a:ext uri="{FF2B5EF4-FFF2-40B4-BE49-F238E27FC236}">
              <a16:creationId xmlns:a16="http://schemas.microsoft.com/office/drawing/2014/main" id="{60796868-1BD9-428D-983A-34D6F816B57E}"/>
            </a:ext>
          </a:extLst>
        </xdr:cNvPr>
        <xdr:cNvSpPr txBox="1"/>
      </xdr:nvSpPr>
      <xdr:spPr>
        <a:xfrm>
          <a:off x="848369" y="1255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56007CDC-44DA-410D-A6ED-7E29ED6F500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302DE710-4342-4F12-93C5-0EF3E0DAD310}"/>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65E3F7B2-B50F-44B5-B73F-834C490230D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C35BB5CB-3037-45CE-8EB0-5B163C4A4D5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E6F5BD2E-4B1B-49E9-8F54-5240C7516599}"/>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1EEC18FE-75E5-4E52-9275-2F49F3D3FC7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340756A5-614B-416B-AF7D-484C73B3623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4680C5C0-761B-49AD-83E5-E8E1F8F8D7A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6CB2DA0-DEB2-4715-8E32-6DA99A40196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47E98258-A3DB-4570-A725-BEE1A305A893}"/>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3639DFB7-A7F1-4B51-ACE2-B57262B9D02F}"/>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804D676B-2713-4B96-98DF-1FC4743549F1}"/>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9F124C55-8D6D-4E25-9AF3-633A321D15F6}"/>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FE35BFE4-965C-4809-B59F-D57FA5CB95D8}"/>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53D4D9FE-1BF7-44F4-82C5-8900DF25717C}"/>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769D5216-CF0E-4831-B115-802361C9E984}"/>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0A18AB41-6C80-4444-BED4-2B6C1F0D745D}"/>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ED27B84C-5A79-4250-AC23-A7395ADE4D69}"/>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96B73E74-7C73-4205-BF16-58BAFD1E9BB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8019FA3B-C106-4AFA-8037-EC5BEF45892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F63735ED-3C30-4346-AF89-3114F89F4EC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DB86A6A6-7BC8-48ED-BE24-6C80B665EBF8}"/>
            </a:ext>
          </a:extLst>
        </xdr:cNvPr>
        <xdr:cNvCxnSpPr/>
      </xdr:nvCxnSpPr>
      <xdr:spPr>
        <a:xfrm flipV="1">
          <a:off x="9429115" y="12725400"/>
          <a:ext cx="0" cy="12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53D67E5B-9281-4A8E-BB57-5552AECC9D99}"/>
            </a:ext>
          </a:extLst>
        </xdr:cNvPr>
        <xdr:cNvSpPr txBox="1"/>
      </xdr:nvSpPr>
      <xdr:spPr>
        <a:xfrm>
          <a:off x="9467850" y="139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9AE6C413-7B8D-4E6A-81D8-EF85A12547F1}"/>
            </a:ext>
          </a:extLst>
        </xdr:cNvPr>
        <xdr:cNvCxnSpPr/>
      </xdr:nvCxnSpPr>
      <xdr:spPr>
        <a:xfrm>
          <a:off x="9363075" y="139631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B3C2C932-16F0-4878-8039-E6972702ACAC}"/>
            </a:ext>
          </a:extLst>
        </xdr:cNvPr>
        <xdr:cNvSpPr txBox="1"/>
      </xdr:nvSpPr>
      <xdr:spPr>
        <a:xfrm>
          <a:off x="9467850"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1498AD78-4CEA-42FE-A7EF-64DBC96FFDFF}"/>
            </a:ext>
          </a:extLst>
        </xdr:cNvPr>
        <xdr:cNvCxnSpPr/>
      </xdr:nvCxnSpPr>
      <xdr:spPr>
        <a:xfrm>
          <a:off x="9363075" y="12725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3D728E84-3787-48C8-B887-CA8602AE4E6A}"/>
            </a:ext>
          </a:extLst>
        </xdr:cNvPr>
        <xdr:cNvSpPr txBox="1"/>
      </xdr:nvSpPr>
      <xdr:spPr>
        <a:xfrm>
          <a:off x="9467850" y="13609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3E57CB7D-6B0F-47CB-B018-9514115210EA}"/>
            </a:ext>
          </a:extLst>
        </xdr:cNvPr>
        <xdr:cNvSpPr/>
      </xdr:nvSpPr>
      <xdr:spPr>
        <a:xfrm>
          <a:off x="9401175" y="1375450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FDE78DF1-7938-4753-AE5B-6EDB08C5DC9E}"/>
            </a:ext>
          </a:extLst>
        </xdr:cNvPr>
        <xdr:cNvSpPr/>
      </xdr:nvSpPr>
      <xdr:spPr>
        <a:xfrm>
          <a:off x="8639175" y="137549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187D9E96-808C-46E5-9FD6-DE8B80B8F391}"/>
            </a:ext>
          </a:extLst>
        </xdr:cNvPr>
        <xdr:cNvSpPr/>
      </xdr:nvSpPr>
      <xdr:spPr>
        <a:xfrm>
          <a:off x="7839075" y="13743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03CCED6E-E3CB-44E0-9224-26573718C451}"/>
            </a:ext>
          </a:extLst>
        </xdr:cNvPr>
        <xdr:cNvSpPr/>
      </xdr:nvSpPr>
      <xdr:spPr>
        <a:xfrm>
          <a:off x="7029450" y="1372796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2AED5DF3-9197-4E5F-B9A3-EF1EC3366AC3}"/>
            </a:ext>
          </a:extLst>
        </xdr:cNvPr>
        <xdr:cNvSpPr/>
      </xdr:nvSpPr>
      <xdr:spPr>
        <a:xfrm>
          <a:off x="6238875" y="13718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8E6A5E2-AC03-4EC5-BEC5-980EB6728C3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495D7A3-CEDA-424E-A057-0339FAAE57D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34D4863-435C-4265-84F2-C4F7A4B7792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3DE9D43-736C-4E36-98E6-97555F1E6AC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32B9E42-277B-4B74-833A-568F846D4EB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25705</xdr:rowOff>
    </xdr:from>
    <xdr:to>
      <xdr:col>55</xdr:col>
      <xdr:colOff>50800</xdr:colOff>
      <xdr:row>85</xdr:row>
      <xdr:rowOff>127305</xdr:rowOff>
    </xdr:to>
    <xdr:sp macro="" textlink="">
      <xdr:nvSpPr>
        <xdr:cNvPr id="352" name="楕円 351">
          <a:extLst>
            <a:ext uri="{FF2B5EF4-FFF2-40B4-BE49-F238E27FC236}">
              <a16:creationId xmlns:a16="http://schemas.microsoft.com/office/drawing/2014/main" id="{F82E36D6-55F1-45DD-AA87-0EB0D84F8387}"/>
            </a:ext>
          </a:extLst>
        </xdr:cNvPr>
        <xdr:cNvSpPr/>
      </xdr:nvSpPr>
      <xdr:spPr>
        <a:xfrm>
          <a:off x="9401175" y="137925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4132</xdr:rowOff>
    </xdr:from>
    <xdr:ext cx="469744" cy="259045"/>
    <xdr:sp macro="" textlink="">
      <xdr:nvSpPr>
        <xdr:cNvPr id="353" name="【公営住宅】&#10;一人当たり面積該当値テキスト">
          <a:extLst>
            <a:ext uri="{FF2B5EF4-FFF2-40B4-BE49-F238E27FC236}">
              <a16:creationId xmlns:a16="http://schemas.microsoft.com/office/drawing/2014/main" id="{B1881FB1-81B0-4856-B80E-C91F0A9E6EDE}"/>
            </a:ext>
          </a:extLst>
        </xdr:cNvPr>
        <xdr:cNvSpPr txBox="1"/>
      </xdr:nvSpPr>
      <xdr:spPr>
        <a:xfrm>
          <a:off x="9467850" y="137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29363</xdr:rowOff>
    </xdr:from>
    <xdr:to>
      <xdr:col>50</xdr:col>
      <xdr:colOff>165100</xdr:colOff>
      <xdr:row>85</xdr:row>
      <xdr:rowOff>130963</xdr:rowOff>
    </xdr:to>
    <xdr:sp macro="" textlink="">
      <xdr:nvSpPr>
        <xdr:cNvPr id="354" name="楕円 353">
          <a:extLst>
            <a:ext uri="{FF2B5EF4-FFF2-40B4-BE49-F238E27FC236}">
              <a16:creationId xmlns:a16="http://schemas.microsoft.com/office/drawing/2014/main" id="{B2B399A4-E9CB-4F50-BB32-D0D52E7970C7}"/>
            </a:ext>
          </a:extLst>
        </xdr:cNvPr>
        <xdr:cNvSpPr/>
      </xdr:nvSpPr>
      <xdr:spPr>
        <a:xfrm>
          <a:off x="8639175" y="137898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76505</xdr:rowOff>
    </xdr:from>
    <xdr:to>
      <xdr:col>55</xdr:col>
      <xdr:colOff>0</xdr:colOff>
      <xdr:row>85</xdr:row>
      <xdr:rowOff>80163</xdr:rowOff>
    </xdr:to>
    <xdr:cxnSp macro="">
      <xdr:nvCxnSpPr>
        <xdr:cNvPr id="355" name="直線コネクタ 354">
          <a:extLst>
            <a:ext uri="{FF2B5EF4-FFF2-40B4-BE49-F238E27FC236}">
              <a16:creationId xmlns:a16="http://schemas.microsoft.com/office/drawing/2014/main" id="{D4E5D221-2068-489A-A763-4A8027D4E5FC}"/>
            </a:ext>
          </a:extLst>
        </xdr:cNvPr>
        <xdr:cNvCxnSpPr/>
      </xdr:nvCxnSpPr>
      <xdr:spPr>
        <a:xfrm flipV="1">
          <a:off x="8686800" y="13840130"/>
          <a:ext cx="74295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30277</xdr:rowOff>
    </xdr:from>
    <xdr:to>
      <xdr:col>46</xdr:col>
      <xdr:colOff>38100</xdr:colOff>
      <xdr:row>85</xdr:row>
      <xdr:rowOff>131877</xdr:rowOff>
    </xdr:to>
    <xdr:sp macro="" textlink="">
      <xdr:nvSpPr>
        <xdr:cNvPr id="356" name="楕円 355">
          <a:extLst>
            <a:ext uri="{FF2B5EF4-FFF2-40B4-BE49-F238E27FC236}">
              <a16:creationId xmlns:a16="http://schemas.microsoft.com/office/drawing/2014/main" id="{9379C16D-2145-4043-BF9A-D9B6D88DA885}"/>
            </a:ext>
          </a:extLst>
        </xdr:cNvPr>
        <xdr:cNvSpPr/>
      </xdr:nvSpPr>
      <xdr:spPr>
        <a:xfrm>
          <a:off x="7839075" y="137907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80163</xdr:rowOff>
    </xdr:from>
    <xdr:to>
      <xdr:col>50</xdr:col>
      <xdr:colOff>114300</xdr:colOff>
      <xdr:row>85</xdr:row>
      <xdr:rowOff>81077</xdr:rowOff>
    </xdr:to>
    <xdr:cxnSp macro="">
      <xdr:nvCxnSpPr>
        <xdr:cNvPr id="357" name="直線コネクタ 356">
          <a:extLst>
            <a:ext uri="{FF2B5EF4-FFF2-40B4-BE49-F238E27FC236}">
              <a16:creationId xmlns:a16="http://schemas.microsoft.com/office/drawing/2014/main" id="{F3B7454F-5C44-41F7-8532-D6292D05A126}"/>
            </a:ext>
          </a:extLst>
        </xdr:cNvPr>
        <xdr:cNvCxnSpPr/>
      </xdr:nvCxnSpPr>
      <xdr:spPr>
        <a:xfrm flipV="1">
          <a:off x="7886700" y="13846963"/>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23419</xdr:rowOff>
    </xdr:from>
    <xdr:to>
      <xdr:col>41</xdr:col>
      <xdr:colOff>101600</xdr:colOff>
      <xdr:row>85</xdr:row>
      <xdr:rowOff>125019</xdr:rowOff>
    </xdr:to>
    <xdr:sp macro="" textlink="">
      <xdr:nvSpPr>
        <xdr:cNvPr id="358" name="楕円 357">
          <a:extLst>
            <a:ext uri="{FF2B5EF4-FFF2-40B4-BE49-F238E27FC236}">
              <a16:creationId xmlns:a16="http://schemas.microsoft.com/office/drawing/2014/main" id="{D60C5418-B0F6-4E67-9FB7-061E6057FB27}"/>
            </a:ext>
          </a:extLst>
        </xdr:cNvPr>
        <xdr:cNvSpPr/>
      </xdr:nvSpPr>
      <xdr:spPr>
        <a:xfrm>
          <a:off x="7029450" y="137902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74219</xdr:rowOff>
    </xdr:from>
    <xdr:to>
      <xdr:col>45</xdr:col>
      <xdr:colOff>177800</xdr:colOff>
      <xdr:row>85</xdr:row>
      <xdr:rowOff>81077</xdr:rowOff>
    </xdr:to>
    <xdr:cxnSp macro="">
      <xdr:nvCxnSpPr>
        <xdr:cNvPr id="359" name="直線コネクタ 358">
          <a:extLst>
            <a:ext uri="{FF2B5EF4-FFF2-40B4-BE49-F238E27FC236}">
              <a16:creationId xmlns:a16="http://schemas.microsoft.com/office/drawing/2014/main" id="{0D1BA0D0-10DF-4AA0-BF77-766B5FA4E937}"/>
            </a:ext>
          </a:extLst>
        </xdr:cNvPr>
        <xdr:cNvCxnSpPr/>
      </xdr:nvCxnSpPr>
      <xdr:spPr>
        <a:xfrm>
          <a:off x="7077075" y="13837844"/>
          <a:ext cx="80962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24333</xdr:rowOff>
    </xdr:from>
    <xdr:to>
      <xdr:col>36</xdr:col>
      <xdr:colOff>165100</xdr:colOff>
      <xdr:row>85</xdr:row>
      <xdr:rowOff>125933</xdr:rowOff>
    </xdr:to>
    <xdr:sp macro="" textlink="">
      <xdr:nvSpPr>
        <xdr:cNvPr id="360" name="楕円 359">
          <a:extLst>
            <a:ext uri="{FF2B5EF4-FFF2-40B4-BE49-F238E27FC236}">
              <a16:creationId xmlns:a16="http://schemas.microsoft.com/office/drawing/2014/main" id="{528E8AAB-BFCF-4160-AC27-C8B66B204A42}"/>
            </a:ext>
          </a:extLst>
        </xdr:cNvPr>
        <xdr:cNvSpPr/>
      </xdr:nvSpPr>
      <xdr:spPr>
        <a:xfrm>
          <a:off x="6238875" y="137911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74219</xdr:rowOff>
    </xdr:from>
    <xdr:to>
      <xdr:col>41</xdr:col>
      <xdr:colOff>50800</xdr:colOff>
      <xdr:row>85</xdr:row>
      <xdr:rowOff>75133</xdr:rowOff>
    </xdr:to>
    <xdr:cxnSp macro="">
      <xdr:nvCxnSpPr>
        <xdr:cNvPr id="361" name="直線コネクタ 360">
          <a:extLst>
            <a:ext uri="{FF2B5EF4-FFF2-40B4-BE49-F238E27FC236}">
              <a16:creationId xmlns:a16="http://schemas.microsoft.com/office/drawing/2014/main" id="{87D76608-3D73-4FDE-B12B-14E27792B58F}"/>
            </a:ext>
          </a:extLst>
        </xdr:cNvPr>
        <xdr:cNvCxnSpPr/>
      </xdr:nvCxnSpPr>
      <xdr:spPr>
        <a:xfrm flipV="1">
          <a:off x="6286500" y="13837844"/>
          <a:ext cx="7905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8A29C35F-EE28-4303-9C0E-F073F95BA1FC}"/>
            </a:ext>
          </a:extLst>
        </xdr:cNvPr>
        <xdr:cNvSpPr txBox="1"/>
      </xdr:nvSpPr>
      <xdr:spPr>
        <a:xfrm>
          <a:off x="8458277" y="135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C28A0634-D175-40AE-8AA2-3C0BE10B8A43}"/>
            </a:ext>
          </a:extLst>
        </xdr:cNvPr>
        <xdr:cNvSpPr txBox="1"/>
      </xdr:nvSpPr>
      <xdr:spPr>
        <a:xfrm>
          <a:off x="7677227" y="1352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0A399B8C-B2B3-4116-BCB6-693304049516}"/>
            </a:ext>
          </a:extLst>
        </xdr:cNvPr>
        <xdr:cNvSpPr txBox="1"/>
      </xdr:nvSpPr>
      <xdr:spPr>
        <a:xfrm>
          <a:off x="6867602" y="135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1F0468D2-F2A2-40D7-AC58-AE67396ECE3E}"/>
            </a:ext>
          </a:extLst>
        </xdr:cNvPr>
        <xdr:cNvSpPr txBox="1"/>
      </xdr:nvSpPr>
      <xdr:spPr>
        <a:xfrm>
          <a:off x="6067502" y="1350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122090</xdr:rowOff>
    </xdr:from>
    <xdr:ext cx="469744" cy="259045"/>
    <xdr:sp macro="" textlink="">
      <xdr:nvSpPr>
        <xdr:cNvPr id="366" name="n_1mainValue【公営住宅】&#10;一人当たり面積">
          <a:extLst>
            <a:ext uri="{FF2B5EF4-FFF2-40B4-BE49-F238E27FC236}">
              <a16:creationId xmlns:a16="http://schemas.microsoft.com/office/drawing/2014/main" id="{7DA004BE-268C-47C9-A5D7-2BC95B20BEE1}"/>
            </a:ext>
          </a:extLst>
        </xdr:cNvPr>
        <xdr:cNvSpPr txBox="1"/>
      </xdr:nvSpPr>
      <xdr:spPr>
        <a:xfrm>
          <a:off x="8458277" y="138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123004</xdr:rowOff>
    </xdr:from>
    <xdr:ext cx="469744" cy="259045"/>
    <xdr:sp macro="" textlink="">
      <xdr:nvSpPr>
        <xdr:cNvPr id="367" name="n_2mainValue【公営住宅】&#10;一人当たり面積">
          <a:extLst>
            <a:ext uri="{FF2B5EF4-FFF2-40B4-BE49-F238E27FC236}">
              <a16:creationId xmlns:a16="http://schemas.microsoft.com/office/drawing/2014/main" id="{84D34EAC-B763-4B88-BF65-7A5C53E4EA20}"/>
            </a:ext>
          </a:extLst>
        </xdr:cNvPr>
        <xdr:cNvSpPr txBox="1"/>
      </xdr:nvSpPr>
      <xdr:spPr>
        <a:xfrm>
          <a:off x="7677227" y="138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116146</xdr:rowOff>
    </xdr:from>
    <xdr:ext cx="469744" cy="259045"/>
    <xdr:sp macro="" textlink="">
      <xdr:nvSpPr>
        <xdr:cNvPr id="368" name="n_3mainValue【公営住宅】&#10;一人当たり面積">
          <a:extLst>
            <a:ext uri="{FF2B5EF4-FFF2-40B4-BE49-F238E27FC236}">
              <a16:creationId xmlns:a16="http://schemas.microsoft.com/office/drawing/2014/main" id="{C88F5132-8E84-4299-80D0-CCB06523394D}"/>
            </a:ext>
          </a:extLst>
        </xdr:cNvPr>
        <xdr:cNvSpPr txBox="1"/>
      </xdr:nvSpPr>
      <xdr:spPr>
        <a:xfrm>
          <a:off x="6867602" y="1387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117060</xdr:rowOff>
    </xdr:from>
    <xdr:ext cx="469744" cy="259045"/>
    <xdr:sp macro="" textlink="">
      <xdr:nvSpPr>
        <xdr:cNvPr id="369" name="n_4mainValue【公営住宅】&#10;一人当たり面積">
          <a:extLst>
            <a:ext uri="{FF2B5EF4-FFF2-40B4-BE49-F238E27FC236}">
              <a16:creationId xmlns:a16="http://schemas.microsoft.com/office/drawing/2014/main" id="{1B2E4015-D706-42F6-A350-C1CCA622C8B1}"/>
            </a:ext>
          </a:extLst>
        </xdr:cNvPr>
        <xdr:cNvSpPr txBox="1"/>
      </xdr:nvSpPr>
      <xdr:spPr>
        <a:xfrm>
          <a:off x="6067502" y="138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E32E2DAA-1303-484E-B726-88E6FDD3FC0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7A418A7C-1107-4296-9B9C-8D3E0D234D9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2DE986D3-526D-4F01-807B-49B023B29B7B}"/>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162D1017-ADBD-4E46-926B-31C58B11677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AA8E7B2B-A16B-4407-9C65-7F2B97743C6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505DBF71-425B-4F05-A0B6-D2B754668DAE}"/>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665D5852-F0B6-4B20-84B8-A1DC27788EA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2DB23927-7022-45AE-BA6B-653C433B2742}"/>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41EE2862-300D-4602-A574-141C1710540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1FDF14F5-2559-4006-B4C4-E1A853DDAD2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A5B92E6D-6C79-42EE-8A4D-F9E968AAF029}"/>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678F8303-FAA1-4593-B0A7-2DC73268DD2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7CD04562-F615-4CA9-A615-857707DF6B0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11883022-BDE1-4669-9E24-1A3EF9F7C45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DECD235F-EA83-4B7C-9770-D898EAEAA16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267F6190-AF8A-40C1-B58E-B48B4227203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3D27176A-57D8-42B9-B899-FA23D5E7292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F167AE6E-4BD0-4FA7-AB64-997196C4AA12}"/>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1DCDD866-710B-49DE-A4B8-86DD3CBD92B5}"/>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7DF5EC94-75B0-4DA4-B8AC-592AAE81CF2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20635FA2-57CC-4646-940A-D7582098BEB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A65C9B38-D55E-4B1A-B423-19881F35058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3BE3FE07-C60A-44DE-BBA4-91BA711E163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29D2C3FD-1E1B-4B4C-B706-6F4DD3A581C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662CBF2D-F31F-4BB5-A3D5-C4B95BC6738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E12A2DA1-C2D9-4CB0-A601-2B55732865E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5C9A0D9F-2C26-4F34-832E-B2DEAD17D6E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11C33FA4-B591-43AA-B8EA-24999D6B095D}"/>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1B3C1A8C-BB1F-42F5-838F-4270F9581506}"/>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43DAEC84-816D-411F-99E2-ECB10A0D932B}"/>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DD37ED6E-0706-4E92-805B-CC38E50C68BB}"/>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DEC6A825-35AE-4480-B297-36AE6968847B}"/>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40CF8C89-D0B9-4803-A3BC-0E1F74309921}"/>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54A7358F-839E-4A99-BCA2-1CF4C0AEED4C}"/>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91268388-8BAD-459B-AB73-852B9425BCC8}"/>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57541948-048B-44A7-A207-D66B0C1740C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709269C0-158B-4E48-BA4F-A1AE58B97971}"/>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95C33966-7773-4018-B6B5-6A14CDF452B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a:extLst>
            <a:ext uri="{FF2B5EF4-FFF2-40B4-BE49-F238E27FC236}">
              <a16:creationId xmlns:a16="http://schemas.microsoft.com/office/drawing/2014/main" id="{B779A25A-CB89-4620-9838-446E4F8BFC70}"/>
            </a:ext>
          </a:extLst>
        </xdr:cNvPr>
        <xdr:cNvCxnSpPr/>
      </xdr:nvCxnSpPr>
      <xdr:spPr>
        <a:xfrm flipV="1">
          <a:off x="14696439" y="5618226"/>
          <a:ext cx="0"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61F32A31-D00D-4618-AECB-D1094F934206}"/>
            </a:ext>
          </a:extLst>
        </xdr:cNvPr>
        <xdr:cNvSpPr txBox="1"/>
      </xdr:nvSpPr>
      <xdr:spPr>
        <a:xfrm>
          <a:off x="14735175" y="684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a:extLst>
            <a:ext uri="{FF2B5EF4-FFF2-40B4-BE49-F238E27FC236}">
              <a16:creationId xmlns:a16="http://schemas.microsoft.com/office/drawing/2014/main" id="{C786EAED-CE94-44EA-AB1F-CA4631F20B36}"/>
            </a:ext>
          </a:extLst>
        </xdr:cNvPr>
        <xdr:cNvCxnSpPr/>
      </xdr:nvCxnSpPr>
      <xdr:spPr>
        <a:xfrm>
          <a:off x="14611350" y="68482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C90507F7-C4B9-4A30-8EE0-724FB9A87EA4}"/>
            </a:ext>
          </a:extLst>
        </xdr:cNvPr>
        <xdr:cNvSpPr txBox="1"/>
      </xdr:nvSpPr>
      <xdr:spPr>
        <a:xfrm>
          <a:off x="14735175" y="540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a:extLst>
            <a:ext uri="{FF2B5EF4-FFF2-40B4-BE49-F238E27FC236}">
              <a16:creationId xmlns:a16="http://schemas.microsoft.com/office/drawing/2014/main" id="{3DF87972-1CBF-479B-A1F0-6521D152B11A}"/>
            </a:ext>
          </a:extLst>
        </xdr:cNvPr>
        <xdr:cNvCxnSpPr/>
      </xdr:nvCxnSpPr>
      <xdr:spPr>
        <a:xfrm>
          <a:off x="14611350" y="561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608FC974-B2E3-47EE-B323-A70A3F4A3737}"/>
            </a:ext>
          </a:extLst>
        </xdr:cNvPr>
        <xdr:cNvSpPr txBox="1"/>
      </xdr:nvSpPr>
      <xdr:spPr>
        <a:xfrm>
          <a:off x="14735175" y="6105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a:extLst>
            <a:ext uri="{FF2B5EF4-FFF2-40B4-BE49-F238E27FC236}">
              <a16:creationId xmlns:a16="http://schemas.microsoft.com/office/drawing/2014/main" id="{11D5A47C-F436-4B4E-BC5B-14FEED209E9A}"/>
            </a:ext>
          </a:extLst>
        </xdr:cNvPr>
        <xdr:cNvSpPr/>
      </xdr:nvSpPr>
      <xdr:spPr>
        <a:xfrm>
          <a:off x="14649450" y="62416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a:extLst>
            <a:ext uri="{FF2B5EF4-FFF2-40B4-BE49-F238E27FC236}">
              <a16:creationId xmlns:a16="http://schemas.microsoft.com/office/drawing/2014/main" id="{A419EE83-3BF9-4446-A144-D85C59ABDA58}"/>
            </a:ext>
          </a:extLst>
        </xdr:cNvPr>
        <xdr:cNvSpPr/>
      </xdr:nvSpPr>
      <xdr:spPr>
        <a:xfrm>
          <a:off x="13887450" y="62028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a:extLst>
            <a:ext uri="{FF2B5EF4-FFF2-40B4-BE49-F238E27FC236}">
              <a16:creationId xmlns:a16="http://schemas.microsoft.com/office/drawing/2014/main" id="{449458E5-53EC-4ABC-9D47-E93A107F84CB}"/>
            </a:ext>
          </a:extLst>
        </xdr:cNvPr>
        <xdr:cNvSpPr/>
      </xdr:nvSpPr>
      <xdr:spPr>
        <a:xfrm>
          <a:off x="13096875" y="62370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a:extLst>
            <a:ext uri="{FF2B5EF4-FFF2-40B4-BE49-F238E27FC236}">
              <a16:creationId xmlns:a16="http://schemas.microsoft.com/office/drawing/2014/main" id="{FBAA0750-238E-406F-AECD-D7A9405D7091}"/>
            </a:ext>
          </a:extLst>
        </xdr:cNvPr>
        <xdr:cNvSpPr/>
      </xdr:nvSpPr>
      <xdr:spPr>
        <a:xfrm>
          <a:off x="12296775" y="6259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a:extLst>
            <a:ext uri="{FF2B5EF4-FFF2-40B4-BE49-F238E27FC236}">
              <a16:creationId xmlns:a16="http://schemas.microsoft.com/office/drawing/2014/main" id="{2D6D74DB-9D06-46DE-ACC7-F4DA8EC5FBB6}"/>
            </a:ext>
          </a:extLst>
        </xdr:cNvPr>
        <xdr:cNvSpPr/>
      </xdr:nvSpPr>
      <xdr:spPr>
        <a:xfrm>
          <a:off x="11487150" y="62983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F7C6A042-AC40-4872-93BD-C43F403F464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EB45BF1E-C158-4910-906A-E808D7A7987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87DD3EAE-A924-48B7-9FDC-EB6BEC775E8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745C56FC-E93D-4DC7-BE51-EF6936E9E93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8E5AB78D-A772-4404-A740-3A363484ED7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24" name="楕円 423">
          <a:extLst>
            <a:ext uri="{FF2B5EF4-FFF2-40B4-BE49-F238E27FC236}">
              <a16:creationId xmlns:a16="http://schemas.microsoft.com/office/drawing/2014/main" id="{6EEFAFB2-B679-4927-BA02-5CB429EB17AE}"/>
            </a:ext>
          </a:extLst>
        </xdr:cNvPr>
        <xdr:cNvSpPr/>
      </xdr:nvSpPr>
      <xdr:spPr>
        <a:xfrm>
          <a:off x="14649450" y="6440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88F97517-9828-486C-909D-986C2A9E4D8C}"/>
            </a:ext>
          </a:extLst>
        </xdr:cNvPr>
        <xdr:cNvSpPr txBox="1"/>
      </xdr:nvSpPr>
      <xdr:spPr>
        <a:xfrm>
          <a:off x="14735175"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426" name="楕円 425">
          <a:extLst>
            <a:ext uri="{FF2B5EF4-FFF2-40B4-BE49-F238E27FC236}">
              <a16:creationId xmlns:a16="http://schemas.microsoft.com/office/drawing/2014/main" id="{39D3EFD8-76A7-4BC4-A635-7432B366F818}"/>
            </a:ext>
          </a:extLst>
        </xdr:cNvPr>
        <xdr:cNvSpPr/>
      </xdr:nvSpPr>
      <xdr:spPr>
        <a:xfrm>
          <a:off x="13887450" y="6409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7620</xdr:rowOff>
    </xdr:to>
    <xdr:cxnSp macro="">
      <xdr:nvCxnSpPr>
        <xdr:cNvPr id="427" name="直線コネクタ 426">
          <a:extLst>
            <a:ext uri="{FF2B5EF4-FFF2-40B4-BE49-F238E27FC236}">
              <a16:creationId xmlns:a16="http://schemas.microsoft.com/office/drawing/2014/main" id="{84F66219-15ED-41AC-8EA3-625D8912EFEA}"/>
            </a:ext>
          </a:extLst>
        </xdr:cNvPr>
        <xdr:cNvCxnSpPr/>
      </xdr:nvCxnSpPr>
      <xdr:spPr>
        <a:xfrm>
          <a:off x="13935075" y="6456680"/>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57404</xdr:rowOff>
    </xdr:from>
    <xdr:to>
      <xdr:col>76</xdr:col>
      <xdr:colOff>165100</xdr:colOff>
      <xdr:row>39</xdr:row>
      <xdr:rowOff>159004</xdr:rowOff>
    </xdr:to>
    <xdr:sp macro="" textlink="">
      <xdr:nvSpPr>
        <xdr:cNvPr id="428" name="楕円 427">
          <a:extLst>
            <a:ext uri="{FF2B5EF4-FFF2-40B4-BE49-F238E27FC236}">
              <a16:creationId xmlns:a16="http://schemas.microsoft.com/office/drawing/2014/main" id="{8F7E6EE7-A926-4A66-82FE-3003925EE586}"/>
            </a:ext>
          </a:extLst>
        </xdr:cNvPr>
        <xdr:cNvSpPr/>
      </xdr:nvSpPr>
      <xdr:spPr>
        <a:xfrm>
          <a:off x="13096875" y="63724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108204</xdr:rowOff>
    </xdr:from>
    <xdr:to>
      <xdr:col>81</xdr:col>
      <xdr:colOff>50800</xdr:colOff>
      <xdr:row>39</xdr:row>
      <xdr:rowOff>144780</xdr:rowOff>
    </xdr:to>
    <xdr:cxnSp macro="">
      <xdr:nvCxnSpPr>
        <xdr:cNvPr id="429" name="直線コネクタ 428">
          <a:extLst>
            <a:ext uri="{FF2B5EF4-FFF2-40B4-BE49-F238E27FC236}">
              <a16:creationId xmlns:a16="http://schemas.microsoft.com/office/drawing/2014/main" id="{5F34D1B3-EE8F-4730-A5D1-5EF8505E15C7}"/>
            </a:ext>
          </a:extLst>
        </xdr:cNvPr>
        <xdr:cNvCxnSpPr/>
      </xdr:nvCxnSpPr>
      <xdr:spPr>
        <a:xfrm>
          <a:off x="13144500" y="6420104"/>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xdr:rowOff>
    </xdr:from>
    <xdr:to>
      <xdr:col>72</xdr:col>
      <xdr:colOff>38100</xdr:colOff>
      <xdr:row>39</xdr:row>
      <xdr:rowOff>117856</xdr:rowOff>
    </xdr:to>
    <xdr:sp macro="" textlink="">
      <xdr:nvSpPr>
        <xdr:cNvPr id="430" name="楕円 429">
          <a:extLst>
            <a:ext uri="{FF2B5EF4-FFF2-40B4-BE49-F238E27FC236}">
              <a16:creationId xmlns:a16="http://schemas.microsoft.com/office/drawing/2014/main" id="{C06386B1-EE48-491F-A7A4-B2732BBA01D0}"/>
            </a:ext>
          </a:extLst>
        </xdr:cNvPr>
        <xdr:cNvSpPr/>
      </xdr:nvSpPr>
      <xdr:spPr>
        <a:xfrm>
          <a:off x="12296775" y="63313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67056</xdr:rowOff>
    </xdr:from>
    <xdr:to>
      <xdr:col>76</xdr:col>
      <xdr:colOff>114300</xdr:colOff>
      <xdr:row>39</xdr:row>
      <xdr:rowOff>108204</xdr:rowOff>
    </xdr:to>
    <xdr:cxnSp macro="">
      <xdr:nvCxnSpPr>
        <xdr:cNvPr id="431" name="直線コネクタ 430">
          <a:extLst>
            <a:ext uri="{FF2B5EF4-FFF2-40B4-BE49-F238E27FC236}">
              <a16:creationId xmlns:a16="http://schemas.microsoft.com/office/drawing/2014/main" id="{5DC8FD2C-C869-4F8E-8AD6-A6AA98BCFCE5}"/>
            </a:ext>
          </a:extLst>
        </xdr:cNvPr>
        <xdr:cNvCxnSpPr/>
      </xdr:nvCxnSpPr>
      <xdr:spPr>
        <a:xfrm>
          <a:off x="12344400" y="6378956"/>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169418</xdr:rowOff>
    </xdr:from>
    <xdr:to>
      <xdr:col>67</xdr:col>
      <xdr:colOff>101600</xdr:colOff>
      <xdr:row>39</xdr:row>
      <xdr:rowOff>99568</xdr:rowOff>
    </xdr:to>
    <xdr:sp macro="" textlink="">
      <xdr:nvSpPr>
        <xdr:cNvPr id="432" name="楕円 431">
          <a:extLst>
            <a:ext uri="{FF2B5EF4-FFF2-40B4-BE49-F238E27FC236}">
              <a16:creationId xmlns:a16="http://schemas.microsoft.com/office/drawing/2014/main" id="{0CF5CDB4-4891-42C4-8258-1F53952CBA65}"/>
            </a:ext>
          </a:extLst>
        </xdr:cNvPr>
        <xdr:cNvSpPr/>
      </xdr:nvSpPr>
      <xdr:spPr>
        <a:xfrm>
          <a:off x="11487150" y="63130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48768</xdr:rowOff>
    </xdr:from>
    <xdr:to>
      <xdr:col>71</xdr:col>
      <xdr:colOff>177800</xdr:colOff>
      <xdr:row>39</xdr:row>
      <xdr:rowOff>67056</xdr:rowOff>
    </xdr:to>
    <xdr:cxnSp macro="">
      <xdr:nvCxnSpPr>
        <xdr:cNvPr id="433" name="直線コネクタ 432">
          <a:extLst>
            <a:ext uri="{FF2B5EF4-FFF2-40B4-BE49-F238E27FC236}">
              <a16:creationId xmlns:a16="http://schemas.microsoft.com/office/drawing/2014/main" id="{CEE2246F-661C-4ADF-ADCA-5018D49DCB9A}"/>
            </a:ext>
          </a:extLst>
        </xdr:cNvPr>
        <xdr:cNvCxnSpPr/>
      </xdr:nvCxnSpPr>
      <xdr:spPr>
        <a:xfrm>
          <a:off x="11534775" y="6360668"/>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4DE47D35-8EF7-4773-A5BD-43F77DB2AD58}"/>
            </a:ext>
          </a:extLst>
        </xdr:cNvPr>
        <xdr:cNvSpPr txBox="1"/>
      </xdr:nvSpPr>
      <xdr:spPr>
        <a:xfrm>
          <a:off x="13745219" y="599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632484CF-9B49-4334-8620-DDD2BADDF4E5}"/>
            </a:ext>
          </a:extLst>
        </xdr:cNvPr>
        <xdr:cNvSpPr txBox="1"/>
      </xdr:nvSpPr>
      <xdr:spPr>
        <a:xfrm>
          <a:off x="12964169" y="602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854A3012-8BF9-46E9-932F-542B13A8AA97}"/>
            </a:ext>
          </a:extLst>
        </xdr:cNvPr>
        <xdr:cNvSpPr txBox="1"/>
      </xdr:nvSpPr>
      <xdr:spPr>
        <a:xfrm>
          <a:off x="12164069" y="604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71739E7B-6670-4645-B482-9D0FEB006FF3}"/>
            </a:ext>
          </a:extLst>
        </xdr:cNvPr>
        <xdr:cNvSpPr txBox="1"/>
      </xdr:nvSpPr>
      <xdr:spPr>
        <a:xfrm>
          <a:off x="11354444" y="607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57FFABBE-72AC-465C-83F9-D0E9D6550B9F}"/>
            </a:ext>
          </a:extLst>
        </xdr:cNvPr>
        <xdr:cNvSpPr txBox="1"/>
      </xdr:nvSpPr>
      <xdr:spPr>
        <a:xfrm>
          <a:off x="13745219"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150131</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2BB34A63-CAEA-4D5E-A0E6-04BE9AFD5331}"/>
            </a:ext>
          </a:extLst>
        </xdr:cNvPr>
        <xdr:cNvSpPr txBox="1"/>
      </xdr:nvSpPr>
      <xdr:spPr>
        <a:xfrm>
          <a:off x="12964169" y="64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108983</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974EDF66-D206-4CCE-A6AF-D22E2155443B}"/>
            </a:ext>
          </a:extLst>
        </xdr:cNvPr>
        <xdr:cNvSpPr txBox="1"/>
      </xdr:nvSpPr>
      <xdr:spPr>
        <a:xfrm>
          <a:off x="12164069"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90695</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0BB0B693-2554-4BA5-9457-BB364251B08F}"/>
            </a:ext>
          </a:extLst>
        </xdr:cNvPr>
        <xdr:cNvSpPr txBox="1"/>
      </xdr:nvSpPr>
      <xdr:spPr>
        <a:xfrm>
          <a:off x="113544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57DD7783-57D3-46DA-B4E6-92F69EA8667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B7DE9D9C-3011-48BA-A52D-03F36C3354E9}"/>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5176421E-2875-4986-8310-1FD5E21227E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99860E17-7299-4CAC-8AB5-43D714A98F42}"/>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5764A4C7-D0FF-422E-B05B-C6B8EF1C5B3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F15962FD-D992-45D4-A63A-784C48D08D08}"/>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12BEB1D8-E64F-4AF5-AAFF-3E687A03F02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E989B12C-8447-4669-856B-EC205BCBC1B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5EC7F55F-D56B-4B83-B428-CCB3617361D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D3A1A763-878F-4C0F-A186-A2448D5F2F5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695AC725-5BF9-412E-A475-94387CAB590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151C3BA9-9B45-45F5-B3D6-589C9EA85E27}"/>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77FECC34-4487-44E0-A560-3DB893FCFB5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6C4DC802-4270-47C2-8E6C-D8BF0EADC5CB}"/>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4BC5B127-0407-4464-AB16-C89F0124DBBC}"/>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CDD277C4-675B-456B-A5FA-200067520EE4}"/>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031C6604-60D6-4CCE-BD33-17A1BC1BABF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AB32949F-B4DA-450D-8B2B-AA074A42750A}"/>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627321C2-D2FC-4DF7-86E8-6D95721E974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92E165AD-A1CA-4361-82F0-536CA34537BD}"/>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3AC324BC-E11C-480A-BDB6-3B54F8368EC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356CBD6F-3E44-4909-BC92-BE3136EAE67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5D9A2EB0-C1AD-48B8-B50B-A0A9681C9A0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A6B93B93-3CA4-4307-BE41-73B41CC33431}"/>
            </a:ext>
          </a:extLst>
        </xdr:cNvPr>
        <xdr:cNvCxnSpPr/>
      </xdr:nvCxnSpPr>
      <xdr:spPr>
        <a:xfrm flipV="1">
          <a:off x="19954239" y="555434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160AAA38-6C54-4F8B-B6DE-B6F25CF9BD9E}"/>
            </a:ext>
          </a:extLst>
        </xdr:cNvPr>
        <xdr:cNvSpPr txBox="1"/>
      </xdr:nvSpPr>
      <xdr:spPr>
        <a:xfrm>
          <a:off x="19992975" y="676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5FD148A2-51B4-416A-A7FB-7BBF3257EB8B}"/>
            </a:ext>
          </a:extLst>
        </xdr:cNvPr>
        <xdr:cNvCxnSpPr/>
      </xdr:nvCxnSpPr>
      <xdr:spPr>
        <a:xfrm>
          <a:off x="19878675" y="6760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489D6605-E2EB-4C0B-BA3D-3933D3E562FE}"/>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a:extLst>
            <a:ext uri="{FF2B5EF4-FFF2-40B4-BE49-F238E27FC236}">
              <a16:creationId xmlns:a16="http://schemas.microsoft.com/office/drawing/2014/main" id="{D89F1548-764A-4101-ACFC-C4F3F65E38C5}"/>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BAAC1CB8-30D8-48B8-8863-3E7E32DAE0BE}"/>
            </a:ext>
          </a:extLst>
        </xdr:cNvPr>
        <xdr:cNvSpPr txBox="1"/>
      </xdr:nvSpPr>
      <xdr:spPr>
        <a:xfrm>
          <a:off x="19992975" y="624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a:extLst>
            <a:ext uri="{FF2B5EF4-FFF2-40B4-BE49-F238E27FC236}">
              <a16:creationId xmlns:a16="http://schemas.microsoft.com/office/drawing/2014/main" id="{701B6366-14F8-4AEE-BA2B-185E34F9B20C}"/>
            </a:ext>
          </a:extLst>
        </xdr:cNvPr>
        <xdr:cNvSpPr/>
      </xdr:nvSpPr>
      <xdr:spPr>
        <a:xfrm>
          <a:off x="19897725" y="6379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a:extLst>
            <a:ext uri="{FF2B5EF4-FFF2-40B4-BE49-F238E27FC236}">
              <a16:creationId xmlns:a16="http://schemas.microsoft.com/office/drawing/2014/main" id="{B3D8BA6E-2F26-4B8D-8862-4911B08085B0}"/>
            </a:ext>
          </a:extLst>
        </xdr:cNvPr>
        <xdr:cNvSpPr/>
      </xdr:nvSpPr>
      <xdr:spPr>
        <a:xfrm>
          <a:off x="19154775" y="63411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a:extLst>
            <a:ext uri="{FF2B5EF4-FFF2-40B4-BE49-F238E27FC236}">
              <a16:creationId xmlns:a16="http://schemas.microsoft.com/office/drawing/2014/main" id="{D64F7008-1543-42DE-8B75-E97630EA4755}"/>
            </a:ext>
          </a:extLst>
        </xdr:cNvPr>
        <xdr:cNvSpPr/>
      </xdr:nvSpPr>
      <xdr:spPr>
        <a:xfrm>
          <a:off x="183451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a:extLst>
            <a:ext uri="{FF2B5EF4-FFF2-40B4-BE49-F238E27FC236}">
              <a16:creationId xmlns:a16="http://schemas.microsoft.com/office/drawing/2014/main" id="{1A96748D-04A1-4C58-BB1E-7ABB7F35907F}"/>
            </a:ext>
          </a:extLst>
        </xdr:cNvPr>
        <xdr:cNvSpPr/>
      </xdr:nvSpPr>
      <xdr:spPr>
        <a:xfrm>
          <a:off x="17554575" y="63519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a:extLst>
            <a:ext uri="{FF2B5EF4-FFF2-40B4-BE49-F238E27FC236}">
              <a16:creationId xmlns:a16="http://schemas.microsoft.com/office/drawing/2014/main" id="{44D19187-32FD-41EF-B601-AF545AFEA651}"/>
            </a:ext>
          </a:extLst>
        </xdr:cNvPr>
        <xdr:cNvSpPr/>
      </xdr:nvSpPr>
      <xdr:spPr>
        <a:xfrm>
          <a:off x="16754475" y="63747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70390EF-AA31-4A63-889D-4FBDA04430D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E19C60DB-47A3-4023-B562-95EA5FA06D0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C96ACA5A-57AE-4CFD-83EB-36DCC23C6F8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66B3B98A-25B2-46DE-ACF0-0770A303B78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CF31FE1-815E-4F34-8491-7F6E4EA6B0A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1" name="楕円 480">
          <a:extLst>
            <a:ext uri="{FF2B5EF4-FFF2-40B4-BE49-F238E27FC236}">
              <a16:creationId xmlns:a16="http://schemas.microsoft.com/office/drawing/2014/main" id="{2AC6F74E-8A2A-41CA-845B-28BC376DFE8F}"/>
            </a:ext>
          </a:extLst>
        </xdr:cNvPr>
        <xdr:cNvSpPr/>
      </xdr:nvSpPr>
      <xdr:spPr>
        <a:xfrm>
          <a:off x="19897725" y="6417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AAC4463B-2A67-4C52-BBE6-76ECC1E004AC}"/>
            </a:ext>
          </a:extLst>
        </xdr:cNvPr>
        <xdr:cNvSpPr txBox="1"/>
      </xdr:nvSpPr>
      <xdr:spPr>
        <a:xfrm>
          <a:off x="19992975"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83" name="楕円 482">
          <a:extLst>
            <a:ext uri="{FF2B5EF4-FFF2-40B4-BE49-F238E27FC236}">
              <a16:creationId xmlns:a16="http://schemas.microsoft.com/office/drawing/2014/main" id="{BFCCDD17-6DA0-4521-B609-578A34191370}"/>
            </a:ext>
          </a:extLst>
        </xdr:cNvPr>
        <xdr:cNvSpPr/>
      </xdr:nvSpPr>
      <xdr:spPr>
        <a:xfrm>
          <a:off x="19154775" y="6428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163830</xdr:rowOff>
    </xdr:to>
    <xdr:cxnSp macro="">
      <xdr:nvCxnSpPr>
        <xdr:cNvPr id="484" name="直線コネクタ 483">
          <a:extLst>
            <a:ext uri="{FF2B5EF4-FFF2-40B4-BE49-F238E27FC236}">
              <a16:creationId xmlns:a16="http://schemas.microsoft.com/office/drawing/2014/main" id="{A983AF16-D3E5-445E-A9E3-56EE2969D780}"/>
            </a:ext>
          </a:extLst>
        </xdr:cNvPr>
        <xdr:cNvCxnSpPr/>
      </xdr:nvCxnSpPr>
      <xdr:spPr>
        <a:xfrm flipV="1">
          <a:off x="19202400" y="6474460"/>
          <a:ext cx="7524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85" name="楕円 484">
          <a:extLst>
            <a:ext uri="{FF2B5EF4-FFF2-40B4-BE49-F238E27FC236}">
              <a16:creationId xmlns:a16="http://schemas.microsoft.com/office/drawing/2014/main" id="{936B5FB6-4FB6-4B54-85A1-993BFCF58986}"/>
            </a:ext>
          </a:extLst>
        </xdr:cNvPr>
        <xdr:cNvSpPr/>
      </xdr:nvSpPr>
      <xdr:spPr>
        <a:xfrm>
          <a:off x="18345150" y="6428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163830</xdr:rowOff>
    </xdr:to>
    <xdr:cxnSp macro="">
      <xdr:nvCxnSpPr>
        <xdr:cNvPr id="486" name="直線コネクタ 485">
          <a:extLst>
            <a:ext uri="{FF2B5EF4-FFF2-40B4-BE49-F238E27FC236}">
              <a16:creationId xmlns:a16="http://schemas.microsoft.com/office/drawing/2014/main" id="{9A1E41BB-DF8F-417F-8BE5-706337F16C14}"/>
            </a:ext>
          </a:extLst>
        </xdr:cNvPr>
        <xdr:cNvCxnSpPr/>
      </xdr:nvCxnSpPr>
      <xdr:spPr>
        <a:xfrm>
          <a:off x="18392775" y="647573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7" name="楕円 486">
          <a:extLst>
            <a:ext uri="{FF2B5EF4-FFF2-40B4-BE49-F238E27FC236}">
              <a16:creationId xmlns:a16="http://schemas.microsoft.com/office/drawing/2014/main" id="{10A1DA62-6EAE-4ED6-AF07-A944A52FE4BE}"/>
            </a:ext>
          </a:extLst>
        </xdr:cNvPr>
        <xdr:cNvSpPr/>
      </xdr:nvSpPr>
      <xdr:spPr>
        <a:xfrm>
          <a:off x="17554575" y="6428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39</xdr:row>
      <xdr:rowOff>163830</xdr:rowOff>
    </xdr:to>
    <xdr:cxnSp macro="">
      <xdr:nvCxnSpPr>
        <xdr:cNvPr id="488" name="直線コネクタ 487">
          <a:extLst>
            <a:ext uri="{FF2B5EF4-FFF2-40B4-BE49-F238E27FC236}">
              <a16:creationId xmlns:a16="http://schemas.microsoft.com/office/drawing/2014/main" id="{B870FDD1-198B-4F41-BE52-442227B87E91}"/>
            </a:ext>
          </a:extLst>
        </xdr:cNvPr>
        <xdr:cNvCxnSpPr/>
      </xdr:nvCxnSpPr>
      <xdr:spPr>
        <a:xfrm>
          <a:off x="17602200" y="647573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489" name="楕円 488">
          <a:extLst>
            <a:ext uri="{FF2B5EF4-FFF2-40B4-BE49-F238E27FC236}">
              <a16:creationId xmlns:a16="http://schemas.microsoft.com/office/drawing/2014/main" id="{2161CBAF-65A3-4E45-B6FC-A5673C7E2002}"/>
            </a:ext>
          </a:extLst>
        </xdr:cNvPr>
        <xdr:cNvSpPr/>
      </xdr:nvSpPr>
      <xdr:spPr>
        <a:xfrm>
          <a:off x="16754475" y="6412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39</xdr:row>
      <xdr:rowOff>163830</xdr:rowOff>
    </xdr:to>
    <xdr:cxnSp macro="">
      <xdr:nvCxnSpPr>
        <xdr:cNvPr id="490" name="直線コネクタ 489">
          <a:extLst>
            <a:ext uri="{FF2B5EF4-FFF2-40B4-BE49-F238E27FC236}">
              <a16:creationId xmlns:a16="http://schemas.microsoft.com/office/drawing/2014/main" id="{A9B30DEA-F1E3-4B1A-8198-4C544272DA3C}"/>
            </a:ext>
          </a:extLst>
        </xdr:cNvPr>
        <xdr:cNvCxnSpPr/>
      </xdr:nvCxnSpPr>
      <xdr:spPr>
        <a:xfrm>
          <a:off x="16802100" y="646049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2D3C4B42-CB3F-4B82-A303-7EA45914C467}"/>
            </a:ext>
          </a:extLst>
        </xdr:cNvPr>
        <xdr:cNvSpPr txBox="1"/>
      </xdr:nvSpPr>
      <xdr:spPr>
        <a:xfrm>
          <a:off x="18983402"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FEC23A5C-0AB6-4962-8921-E152B79E884A}"/>
            </a:ext>
          </a:extLst>
        </xdr:cNvPr>
        <xdr:cNvSpPr txBox="1"/>
      </xdr:nvSpPr>
      <xdr:spPr>
        <a:xfrm>
          <a:off x="181833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4E48752A-CD46-463F-A121-8023552752A9}"/>
            </a:ext>
          </a:extLst>
        </xdr:cNvPr>
        <xdr:cNvSpPr txBox="1"/>
      </xdr:nvSpPr>
      <xdr:spPr>
        <a:xfrm>
          <a:off x="17383202"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5CC910CC-AA7B-4D1B-BD13-E5E15DB0AC1C}"/>
            </a:ext>
          </a:extLst>
        </xdr:cNvPr>
        <xdr:cNvSpPr txBox="1"/>
      </xdr:nvSpPr>
      <xdr:spPr>
        <a:xfrm>
          <a:off x="16592627"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54F4C684-CB18-497E-9B89-0F96A49B7FB6}"/>
            </a:ext>
          </a:extLst>
        </xdr:cNvPr>
        <xdr:cNvSpPr txBox="1"/>
      </xdr:nvSpPr>
      <xdr:spPr>
        <a:xfrm>
          <a:off x="1898340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4F4544EF-49E6-489E-BACF-FF2832421B23}"/>
            </a:ext>
          </a:extLst>
        </xdr:cNvPr>
        <xdr:cNvSpPr txBox="1"/>
      </xdr:nvSpPr>
      <xdr:spPr>
        <a:xfrm>
          <a:off x="1818330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99BDCB97-9901-48ED-B0D1-5CBF13392E41}"/>
            </a:ext>
          </a:extLst>
        </xdr:cNvPr>
        <xdr:cNvSpPr txBox="1"/>
      </xdr:nvSpPr>
      <xdr:spPr>
        <a:xfrm>
          <a:off x="1738320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CC4E0381-C5AC-4399-9500-71BD92A8F607}"/>
            </a:ext>
          </a:extLst>
        </xdr:cNvPr>
        <xdr:cNvSpPr txBox="1"/>
      </xdr:nvSpPr>
      <xdr:spPr>
        <a:xfrm>
          <a:off x="165926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9A993678-A243-4ABD-955C-8A27DE57AF6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284C735F-B7A6-4D19-B44C-B9E04DAC49E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E4A0B859-43F0-4750-A642-0391782F831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FE5D5F93-4C88-4E09-BF6E-D0C91C557273}"/>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FF9F9D1C-7BB7-47AD-B223-7DE92BC42426}"/>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DA590C9A-E2C3-46B7-BF6A-6D8E4D806CE6}"/>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9694C574-21EB-4F85-9BFC-6C9309296D9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811F3E14-FC7C-4E74-B1AA-82AC88A2354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128D2AA1-C82E-4707-BEBE-A1769918181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71CFD246-AB3D-48E6-9BFD-9D18DDCA72B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510C5A86-2A83-4B70-9D27-DD2AEFB75529}"/>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a:extLst>
            <a:ext uri="{FF2B5EF4-FFF2-40B4-BE49-F238E27FC236}">
              <a16:creationId xmlns:a16="http://schemas.microsoft.com/office/drawing/2014/main" id="{754DE561-924D-4971-8CA3-D6EDDEE5E9E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CA13B4D1-D482-4689-94F0-88F333D7A404}"/>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a:extLst>
            <a:ext uri="{FF2B5EF4-FFF2-40B4-BE49-F238E27FC236}">
              <a16:creationId xmlns:a16="http://schemas.microsoft.com/office/drawing/2014/main" id="{EDBC4D42-71FF-4587-BE7D-836153986E8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a:extLst>
            <a:ext uri="{FF2B5EF4-FFF2-40B4-BE49-F238E27FC236}">
              <a16:creationId xmlns:a16="http://schemas.microsoft.com/office/drawing/2014/main" id="{2EE2023E-E96E-4E33-B803-C36B2B0B220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a:extLst>
            <a:ext uri="{FF2B5EF4-FFF2-40B4-BE49-F238E27FC236}">
              <a16:creationId xmlns:a16="http://schemas.microsoft.com/office/drawing/2014/main" id="{113C575B-86AD-4C31-9854-CA8236B009F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a:extLst>
            <a:ext uri="{FF2B5EF4-FFF2-40B4-BE49-F238E27FC236}">
              <a16:creationId xmlns:a16="http://schemas.microsoft.com/office/drawing/2014/main" id="{07B0FC53-009A-4E32-8EFB-395A80D665F6}"/>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a:extLst>
            <a:ext uri="{FF2B5EF4-FFF2-40B4-BE49-F238E27FC236}">
              <a16:creationId xmlns:a16="http://schemas.microsoft.com/office/drawing/2014/main" id="{38F065A9-3A20-4505-A02D-251AFEF44AA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a:extLst>
            <a:ext uri="{FF2B5EF4-FFF2-40B4-BE49-F238E27FC236}">
              <a16:creationId xmlns:a16="http://schemas.microsoft.com/office/drawing/2014/main" id="{C9190B55-96A0-4FD7-B246-6EA6D1350DE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49EF0DEA-FE87-4AB3-8586-1490D64E78D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a:extLst>
            <a:ext uri="{FF2B5EF4-FFF2-40B4-BE49-F238E27FC236}">
              <a16:creationId xmlns:a16="http://schemas.microsoft.com/office/drawing/2014/main" id="{A898B1B0-6F45-49C0-932D-B194943B7B6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483BFCDA-68B3-482D-8414-6E9F2FF73CB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a:extLst>
            <a:ext uri="{FF2B5EF4-FFF2-40B4-BE49-F238E27FC236}">
              <a16:creationId xmlns:a16="http://schemas.microsoft.com/office/drawing/2014/main" id="{9BF04751-931A-407D-8256-FB3BBD152B84}"/>
            </a:ext>
          </a:extLst>
        </xdr:cNvPr>
        <xdr:cNvCxnSpPr/>
      </xdr:nvCxnSpPr>
      <xdr:spPr>
        <a:xfrm flipV="1">
          <a:off x="14696439" y="897356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E9D29C50-6659-49DD-95E3-D5F2ECE98487}"/>
            </a:ext>
          </a:extLst>
        </xdr:cNvPr>
        <xdr:cNvSpPr txBox="1"/>
      </xdr:nvSpPr>
      <xdr:spPr>
        <a:xfrm>
          <a:off x="14735175" y="1018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a:extLst>
            <a:ext uri="{FF2B5EF4-FFF2-40B4-BE49-F238E27FC236}">
              <a16:creationId xmlns:a16="http://schemas.microsoft.com/office/drawing/2014/main" id="{6EFB5B3A-A7E8-4D73-A2F6-198AB48FD93B}"/>
            </a:ext>
          </a:extLst>
        </xdr:cNvPr>
        <xdr:cNvCxnSpPr/>
      </xdr:nvCxnSpPr>
      <xdr:spPr>
        <a:xfrm>
          <a:off x="14611350" y="101801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D276C92F-B9F6-4DA8-A498-948537B05C77}"/>
            </a:ext>
          </a:extLst>
        </xdr:cNvPr>
        <xdr:cNvSpPr txBox="1"/>
      </xdr:nvSpPr>
      <xdr:spPr>
        <a:xfrm>
          <a:off x="14735175" y="8761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a:extLst>
            <a:ext uri="{FF2B5EF4-FFF2-40B4-BE49-F238E27FC236}">
              <a16:creationId xmlns:a16="http://schemas.microsoft.com/office/drawing/2014/main" id="{0F12DAA0-BABA-425A-9C73-4DD70110B086}"/>
            </a:ext>
          </a:extLst>
        </xdr:cNvPr>
        <xdr:cNvCxnSpPr/>
      </xdr:nvCxnSpPr>
      <xdr:spPr>
        <a:xfrm>
          <a:off x="14611350" y="89735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F1440A1D-D1A5-4D8D-8337-8336940A4EAE}"/>
            </a:ext>
          </a:extLst>
        </xdr:cNvPr>
        <xdr:cNvSpPr txBox="1"/>
      </xdr:nvSpPr>
      <xdr:spPr>
        <a:xfrm>
          <a:off x="14735175" y="945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a:extLst>
            <a:ext uri="{FF2B5EF4-FFF2-40B4-BE49-F238E27FC236}">
              <a16:creationId xmlns:a16="http://schemas.microsoft.com/office/drawing/2014/main" id="{A7A8B580-8901-400E-B117-0624ACFF29A9}"/>
            </a:ext>
          </a:extLst>
        </xdr:cNvPr>
        <xdr:cNvSpPr/>
      </xdr:nvSpPr>
      <xdr:spPr>
        <a:xfrm>
          <a:off x="14649450" y="9594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a:extLst>
            <a:ext uri="{FF2B5EF4-FFF2-40B4-BE49-F238E27FC236}">
              <a16:creationId xmlns:a16="http://schemas.microsoft.com/office/drawing/2014/main" id="{BDF3BFD9-15BC-490C-8631-78D00FA82FBD}"/>
            </a:ext>
          </a:extLst>
        </xdr:cNvPr>
        <xdr:cNvSpPr/>
      </xdr:nvSpPr>
      <xdr:spPr>
        <a:xfrm>
          <a:off x="13887450" y="95896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a:extLst>
            <a:ext uri="{FF2B5EF4-FFF2-40B4-BE49-F238E27FC236}">
              <a16:creationId xmlns:a16="http://schemas.microsoft.com/office/drawing/2014/main" id="{AD9F974A-2B2E-4136-944F-29B94D6B6B9E}"/>
            </a:ext>
          </a:extLst>
        </xdr:cNvPr>
        <xdr:cNvSpPr/>
      </xdr:nvSpPr>
      <xdr:spPr>
        <a:xfrm>
          <a:off x="13096875" y="958418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a:extLst>
            <a:ext uri="{FF2B5EF4-FFF2-40B4-BE49-F238E27FC236}">
              <a16:creationId xmlns:a16="http://schemas.microsoft.com/office/drawing/2014/main" id="{613C29BF-AD6D-4545-955A-36D2B9D75DD3}"/>
            </a:ext>
          </a:extLst>
        </xdr:cNvPr>
        <xdr:cNvSpPr/>
      </xdr:nvSpPr>
      <xdr:spPr>
        <a:xfrm>
          <a:off x="12296775" y="96079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a:extLst>
            <a:ext uri="{FF2B5EF4-FFF2-40B4-BE49-F238E27FC236}">
              <a16:creationId xmlns:a16="http://schemas.microsoft.com/office/drawing/2014/main" id="{FA767949-01A7-4708-8AE1-FF11661051CB}"/>
            </a:ext>
          </a:extLst>
        </xdr:cNvPr>
        <xdr:cNvSpPr/>
      </xdr:nvSpPr>
      <xdr:spPr>
        <a:xfrm>
          <a:off x="11487150" y="95791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98549571-69EB-4940-96C7-A8371C81662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DF170F30-0918-405D-883D-05CA9BA4DDA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34DE3F6F-8B5C-4943-8887-8297F5B976D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786BAA1B-374F-43C3-9C44-B3772E71032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3C13F53-571A-4265-BE8E-2D5341F7B94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7" name="楕円 536">
          <a:extLst>
            <a:ext uri="{FF2B5EF4-FFF2-40B4-BE49-F238E27FC236}">
              <a16:creationId xmlns:a16="http://schemas.microsoft.com/office/drawing/2014/main" id="{A4727F12-C512-4FD2-83B7-62BE413F6281}"/>
            </a:ext>
          </a:extLst>
        </xdr:cNvPr>
        <xdr:cNvSpPr/>
      </xdr:nvSpPr>
      <xdr:spPr>
        <a:xfrm>
          <a:off x="14649450" y="985989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119651</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450172CF-BB50-4284-9A36-915250931345}"/>
            </a:ext>
          </a:extLst>
        </xdr:cNvPr>
        <xdr:cNvSpPr txBox="1"/>
      </xdr:nvSpPr>
      <xdr:spPr>
        <a:xfrm>
          <a:off x="14735175"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539" name="楕円 538">
          <a:extLst>
            <a:ext uri="{FF2B5EF4-FFF2-40B4-BE49-F238E27FC236}">
              <a16:creationId xmlns:a16="http://schemas.microsoft.com/office/drawing/2014/main" id="{873771E9-828A-40EF-8DEF-4A95C601DCF9}"/>
            </a:ext>
          </a:extLst>
        </xdr:cNvPr>
        <xdr:cNvSpPr/>
      </xdr:nvSpPr>
      <xdr:spPr>
        <a:xfrm>
          <a:off x="13887450" y="98292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20574</xdr:rowOff>
    </xdr:to>
    <xdr:cxnSp macro="">
      <xdr:nvCxnSpPr>
        <xdr:cNvPr id="540" name="直線コネクタ 539">
          <a:extLst>
            <a:ext uri="{FF2B5EF4-FFF2-40B4-BE49-F238E27FC236}">
              <a16:creationId xmlns:a16="http://schemas.microsoft.com/office/drawing/2014/main" id="{697D272F-419E-4FD3-8C15-1ED3D9733296}"/>
            </a:ext>
          </a:extLst>
        </xdr:cNvPr>
        <xdr:cNvCxnSpPr/>
      </xdr:nvCxnSpPr>
      <xdr:spPr>
        <a:xfrm>
          <a:off x="13935075" y="9876917"/>
          <a:ext cx="762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84074</xdr:rowOff>
    </xdr:from>
    <xdr:to>
      <xdr:col>76</xdr:col>
      <xdr:colOff>165100</xdr:colOff>
      <xdr:row>61</xdr:row>
      <xdr:rowOff>14224</xdr:rowOff>
    </xdr:to>
    <xdr:sp macro="" textlink="">
      <xdr:nvSpPr>
        <xdr:cNvPr id="541" name="楕円 540">
          <a:extLst>
            <a:ext uri="{FF2B5EF4-FFF2-40B4-BE49-F238E27FC236}">
              <a16:creationId xmlns:a16="http://schemas.microsoft.com/office/drawing/2014/main" id="{D3E893E4-B42B-4381-8FD3-D7D4CFC18F01}"/>
            </a:ext>
          </a:extLst>
        </xdr:cNvPr>
        <xdr:cNvSpPr/>
      </xdr:nvSpPr>
      <xdr:spPr>
        <a:xfrm>
          <a:off x="13096875" y="98027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134874</xdr:rowOff>
    </xdr:from>
    <xdr:to>
      <xdr:col>81</xdr:col>
      <xdr:colOff>50800</xdr:colOff>
      <xdr:row>60</xdr:row>
      <xdr:rowOff>164592</xdr:rowOff>
    </xdr:to>
    <xdr:cxnSp macro="">
      <xdr:nvCxnSpPr>
        <xdr:cNvPr id="542" name="直線コネクタ 541">
          <a:extLst>
            <a:ext uri="{FF2B5EF4-FFF2-40B4-BE49-F238E27FC236}">
              <a16:creationId xmlns:a16="http://schemas.microsoft.com/office/drawing/2014/main" id="{6B2A0807-5899-4782-8FED-A4F40905982B}"/>
            </a:ext>
          </a:extLst>
        </xdr:cNvPr>
        <xdr:cNvCxnSpPr/>
      </xdr:nvCxnSpPr>
      <xdr:spPr>
        <a:xfrm>
          <a:off x="13144500" y="9850374"/>
          <a:ext cx="790575"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43" name="楕円 542">
          <a:extLst>
            <a:ext uri="{FF2B5EF4-FFF2-40B4-BE49-F238E27FC236}">
              <a16:creationId xmlns:a16="http://schemas.microsoft.com/office/drawing/2014/main" id="{5CB12309-AC27-45F1-95C3-7A1C21FA9167}"/>
            </a:ext>
          </a:extLst>
        </xdr:cNvPr>
        <xdr:cNvSpPr/>
      </xdr:nvSpPr>
      <xdr:spPr>
        <a:xfrm>
          <a:off x="12296775" y="97643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134874</xdr:rowOff>
    </xdr:to>
    <xdr:cxnSp macro="">
      <xdr:nvCxnSpPr>
        <xdr:cNvPr id="544" name="直線コネクタ 543">
          <a:extLst>
            <a:ext uri="{FF2B5EF4-FFF2-40B4-BE49-F238E27FC236}">
              <a16:creationId xmlns:a16="http://schemas.microsoft.com/office/drawing/2014/main" id="{27BE7063-FBB8-49F5-86FB-0D81F4AE7BA7}"/>
            </a:ext>
          </a:extLst>
        </xdr:cNvPr>
        <xdr:cNvCxnSpPr/>
      </xdr:nvCxnSpPr>
      <xdr:spPr>
        <a:xfrm>
          <a:off x="12344400" y="9821545"/>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xdr:rowOff>
    </xdr:from>
    <xdr:to>
      <xdr:col>67</xdr:col>
      <xdr:colOff>101600</xdr:colOff>
      <xdr:row>60</xdr:row>
      <xdr:rowOff>117094</xdr:rowOff>
    </xdr:to>
    <xdr:sp macro="" textlink="">
      <xdr:nvSpPr>
        <xdr:cNvPr id="545" name="楕円 544">
          <a:extLst>
            <a:ext uri="{FF2B5EF4-FFF2-40B4-BE49-F238E27FC236}">
              <a16:creationId xmlns:a16="http://schemas.microsoft.com/office/drawing/2014/main" id="{97CFD86B-83CB-4BF2-B190-FF276E04AA84}"/>
            </a:ext>
          </a:extLst>
        </xdr:cNvPr>
        <xdr:cNvSpPr/>
      </xdr:nvSpPr>
      <xdr:spPr>
        <a:xfrm>
          <a:off x="11487150" y="97278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66294</xdr:rowOff>
    </xdr:from>
    <xdr:to>
      <xdr:col>71</xdr:col>
      <xdr:colOff>177800</xdr:colOff>
      <xdr:row>60</xdr:row>
      <xdr:rowOff>102870</xdr:rowOff>
    </xdr:to>
    <xdr:cxnSp macro="">
      <xdr:nvCxnSpPr>
        <xdr:cNvPr id="546" name="直線コネクタ 545">
          <a:extLst>
            <a:ext uri="{FF2B5EF4-FFF2-40B4-BE49-F238E27FC236}">
              <a16:creationId xmlns:a16="http://schemas.microsoft.com/office/drawing/2014/main" id="{2041FEB2-BE82-4513-9AE5-789512832C22}"/>
            </a:ext>
          </a:extLst>
        </xdr:cNvPr>
        <xdr:cNvCxnSpPr/>
      </xdr:nvCxnSpPr>
      <xdr:spPr>
        <a:xfrm>
          <a:off x="11534775" y="9784969"/>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47" name="n_1aveValue【学校施設】&#10;有形固定資産減価償却率">
          <a:extLst>
            <a:ext uri="{FF2B5EF4-FFF2-40B4-BE49-F238E27FC236}">
              <a16:creationId xmlns:a16="http://schemas.microsoft.com/office/drawing/2014/main" id="{3723E686-6AE6-4A38-98B6-456B7AABD1D8}"/>
            </a:ext>
          </a:extLst>
        </xdr:cNvPr>
        <xdr:cNvSpPr txBox="1"/>
      </xdr:nvSpPr>
      <xdr:spPr>
        <a:xfrm>
          <a:off x="13745219" y="938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48" name="n_2aveValue【学校施設】&#10;有形固定資産減価償却率">
          <a:extLst>
            <a:ext uri="{FF2B5EF4-FFF2-40B4-BE49-F238E27FC236}">
              <a16:creationId xmlns:a16="http://schemas.microsoft.com/office/drawing/2014/main" id="{8CA3511B-58F2-4B35-9266-C212D80C94B0}"/>
            </a:ext>
          </a:extLst>
        </xdr:cNvPr>
        <xdr:cNvSpPr txBox="1"/>
      </xdr:nvSpPr>
      <xdr:spPr>
        <a:xfrm>
          <a:off x="12964169" y="9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549" name="n_3aveValue【学校施設】&#10;有形固定資産減価償却率">
          <a:extLst>
            <a:ext uri="{FF2B5EF4-FFF2-40B4-BE49-F238E27FC236}">
              <a16:creationId xmlns:a16="http://schemas.microsoft.com/office/drawing/2014/main" id="{9578392C-9E14-4CEF-BE80-3600E11E8CB2}"/>
            </a:ext>
          </a:extLst>
        </xdr:cNvPr>
        <xdr:cNvSpPr txBox="1"/>
      </xdr:nvSpPr>
      <xdr:spPr>
        <a:xfrm>
          <a:off x="12164069" y="939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550" name="n_4aveValue【学校施設】&#10;有形固定資産減価償却率">
          <a:extLst>
            <a:ext uri="{FF2B5EF4-FFF2-40B4-BE49-F238E27FC236}">
              <a16:creationId xmlns:a16="http://schemas.microsoft.com/office/drawing/2014/main" id="{2416A5EA-0D54-4FD9-953A-8D9C9DE2EE2B}"/>
            </a:ext>
          </a:extLst>
        </xdr:cNvPr>
        <xdr:cNvSpPr txBox="1"/>
      </xdr:nvSpPr>
      <xdr:spPr>
        <a:xfrm>
          <a:off x="11354444" y="937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551" name="n_1mainValue【学校施設】&#10;有形固定資産減価償却率">
          <a:extLst>
            <a:ext uri="{FF2B5EF4-FFF2-40B4-BE49-F238E27FC236}">
              <a16:creationId xmlns:a16="http://schemas.microsoft.com/office/drawing/2014/main" id="{87EDDDDC-2F74-4EE2-AC46-459C9DFC93DA}"/>
            </a:ext>
          </a:extLst>
        </xdr:cNvPr>
        <xdr:cNvSpPr txBox="1"/>
      </xdr:nvSpPr>
      <xdr:spPr>
        <a:xfrm>
          <a:off x="13745219" y="991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5351</xdr:rowOff>
    </xdr:from>
    <xdr:ext cx="405111" cy="259045"/>
    <xdr:sp macro="" textlink="">
      <xdr:nvSpPr>
        <xdr:cNvPr id="552" name="n_2mainValue【学校施設】&#10;有形固定資産減価償却率">
          <a:extLst>
            <a:ext uri="{FF2B5EF4-FFF2-40B4-BE49-F238E27FC236}">
              <a16:creationId xmlns:a16="http://schemas.microsoft.com/office/drawing/2014/main" id="{00A6CBA8-D99C-4A82-B4D7-97001FD27202}"/>
            </a:ext>
          </a:extLst>
        </xdr:cNvPr>
        <xdr:cNvSpPr txBox="1"/>
      </xdr:nvSpPr>
      <xdr:spPr>
        <a:xfrm>
          <a:off x="12964169" y="988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553" name="n_3mainValue【学校施設】&#10;有形固定資産減価償却率">
          <a:extLst>
            <a:ext uri="{FF2B5EF4-FFF2-40B4-BE49-F238E27FC236}">
              <a16:creationId xmlns:a16="http://schemas.microsoft.com/office/drawing/2014/main" id="{64505FD3-A478-42F7-B9D7-D8983C3CED0A}"/>
            </a:ext>
          </a:extLst>
        </xdr:cNvPr>
        <xdr:cNvSpPr txBox="1"/>
      </xdr:nvSpPr>
      <xdr:spPr>
        <a:xfrm>
          <a:off x="12164069"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108221</xdr:rowOff>
    </xdr:from>
    <xdr:ext cx="405111" cy="259045"/>
    <xdr:sp macro="" textlink="">
      <xdr:nvSpPr>
        <xdr:cNvPr id="554" name="n_4mainValue【学校施設】&#10;有形固定資産減価償却率">
          <a:extLst>
            <a:ext uri="{FF2B5EF4-FFF2-40B4-BE49-F238E27FC236}">
              <a16:creationId xmlns:a16="http://schemas.microsoft.com/office/drawing/2014/main" id="{D8102AE3-D7BB-4DF6-A049-D44748140858}"/>
            </a:ext>
          </a:extLst>
        </xdr:cNvPr>
        <xdr:cNvSpPr txBox="1"/>
      </xdr:nvSpPr>
      <xdr:spPr>
        <a:xfrm>
          <a:off x="11354444" y="982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2108ACE8-AC6C-45DD-BDF8-1414F9816CB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8F957B08-E406-4C34-B0CC-4978788A973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97E8FA80-734B-451A-9919-65560D12034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0518C3CA-4FF2-499F-BA6D-ADD21FE9276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461E9B4F-B357-4167-AD39-DC7784055B32}"/>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DBB4F07C-2553-4515-8D15-F0343A7C57E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7CC0B83A-B282-43B3-8332-6FF2D328B072}"/>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15EBA2D1-8DEA-459B-9266-92530C537BF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83FF007A-4696-443D-BD5F-3074D41769F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29CBBEE7-A911-4389-B595-951998A14D5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A2600825-1CD9-45AA-8CC3-C641D6D1D81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EDD8C438-0FA0-419C-86E2-1AA94EB3262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2B5559E2-CA8B-43B3-9A3E-1F56C42B24BB}"/>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E516C2B2-ADB3-4364-9D23-B70D36C100D9}"/>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D5B39400-6B67-439E-8EEB-D9343EB593F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76613DB7-4C72-4516-8428-7F557D554D37}"/>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A29DF0D2-FF85-4899-965D-1A8149DE53F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D2DE0D46-E243-4D62-B4EF-28BAD0AB7E69}"/>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E67CFA03-A324-4442-89E7-B8B788829835}"/>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9DBE06A4-ED5E-4584-88B4-496F06F8E904}"/>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a:extLst>
            <a:ext uri="{FF2B5EF4-FFF2-40B4-BE49-F238E27FC236}">
              <a16:creationId xmlns:a16="http://schemas.microsoft.com/office/drawing/2014/main" id="{D22C19F8-85E7-4F6E-BDFF-100249A9B3D2}"/>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E36EAB82-6E3E-4097-9225-CD6B1A894406}"/>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a:extLst>
            <a:ext uri="{FF2B5EF4-FFF2-40B4-BE49-F238E27FC236}">
              <a16:creationId xmlns:a16="http://schemas.microsoft.com/office/drawing/2014/main" id="{A2BE6CD3-7915-4F45-844A-3168E199D63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2FE7610D-B483-4895-A027-7F50980EA08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2DF6299A-57CA-49AA-8344-93F521C9A46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6CF4AECD-5784-4AF7-B641-49954A55790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a:extLst>
            <a:ext uri="{FF2B5EF4-FFF2-40B4-BE49-F238E27FC236}">
              <a16:creationId xmlns:a16="http://schemas.microsoft.com/office/drawing/2014/main" id="{6B06DF64-36E1-49A0-AD83-ED8348CDE013}"/>
            </a:ext>
          </a:extLst>
        </xdr:cNvPr>
        <xdr:cNvCxnSpPr/>
      </xdr:nvCxnSpPr>
      <xdr:spPr>
        <a:xfrm flipV="1">
          <a:off x="19954239" y="9123317"/>
          <a:ext cx="0" cy="1288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a:extLst>
            <a:ext uri="{FF2B5EF4-FFF2-40B4-BE49-F238E27FC236}">
              <a16:creationId xmlns:a16="http://schemas.microsoft.com/office/drawing/2014/main" id="{7CC05C6A-BAB4-47A4-8DE0-BBC0CFEE42DC}"/>
            </a:ext>
          </a:extLst>
        </xdr:cNvPr>
        <xdr:cNvSpPr txBox="1"/>
      </xdr:nvSpPr>
      <xdr:spPr>
        <a:xfrm>
          <a:off x="19992975"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a:extLst>
            <a:ext uri="{FF2B5EF4-FFF2-40B4-BE49-F238E27FC236}">
              <a16:creationId xmlns:a16="http://schemas.microsoft.com/office/drawing/2014/main" id="{6FB97770-F43D-490E-AF1C-79C587A2D78C}"/>
            </a:ext>
          </a:extLst>
        </xdr:cNvPr>
        <xdr:cNvCxnSpPr/>
      </xdr:nvCxnSpPr>
      <xdr:spPr>
        <a:xfrm>
          <a:off x="19878675" y="1041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a:extLst>
            <a:ext uri="{FF2B5EF4-FFF2-40B4-BE49-F238E27FC236}">
              <a16:creationId xmlns:a16="http://schemas.microsoft.com/office/drawing/2014/main" id="{6C797DB0-E1B0-4FAD-AC7C-667CEFFFBB1A}"/>
            </a:ext>
          </a:extLst>
        </xdr:cNvPr>
        <xdr:cNvSpPr txBox="1"/>
      </xdr:nvSpPr>
      <xdr:spPr>
        <a:xfrm>
          <a:off x="19992975" y="890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a:extLst>
            <a:ext uri="{FF2B5EF4-FFF2-40B4-BE49-F238E27FC236}">
              <a16:creationId xmlns:a16="http://schemas.microsoft.com/office/drawing/2014/main" id="{0CB23B05-3DAB-4355-9B3A-8BDFA1405107}"/>
            </a:ext>
          </a:extLst>
        </xdr:cNvPr>
        <xdr:cNvCxnSpPr/>
      </xdr:nvCxnSpPr>
      <xdr:spPr>
        <a:xfrm>
          <a:off x="19878675" y="9123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586" name="【学校施設】&#10;一人当たり面積平均値テキスト">
          <a:extLst>
            <a:ext uri="{FF2B5EF4-FFF2-40B4-BE49-F238E27FC236}">
              <a16:creationId xmlns:a16="http://schemas.microsoft.com/office/drawing/2014/main" id="{C9E4FE9F-B784-4041-9BE7-4C29D3915FA7}"/>
            </a:ext>
          </a:extLst>
        </xdr:cNvPr>
        <xdr:cNvSpPr txBox="1"/>
      </xdr:nvSpPr>
      <xdr:spPr>
        <a:xfrm>
          <a:off x="19992975" y="976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a:extLst>
            <a:ext uri="{FF2B5EF4-FFF2-40B4-BE49-F238E27FC236}">
              <a16:creationId xmlns:a16="http://schemas.microsoft.com/office/drawing/2014/main" id="{490AAD53-D89C-4457-AF41-C9B3186870EE}"/>
            </a:ext>
          </a:extLst>
        </xdr:cNvPr>
        <xdr:cNvSpPr/>
      </xdr:nvSpPr>
      <xdr:spPr>
        <a:xfrm>
          <a:off x="19897725" y="989847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a:extLst>
            <a:ext uri="{FF2B5EF4-FFF2-40B4-BE49-F238E27FC236}">
              <a16:creationId xmlns:a16="http://schemas.microsoft.com/office/drawing/2014/main" id="{D219C3DF-238F-4382-9055-A1A0023467E6}"/>
            </a:ext>
          </a:extLst>
        </xdr:cNvPr>
        <xdr:cNvSpPr/>
      </xdr:nvSpPr>
      <xdr:spPr>
        <a:xfrm>
          <a:off x="19154775" y="97658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a:extLst>
            <a:ext uri="{FF2B5EF4-FFF2-40B4-BE49-F238E27FC236}">
              <a16:creationId xmlns:a16="http://schemas.microsoft.com/office/drawing/2014/main" id="{CC7D7E9F-7E65-4637-A826-5FB6FEA5602B}"/>
            </a:ext>
          </a:extLst>
        </xdr:cNvPr>
        <xdr:cNvSpPr/>
      </xdr:nvSpPr>
      <xdr:spPr>
        <a:xfrm>
          <a:off x="18345150" y="97252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a:extLst>
            <a:ext uri="{FF2B5EF4-FFF2-40B4-BE49-F238E27FC236}">
              <a16:creationId xmlns:a16="http://schemas.microsoft.com/office/drawing/2014/main" id="{84956C83-1C3A-4152-B81B-B19EBFE00237}"/>
            </a:ext>
          </a:extLst>
        </xdr:cNvPr>
        <xdr:cNvSpPr/>
      </xdr:nvSpPr>
      <xdr:spPr>
        <a:xfrm>
          <a:off x="17554575" y="97219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a:extLst>
            <a:ext uri="{FF2B5EF4-FFF2-40B4-BE49-F238E27FC236}">
              <a16:creationId xmlns:a16="http://schemas.microsoft.com/office/drawing/2014/main" id="{9769C69C-7300-4D96-8500-D3C839AF1F1C}"/>
            </a:ext>
          </a:extLst>
        </xdr:cNvPr>
        <xdr:cNvSpPr/>
      </xdr:nvSpPr>
      <xdr:spPr>
        <a:xfrm>
          <a:off x="16754475" y="97036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EDFE8FA4-F2A3-42F4-8110-ECA82A1CAC76}"/>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A4D9641-903C-454A-B6FF-DFCC4D22A97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74D4E131-94E6-472D-8829-2858E5664C8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B564191-3C49-4F76-B27B-1D81AC243E4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0FAF005-B8D6-489F-8F63-974F1827016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158206</xdr:rowOff>
    </xdr:from>
    <xdr:to>
      <xdr:col>116</xdr:col>
      <xdr:colOff>114300</xdr:colOff>
      <xdr:row>62</xdr:row>
      <xdr:rowOff>88356</xdr:rowOff>
    </xdr:to>
    <xdr:sp macro="" textlink="">
      <xdr:nvSpPr>
        <xdr:cNvPr id="597" name="楕円 596">
          <a:extLst>
            <a:ext uri="{FF2B5EF4-FFF2-40B4-BE49-F238E27FC236}">
              <a16:creationId xmlns:a16="http://schemas.microsoft.com/office/drawing/2014/main" id="{C1166E1C-8543-42CD-9ECB-728B8669AFFA}"/>
            </a:ext>
          </a:extLst>
        </xdr:cNvPr>
        <xdr:cNvSpPr/>
      </xdr:nvSpPr>
      <xdr:spPr>
        <a:xfrm>
          <a:off x="19897725" y="100388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136633</xdr:rowOff>
    </xdr:from>
    <xdr:ext cx="469744" cy="259045"/>
    <xdr:sp macro="" textlink="">
      <xdr:nvSpPr>
        <xdr:cNvPr id="598" name="【学校施設】&#10;一人当たり面積該当値テキスト">
          <a:extLst>
            <a:ext uri="{FF2B5EF4-FFF2-40B4-BE49-F238E27FC236}">
              <a16:creationId xmlns:a16="http://schemas.microsoft.com/office/drawing/2014/main" id="{35AD22DD-0877-4740-B552-00F392365CE1}"/>
            </a:ext>
          </a:extLst>
        </xdr:cNvPr>
        <xdr:cNvSpPr txBox="1"/>
      </xdr:nvSpPr>
      <xdr:spPr>
        <a:xfrm>
          <a:off x="19992975" y="1001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171269</xdr:rowOff>
    </xdr:from>
    <xdr:to>
      <xdr:col>112</xdr:col>
      <xdr:colOff>38100</xdr:colOff>
      <xdr:row>62</xdr:row>
      <xdr:rowOff>101419</xdr:rowOff>
    </xdr:to>
    <xdr:sp macro="" textlink="">
      <xdr:nvSpPr>
        <xdr:cNvPr id="599" name="楕円 598">
          <a:extLst>
            <a:ext uri="{FF2B5EF4-FFF2-40B4-BE49-F238E27FC236}">
              <a16:creationId xmlns:a16="http://schemas.microsoft.com/office/drawing/2014/main" id="{0A75673F-2E67-406B-97DF-A80AB4FC5E51}"/>
            </a:ext>
          </a:extLst>
        </xdr:cNvPr>
        <xdr:cNvSpPr/>
      </xdr:nvSpPr>
      <xdr:spPr>
        <a:xfrm>
          <a:off x="19154775" y="100391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37556</xdr:rowOff>
    </xdr:from>
    <xdr:to>
      <xdr:col>116</xdr:col>
      <xdr:colOff>63500</xdr:colOff>
      <xdr:row>62</xdr:row>
      <xdr:rowOff>50619</xdr:rowOff>
    </xdr:to>
    <xdr:cxnSp macro="">
      <xdr:nvCxnSpPr>
        <xdr:cNvPr id="600" name="直線コネクタ 599">
          <a:extLst>
            <a:ext uri="{FF2B5EF4-FFF2-40B4-BE49-F238E27FC236}">
              <a16:creationId xmlns:a16="http://schemas.microsoft.com/office/drawing/2014/main" id="{81712FE1-D1C1-4C55-88B6-EC2920892E79}"/>
            </a:ext>
          </a:extLst>
        </xdr:cNvPr>
        <xdr:cNvCxnSpPr/>
      </xdr:nvCxnSpPr>
      <xdr:spPr>
        <a:xfrm flipV="1">
          <a:off x="19202400" y="10076906"/>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14515</xdr:rowOff>
    </xdr:from>
    <xdr:to>
      <xdr:col>107</xdr:col>
      <xdr:colOff>101600</xdr:colOff>
      <xdr:row>62</xdr:row>
      <xdr:rowOff>116115</xdr:rowOff>
    </xdr:to>
    <xdr:sp macro="" textlink="">
      <xdr:nvSpPr>
        <xdr:cNvPr id="601" name="楕円 600">
          <a:extLst>
            <a:ext uri="{FF2B5EF4-FFF2-40B4-BE49-F238E27FC236}">
              <a16:creationId xmlns:a16="http://schemas.microsoft.com/office/drawing/2014/main" id="{F7343813-DF49-42C5-985E-EF49E96EAA8D}"/>
            </a:ext>
          </a:extLst>
        </xdr:cNvPr>
        <xdr:cNvSpPr/>
      </xdr:nvSpPr>
      <xdr:spPr>
        <a:xfrm>
          <a:off x="18345150" y="10050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50619</xdr:rowOff>
    </xdr:from>
    <xdr:to>
      <xdr:col>111</xdr:col>
      <xdr:colOff>177800</xdr:colOff>
      <xdr:row>62</xdr:row>
      <xdr:rowOff>65315</xdr:rowOff>
    </xdr:to>
    <xdr:cxnSp macro="">
      <xdr:nvCxnSpPr>
        <xdr:cNvPr id="602" name="直線コネクタ 601">
          <a:extLst>
            <a:ext uri="{FF2B5EF4-FFF2-40B4-BE49-F238E27FC236}">
              <a16:creationId xmlns:a16="http://schemas.microsoft.com/office/drawing/2014/main" id="{3279F210-80A7-4F67-BA96-0933C20D3A44}"/>
            </a:ext>
          </a:extLst>
        </xdr:cNvPr>
        <xdr:cNvCxnSpPr/>
      </xdr:nvCxnSpPr>
      <xdr:spPr>
        <a:xfrm flipV="1">
          <a:off x="18392775" y="10086794"/>
          <a:ext cx="809625"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22678</xdr:rowOff>
    </xdr:from>
    <xdr:to>
      <xdr:col>102</xdr:col>
      <xdr:colOff>165100</xdr:colOff>
      <xdr:row>62</xdr:row>
      <xdr:rowOff>124278</xdr:rowOff>
    </xdr:to>
    <xdr:sp macro="" textlink="">
      <xdr:nvSpPr>
        <xdr:cNvPr id="603" name="楕円 602">
          <a:extLst>
            <a:ext uri="{FF2B5EF4-FFF2-40B4-BE49-F238E27FC236}">
              <a16:creationId xmlns:a16="http://schemas.microsoft.com/office/drawing/2014/main" id="{F4DE5434-268D-457D-96F2-8CA657AF68DC}"/>
            </a:ext>
          </a:extLst>
        </xdr:cNvPr>
        <xdr:cNvSpPr/>
      </xdr:nvSpPr>
      <xdr:spPr>
        <a:xfrm>
          <a:off x="17554575" y="100652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65315</xdr:rowOff>
    </xdr:from>
    <xdr:to>
      <xdr:col>107</xdr:col>
      <xdr:colOff>50800</xdr:colOff>
      <xdr:row>62</xdr:row>
      <xdr:rowOff>73478</xdr:rowOff>
    </xdr:to>
    <xdr:cxnSp macro="">
      <xdr:nvCxnSpPr>
        <xdr:cNvPr id="604" name="直線コネクタ 603">
          <a:extLst>
            <a:ext uri="{FF2B5EF4-FFF2-40B4-BE49-F238E27FC236}">
              <a16:creationId xmlns:a16="http://schemas.microsoft.com/office/drawing/2014/main" id="{433D7D87-1753-469B-99EF-C6D6C83EE3F3}"/>
            </a:ext>
          </a:extLst>
        </xdr:cNvPr>
        <xdr:cNvCxnSpPr/>
      </xdr:nvCxnSpPr>
      <xdr:spPr>
        <a:xfrm flipV="1">
          <a:off x="17602200" y="10107840"/>
          <a:ext cx="790575"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27577</xdr:rowOff>
    </xdr:from>
    <xdr:to>
      <xdr:col>98</xdr:col>
      <xdr:colOff>38100</xdr:colOff>
      <xdr:row>62</xdr:row>
      <xdr:rowOff>129177</xdr:rowOff>
    </xdr:to>
    <xdr:sp macro="" textlink="">
      <xdr:nvSpPr>
        <xdr:cNvPr id="605" name="楕円 604">
          <a:extLst>
            <a:ext uri="{FF2B5EF4-FFF2-40B4-BE49-F238E27FC236}">
              <a16:creationId xmlns:a16="http://schemas.microsoft.com/office/drawing/2014/main" id="{DFBD095A-530F-4780-90A5-3D0D58E95B33}"/>
            </a:ext>
          </a:extLst>
        </xdr:cNvPr>
        <xdr:cNvSpPr/>
      </xdr:nvSpPr>
      <xdr:spPr>
        <a:xfrm>
          <a:off x="16754475" y="100701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73478</xdr:rowOff>
    </xdr:from>
    <xdr:to>
      <xdr:col>102</xdr:col>
      <xdr:colOff>114300</xdr:colOff>
      <xdr:row>62</xdr:row>
      <xdr:rowOff>78377</xdr:rowOff>
    </xdr:to>
    <xdr:cxnSp macro="">
      <xdr:nvCxnSpPr>
        <xdr:cNvPr id="606" name="直線コネクタ 605">
          <a:extLst>
            <a:ext uri="{FF2B5EF4-FFF2-40B4-BE49-F238E27FC236}">
              <a16:creationId xmlns:a16="http://schemas.microsoft.com/office/drawing/2014/main" id="{C11C980D-5DB4-40C7-9989-A8E80AFF6EC7}"/>
            </a:ext>
          </a:extLst>
        </xdr:cNvPr>
        <xdr:cNvCxnSpPr/>
      </xdr:nvCxnSpPr>
      <xdr:spPr>
        <a:xfrm flipV="1">
          <a:off x="16802100" y="10112828"/>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a:extLst>
            <a:ext uri="{FF2B5EF4-FFF2-40B4-BE49-F238E27FC236}">
              <a16:creationId xmlns:a16="http://schemas.microsoft.com/office/drawing/2014/main" id="{0DA31689-0C35-402B-961A-A08D65B5E0BD}"/>
            </a:ext>
          </a:extLst>
        </xdr:cNvPr>
        <xdr:cNvSpPr txBox="1"/>
      </xdr:nvSpPr>
      <xdr:spPr>
        <a:xfrm>
          <a:off x="18983402" y="955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a:extLst>
            <a:ext uri="{FF2B5EF4-FFF2-40B4-BE49-F238E27FC236}">
              <a16:creationId xmlns:a16="http://schemas.microsoft.com/office/drawing/2014/main" id="{6608D95E-DD0D-432F-9F84-99B507508506}"/>
            </a:ext>
          </a:extLst>
        </xdr:cNvPr>
        <xdr:cNvSpPr txBox="1"/>
      </xdr:nvSpPr>
      <xdr:spPr>
        <a:xfrm>
          <a:off x="18183302" y="952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a:extLst>
            <a:ext uri="{FF2B5EF4-FFF2-40B4-BE49-F238E27FC236}">
              <a16:creationId xmlns:a16="http://schemas.microsoft.com/office/drawing/2014/main" id="{8BB3F581-EF6F-4305-B626-60FCB9147CE6}"/>
            </a:ext>
          </a:extLst>
        </xdr:cNvPr>
        <xdr:cNvSpPr txBox="1"/>
      </xdr:nvSpPr>
      <xdr:spPr>
        <a:xfrm>
          <a:off x="17383202" y="95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a:extLst>
            <a:ext uri="{FF2B5EF4-FFF2-40B4-BE49-F238E27FC236}">
              <a16:creationId xmlns:a16="http://schemas.microsoft.com/office/drawing/2014/main" id="{0D234AD5-AFCD-4031-AD57-B91987AE8CCC}"/>
            </a:ext>
          </a:extLst>
        </xdr:cNvPr>
        <xdr:cNvSpPr txBox="1"/>
      </xdr:nvSpPr>
      <xdr:spPr>
        <a:xfrm>
          <a:off x="16592627" y="9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92546</xdr:rowOff>
    </xdr:from>
    <xdr:ext cx="469744" cy="259045"/>
    <xdr:sp macro="" textlink="">
      <xdr:nvSpPr>
        <xdr:cNvPr id="611" name="n_1mainValue【学校施設】&#10;一人当たり面積">
          <a:extLst>
            <a:ext uri="{FF2B5EF4-FFF2-40B4-BE49-F238E27FC236}">
              <a16:creationId xmlns:a16="http://schemas.microsoft.com/office/drawing/2014/main" id="{C461A36F-3285-4C95-8902-CBE40B545806}"/>
            </a:ext>
          </a:extLst>
        </xdr:cNvPr>
        <xdr:cNvSpPr txBox="1"/>
      </xdr:nvSpPr>
      <xdr:spPr>
        <a:xfrm>
          <a:off x="18983402" y="1013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107242</xdr:rowOff>
    </xdr:from>
    <xdr:ext cx="469744" cy="259045"/>
    <xdr:sp macro="" textlink="">
      <xdr:nvSpPr>
        <xdr:cNvPr id="612" name="n_2mainValue【学校施設】&#10;一人当たり面積">
          <a:extLst>
            <a:ext uri="{FF2B5EF4-FFF2-40B4-BE49-F238E27FC236}">
              <a16:creationId xmlns:a16="http://schemas.microsoft.com/office/drawing/2014/main" id="{87055FA3-310B-495F-8656-DB50668F8AC2}"/>
            </a:ext>
          </a:extLst>
        </xdr:cNvPr>
        <xdr:cNvSpPr txBox="1"/>
      </xdr:nvSpPr>
      <xdr:spPr>
        <a:xfrm>
          <a:off x="18183302" y="1014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115405</xdr:rowOff>
    </xdr:from>
    <xdr:ext cx="469744" cy="259045"/>
    <xdr:sp macro="" textlink="">
      <xdr:nvSpPr>
        <xdr:cNvPr id="613" name="n_3mainValue【学校施設】&#10;一人当たり面積">
          <a:extLst>
            <a:ext uri="{FF2B5EF4-FFF2-40B4-BE49-F238E27FC236}">
              <a16:creationId xmlns:a16="http://schemas.microsoft.com/office/drawing/2014/main" id="{432F05E4-8658-42D8-9085-EDBDA86EA56C}"/>
            </a:ext>
          </a:extLst>
        </xdr:cNvPr>
        <xdr:cNvSpPr txBox="1"/>
      </xdr:nvSpPr>
      <xdr:spPr>
        <a:xfrm>
          <a:off x="17383202" y="1015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120304</xdr:rowOff>
    </xdr:from>
    <xdr:ext cx="469744" cy="259045"/>
    <xdr:sp macro="" textlink="">
      <xdr:nvSpPr>
        <xdr:cNvPr id="614" name="n_4mainValue【学校施設】&#10;一人当たり面積">
          <a:extLst>
            <a:ext uri="{FF2B5EF4-FFF2-40B4-BE49-F238E27FC236}">
              <a16:creationId xmlns:a16="http://schemas.microsoft.com/office/drawing/2014/main" id="{4F599CAC-5D80-4C84-950E-5C39EB2A6D80}"/>
            </a:ext>
          </a:extLst>
        </xdr:cNvPr>
        <xdr:cNvSpPr txBox="1"/>
      </xdr:nvSpPr>
      <xdr:spPr>
        <a:xfrm>
          <a:off x="16592627" y="101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5ECADC55-DCAD-4A22-AD40-900CE393451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5F84581E-EB02-4AAF-BCAA-101300B31601}"/>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75DE5FBC-72F7-4160-9547-B0C5BEEF61E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F4E28C3-2FE1-46A5-A060-81E178DECDB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114AFEDD-2EFA-4B58-A408-E281B36BF02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7CC5CA43-3137-4D33-9324-7E9B0FEC729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DD67FDB4-AD6C-4258-BDDF-95E8402344A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E79262A9-A51D-4DD5-BD41-06DF4530F6F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DA7AFAA5-8F70-4C62-866E-EDBCB7BAF79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19095186-E925-4702-876D-AD68D9E25FB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3DF64452-E026-41B0-9ACA-98C0A7999FA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FEF8BC74-A34B-45D0-8837-2B6F9F509C8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2801087B-91DA-458F-8A07-C147C88AB5A2}"/>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688B6FDE-D1A1-4B8D-95F1-4C565BABC56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B7A49CAA-4200-4FF5-9FAC-DFB2DC9D9FD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F0816AD4-FBAE-49D3-97D7-5C6750EF4FF9}"/>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A69A6A5D-0740-4463-971D-2880584F2B9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0E248ED3-4A6E-42FB-B2A0-076F1EA0723B}"/>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7873884C-3184-4BAA-BBF6-7C6A4384703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E74E6A55-B9EB-4BFC-A27A-785D1EACDC49}"/>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9736F1C4-082C-49BC-89A6-15C7F9FE0B0A}"/>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4F5BF882-A606-43EC-9819-1B6174AEB85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9D603E2F-8627-4CE0-99F5-8DB2E21BD02C}"/>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5B543FA4-1B42-41ED-90C8-67E522DD1BB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a:extLst>
            <a:ext uri="{FF2B5EF4-FFF2-40B4-BE49-F238E27FC236}">
              <a16:creationId xmlns:a16="http://schemas.microsoft.com/office/drawing/2014/main" id="{52B2137E-26C3-4249-A68D-0A55A5FFE112}"/>
            </a:ext>
          </a:extLst>
        </xdr:cNvPr>
        <xdr:cNvCxnSpPr/>
      </xdr:nvCxnSpPr>
      <xdr:spPr>
        <a:xfrm flipV="1">
          <a:off x="14696439" y="12518389"/>
          <a:ext cx="0" cy="152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a:extLst>
            <a:ext uri="{FF2B5EF4-FFF2-40B4-BE49-F238E27FC236}">
              <a16:creationId xmlns:a16="http://schemas.microsoft.com/office/drawing/2014/main" id="{85EFAB86-032D-420A-8113-8E5FDB3DB393}"/>
            </a:ext>
          </a:extLst>
        </xdr:cNvPr>
        <xdr:cNvSpPr txBox="1"/>
      </xdr:nvSpPr>
      <xdr:spPr>
        <a:xfrm>
          <a:off x="147351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a:extLst>
            <a:ext uri="{FF2B5EF4-FFF2-40B4-BE49-F238E27FC236}">
              <a16:creationId xmlns:a16="http://schemas.microsoft.com/office/drawing/2014/main" id="{AFB2744A-9E4B-4B17-B745-02DFFDDE83F3}"/>
            </a:ext>
          </a:extLst>
        </xdr:cNvPr>
        <xdr:cNvCxnSpPr/>
      </xdr:nvCxnSpPr>
      <xdr:spPr>
        <a:xfrm>
          <a:off x="14611350"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a:extLst>
            <a:ext uri="{FF2B5EF4-FFF2-40B4-BE49-F238E27FC236}">
              <a16:creationId xmlns:a16="http://schemas.microsoft.com/office/drawing/2014/main" id="{4085D6C8-6265-493C-8088-36C4816BF7F0}"/>
            </a:ext>
          </a:extLst>
        </xdr:cNvPr>
        <xdr:cNvSpPr txBox="1"/>
      </xdr:nvSpPr>
      <xdr:spPr>
        <a:xfrm>
          <a:off x="14735175" y="1230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a:extLst>
            <a:ext uri="{FF2B5EF4-FFF2-40B4-BE49-F238E27FC236}">
              <a16:creationId xmlns:a16="http://schemas.microsoft.com/office/drawing/2014/main" id="{969E6D19-A885-4754-B8B0-DF9FE7AE9D07}"/>
            </a:ext>
          </a:extLst>
        </xdr:cNvPr>
        <xdr:cNvCxnSpPr/>
      </xdr:nvCxnSpPr>
      <xdr:spPr>
        <a:xfrm>
          <a:off x="14611350" y="12518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644" name="【児童館】&#10;有形固定資産減価償却率平均値テキスト">
          <a:extLst>
            <a:ext uri="{FF2B5EF4-FFF2-40B4-BE49-F238E27FC236}">
              <a16:creationId xmlns:a16="http://schemas.microsoft.com/office/drawing/2014/main" id="{321685F3-71CE-48CF-A38D-32A82C06BCB6}"/>
            </a:ext>
          </a:extLst>
        </xdr:cNvPr>
        <xdr:cNvSpPr txBox="1"/>
      </xdr:nvSpPr>
      <xdr:spPr>
        <a:xfrm>
          <a:off x="14735175" y="13065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a:extLst>
            <a:ext uri="{FF2B5EF4-FFF2-40B4-BE49-F238E27FC236}">
              <a16:creationId xmlns:a16="http://schemas.microsoft.com/office/drawing/2014/main" id="{3658C123-A92F-4542-B446-28ABA4FB81AC}"/>
            </a:ext>
          </a:extLst>
        </xdr:cNvPr>
        <xdr:cNvSpPr/>
      </xdr:nvSpPr>
      <xdr:spPr>
        <a:xfrm>
          <a:off x="14649450" y="132010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a:extLst>
            <a:ext uri="{FF2B5EF4-FFF2-40B4-BE49-F238E27FC236}">
              <a16:creationId xmlns:a16="http://schemas.microsoft.com/office/drawing/2014/main" id="{313A7EAA-10B3-4343-9EF5-BDE47E31602D}"/>
            </a:ext>
          </a:extLst>
        </xdr:cNvPr>
        <xdr:cNvSpPr/>
      </xdr:nvSpPr>
      <xdr:spPr>
        <a:xfrm>
          <a:off x="13887450" y="132308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a:extLst>
            <a:ext uri="{FF2B5EF4-FFF2-40B4-BE49-F238E27FC236}">
              <a16:creationId xmlns:a16="http://schemas.microsoft.com/office/drawing/2014/main" id="{463499C0-0E1F-4254-9568-3905BDFF889D}"/>
            </a:ext>
          </a:extLst>
        </xdr:cNvPr>
        <xdr:cNvSpPr/>
      </xdr:nvSpPr>
      <xdr:spPr>
        <a:xfrm>
          <a:off x="13096875" y="132118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a:extLst>
            <a:ext uri="{FF2B5EF4-FFF2-40B4-BE49-F238E27FC236}">
              <a16:creationId xmlns:a16="http://schemas.microsoft.com/office/drawing/2014/main" id="{63C6C2DA-E639-437F-85E7-794604E66805}"/>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a:extLst>
            <a:ext uri="{FF2B5EF4-FFF2-40B4-BE49-F238E27FC236}">
              <a16:creationId xmlns:a16="http://schemas.microsoft.com/office/drawing/2014/main" id="{B7965A96-8BE0-414B-8ACE-346136222570}"/>
            </a:ext>
          </a:extLst>
        </xdr:cNvPr>
        <xdr:cNvSpPr/>
      </xdr:nvSpPr>
      <xdr:spPr>
        <a:xfrm>
          <a:off x="11487150" y="13125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2B9AF8AE-4856-4188-B963-2FD9CC87234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5CBED89-88FE-499F-9F66-2EDE77F585A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6850C436-FCA3-4B2A-8C32-28F93DA30FA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8A6FCC1-B98B-4A60-A79A-8D8E2A48389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F26C26A-ABFA-428A-A621-E9651F8FCCD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23495</xdr:rowOff>
    </xdr:from>
    <xdr:to>
      <xdr:col>85</xdr:col>
      <xdr:colOff>177800</xdr:colOff>
      <xdr:row>84</xdr:row>
      <xdr:rowOff>125095</xdr:rowOff>
    </xdr:to>
    <xdr:sp macro="" textlink="">
      <xdr:nvSpPr>
        <xdr:cNvPr id="655" name="楕円 654">
          <a:extLst>
            <a:ext uri="{FF2B5EF4-FFF2-40B4-BE49-F238E27FC236}">
              <a16:creationId xmlns:a16="http://schemas.microsoft.com/office/drawing/2014/main" id="{B4B79FF3-54CE-4977-8BCB-CA2DDB8D24BA}"/>
            </a:ext>
          </a:extLst>
        </xdr:cNvPr>
        <xdr:cNvSpPr/>
      </xdr:nvSpPr>
      <xdr:spPr>
        <a:xfrm>
          <a:off x="14649450" y="13628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1922</xdr:rowOff>
    </xdr:from>
    <xdr:ext cx="405111" cy="259045"/>
    <xdr:sp macro="" textlink="">
      <xdr:nvSpPr>
        <xdr:cNvPr id="656" name="【児童館】&#10;有形固定資産減価償却率該当値テキスト">
          <a:extLst>
            <a:ext uri="{FF2B5EF4-FFF2-40B4-BE49-F238E27FC236}">
              <a16:creationId xmlns:a16="http://schemas.microsoft.com/office/drawing/2014/main" id="{8122986E-274E-470F-BD71-43A96EF636A9}"/>
            </a:ext>
          </a:extLst>
        </xdr:cNvPr>
        <xdr:cNvSpPr txBox="1"/>
      </xdr:nvSpPr>
      <xdr:spPr>
        <a:xfrm>
          <a:off x="14735175"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151130</xdr:rowOff>
    </xdr:from>
    <xdr:to>
      <xdr:col>81</xdr:col>
      <xdr:colOff>101600</xdr:colOff>
      <xdr:row>84</xdr:row>
      <xdr:rowOff>81280</xdr:rowOff>
    </xdr:to>
    <xdr:sp macro="" textlink="">
      <xdr:nvSpPr>
        <xdr:cNvPr id="657" name="楕円 656">
          <a:extLst>
            <a:ext uri="{FF2B5EF4-FFF2-40B4-BE49-F238E27FC236}">
              <a16:creationId xmlns:a16="http://schemas.microsoft.com/office/drawing/2014/main" id="{13B468E2-558E-4E39-9D99-10958077592B}"/>
            </a:ext>
          </a:extLst>
        </xdr:cNvPr>
        <xdr:cNvSpPr/>
      </xdr:nvSpPr>
      <xdr:spPr>
        <a:xfrm>
          <a:off x="13887450" y="13590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30480</xdr:rowOff>
    </xdr:from>
    <xdr:to>
      <xdr:col>85</xdr:col>
      <xdr:colOff>127000</xdr:colOff>
      <xdr:row>84</xdr:row>
      <xdr:rowOff>74295</xdr:rowOff>
    </xdr:to>
    <xdr:cxnSp macro="">
      <xdr:nvCxnSpPr>
        <xdr:cNvPr id="658" name="直線コネクタ 657">
          <a:extLst>
            <a:ext uri="{FF2B5EF4-FFF2-40B4-BE49-F238E27FC236}">
              <a16:creationId xmlns:a16="http://schemas.microsoft.com/office/drawing/2014/main" id="{D9B01DCD-225D-4CF6-B0D0-53E46286309B}"/>
            </a:ext>
          </a:extLst>
        </xdr:cNvPr>
        <xdr:cNvCxnSpPr/>
      </xdr:nvCxnSpPr>
      <xdr:spPr>
        <a:xfrm>
          <a:off x="13935075" y="13629005"/>
          <a:ext cx="762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109220</xdr:rowOff>
    </xdr:from>
    <xdr:to>
      <xdr:col>76</xdr:col>
      <xdr:colOff>165100</xdr:colOff>
      <xdr:row>84</xdr:row>
      <xdr:rowOff>39370</xdr:rowOff>
    </xdr:to>
    <xdr:sp macro="" textlink="">
      <xdr:nvSpPr>
        <xdr:cNvPr id="659" name="楕円 658">
          <a:extLst>
            <a:ext uri="{FF2B5EF4-FFF2-40B4-BE49-F238E27FC236}">
              <a16:creationId xmlns:a16="http://schemas.microsoft.com/office/drawing/2014/main" id="{C6AB7AB8-0219-46D7-BCF9-3CB47FEEE17F}"/>
            </a:ext>
          </a:extLst>
        </xdr:cNvPr>
        <xdr:cNvSpPr/>
      </xdr:nvSpPr>
      <xdr:spPr>
        <a:xfrm>
          <a:off x="13096875" y="13545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160020</xdr:rowOff>
    </xdr:from>
    <xdr:to>
      <xdr:col>81</xdr:col>
      <xdr:colOff>50800</xdr:colOff>
      <xdr:row>84</xdr:row>
      <xdr:rowOff>30480</xdr:rowOff>
    </xdr:to>
    <xdr:cxnSp macro="">
      <xdr:nvCxnSpPr>
        <xdr:cNvPr id="660" name="直線コネクタ 659">
          <a:extLst>
            <a:ext uri="{FF2B5EF4-FFF2-40B4-BE49-F238E27FC236}">
              <a16:creationId xmlns:a16="http://schemas.microsoft.com/office/drawing/2014/main" id="{88C82566-8237-4229-B257-773495E9CA65}"/>
            </a:ext>
          </a:extLst>
        </xdr:cNvPr>
        <xdr:cNvCxnSpPr/>
      </xdr:nvCxnSpPr>
      <xdr:spPr>
        <a:xfrm>
          <a:off x="13144500" y="13602970"/>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69214</xdr:rowOff>
    </xdr:from>
    <xdr:to>
      <xdr:col>72</xdr:col>
      <xdr:colOff>38100</xdr:colOff>
      <xdr:row>83</xdr:row>
      <xdr:rowOff>170814</xdr:rowOff>
    </xdr:to>
    <xdr:sp macro="" textlink="">
      <xdr:nvSpPr>
        <xdr:cNvPr id="661" name="楕円 660">
          <a:extLst>
            <a:ext uri="{FF2B5EF4-FFF2-40B4-BE49-F238E27FC236}">
              <a16:creationId xmlns:a16="http://schemas.microsoft.com/office/drawing/2014/main" id="{37A37C2F-E869-4261-9AFD-49A7725FDE6D}"/>
            </a:ext>
          </a:extLst>
        </xdr:cNvPr>
        <xdr:cNvSpPr/>
      </xdr:nvSpPr>
      <xdr:spPr>
        <a:xfrm>
          <a:off x="12296775" y="13505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120014</xdr:rowOff>
    </xdr:from>
    <xdr:to>
      <xdr:col>76</xdr:col>
      <xdr:colOff>114300</xdr:colOff>
      <xdr:row>83</xdr:row>
      <xdr:rowOff>160020</xdr:rowOff>
    </xdr:to>
    <xdr:cxnSp macro="">
      <xdr:nvCxnSpPr>
        <xdr:cNvPr id="662" name="直線コネクタ 661">
          <a:extLst>
            <a:ext uri="{FF2B5EF4-FFF2-40B4-BE49-F238E27FC236}">
              <a16:creationId xmlns:a16="http://schemas.microsoft.com/office/drawing/2014/main" id="{953C13A9-C201-499B-A53E-21667C06B453}"/>
            </a:ext>
          </a:extLst>
        </xdr:cNvPr>
        <xdr:cNvCxnSpPr/>
      </xdr:nvCxnSpPr>
      <xdr:spPr>
        <a:xfrm>
          <a:off x="12344400" y="13562964"/>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663" name="楕円 662">
          <a:extLst>
            <a:ext uri="{FF2B5EF4-FFF2-40B4-BE49-F238E27FC236}">
              <a16:creationId xmlns:a16="http://schemas.microsoft.com/office/drawing/2014/main" id="{681E92CC-FB4E-4BDB-AE4F-AF0DFB4CE5C4}"/>
            </a:ext>
          </a:extLst>
        </xdr:cNvPr>
        <xdr:cNvSpPr/>
      </xdr:nvSpPr>
      <xdr:spPr>
        <a:xfrm>
          <a:off x="11487150" y="13468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76200</xdr:rowOff>
    </xdr:from>
    <xdr:to>
      <xdr:col>71</xdr:col>
      <xdr:colOff>177800</xdr:colOff>
      <xdr:row>83</xdr:row>
      <xdr:rowOff>120014</xdr:rowOff>
    </xdr:to>
    <xdr:cxnSp macro="">
      <xdr:nvCxnSpPr>
        <xdr:cNvPr id="664" name="直線コネクタ 663">
          <a:extLst>
            <a:ext uri="{FF2B5EF4-FFF2-40B4-BE49-F238E27FC236}">
              <a16:creationId xmlns:a16="http://schemas.microsoft.com/office/drawing/2014/main" id="{A3B989BD-1FD4-4FE5-BE82-A9C4F726C0CD}"/>
            </a:ext>
          </a:extLst>
        </xdr:cNvPr>
        <xdr:cNvCxnSpPr/>
      </xdr:nvCxnSpPr>
      <xdr:spPr>
        <a:xfrm>
          <a:off x="11534775" y="13515975"/>
          <a:ext cx="809625"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65" name="n_1aveValue【児童館】&#10;有形固定資産減価償却率">
          <a:extLst>
            <a:ext uri="{FF2B5EF4-FFF2-40B4-BE49-F238E27FC236}">
              <a16:creationId xmlns:a16="http://schemas.microsoft.com/office/drawing/2014/main" id="{1362090D-A536-4948-86C7-1409779A7E3B}"/>
            </a:ext>
          </a:extLst>
        </xdr:cNvPr>
        <xdr:cNvSpPr txBox="1"/>
      </xdr:nvSpPr>
      <xdr:spPr>
        <a:xfrm>
          <a:off x="13745219"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66" name="n_2aveValue【児童館】&#10;有形固定資産減価償却率">
          <a:extLst>
            <a:ext uri="{FF2B5EF4-FFF2-40B4-BE49-F238E27FC236}">
              <a16:creationId xmlns:a16="http://schemas.microsoft.com/office/drawing/2014/main" id="{6AE3B188-C83A-495F-9119-80F5C6EA31FA}"/>
            </a:ext>
          </a:extLst>
        </xdr:cNvPr>
        <xdr:cNvSpPr txBox="1"/>
      </xdr:nvSpPr>
      <xdr:spPr>
        <a:xfrm>
          <a:off x="12964169"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67" name="n_3aveValue【児童館】&#10;有形固定資産減価償却率">
          <a:extLst>
            <a:ext uri="{FF2B5EF4-FFF2-40B4-BE49-F238E27FC236}">
              <a16:creationId xmlns:a16="http://schemas.microsoft.com/office/drawing/2014/main" id="{C58C3B00-6793-4EE2-A1FC-9F72176E24D4}"/>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68" name="n_4aveValue【児童館】&#10;有形固定資産減価償却率">
          <a:extLst>
            <a:ext uri="{FF2B5EF4-FFF2-40B4-BE49-F238E27FC236}">
              <a16:creationId xmlns:a16="http://schemas.microsoft.com/office/drawing/2014/main" id="{7E9F3496-60A1-440A-ADB7-7F5BE1F6C4EA}"/>
            </a:ext>
          </a:extLst>
        </xdr:cNvPr>
        <xdr:cNvSpPr txBox="1"/>
      </xdr:nvSpPr>
      <xdr:spPr>
        <a:xfrm>
          <a:off x="11354444"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72407</xdr:rowOff>
    </xdr:from>
    <xdr:ext cx="405111" cy="259045"/>
    <xdr:sp macro="" textlink="">
      <xdr:nvSpPr>
        <xdr:cNvPr id="669" name="n_1mainValue【児童館】&#10;有形固定資産減価償却率">
          <a:extLst>
            <a:ext uri="{FF2B5EF4-FFF2-40B4-BE49-F238E27FC236}">
              <a16:creationId xmlns:a16="http://schemas.microsoft.com/office/drawing/2014/main" id="{1CBCDBD3-A4C2-4E40-81A6-D5749B362B18}"/>
            </a:ext>
          </a:extLst>
        </xdr:cNvPr>
        <xdr:cNvSpPr txBox="1"/>
      </xdr:nvSpPr>
      <xdr:spPr>
        <a:xfrm>
          <a:off x="13745219"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30497</xdr:rowOff>
    </xdr:from>
    <xdr:ext cx="405111" cy="259045"/>
    <xdr:sp macro="" textlink="">
      <xdr:nvSpPr>
        <xdr:cNvPr id="670" name="n_2mainValue【児童館】&#10;有形固定資産減価償却率">
          <a:extLst>
            <a:ext uri="{FF2B5EF4-FFF2-40B4-BE49-F238E27FC236}">
              <a16:creationId xmlns:a16="http://schemas.microsoft.com/office/drawing/2014/main" id="{75D0769D-3F2E-4DC6-97E7-E417EC63E4EB}"/>
            </a:ext>
          </a:extLst>
        </xdr:cNvPr>
        <xdr:cNvSpPr txBox="1"/>
      </xdr:nvSpPr>
      <xdr:spPr>
        <a:xfrm>
          <a:off x="12964169"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161941</xdr:rowOff>
    </xdr:from>
    <xdr:ext cx="405111" cy="259045"/>
    <xdr:sp macro="" textlink="">
      <xdr:nvSpPr>
        <xdr:cNvPr id="671" name="n_3mainValue【児童館】&#10;有形固定資産減価償却率">
          <a:extLst>
            <a:ext uri="{FF2B5EF4-FFF2-40B4-BE49-F238E27FC236}">
              <a16:creationId xmlns:a16="http://schemas.microsoft.com/office/drawing/2014/main" id="{2C3A6132-6D44-4599-9CF4-BE5F0A80A2B3}"/>
            </a:ext>
          </a:extLst>
        </xdr:cNvPr>
        <xdr:cNvSpPr txBox="1"/>
      </xdr:nvSpPr>
      <xdr:spPr>
        <a:xfrm>
          <a:off x="12164069"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672" name="n_4mainValue【児童館】&#10;有形固定資産減価償却率">
          <a:extLst>
            <a:ext uri="{FF2B5EF4-FFF2-40B4-BE49-F238E27FC236}">
              <a16:creationId xmlns:a16="http://schemas.microsoft.com/office/drawing/2014/main" id="{5C9506D5-1EA2-422F-BF6E-90F01B0859E8}"/>
            </a:ext>
          </a:extLst>
        </xdr:cNvPr>
        <xdr:cNvSpPr txBox="1"/>
      </xdr:nvSpPr>
      <xdr:spPr>
        <a:xfrm>
          <a:off x="11354444"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2D74E05B-8A5D-4445-83F1-424FF763C07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53FF0F19-EE6B-4EF5-888E-78E76382C6D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B79A239B-452A-42C3-99A8-4D0DA277706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1D9BF6A-3189-4EA1-8C27-51B4339256B1}"/>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479B70DC-F072-4C90-8801-9915F9425FD1}"/>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782E8214-934D-493B-A1C6-24F2F62442A2}"/>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4405F591-B545-4492-80C9-5BEE668E1F4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BBB2EB8-6249-483C-9504-DD1D744895A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83DE1145-65D6-4443-AD24-05ACD4E316A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19E44CF4-09EA-4293-B07F-BD1CA0BF8A8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159AE594-C232-46AA-B49D-110CD5D5433D}"/>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BA405645-1344-4C93-A5BB-A22313715B3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597CB2D4-5BD2-4F50-8718-60A6DC582D5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1DBA15B2-89F9-4840-BAA2-6C692A09E0B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FBAC286B-9B8C-4059-96B3-ABA8E78BFE9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CD39E310-B145-48B3-8231-3DD40BBE87D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37E9EBB7-73B1-4F73-A544-C1CBDCED13B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0CEE43E5-EF85-4602-8192-C0643C8F45B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16D4CFB8-B9CC-4612-88DC-C9CA115CA744}"/>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78DC7F7D-CEFF-462C-9996-9054CF29740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F2F8E3FD-8FA9-4BF8-A52D-B0E485F5D4D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B0476C9F-832F-4D58-9C6F-8D7B076B8EF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5915F2D5-546A-4240-BCBA-C2E8DD9BFBC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a:extLst>
            <a:ext uri="{FF2B5EF4-FFF2-40B4-BE49-F238E27FC236}">
              <a16:creationId xmlns:a16="http://schemas.microsoft.com/office/drawing/2014/main" id="{97BC9B9F-6663-4E5E-A04C-8646B1EF412A}"/>
            </a:ext>
          </a:extLst>
        </xdr:cNvPr>
        <xdr:cNvCxnSpPr/>
      </xdr:nvCxnSpPr>
      <xdr:spPr>
        <a:xfrm flipV="1">
          <a:off x="19954239" y="1252537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a:extLst>
            <a:ext uri="{FF2B5EF4-FFF2-40B4-BE49-F238E27FC236}">
              <a16:creationId xmlns:a16="http://schemas.microsoft.com/office/drawing/2014/main" id="{528AF87C-EC3E-429D-A671-83A7ED3ADE70}"/>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a:extLst>
            <a:ext uri="{FF2B5EF4-FFF2-40B4-BE49-F238E27FC236}">
              <a16:creationId xmlns:a16="http://schemas.microsoft.com/office/drawing/2014/main" id="{7A447EA1-7289-4919-BC5F-508E4446C9FF}"/>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a:extLst>
            <a:ext uri="{FF2B5EF4-FFF2-40B4-BE49-F238E27FC236}">
              <a16:creationId xmlns:a16="http://schemas.microsoft.com/office/drawing/2014/main" id="{705E02A0-F66F-4B18-9EC2-78CEC187B3FF}"/>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a:extLst>
            <a:ext uri="{FF2B5EF4-FFF2-40B4-BE49-F238E27FC236}">
              <a16:creationId xmlns:a16="http://schemas.microsoft.com/office/drawing/2014/main" id="{DE40D7D1-B274-4646-AAD3-18454E782153}"/>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1" name="【児童館】&#10;一人当たり面積平均値テキスト">
          <a:extLst>
            <a:ext uri="{FF2B5EF4-FFF2-40B4-BE49-F238E27FC236}">
              <a16:creationId xmlns:a16="http://schemas.microsoft.com/office/drawing/2014/main" id="{C3A6639B-24A5-4CCD-A0B2-DA98DF066C20}"/>
            </a:ext>
          </a:extLst>
        </xdr:cNvPr>
        <xdr:cNvSpPr txBox="1"/>
      </xdr:nvSpPr>
      <xdr:spPr>
        <a:xfrm>
          <a:off x="19992975" y="1338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a:extLst>
            <a:ext uri="{FF2B5EF4-FFF2-40B4-BE49-F238E27FC236}">
              <a16:creationId xmlns:a16="http://schemas.microsoft.com/office/drawing/2014/main" id="{2D7C4802-F0E8-4572-8211-5F75E132482A}"/>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a:extLst>
            <a:ext uri="{FF2B5EF4-FFF2-40B4-BE49-F238E27FC236}">
              <a16:creationId xmlns:a16="http://schemas.microsoft.com/office/drawing/2014/main" id="{EA308E99-9712-4FB2-B92A-56F5D4E6F632}"/>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a:extLst>
            <a:ext uri="{FF2B5EF4-FFF2-40B4-BE49-F238E27FC236}">
              <a16:creationId xmlns:a16="http://schemas.microsoft.com/office/drawing/2014/main" id="{7D937FA6-ACA2-4F3A-BC80-2737C385F569}"/>
            </a:ext>
          </a:extLst>
        </xdr:cNvPr>
        <xdr:cNvSpPr/>
      </xdr:nvSpPr>
      <xdr:spPr>
        <a:xfrm>
          <a:off x="18345150" y="136017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a:extLst>
            <a:ext uri="{FF2B5EF4-FFF2-40B4-BE49-F238E27FC236}">
              <a16:creationId xmlns:a16="http://schemas.microsoft.com/office/drawing/2014/main" id="{4DA98257-7CD3-4226-835F-3BCB9AFDF9FB}"/>
            </a:ext>
          </a:extLst>
        </xdr:cNvPr>
        <xdr:cNvSpPr/>
      </xdr:nvSpPr>
      <xdr:spPr>
        <a:xfrm>
          <a:off x="175545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a:extLst>
            <a:ext uri="{FF2B5EF4-FFF2-40B4-BE49-F238E27FC236}">
              <a16:creationId xmlns:a16="http://schemas.microsoft.com/office/drawing/2014/main" id="{11888935-35E7-4992-BE64-ACFA52B32D39}"/>
            </a:ext>
          </a:extLst>
        </xdr:cNvPr>
        <xdr:cNvSpPr/>
      </xdr:nvSpPr>
      <xdr:spPr>
        <a:xfrm>
          <a:off x="167544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1E8BEC64-C708-4FBE-AA37-C26B210EA4D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CD10723-352A-41F7-A8A1-EF6DB95BE96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BA387E5-A36A-4D6B-A894-B99FC807E45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0BB32D9-B72F-4548-A1D0-13A3782838A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32566638-24E8-46FF-9015-66A09E054F6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2" name="楕円 711">
          <a:extLst>
            <a:ext uri="{FF2B5EF4-FFF2-40B4-BE49-F238E27FC236}">
              <a16:creationId xmlns:a16="http://schemas.microsoft.com/office/drawing/2014/main" id="{B0D156CA-0682-4239-8FED-6A05401D1000}"/>
            </a:ext>
          </a:extLst>
        </xdr:cNvPr>
        <xdr:cNvSpPr/>
      </xdr:nvSpPr>
      <xdr:spPr>
        <a:xfrm>
          <a:off x="19897725"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13" name="【児童館】&#10;一人当たり面積該当値テキスト">
          <a:extLst>
            <a:ext uri="{FF2B5EF4-FFF2-40B4-BE49-F238E27FC236}">
              <a16:creationId xmlns:a16="http://schemas.microsoft.com/office/drawing/2014/main" id="{64456CAD-42F3-4AEA-92C4-D44CA1F80495}"/>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4" name="楕円 713">
          <a:extLst>
            <a:ext uri="{FF2B5EF4-FFF2-40B4-BE49-F238E27FC236}">
              <a16:creationId xmlns:a16="http://schemas.microsoft.com/office/drawing/2014/main" id="{1C3BBA07-C1EE-4B8C-AE4B-DBF0D721FBF6}"/>
            </a:ext>
          </a:extLst>
        </xdr:cNvPr>
        <xdr:cNvSpPr/>
      </xdr:nvSpPr>
      <xdr:spPr>
        <a:xfrm>
          <a:off x="191547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15" name="直線コネクタ 714">
          <a:extLst>
            <a:ext uri="{FF2B5EF4-FFF2-40B4-BE49-F238E27FC236}">
              <a16:creationId xmlns:a16="http://schemas.microsoft.com/office/drawing/2014/main" id="{7E66A6DF-841F-4AED-BAE1-E1CAAA385E69}"/>
            </a:ext>
          </a:extLst>
        </xdr:cNvPr>
        <xdr:cNvCxnSpPr/>
      </xdr:nvCxnSpPr>
      <xdr:spPr>
        <a:xfrm>
          <a:off x="19202400" y="13858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16" name="楕円 715">
          <a:extLst>
            <a:ext uri="{FF2B5EF4-FFF2-40B4-BE49-F238E27FC236}">
              <a16:creationId xmlns:a16="http://schemas.microsoft.com/office/drawing/2014/main" id="{BF4CC9E1-A2A0-479A-9855-00A151EAD087}"/>
            </a:ext>
          </a:extLst>
        </xdr:cNvPr>
        <xdr:cNvSpPr/>
      </xdr:nvSpPr>
      <xdr:spPr>
        <a:xfrm>
          <a:off x="18345150"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17" name="直線コネクタ 716">
          <a:extLst>
            <a:ext uri="{FF2B5EF4-FFF2-40B4-BE49-F238E27FC236}">
              <a16:creationId xmlns:a16="http://schemas.microsoft.com/office/drawing/2014/main" id="{CFE7BE1A-77BE-42C5-BD8F-62AAB92B8DA9}"/>
            </a:ext>
          </a:extLst>
        </xdr:cNvPr>
        <xdr:cNvCxnSpPr/>
      </xdr:nvCxnSpPr>
      <xdr:spPr>
        <a:xfrm>
          <a:off x="18392775" y="138588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8" name="楕円 717">
          <a:extLst>
            <a:ext uri="{FF2B5EF4-FFF2-40B4-BE49-F238E27FC236}">
              <a16:creationId xmlns:a16="http://schemas.microsoft.com/office/drawing/2014/main" id="{A7839918-B152-4774-B4BE-6D858D312B8D}"/>
            </a:ext>
          </a:extLst>
        </xdr:cNvPr>
        <xdr:cNvSpPr/>
      </xdr:nvSpPr>
      <xdr:spPr>
        <a:xfrm>
          <a:off x="17554575" y="1381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19" name="直線コネクタ 718">
          <a:extLst>
            <a:ext uri="{FF2B5EF4-FFF2-40B4-BE49-F238E27FC236}">
              <a16:creationId xmlns:a16="http://schemas.microsoft.com/office/drawing/2014/main" id="{A3F019EA-3308-44C4-BD03-D38448E4F555}"/>
            </a:ext>
          </a:extLst>
        </xdr:cNvPr>
        <xdr:cNvCxnSpPr/>
      </xdr:nvCxnSpPr>
      <xdr:spPr>
        <a:xfrm>
          <a:off x="17602200" y="13858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0" name="楕円 719">
          <a:extLst>
            <a:ext uri="{FF2B5EF4-FFF2-40B4-BE49-F238E27FC236}">
              <a16:creationId xmlns:a16="http://schemas.microsoft.com/office/drawing/2014/main" id="{79FA14FB-98B4-4A5E-B11B-5769BE285D73}"/>
            </a:ext>
          </a:extLst>
        </xdr:cNvPr>
        <xdr:cNvSpPr/>
      </xdr:nvSpPr>
      <xdr:spPr>
        <a:xfrm>
          <a:off x="167544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1" name="直線コネクタ 720">
          <a:extLst>
            <a:ext uri="{FF2B5EF4-FFF2-40B4-BE49-F238E27FC236}">
              <a16:creationId xmlns:a16="http://schemas.microsoft.com/office/drawing/2014/main" id="{16D1A939-6B13-414B-ABB1-EF7F5DEAEF1A}"/>
            </a:ext>
          </a:extLst>
        </xdr:cNvPr>
        <xdr:cNvCxnSpPr/>
      </xdr:nvCxnSpPr>
      <xdr:spPr>
        <a:xfrm>
          <a:off x="16802100" y="138588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2" name="n_1aveValue【児童館】&#10;一人当たり面積">
          <a:extLst>
            <a:ext uri="{FF2B5EF4-FFF2-40B4-BE49-F238E27FC236}">
              <a16:creationId xmlns:a16="http://schemas.microsoft.com/office/drawing/2014/main" id="{000405E2-A932-4AA0-A325-EB2C454317D6}"/>
            </a:ext>
          </a:extLst>
        </xdr:cNvPr>
        <xdr:cNvSpPr txBox="1"/>
      </xdr:nvSpPr>
      <xdr:spPr>
        <a:xfrm>
          <a:off x="189834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3" name="n_2aveValue【児童館】&#10;一人当たり面積">
          <a:extLst>
            <a:ext uri="{FF2B5EF4-FFF2-40B4-BE49-F238E27FC236}">
              <a16:creationId xmlns:a16="http://schemas.microsoft.com/office/drawing/2014/main" id="{B9B3B3CD-7F4F-4766-9CC5-61931808DB18}"/>
            </a:ext>
          </a:extLst>
        </xdr:cNvPr>
        <xdr:cNvSpPr txBox="1"/>
      </xdr:nvSpPr>
      <xdr:spPr>
        <a:xfrm>
          <a:off x="18183302" y="1338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4" name="n_3aveValue【児童館】&#10;一人当たり面積">
          <a:extLst>
            <a:ext uri="{FF2B5EF4-FFF2-40B4-BE49-F238E27FC236}">
              <a16:creationId xmlns:a16="http://schemas.microsoft.com/office/drawing/2014/main" id="{26E1C25A-7CCD-4112-9E8B-32CA24E829B3}"/>
            </a:ext>
          </a:extLst>
        </xdr:cNvPr>
        <xdr:cNvSpPr txBox="1"/>
      </xdr:nvSpPr>
      <xdr:spPr>
        <a:xfrm>
          <a:off x="173832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5" name="n_4aveValue【児童館】&#10;一人当たり面積">
          <a:extLst>
            <a:ext uri="{FF2B5EF4-FFF2-40B4-BE49-F238E27FC236}">
              <a16:creationId xmlns:a16="http://schemas.microsoft.com/office/drawing/2014/main" id="{C9D3A31E-AA82-4D1E-ABEC-57AF8A9CDF67}"/>
            </a:ext>
          </a:extLst>
        </xdr:cNvPr>
        <xdr:cNvSpPr txBox="1"/>
      </xdr:nvSpPr>
      <xdr:spPr>
        <a:xfrm>
          <a:off x="165926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6" name="n_1mainValue【児童館】&#10;一人当たり面積">
          <a:extLst>
            <a:ext uri="{FF2B5EF4-FFF2-40B4-BE49-F238E27FC236}">
              <a16:creationId xmlns:a16="http://schemas.microsoft.com/office/drawing/2014/main" id="{E421123A-2699-4F7C-93C2-C81CD80BD359}"/>
            </a:ext>
          </a:extLst>
        </xdr:cNvPr>
        <xdr:cNvSpPr txBox="1"/>
      </xdr:nvSpPr>
      <xdr:spPr>
        <a:xfrm>
          <a:off x="189834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7" name="n_2mainValue【児童館】&#10;一人当たり面積">
          <a:extLst>
            <a:ext uri="{FF2B5EF4-FFF2-40B4-BE49-F238E27FC236}">
              <a16:creationId xmlns:a16="http://schemas.microsoft.com/office/drawing/2014/main" id="{6844A92A-F0E6-49E0-9710-0B98672863C1}"/>
            </a:ext>
          </a:extLst>
        </xdr:cNvPr>
        <xdr:cNvSpPr txBox="1"/>
      </xdr:nvSpPr>
      <xdr:spPr>
        <a:xfrm>
          <a:off x="181833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28" name="n_3mainValue【児童館】&#10;一人当たり面積">
          <a:extLst>
            <a:ext uri="{FF2B5EF4-FFF2-40B4-BE49-F238E27FC236}">
              <a16:creationId xmlns:a16="http://schemas.microsoft.com/office/drawing/2014/main" id="{B7ACD1D5-D967-4AC7-86F9-32311D1F3513}"/>
            </a:ext>
          </a:extLst>
        </xdr:cNvPr>
        <xdr:cNvSpPr txBox="1"/>
      </xdr:nvSpPr>
      <xdr:spPr>
        <a:xfrm>
          <a:off x="173832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29" name="n_4mainValue【児童館】&#10;一人当たり面積">
          <a:extLst>
            <a:ext uri="{FF2B5EF4-FFF2-40B4-BE49-F238E27FC236}">
              <a16:creationId xmlns:a16="http://schemas.microsoft.com/office/drawing/2014/main" id="{B5F36B1E-66D2-4245-BD67-B2D02D336AF1}"/>
            </a:ext>
          </a:extLst>
        </xdr:cNvPr>
        <xdr:cNvSpPr txBox="1"/>
      </xdr:nvSpPr>
      <xdr:spPr>
        <a:xfrm>
          <a:off x="165926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1E3DE4B2-7D55-48EB-867A-F22E47D54FC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357252F4-9834-4BA7-806C-3017EDA0D0F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DC911AC6-EFD1-4C13-8793-54852BB2C0D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F58F181C-9872-4D28-B7D9-911FE9C50283}"/>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8F6D1F2F-1AEF-45CD-8B1E-FEBEF8B1380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76E4FD4D-ABAE-4700-AAB5-08CF49EF3223}"/>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22329F4D-D6ED-4F0B-89B7-ACF3DE80AC14}"/>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F63692A5-E0B8-40DC-ABAC-833A212D6A7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F6FBCF84-1E8E-43B2-AEA0-55A0347D975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C6E312F7-817B-4A24-8CA6-8C563100CF8F}"/>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E6D7CB2C-79FF-43B3-9DB7-FBE41935DF2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079D6C4A-4F24-4A92-A9BE-7338C02D7338}"/>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517BE593-2009-442D-A7BB-D6BC7AA411E2}"/>
            </a:ext>
          </a:extLst>
        </xdr:cNvPr>
        <xdr:cNvSpPr txBox="1"/>
      </xdr:nvSpPr>
      <xdr:spPr>
        <a:xfrm>
          <a:off x="107945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0D661D6D-03B7-4022-8A2E-A6C2587D61D4}"/>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58A340D6-E301-4841-95A8-899917D7E23F}"/>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F7E65078-8948-42BD-8A51-7D8DEEF8D134}"/>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7EA64D7A-6724-446C-BFD5-E093A387812C}"/>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FD98875C-792B-4D78-8B7D-D5F9499D946F}"/>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362D6644-4C95-45E7-B7AA-E638BE94BDDF}"/>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C5C2A7DD-9285-4865-9E30-22ED1A8632C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E7E430DC-DDAA-494F-A9E0-EDEAFC53D549}"/>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9177AF9A-61AE-4AF6-896F-72AF76B1F15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52" name="直線コネクタ 751">
          <a:extLst>
            <a:ext uri="{FF2B5EF4-FFF2-40B4-BE49-F238E27FC236}">
              <a16:creationId xmlns:a16="http://schemas.microsoft.com/office/drawing/2014/main" id="{6F0965D0-7EA8-4134-A617-F8A98B53258F}"/>
            </a:ext>
          </a:extLst>
        </xdr:cNvPr>
        <xdr:cNvCxnSpPr/>
      </xdr:nvCxnSpPr>
      <xdr:spPr>
        <a:xfrm flipV="1">
          <a:off x="14696439" y="16147923"/>
          <a:ext cx="0" cy="126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53" name="【公民館】&#10;有形固定資産減価償却率最小値テキスト">
          <a:extLst>
            <a:ext uri="{FF2B5EF4-FFF2-40B4-BE49-F238E27FC236}">
              <a16:creationId xmlns:a16="http://schemas.microsoft.com/office/drawing/2014/main" id="{C73F17F2-2CCF-4786-80B6-9C33EE9CDDFB}"/>
            </a:ext>
          </a:extLst>
        </xdr:cNvPr>
        <xdr:cNvSpPr txBox="1"/>
      </xdr:nvSpPr>
      <xdr:spPr>
        <a:xfrm>
          <a:off x="14735175"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54" name="直線コネクタ 753">
          <a:extLst>
            <a:ext uri="{FF2B5EF4-FFF2-40B4-BE49-F238E27FC236}">
              <a16:creationId xmlns:a16="http://schemas.microsoft.com/office/drawing/2014/main" id="{4B57084D-00F2-41FF-A4D2-E73AC6800B34}"/>
            </a:ext>
          </a:extLst>
        </xdr:cNvPr>
        <xdr:cNvCxnSpPr/>
      </xdr:nvCxnSpPr>
      <xdr:spPr>
        <a:xfrm>
          <a:off x="14611350" y="17410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55" name="【公民館】&#10;有形固定資産減価償却率最大値テキスト">
          <a:extLst>
            <a:ext uri="{FF2B5EF4-FFF2-40B4-BE49-F238E27FC236}">
              <a16:creationId xmlns:a16="http://schemas.microsoft.com/office/drawing/2014/main" id="{B62C792F-56B9-448C-A73A-CB7F77182218}"/>
            </a:ext>
          </a:extLst>
        </xdr:cNvPr>
        <xdr:cNvSpPr txBox="1"/>
      </xdr:nvSpPr>
      <xdr:spPr>
        <a:xfrm>
          <a:off x="147351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56" name="直線コネクタ 755">
          <a:extLst>
            <a:ext uri="{FF2B5EF4-FFF2-40B4-BE49-F238E27FC236}">
              <a16:creationId xmlns:a16="http://schemas.microsoft.com/office/drawing/2014/main" id="{C96D1E3F-2FFB-4862-8034-05FF23EF826D}"/>
            </a:ext>
          </a:extLst>
        </xdr:cNvPr>
        <xdr:cNvCxnSpPr/>
      </xdr:nvCxnSpPr>
      <xdr:spPr>
        <a:xfrm>
          <a:off x="14611350"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52849</xdr:rowOff>
    </xdr:from>
    <xdr:ext cx="405111" cy="259045"/>
    <xdr:sp macro="" textlink="">
      <xdr:nvSpPr>
        <xdr:cNvPr id="757" name="【公民館】&#10;有形固定資産減価償却率平均値テキスト">
          <a:extLst>
            <a:ext uri="{FF2B5EF4-FFF2-40B4-BE49-F238E27FC236}">
              <a16:creationId xmlns:a16="http://schemas.microsoft.com/office/drawing/2014/main" id="{95F542F7-2EFE-4165-95D1-CF0E8B566F4C}"/>
            </a:ext>
          </a:extLst>
        </xdr:cNvPr>
        <xdr:cNvSpPr txBox="1"/>
      </xdr:nvSpPr>
      <xdr:spPr>
        <a:xfrm>
          <a:off x="14735175" y="16566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58" name="フローチャート: 判断 757">
          <a:extLst>
            <a:ext uri="{FF2B5EF4-FFF2-40B4-BE49-F238E27FC236}">
              <a16:creationId xmlns:a16="http://schemas.microsoft.com/office/drawing/2014/main" id="{223978B8-68BD-482A-9794-F94D3CE0B06C}"/>
            </a:ext>
          </a:extLst>
        </xdr:cNvPr>
        <xdr:cNvSpPr/>
      </xdr:nvSpPr>
      <xdr:spPr>
        <a:xfrm>
          <a:off x="14649450" y="167050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59" name="フローチャート: 判断 758">
          <a:extLst>
            <a:ext uri="{FF2B5EF4-FFF2-40B4-BE49-F238E27FC236}">
              <a16:creationId xmlns:a16="http://schemas.microsoft.com/office/drawing/2014/main" id="{27CFD2DF-CAD4-4E0C-AE53-D737D88596B0}"/>
            </a:ext>
          </a:extLst>
        </xdr:cNvPr>
        <xdr:cNvSpPr/>
      </xdr:nvSpPr>
      <xdr:spPr>
        <a:xfrm>
          <a:off x="13887450" y="166697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60" name="フローチャート: 判断 759">
          <a:extLst>
            <a:ext uri="{FF2B5EF4-FFF2-40B4-BE49-F238E27FC236}">
              <a16:creationId xmlns:a16="http://schemas.microsoft.com/office/drawing/2014/main" id="{0A509683-6DCB-4287-B2B7-154F644CE03F}"/>
            </a:ext>
          </a:extLst>
        </xdr:cNvPr>
        <xdr:cNvSpPr/>
      </xdr:nvSpPr>
      <xdr:spPr>
        <a:xfrm>
          <a:off x="13096875" y="166597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61" name="フローチャート: 判断 760">
          <a:extLst>
            <a:ext uri="{FF2B5EF4-FFF2-40B4-BE49-F238E27FC236}">
              <a16:creationId xmlns:a16="http://schemas.microsoft.com/office/drawing/2014/main" id="{1A3ABD50-B098-4985-AB14-68CCEDF57956}"/>
            </a:ext>
          </a:extLst>
        </xdr:cNvPr>
        <xdr:cNvSpPr/>
      </xdr:nvSpPr>
      <xdr:spPr>
        <a:xfrm>
          <a:off x="12296775" y="166615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62" name="フローチャート: 判断 761">
          <a:extLst>
            <a:ext uri="{FF2B5EF4-FFF2-40B4-BE49-F238E27FC236}">
              <a16:creationId xmlns:a16="http://schemas.microsoft.com/office/drawing/2014/main" id="{3C709DEB-E88A-4B01-9D39-22667DA2DE51}"/>
            </a:ext>
          </a:extLst>
        </xdr:cNvPr>
        <xdr:cNvSpPr/>
      </xdr:nvSpPr>
      <xdr:spPr>
        <a:xfrm>
          <a:off x="11487150" y="166945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D6B392A8-9536-4C27-83E3-EC9104A27F0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E048EBC4-E80A-4A5C-BB77-003B5AA97D42}"/>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F03E40E-89E6-4342-9964-F456AB85E52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9613BF8-D353-4E72-A09E-9BA364A5C250}"/>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6D2A3B1-62BA-4F19-95D6-85C3AFF7D76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39115</xdr:rowOff>
    </xdr:from>
    <xdr:to>
      <xdr:col>85</xdr:col>
      <xdr:colOff>177800</xdr:colOff>
      <xdr:row>106</xdr:row>
      <xdr:rowOff>140715</xdr:rowOff>
    </xdr:to>
    <xdr:sp macro="" textlink="">
      <xdr:nvSpPr>
        <xdr:cNvPr id="768" name="楕円 767">
          <a:extLst>
            <a:ext uri="{FF2B5EF4-FFF2-40B4-BE49-F238E27FC236}">
              <a16:creationId xmlns:a16="http://schemas.microsoft.com/office/drawing/2014/main" id="{08ED043E-4497-49D1-A784-7CD9CBD5403B}"/>
            </a:ext>
          </a:extLst>
        </xdr:cNvPr>
        <xdr:cNvSpPr/>
      </xdr:nvSpPr>
      <xdr:spPr>
        <a:xfrm>
          <a:off x="14649450" y="172031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17542</xdr:rowOff>
    </xdr:from>
    <xdr:ext cx="405111" cy="259045"/>
    <xdr:sp macro="" textlink="">
      <xdr:nvSpPr>
        <xdr:cNvPr id="769" name="【公民館】&#10;有形固定資産減価償却率該当値テキスト">
          <a:extLst>
            <a:ext uri="{FF2B5EF4-FFF2-40B4-BE49-F238E27FC236}">
              <a16:creationId xmlns:a16="http://schemas.microsoft.com/office/drawing/2014/main" id="{78D3B100-3D6A-4BC2-9422-18E739F5436F}"/>
            </a:ext>
          </a:extLst>
        </xdr:cNvPr>
        <xdr:cNvSpPr txBox="1"/>
      </xdr:nvSpPr>
      <xdr:spPr>
        <a:xfrm>
          <a:off x="14735175" y="1718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160274</xdr:rowOff>
    </xdr:from>
    <xdr:to>
      <xdr:col>81</xdr:col>
      <xdr:colOff>101600</xdr:colOff>
      <xdr:row>106</xdr:row>
      <xdr:rowOff>90424</xdr:rowOff>
    </xdr:to>
    <xdr:sp macro="" textlink="">
      <xdr:nvSpPr>
        <xdr:cNvPr id="770" name="楕円 769">
          <a:extLst>
            <a:ext uri="{FF2B5EF4-FFF2-40B4-BE49-F238E27FC236}">
              <a16:creationId xmlns:a16="http://schemas.microsoft.com/office/drawing/2014/main" id="{FCD10227-9EED-4EFA-A6C1-C48BCD45FC33}"/>
            </a:ext>
          </a:extLst>
        </xdr:cNvPr>
        <xdr:cNvSpPr/>
      </xdr:nvSpPr>
      <xdr:spPr>
        <a:xfrm>
          <a:off x="13887450" y="171655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39624</xdr:rowOff>
    </xdr:from>
    <xdr:to>
      <xdr:col>85</xdr:col>
      <xdr:colOff>127000</xdr:colOff>
      <xdr:row>106</xdr:row>
      <xdr:rowOff>89915</xdr:rowOff>
    </xdr:to>
    <xdr:cxnSp macro="">
      <xdr:nvCxnSpPr>
        <xdr:cNvPr id="771" name="直線コネクタ 770">
          <a:extLst>
            <a:ext uri="{FF2B5EF4-FFF2-40B4-BE49-F238E27FC236}">
              <a16:creationId xmlns:a16="http://schemas.microsoft.com/office/drawing/2014/main" id="{358F6CD4-366F-48F1-9E24-30A968967FAE}"/>
            </a:ext>
          </a:extLst>
        </xdr:cNvPr>
        <xdr:cNvCxnSpPr/>
      </xdr:nvCxnSpPr>
      <xdr:spPr>
        <a:xfrm>
          <a:off x="13935075" y="17203674"/>
          <a:ext cx="762000"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772" name="楕円 771">
          <a:extLst>
            <a:ext uri="{FF2B5EF4-FFF2-40B4-BE49-F238E27FC236}">
              <a16:creationId xmlns:a16="http://schemas.microsoft.com/office/drawing/2014/main" id="{9BBA5CBA-8A98-4F4F-97B4-E5969FC15FE6}"/>
            </a:ext>
          </a:extLst>
        </xdr:cNvPr>
        <xdr:cNvSpPr/>
      </xdr:nvSpPr>
      <xdr:spPr>
        <a:xfrm>
          <a:off x="13096875" y="171089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160782</xdr:rowOff>
    </xdr:from>
    <xdr:to>
      <xdr:col>81</xdr:col>
      <xdr:colOff>50800</xdr:colOff>
      <xdr:row>106</xdr:row>
      <xdr:rowOff>39624</xdr:rowOff>
    </xdr:to>
    <xdr:cxnSp macro="">
      <xdr:nvCxnSpPr>
        <xdr:cNvPr id="773" name="直線コネクタ 772">
          <a:extLst>
            <a:ext uri="{FF2B5EF4-FFF2-40B4-BE49-F238E27FC236}">
              <a16:creationId xmlns:a16="http://schemas.microsoft.com/office/drawing/2014/main" id="{0956A8AB-460A-4E73-A155-84129CC4E8B3}"/>
            </a:ext>
          </a:extLst>
        </xdr:cNvPr>
        <xdr:cNvCxnSpPr/>
      </xdr:nvCxnSpPr>
      <xdr:spPr>
        <a:xfrm>
          <a:off x="13144500" y="17166082"/>
          <a:ext cx="790575"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774" name="楕円 773">
          <a:extLst>
            <a:ext uri="{FF2B5EF4-FFF2-40B4-BE49-F238E27FC236}">
              <a16:creationId xmlns:a16="http://schemas.microsoft.com/office/drawing/2014/main" id="{8B8D679E-2C12-41D8-A1EB-443C80C7A6ED}"/>
            </a:ext>
          </a:extLst>
        </xdr:cNvPr>
        <xdr:cNvSpPr/>
      </xdr:nvSpPr>
      <xdr:spPr>
        <a:xfrm>
          <a:off x="12296775" y="170618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160782</xdr:rowOff>
    </xdr:to>
    <xdr:cxnSp macro="">
      <xdr:nvCxnSpPr>
        <xdr:cNvPr id="775" name="直線コネクタ 774">
          <a:extLst>
            <a:ext uri="{FF2B5EF4-FFF2-40B4-BE49-F238E27FC236}">
              <a16:creationId xmlns:a16="http://schemas.microsoft.com/office/drawing/2014/main" id="{027F4AD4-3297-4B85-87B5-3185F45D611C}"/>
            </a:ext>
          </a:extLst>
        </xdr:cNvPr>
        <xdr:cNvCxnSpPr/>
      </xdr:nvCxnSpPr>
      <xdr:spPr>
        <a:xfrm>
          <a:off x="12344400" y="17109439"/>
          <a:ext cx="8001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xdr:rowOff>
    </xdr:from>
    <xdr:to>
      <xdr:col>67</xdr:col>
      <xdr:colOff>101600</xdr:colOff>
      <xdr:row>106</xdr:row>
      <xdr:rowOff>106426</xdr:rowOff>
    </xdr:to>
    <xdr:sp macro="" textlink="">
      <xdr:nvSpPr>
        <xdr:cNvPr id="776" name="楕円 775">
          <a:extLst>
            <a:ext uri="{FF2B5EF4-FFF2-40B4-BE49-F238E27FC236}">
              <a16:creationId xmlns:a16="http://schemas.microsoft.com/office/drawing/2014/main" id="{2C71FB68-4213-4C31-AE41-781DC3C61964}"/>
            </a:ext>
          </a:extLst>
        </xdr:cNvPr>
        <xdr:cNvSpPr/>
      </xdr:nvSpPr>
      <xdr:spPr>
        <a:xfrm>
          <a:off x="11487150" y="171720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106</xdr:row>
      <xdr:rowOff>55626</xdr:rowOff>
    </xdr:to>
    <xdr:cxnSp macro="">
      <xdr:nvCxnSpPr>
        <xdr:cNvPr id="777" name="直線コネクタ 776">
          <a:extLst>
            <a:ext uri="{FF2B5EF4-FFF2-40B4-BE49-F238E27FC236}">
              <a16:creationId xmlns:a16="http://schemas.microsoft.com/office/drawing/2014/main" id="{F635DB47-C649-4EC7-84CE-AA90582EB9E4}"/>
            </a:ext>
          </a:extLst>
        </xdr:cNvPr>
        <xdr:cNvCxnSpPr/>
      </xdr:nvCxnSpPr>
      <xdr:spPr>
        <a:xfrm flipV="1">
          <a:off x="11534775" y="17109439"/>
          <a:ext cx="809625" cy="1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778" name="n_1aveValue【公民館】&#10;有形固定資産減価償却率">
          <a:extLst>
            <a:ext uri="{FF2B5EF4-FFF2-40B4-BE49-F238E27FC236}">
              <a16:creationId xmlns:a16="http://schemas.microsoft.com/office/drawing/2014/main" id="{C026D143-73CA-4B0F-9FD0-7D63AC521E61}"/>
            </a:ext>
          </a:extLst>
        </xdr:cNvPr>
        <xdr:cNvSpPr txBox="1"/>
      </xdr:nvSpPr>
      <xdr:spPr>
        <a:xfrm>
          <a:off x="13745219" y="1645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779" name="n_2aveValue【公民館】&#10;有形固定資産減価償却率">
          <a:extLst>
            <a:ext uri="{FF2B5EF4-FFF2-40B4-BE49-F238E27FC236}">
              <a16:creationId xmlns:a16="http://schemas.microsoft.com/office/drawing/2014/main" id="{8A762477-BC0C-42E3-9CC5-DC061F70DA04}"/>
            </a:ext>
          </a:extLst>
        </xdr:cNvPr>
        <xdr:cNvSpPr txBox="1"/>
      </xdr:nvSpPr>
      <xdr:spPr>
        <a:xfrm>
          <a:off x="12964169" y="1644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780" name="n_3aveValue【公民館】&#10;有形固定資産減価償却率">
          <a:extLst>
            <a:ext uri="{FF2B5EF4-FFF2-40B4-BE49-F238E27FC236}">
              <a16:creationId xmlns:a16="http://schemas.microsoft.com/office/drawing/2014/main" id="{1DCE2734-4EB8-4499-BFA1-1BA735EAAAA5}"/>
            </a:ext>
          </a:extLst>
        </xdr:cNvPr>
        <xdr:cNvSpPr txBox="1"/>
      </xdr:nvSpPr>
      <xdr:spPr>
        <a:xfrm>
          <a:off x="12164069" y="16439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81" name="n_4aveValue【公民館】&#10;有形固定資産減価償却率">
          <a:extLst>
            <a:ext uri="{FF2B5EF4-FFF2-40B4-BE49-F238E27FC236}">
              <a16:creationId xmlns:a16="http://schemas.microsoft.com/office/drawing/2014/main" id="{0ADD774F-FCEE-453D-A973-62C72410105A}"/>
            </a:ext>
          </a:extLst>
        </xdr:cNvPr>
        <xdr:cNvSpPr txBox="1"/>
      </xdr:nvSpPr>
      <xdr:spPr>
        <a:xfrm>
          <a:off x="11354444" y="1648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81551</xdr:rowOff>
    </xdr:from>
    <xdr:ext cx="405111" cy="259045"/>
    <xdr:sp macro="" textlink="">
      <xdr:nvSpPr>
        <xdr:cNvPr id="782" name="n_1mainValue【公民館】&#10;有形固定資産減価償却率">
          <a:extLst>
            <a:ext uri="{FF2B5EF4-FFF2-40B4-BE49-F238E27FC236}">
              <a16:creationId xmlns:a16="http://schemas.microsoft.com/office/drawing/2014/main" id="{4063704C-C375-4DEA-8972-7642BA1C10D0}"/>
            </a:ext>
          </a:extLst>
        </xdr:cNvPr>
        <xdr:cNvSpPr txBox="1"/>
      </xdr:nvSpPr>
      <xdr:spPr>
        <a:xfrm>
          <a:off x="13745219" y="1724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83" name="n_2mainValue【公民館】&#10;有形固定資産減価償却率">
          <a:extLst>
            <a:ext uri="{FF2B5EF4-FFF2-40B4-BE49-F238E27FC236}">
              <a16:creationId xmlns:a16="http://schemas.microsoft.com/office/drawing/2014/main" id="{753EAC59-94EB-4BF8-87D4-1811EE67A787}"/>
            </a:ext>
          </a:extLst>
        </xdr:cNvPr>
        <xdr:cNvSpPr txBox="1"/>
      </xdr:nvSpPr>
      <xdr:spPr>
        <a:xfrm>
          <a:off x="12964169" y="171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784" name="n_3mainValue【公民館】&#10;有形固定資産減価償却率">
          <a:extLst>
            <a:ext uri="{FF2B5EF4-FFF2-40B4-BE49-F238E27FC236}">
              <a16:creationId xmlns:a16="http://schemas.microsoft.com/office/drawing/2014/main" id="{4BC860DE-824B-4A89-A67C-275A81342AA6}"/>
            </a:ext>
          </a:extLst>
        </xdr:cNvPr>
        <xdr:cNvSpPr txBox="1"/>
      </xdr:nvSpPr>
      <xdr:spPr>
        <a:xfrm>
          <a:off x="12164069"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97553</xdr:rowOff>
    </xdr:from>
    <xdr:ext cx="405111" cy="259045"/>
    <xdr:sp macro="" textlink="">
      <xdr:nvSpPr>
        <xdr:cNvPr id="785" name="n_4mainValue【公民館】&#10;有形固定資産減価償却率">
          <a:extLst>
            <a:ext uri="{FF2B5EF4-FFF2-40B4-BE49-F238E27FC236}">
              <a16:creationId xmlns:a16="http://schemas.microsoft.com/office/drawing/2014/main" id="{9FB6A1B1-65DF-41F4-BAA8-9107732E46CF}"/>
            </a:ext>
          </a:extLst>
        </xdr:cNvPr>
        <xdr:cNvSpPr txBox="1"/>
      </xdr:nvSpPr>
      <xdr:spPr>
        <a:xfrm>
          <a:off x="11354444" y="1726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7A5E2C69-2206-4B57-91AA-FC3589C6F88E}"/>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FC34D7E3-476E-4773-ACF7-070802F9297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E91C3357-C664-4224-8A4F-65982B3D6A0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79A2915F-48FB-4494-B927-2FF8F8C465FE}"/>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2805479A-69BC-4D33-9CAB-9506740C319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1BF22851-C3CF-4F59-AEA2-20ADCB20703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0702F25F-3D20-481D-B000-1AC6C6FF24A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0ED902C0-1726-4A50-9636-B322F33F1ABF}"/>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DD403493-D9F4-45AB-8C66-0B5A73140C1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A8DAF709-03C7-4012-A93B-69A82059BF6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4CBDBDA2-95F6-4567-ACA2-4EE17A6DBFB4}"/>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14246E0A-D977-4335-BCD2-7C32C0BD9AF6}"/>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8BC02F52-9A64-42E6-B23A-4CCED4DD1420}"/>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E72FB4F9-5D2D-44D6-8924-D3B56ABB5EC9}"/>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562167BC-4EF8-4B0C-886B-1B024A0E121C}"/>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AFDA5111-7DBA-4370-A495-4AAF7E6B849C}"/>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DED6B8B5-A824-41D5-BFFC-A8A677E575B5}"/>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61FB1AE4-CCA3-4682-A838-CC71F476BD18}"/>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A46499A4-39C9-4946-A70C-A3BDC5D8D62E}"/>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7AE4C8DC-335B-4E64-B711-58F8A26B37BE}"/>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D055E03E-C8F4-460D-8385-5235853EA09A}"/>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206AB0A2-BFBA-4882-A282-62E45D8BDB5F}"/>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DB388AC4-5F3E-4014-B39C-018E3451FA0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46041C44-EDC7-483C-914A-EBB30C1DF122}"/>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543B7FF8-404D-4F60-9E0C-0FAFA388F5D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1" name="直線コネクタ 810">
          <a:extLst>
            <a:ext uri="{FF2B5EF4-FFF2-40B4-BE49-F238E27FC236}">
              <a16:creationId xmlns:a16="http://schemas.microsoft.com/office/drawing/2014/main" id="{739D92FA-EECF-4B02-BF8C-1C213B448634}"/>
            </a:ext>
          </a:extLst>
        </xdr:cNvPr>
        <xdr:cNvCxnSpPr/>
      </xdr:nvCxnSpPr>
      <xdr:spPr>
        <a:xfrm flipV="1">
          <a:off x="19954239" y="16200211"/>
          <a:ext cx="0" cy="146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2" name="【公民館】&#10;一人当たり面積最小値テキスト">
          <a:extLst>
            <a:ext uri="{FF2B5EF4-FFF2-40B4-BE49-F238E27FC236}">
              <a16:creationId xmlns:a16="http://schemas.microsoft.com/office/drawing/2014/main" id="{3B754588-38D6-4DE5-BAF9-66EACB03E456}"/>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3" name="直線コネクタ 812">
          <a:extLst>
            <a:ext uri="{FF2B5EF4-FFF2-40B4-BE49-F238E27FC236}">
              <a16:creationId xmlns:a16="http://schemas.microsoft.com/office/drawing/2014/main" id="{F00904D9-4951-41FF-8B78-6E8C7E2F4CD1}"/>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4" name="【公民館】&#10;一人当たり面積最大値テキスト">
          <a:extLst>
            <a:ext uri="{FF2B5EF4-FFF2-40B4-BE49-F238E27FC236}">
              <a16:creationId xmlns:a16="http://schemas.microsoft.com/office/drawing/2014/main" id="{CA8105E5-06D5-49E2-894C-4DF84FEA1B1D}"/>
            </a:ext>
          </a:extLst>
        </xdr:cNvPr>
        <xdr:cNvSpPr txBox="1"/>
      </xdr:nvSpPr>
      <xdr:spPr>
        <a:xfrm>
          <a:off x="19992975" y="1599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5" name="直線コネクタ 814">
          <a:extLst>
            <a:ext uri="{FF2B5EF4-FFF2-40B4-BE49-F238E27FC236}">
              <a16:creationId xmlns:a16="http://schemas.microsoft.com/office/drawing/2014/main" id="{7E9CD99E-A165-448B-9671-1AB5E5F0B1AF}"/>
            </a:ext>
          </a:extLst>
        </xdr:cNvPr>
        <xdr:cNvCxnSpPr/>
      </xdr:nvCxnSpPr>
      <xdr:spPr>
        <a:xfrm>
          <a:off x="19878675" y="162002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6" name="【公民館】&#10;一人当たり面積平均値テキスト">
          <a:extLst>
            <a:ext uri="{FF2B5EF4-FFF2-40B4-BE49-F238E27FC236}">
              <a16:creationId xmlns:a16="http://schemas.microsoft.com/office/drawing/2014/main" id="{D12DF32B-069A-4EF4-8058-1E4CDF77204D}"/>
            </a:ext>
          </a:extLst>
        </xdr:cNvPr>
        <xdr:cNvSpPr txBox="1"/>
      </xdr:nvSpPr>
      <xdr:spPr>
        <a:xfrm>
          <a:off x="19992975" y="1690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7" name="フローチャート: 判断 816">
          <a:extLst>
            <a:ext uri="{FF2B5EF4-FFF2-40B4-BE49-F238E27FC236}">
              <a16:creationId xmlns:a16="http://schemas.microsoft.com/office/drawing/2014/main" id="{0B70C85A-2B89-4D3C-9F65-8136811B49E4}"/>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8" name="フローチャート: 判断 817">
          <a:extLst>
            <a:ext uri="{FF2B5EF4-FFF2-40B4-BE49-F238E27FC236}">
              <a16:creationId xmlns:a16="http://schemas.microsoft.com/office/drawing/2014/main" id="{C4B9FE50-A4D0-4EAB-9971-4B4BF8CCCFEC}"/>
            </a:ext>
          </a:extLst>
        </xdr:cNvPr>
        <xdr:cNvSpPr/>
      </xdr:nvSpPr>
      <xdr:spPr>
        <a:xfrm>
          <a:off x="19154775" y="170488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19" name="フローチャート: 判断 818">
          <a:extLst>
            <a:ext uri="{FF2B5EF4-FFF2-40B4-BE49-F238E27FC236}">
              <a16:creationId xmlns:a16="http://schemas.microsoft.com/office/drawing/2014/main" id="{92EE215D-043D-41F7-84BD-C2DDA3611E0B}"/>
            </a:ext>
          </a:extLst>
        </xdr:cNvPr>
        <xdr:cNvSpPr/>
      </xdr:nvSpPr>
      <xdr:spPr>
        <a:xfrm>
          <a:off x="18345150"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0" name="フローチャート: 判断 819">
          <a:extLst>
            <a:ext uri="{FF2B5EF4-FFF2-40B4-BE49-F238E27FC236}">
              <a16:creationId xmlns:a16="http://schemas.microsoft.com/office/drawing/2014/main" id="{5116DAC6-A069-4936-A399-AAEA1CA23A36}"/>
            </a:ext>
          </a:extLst>
        </xdr:cNvPr>
        <xdr:cNvSpPr/>
      </xdr:nvSpPr>
      <xdr:spPr>
        <a:xfrm>
          <a:off x="17554575" y="170193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1" name="フローチャート: 判断 820">
          <a:extLst>
            <a:ext uri="{FF2B5EF4-FFF2-40B4-BE49-F238E27FC236}">
              <a16:creationId xmlns:a16="http://schemas.microsoft.com/office/drawing/2014/main" id="{B38753DB-3E1B-4403-A1D5-780A392DFAA2}"/>
            </a:ext>
          </a:extLst>
        </xdr:cNvPr>
        <xdr:cNvSpPr/>
      </xdr:nvSpPr>
      <xdr:spPr>
        <a:xfrm>
          <a:off x="16754475" y="1710417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D308B941-24BF-4EFF-B8D5-7FC354A312F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7D3045A4-788E-4187-AAEE-49DB5B1A638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4D8ADE4-AB80-4288-B57F-5F964157AA4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56B0170-AEF3-4F36-BF95-EA7CC7C014B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610736A-7AB9-4A3D-80F9-40A085ADF62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827" name="楕円 826">
          <a:extLst>
            <a:ext uri="{FF2B5EF4-FFF2-40B4-BE49-F238E27FC236}">
              <a16:creationId xmlns:a16="http://schemas.microsoft.com/office/drawing/2014/main" id="{C0C6C03A-E6DE-4D0D-98BD-1B500264A1DE}"/>
            </a:ext>
          </a:extLst>
        </xdr:cNvPr>
        <xdr:cNvSpPr/>
      </xdr:nvSpPr>
      <xdr:spPr>
        <a:xfrm>
          <a:off x="19897725" y="17372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828" name="【公民館】&#10;一人当たり面積該当値テキスト">
          <a:extLst>
            <a:ext uri="{FF2B5EF4-FFF2-40B4-BE49-F238E27FC236}">
              <a16:creationId xmlns:a16="http://schemas.microsoft.com/office/drawing/2014/main" id="{3EF7D6A4-93DD-421E-9D35-0DA126D73574}"/>
            </a:ext>
          </a:extLst>
        </xdr:cNvPr>
        <xdr:cNvSpPr txBox="1"/>
      </xdr:nvSpPr>
      <xdr:spPr>
        <a:xfrm>
          <a:off x="19992975"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829" name="楕円 828">
          <a:extLst>
            <a:ext uri="{FF2B5EF4-FFF2-40B4-BE49-F238E27FC236}">
              <a16:creationId xmlns:a16="http://schemas.microsoft.com/office/drawing/2014/main" id="{7DE8BE7B-A2B3-4A60-ABC8-A3723B0EFD0D}"/>
            </a:ext>
          </a:extLst>
        </xdr:cNvPr>
        <xdr:cNvSpPr/>
      </xdr:nvSpPr>
      <xdr:spPr>
        <a:xfrm>
          <a:off x="19154775" y="173726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100693</xdr:rowOff>
    </xdr:to>
    <xdr:cxnSp macro="">
      <xdr:nvCxnSpPr>
        <xdr:cNvPr id="830" name="直線コネクタ 829">
          <a:extLst>
            <a:ext uri="{FF2B5EF4-FFF2-40B4-BE49-F238E27FC236}">
              <a16:creationId xmlns:a16="http://schemas.microsoft.com/office/drawing/2014/main" id="{647EF099-BF5E-4998-AE24-9ADC52DBA0B9}"/>
            </a:ext>
          </a:extLst>
        </xdr:cNvPr>
        <xdr:cNvCxnSpPr/>
      </xdr:nvCxnSpPr>
      <xdr:spPr>
        <a:xfrm>
          <a:off x="19202400" y="1742984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831" name="楕円 830">
          <a:extLst>
            <a:ext uri="{FF2B5EF4-FFF2-40B4-BE49-F238E27FC236}">
              <a16:creationId xmlns:a16="http://schemas.microsoft.com/office/drawing/2014/main" id="{0AB2794E-FC77-4D6C-9A3A-C89C6DA7FDB1}"/>
            </a:ext>
          </a:extLst>
        </xdr:cNvPr>
        <xdr:cNvSpPr/>
      </xdr:nvSpPr>
      <xdr:spPr>
        <a:xfrm>
          <a:off x="18345150" y="173953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117021</xdr:rowOff>
    </xdr:to>
    <xdr:cxnSp macro="">
      <xdr:nvCxnSpPr>
        <xdr:cNvPr id="832" name="直線コネクタ 831">
          <a:extLst>
            <a:ext uri="{FF2B5EF4-FFF2-40B4-BE49-F238E27FC236}">
              <a16:creationId xmlns:a16="http://schemas.microsoft.com/office/drawing/2014/main" id="{CD7CEF45-063F-45AB-9561-F1037133F776}"/>
            </a:ext>
          </a:extLst>
        </xdr:cNvPr>
        <xdr:cNvCxnSpPr/>
      </xdr:nvCxnSpPr>
      <xdr:spPr>
        <a:xfrm flipV="1">
          <a:off x="18392775" y="17429843"/>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楕円 832">
          <a:extLst>
            <a:ext uri="{FF2B5EF4-FFF2-40B4-BE49-F238E27FC236}">
              <a16:creationId xmlns:a16="http://schemas.microsoft.com/office/drawing/2014/main" id="{041AADA2-C174-4CD3-B6BE-64233100F751}"/>
            </a:ext>
          </a:extLst>
        </xdr:cNvPr>
        <xdr:cNvSpPr/>
      </xdr:nvSpPr>
      <xdr:spPr>
        <a:xfrm>
          <a:off x="17554575" y="17395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117021</xdr:rowOff>
    </xdr:from>
    <xdr:to>
      <xdr:col>107</xdr:col>
      <xdr:colOff>50800</xdr:colOff>
      <xdr:row>107</xdr:row>
      <xdr:rowOff>117021</xdr:rowOff>
    </xdr:to>
    <xdr:cxnSp macro="">
      <xdr:nvCxnSpPr>
        <xdr:cNvPr id="834" name="直線コネクタ 833">
          <a:extLst>
            <a:ext uri="{FF2B5EF4-FFF2-40B4-BE49-F238E27FC236}">
              <a16:creationId xmlns:a16="http://schemas.microsoft.com/office/drawing/2014/main" id="{D5A89188-32BE-4C01-9CEA-6A5543749FE3}"/>
            </a:ext>
          </a:extLst>
        </xdr:cNvPr>
        <xdr:cNvCxnSpPr/>
      </xdr:nvCxnSpPr>
      <xdr:spPr>
        <a:xfrm>
          <a:off x="17602200" y="1744299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35" name="楕円 834">
          <a:extLst>
            <a:ext uri="{FF2B5EF4-FFF2-40B4-BE49-F238E27FC236}">
              <a16:creationId xmlns:a16="http://schemas.microsoft.com/office/drawing/2014/main" id="{FD6C6940-6D6E-487E-A317-5C831B093451}"/>
            </a:ext>
          </a:extLst>
        </xdr:cNvPr>
        <xdr:cNvSpPr/>
      </xdr:nvSpPr>
      <xdr:spPr>
        <a:xfrm>
          <a:off x="16754475" y="17251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107</xdr:row>
      <xdr:rowOff>117021</xdr:rowOff>
    </xdr:to>
    <xdr:cxnSp macro="">
      <xdr:nvCxnSpPr>
        <xdr:cNvPr id="836" name="直線コネクタ 835">
          <a:extLst>
            <a:ext uri="{FF2B5EF4-FFF2-40B4-BE49-F238E27FC236}">
              <a16:creationId xmlns:a16="http://schemas.microsoft.com/office/drawing/2014/main" id="{E21E9C57-5F99-4AF2-A02A-DB23C14540D1}"/>
            </a:ext>
          </a:extLst>
        </xdr:cNvPr>
        <xdr:cNvCxnSpPr/>
      </xdr:nvCxnSpPr>
      <xdr:spPr>
        <a:xfrm>
          <a:off x="16802100" y="17308739"/>
          <a:ext cx="8001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7" name="n_1aveValue【公民館】&#10;一人当たり面積">
          <a:extLst>
            <a:ext uri="{FF2B5EF4-FFF2-40B4-BE49-F238E27FC236}">
              <a16:creationId xmlns:a16="http://schemas.microsoft.com/office/drawing/2014/main" id="{681BB5C8-2B4F-4576-BF35-64E06D3AC588}"/>
            </a:ext>
          </a:extLst>
        </xdr:cNvPr>
        <xdr:cNvSpPr txBox="1"/>
      </xdr:nvSpPr>
      <xdr:spPr>
        <a:xfrm>
          <a:off x="18983402" y="168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38" name="n_2aveValue【公民館】&#10;一人当たり面積">
          <a:extLst>
            <a:ext uri="{FF2B5EF4-FFF2-40B4-BE49-F238E27FC236}">
              <a16:creationId xmlns:a16="http://schemas.microsoft.com/office/drawing/2014/main" id="{8A4E01EB-DF70-4078-8498-B2A518066812}"/>
            </a:ext>
          </a:extLst>
        </xdr:cNvPr>
        <xdr:cNvSpPr txBox="1"/>
      </xdr:nvSpPr>
      <xdr:spPr>
        <a:xfrm>
          <a:off x="18183302" y="168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39" name="n_3aveValue【公民館】&#10;一人当たり面積">
          <a:extLst>
            <a:ext uri="{FF2B5EF4-FFF2-40B4-BE49-F238E27FC236}">
              <a16:creationId xmlns:a16="http://schemas.microsoft.com/office/drawing/2014/main" id="{141B6AF0-DBAE-4242-BBCC-5967A475E1E0}"/>
            </a:ext>
          </a:extLst>
        </xdr:cNvPr>
        <xdr:cNvSpPr txBox="1"/>
      </xdr:nvSpPr>
      <xdr:spPr>
        <a:xfrm>
          <a:off x="17383202" y="1681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40" name="n_4aveValue【公民館】&#10;一人当たり面積">
          <a:extLst>
            <a:ext uri="{FF2B5EF4-FFF2-40B4-BE49-F238E27FC236}">
              <a16:creationId xmlns:a16="http://schemas.microsoft.com/office/drawing/2014/main" id="{5089FAD2-228E-40C6-9C58-72505DE4C6AA}"/>
            </a:ext>
          </a:extLst>
        </xdr:cNvPr>
        <xdr:cNvSpPr txBox="1"/>
      </xdr:nvSpPr>
      <xdr:spPr>
        <a:xfrm>
          <a:off x="16592627" y="1688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142620</xdr:rowOff>
    </xdr:from>
    <xdr:ext cx="469744" cy="259045"/>
    <xdr:sp macro="" textlink="">
      <xdr:nvSpPr>
        <xdr:cNvPr id="841" name="n_1mainValue【公民館】&#10;一人当たり面積">
          <a:extLst>
            <a:ext uri="{FF2B5EF4-FFF2-40B4-BE49-F238E27FC236}">
              <a16:creationId xmlns:a16="http://schemas.microsoft.com/office/drawing/2014/main" id="{FAD23F5B-207A-4ACC-9E8C-31278D2064DA}"/>
            </a:ext>
          </a:extLst>
        </xdr:cNvPr>
        <xdr:cNvSpPr txBox="1"/>
      </xdr:nvSpPr>
      <xdr:spPr>
        <a:xfrm>
          <a:off x="18983402" y="1747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842" name="n_2mainValue【公民館】&#10;一人当たり面積">
          <a:extLst>
            <a:ext uri="{FF2B5EF4-FFF2-40B4-BE49-F238E27FC236}">
              <a16:creationId xmlns:a16="http://schemas.microsoft.com/office/drawing/2014/main" id="{A30ABD8C-AB49-49D3-8A3B-B9441215DBE4}"/>
            </a:ext>
          </a:extLst>
        </xdr:cNvPr>
        <xdr:cNvSpPr txBox="1"/>
      </xdr:nvSpPr>
      <xdr:spPr>
        <a:xfrm>
          <a:off x="18183302" y="174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43" name="n_3mainValue【公民館】&#10;一人当たり面積">
          <a:extLst>
            <a:ext uri="{FF2B5EF4-FFF2-40B4-BE49-F238E27FC236}">
              <a16:creationId xmlns:a16="http://schemas.microsoft.com/office/drawing/2014/main" id="{406C0799-4F9D-4D8D-AEE0-563C59B712A8}"/>
            </a:ext>
          </a:extLst>
        </xdr:cNvPr>
        <xdr:cNvSpPr txBox="1"/>
      </xdr:nvSpPr>
      <xdr:spPr>
        <a:xfrm>
          <a:off x="17383202" y="174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11991</xdr:rowOff>
    </xdr:from>
    <xdr:ext cx="469744" cy="259045"/>
    <xdr:sp macro="" textlink="">
      <xdr:nvSpPr>
        <xdr:cNvPr id="844" name="n_4mainValue【公民館】&#10;一人当たり面積">
          <a:extLst>
            <a:ext uri="{FF2B5EF4-FFF2-40B4-BE49-F238E27FC236}">
              <a16:creationId xmlns:a16="http://schemas.microsoft.com/office/drawing/2014/main" id="{5E392BD7-EB84-46E1-B240-A5BA6DECF5E8}"/>
            </a:ext>
          </a:extLst>
        </xdr:cNvPr>
        <xdr:cNvSpPr txBox="1"/>
      </xdr:nvSpPr>
      <xdr:spPr>
        <a:xfrm>
          <a:off x="16592627" y="1733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6A8C29C5-812E-453F-A598-E6E22CABFAA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F1E952A5-109A-4DCD-A312-B304DD84017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BD3909B3-5562-41E9-8240-60C7B26161A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有形固定資産減価償却率は類似団体平均を上回っている類型が多いが、特に教育施設において老朽化が進んでいる状況にある。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公共施設等総合管理計画に基づき、今後老朽化した施設の集約化・複合化や除却を進めていく必要がある。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学校施設の一人あたり面積については、類似団体平均を下回っているものの、少子化の状況を踏まえ、適正となるよう取り組んでいく。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また、公営住宅の一人あたり面積については、類似団体平均を下回っているが、宇治市内には大規模な府営団地があることなどが要因となっている。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B6520D-6DB8-4ED0-89D1-59C02B6AA4F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4C58BC-C441-4151-AA92-C99F1F41593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2B706C-FBF5-4B6D-94B7-61675A1F006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4B7EF3-7802-4B29-A7C6-29935EFCA88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61F2DC-2486-4B33-955E-AF5972F6CCD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D33C83-6789-45F0-85F7-C355B29BC3F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2997FF-CF29-4663-BE42-7D432D27694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9B5B60-74AF-4339-965C-E9A94125882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15895F-9379-443E-840F-449CB768B21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04D6C1-5626-4051-9ADA-31CC224EE66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182,144
178,919
67.54
70,955,733
69,606,017
858,326
37,358,455
39,007,000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0A4E81-FE2B-4C13-9C37-7FDAF7A787F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69D7AA-80E1-4D37-8FC6-79643391D25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82DAF7-CEE2-4B27-9BB9-0983812D9EF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65A7DF-C58C-4218-B980-3B2A73D4FED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FCCE2F-C302-42F2-92E0-E358A13F234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5669BD-08E4-4F25-95F8-E5004CCF913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DDDB86-4F3E-4AD1-9B8D-60EC7EC0912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75683E-B526-4A8A-801D-C0F3C88025A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07F472-6755-40D2-B845-0AD6CCE0875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918373-2FBB-4694-B371-98C98385BE3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10DBEB-C577-4EA8-B035-5D9D929DF49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09D2C0-F6A5-4B98-AEB6-3FC4564BB74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A65F3D-6BC1-473A-A711-BC7AE805EF3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0F160A-7BC9-46F0-9EC0-4B1460256D3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BC2B24-15AF-47A2-99DC-7520AE78BBD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E78E72-58DC-4288-9C0C-38146A7644B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8C11D3-CAA4-4F5A-AB51-4C36C6C757C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3363DB-6778-4F7F-8F90-6C07AC71D1E4}"/>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66CCD7-5BAF-418C-9C2E-2D008F40B4A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A785C5-08D9-4264-B9BA-E3D1CA25464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25FADA-25E9-4B23-83BB-1469DDDE09B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2A76FC-3D8E-4A0C-8325-2FC6E425764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864031-D21A-4896-AF9E-6B8AFC8FD87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F42DA6-5253-4E7C-95BE-664778DEA0CB}"/>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75CB99-35A0-4807-BED2-3FF8BEB49B1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C86E4C-D62C-456C-B7E4-BBA71F34F83A}"/>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A8E9EA-A99E-4BD3-9CA7-FC60604787E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7B9C25-6268-43A9-AF1F-6D225886668E}"/>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45A543-8940-4CB0-8C02-8072CD963BC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91F8478-DFB4-459E-8EBC-55EB44E83A9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C75C2B-4C62-47C6-9BD2-DD30105F30C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5D971A-3081-43E8-8F53-8FFC8A4E517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A60AF8-8A5E-41DA-9344-1D5FD6CD91C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CFF59BF-F117-43F1-8959-12CF39991529}"/>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04FA309-8BE8-42F9-AD36-AF9FE57B2CD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9C6C6A5-8509-4D2B-8A38-6CBA137C7BB1}"/>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61C4A9-0C5C-45B0-9724-6E6D0E61A26A}"/>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B7CB0D6-F2D9-4CF6-9803-3795E3679E2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F4DE12D-8703-4819-ADE7-17422C92E4E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D696C8-260C-41B4-9498-A961E8813DCF}"/>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61083C0-54E6-4127-95CA-D1BA256A17F7}"/>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554A0F6-EA4A-46FC-B761-34A22F1E4CF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F75BA0B-C69F-4B80-BC1E-13EE0AB0800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2389BEB-F97A-463C-BBFA-25CAD801761D}"/>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C7D1327-BD9D-437F-A6C6-41574F4F3FE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0EA4D4FD-D194-4D4A-8316-AAC7CE3C1D25}"/>
            </a:ext>
          </a:extLst>
        </xdr:cNvPr>
        <xdr:cNvCxnSpPr/>
      </xdr:nvCxnSpPr>
      <xdr:spPr>
        <a:xfrm flipV="1">
          <a:off x="4180840" y="551180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CC78D54A-0BBC-44D6-88DC-E398ACBD9953}"/>
            </a:ext>
          </a:extLst>
        </xdr:cNvPr>
        <xdr:cNvSpPr txBox="1"/>
      </xdr:nvSpPr>
      <xdr:spPr>
        <a:xfrm>
          <a:off x="4219575"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5A0C3202-733C-446F-BD38-412C1EC012FC}"/>
            </a:ext>
          </a:extLst>
        </xdr:cNvPr>
        <xdr:cNvCxnSpPr/>
      </xdr:nvCxnSpPr>
      <xdr:spPr>
        <a:xfrm>
          <a:off x="4105275" y="6639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E49756E0-44AB-44AF-A207-50303CFC20C0}"/>
            </a:ext>
          </a:extLst>
        </xdr:cNvPr>
        <xdr:cNvSpPr txBox="1"/>
      </xdr:nvSpPr>
      <xdr:spPr>
        <a:xfrm>
          <a:off x="4219575" y="53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B031EC16-087C-45C5-B8B5-C86D98531FB2}"/>
            </a:ext>
          </a:extLst>
        </xdr:cNvPr>
        <xdr:cNvCxnSpPr/>
      </xdr:nvCxnSpPr>
      <xdr:spPr>
        <a:xfrm>
          <a:off x="4105275" y="5511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67C15F16-4AA3-45BD-BE34-EF688262EF1C}"/>
            </a:ext>
          </a:extLst>
        </xdr:cNvPr>
        <xdr:cNvSpPr txBox="1"/>
      </xdr:nvSpPr>
      <xdr:spPr>
        <a:xfrm>
          <a:off x="4219575" y="5761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A5B0159F-F353-4AF1-B4AE-2CE818FCE33D}"/>
            </a:ext>
          </a:extLst>
        </xdr:cNvPr>
        <xdr:cNvSpPr/>
      </xdr:nvSpPr>
      <xdr:spPr>
        <a:xfrm>
          <a:off x="4124325"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1DA06F53-A4BF-4DD8-9C44-773BA8B51FC7}"/>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0B84B7DA-D321-4E08-A398-D74918EB6027}"/>
            </a:ext>
          </a:extLst>
        </xdr:cNvPr>
        <xdr:cNvSpPr/>
      </xdr:nvSpPr>
      <xdr:spPr>
        <a:xfrm>
          <a:off x="2571750" y="58743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D6B87BEF-8DA1-4C61-AAC5-537F42C30DE5}"/>
            </a:ext>
          </a:extLst>
        </xdr:cNvPr>
        <xdr:cNvSpPr/>
      </xdr:nvSpPr>
      <xdr:spPr>
        <a:xfrm>
          <a:off x="1781175" y="59321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8E88E7B2-B3BE-4F18-A9AC-DC25D81C7536}"/>
            </a:ext>
          </a:extLst>
        </xdr:cNvPr>
        <xdr:cNvSpPr/>
      </xdr:nvSpPr>
      <xdr:spPr>
        <a:xfrm>
          <a:off x="981075" y="59061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C26DFA-4DF8-40B4-ABA2-CAC4FE0131D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2EA751-AD75-461B-AE3A-16FF7A7D233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16C2A1-B374-48E8-94FA-597E82061C1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7632DB-E4E7-4920-A049-39B26287B9C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0B46FA-FBA0-441A-9ECE-556A98ABC9E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a:extLst>
            <a:ext uri="{FF2B5EF4-FFF2-40B4-BE49-F238E27FC236}">
              <a16:creationId xmlns:a16="http://schemas.microsoft.com/office/drawing/2014/main" id="{782A7D91-0325-4280-81C8-4EB93BA27350}"/>
            </a:ext>
          </a:extLst>
        </xdr:cNvPr>
        <xdr:cNvSpPr/>
      </xdr:nvSpPr>
      <xdr:spPr>
        <a:xfrm>
          <a:off x="4124325" y="622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図書館】&#10;有形固定資産減価償却率該当値テキスト">
          <a:extLst>
            <a:ext uri="{FF2B5EF4-FFF2-40B4-BE49-F238E27FC236}">
              <a16:creationId xmlns:a16="http://schemas.microsoft.com/office/drawing/2014/main" id="{D94DAB8D-52CA-444C-B76A-AFE767383C46}"/>
            </a:ext>
          </a:extLst>
        </xdr:cNvPr>
        <xdr:cNvSpPr txBox="1"/>
      </xdr:nvSpPr>
      <xdr:spPr>
        <a:xfrm>
          <a:off x="4219575"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id="{2458ADE3-8B85-4812-AFF4-6B58D208C525}"/>
            </a:ext>
          </a:extLst>
        </xdr:cNvPr>
        <xdr:cNvSpPr/>
      </xdr:nvSpPr>
      <xdr:spPr>
        <a:xfrm>
          <a:off x="3381375" y="6182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38</xdr:row>
      <xdr:rowOff>121920</xdr:rowOff>
    </xdr:to>
    <xdr:cxnSp macro="">
      <xdr:nvCxnSpPr>
        <xdr:cNvPr id="76" name="直線コネクタ 75">
          <a:extLst>
            <a:ext uri="{FF2B5EF4-FFF2-40B4-BE49-F238E27FC236}">
              <a16:creationId xmlns:a16="http://schemas.microsoft.com/office/drawing/2014/main" id="{3DF93F85-2E15-4B4E-80BC-849C1EEDCD4F}"/>
            </a:ext>
          </a:extLst>
        </xdr:cNvPr>
        <xdr:cNvCxnSpPr/>
      </xdr:nvCxnSpPr>
      <xdr:spPr>
        <a:xfrm>
          <a:off x="3429000" y="624014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a:extLst>
            <a:ext uri="{FF2B5EF4-FFF2-40B4-BE49-F238E27FC236}">
              <a16:creationId xmlns:a16="http://schemas.microsoft.com/office/drawing/2014/main" id="{AA4A131E-F85B-4B7B-8EF3-5F6A0250B1ED}"/>
            </a:ext>
          </a:extLst>
        </xdr:cNvPr>
        <xdr:cNvSpPr/>
      </xdr:nvSpPr>
      <xdr:spPr>
        <a:xfrm>
          <a:off x="2571750" y="6154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93E96CB9-9F08-4096-9D71-200361D12964}"/>
            </a:ext>
          </a:extLst>
        </xdr:cNvPr>
        <xdr:cNvCxnSpPr/>
      </xdr:nvCxnSpPr>
      <xdr:spPr>
        <a:xfrm>
          <a:off x="2619375" y="620204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a:extLst>
            <a:ext uri="{FF2B5EF4-FFF2-40B4-BE49-F238E27FC236}">
              <a16:creationId xmlns:a16="http://schemas.microsoft.com/office/drawing/2014/main" id="{3A47EEF3-D322-41D8-BF4E-F000F643739A}"/>
            </a:ext>
          </a:extLst>
        </xdr:cNvPr>
        <xdr:cNvSpPr/>
      </xdr:nvSpPr>
      <xdr:spPr>
        <a:xfrm>
          <a:off x="1781175" y="611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45720</xdr:rowOff>
    </xdr:to>
    <xdr:cxnSp macro="">
      <xdr:nvCxnSpPr>
        <xdr:cNvPr id="80" name="直線コネクタ 79">
          <a:extLst>
            <a:ext uri="{FF2B5EF4-FFF2-40B4-BE49-F238E27FC236}">
              <a16:creationId xmlns:a16="http://schemas.microsoft.com/office/drawing/2014/main" id="{6389492D-1B2A-40A0-AC3B-CC23B7F9B888}"/>
            </a:ext>
          </a:extLst>
        </xdr:cNvPr>
        <xdr:cNvCxnSpPr/>
      </xdr:nvCxnSpPr>
      <xdr:spPr>
        <a:xfrm>
          <a:off x="1828800" y="616394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a:extLst>
            <a:ext uri="{FF2B5EF4-FFF2-40B4-BE49-F238E27FC236}">
              <a16:creationId xmlns:a16="http://schemas.microsoft.com/office/drawing/2014/main" id="{7CAF0E0F-11F4-4445-95BA-36C535987B41}"/>
            </a:ext>
          </a:extLst>
        </xdr:cNvPr>
        <xdr:cNvSpPr/>
      </xdr:nvSpPr>
      <xdr:spPr>
        <a:xfrm>
          <a:off x="981075" y="6078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38</xdr:row>
      <xdr:rowOff>7620</xdr:rowOff>
    </xdr:to>
    <xdr:cxnSp macro="">
      <xdr:nvCxnSpPr>
        <xdr:cNvPr id="82" name="直線コネクタ 81">
          <a:extLst>
            <a:ext uri="{FF2B5EF4-FFF2-40B4-BE49-F238E27FC236}">
              <a16:creationId xmlns:a16="http://schemas.microsoft.com/office/drawing/2014/main" id="{CBA92620-4783-4BB7-9E6A-B73560241AFB}"/>
            </a:ext>
          </a:extLst>
        </xdr:cNvPr>
        <xdr:cNvCxnSpPr/>
      </xdr:nvCxnSpPr>
      <xdr:spPr>
        <a:xfrm>
          <a:off x="1028700" y="613537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0989ECAB-18D8-484F-A598-2881584500F3}"/>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3C854101-2C3F-4C9A-A113-0E93C0AF041A}"/>
            </a:ext>
          </a:extLst>
        </xdr:cNvPr>
        <xdr:cNvSpPr txBox="1"/>
      </xdr:nvSpPr>
      <xdr:spPr>
        <a:xfrm>
          <a:off x="2439044"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E06700BE-1A0F-4B89-90B5-01541A626D02}"/>
            </a:ext>
          </a:extLst>
        </xdr:cNvPr>
        <xdr:cNvSpPr txBox="1"/>
      </xdr:nvSpPr>
      <xdr:spPr>
        <a:xfrm>
          <a:off x="1648469"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1617B19A-4254-4EAB-BF30-FF2B78571323}"/>
            </a:ext>
          </a:extLst>
        </xdr:cNvPr>
        <xdr:cNvSpPr txBox="1"/>
      </xdr:nvSpPr>
      <xdr:spPr>
        <a:xfrm>
          <a:off x="848369"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7" name="n_1mainValue【図書館】&#10;有形固定資産減価償却率">
          <a:extLst>
            <a:ext uri="{FF2B5EF4-FFF2-40B4-BE49-F238E27FC236}">
              <a16:creationId xmlns:a16="http://schemas.microsoft.com/office/drawing/2014/main" id="{EFA6F5E0-8A97-49CE-8523-9D7F7A52EA69}"/>
            </a:ext>
          </a:extLst>
        </xdr:cNvPr>
        <xdr:cNvSpPr txBox="1"/>
      </xdr:nvSpPr>
      <xdr:spPr>
        <a:xfrm>
          <a:off x="32391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8" name="n_2mainValue【図書館】&#10;有形固定資産減価償却率">
          <a:extLst>
            <a:ext uri="{FF2B5EF4-FFF2-40B4-BE49-F238E27FC236}">
              <a16:creationId xmlns:a16="http://schemas.microsoft.com/office/drawing/2014/main" id="{73D582FA-C959-466B-9A62-E230FA5A8794}"/>
            </a:ext>
          </a:extLst>
        </xdr:cNvPr>
        <xdr:cNvSpPr txBox="1"/>
      </xdr:nvSpPr>
      <xdr:spPr>
        <a:xfrm>
          <a:off x="2439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9" name="n_3mainValue【図書館】&#10;有形固定資産減価償却率">
          <a:extLst>
            <a:ext uri="{FF2B5EF4-FFF2-40B4-BE49-F238E27FC236}">
              <a16:creationId xmlns:a16="http://schemas.microsoft.com/office/drawing/2014/main" id="{21DA69B4-7B86-4CA4-AD53-C66BE11B16CC}"/>
            </a:ext>
          </a:extLst>
        </xdr:cNvPr>
        <xdr:cNvSpPr txBox="1"/>
      </xdr:nvSpPr>
      <xdr:spPr>
        <a:xfrm>
          <a:off x="1648469"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90" name="n_4mainValue【図書館】&#10;有形固定資産減価償却率">
          <a:extLst>
            <a:ext uri="{FF2B5EF4-FFF2-40B4-BE49-F238E27FC236}">
              <a16:creationId xmlns:a16="http://schemas.microsoft.com/office/drawing/2014/main" id="{F75AEE3A-D760-482E-891B-AD4094C71BBC}"/>
            </a:ext>
          </a:extLst>
        </xdr:cNvPr>
        <xdr:cNvSpPr txBox="1"/>
      </xdr:nvSpPr>
      <xdr:spPr>
        <a:xfrm>
          <a:off x="848369"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0A54242-8E41-4343-BA64-5079D865E51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7523A01-B4C3-4505-B92E-397CEC2C13C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2AFB21-AE0C-4339-BBE7-DE8113F60A8C}"/>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6B3C184-08E2-4530-9281-DA056B8CC10C}"/>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79B56E1-D08F-4A7A-8BAF-C83FBF14BAF3}"/>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83F8238-A21F-4583-969F-20828AE84EA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D83A9CA-3564-4EB1-B8F1-EF8D05C21D9A}"/>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6C36E17-28E3-490B-BC22-D44D242E3D8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51046EB-EB9A-45E9-95CB-C9D60D11B11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A5A870B-4BC0-4AF0-92CD-DDFC4EA3AF2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206D04B-71F0-48B5-A885-7E573E4B288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A8DDA4B-0F68-46AD-BBCA-3165766F64CA}"/>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55B75E7-D4F8-4873-A894-5CC9CB3037C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AF3E023-9339-4C10-BA5B-B3E7F2C36C44}"/>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26D72B2-8DDE-4C7B-9FD9-CE3ABC5A7E13}"/>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FAE51D38-C2EC-44B6-858C-270BD1E01C4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3FCC0E7-6951-41D1-B006-C59B53358DE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CA37835-839E-4AA8-9A17-4A7354A6D21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A0044B9-72B7-45D3-9E84-FCC2611A483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3449338C-EA34-4DCF-9B4A-A8E6DBBBBBEF}"/>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B797FBD-83FA-4228-A369-1E318F93476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0899798-422F-494A-9318-51F22011E11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34FC1AE-004C-426A-AF24-85243B35469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ECD77879-90A9-4EDF-82C0-114344AB4183}"/>
            </a:ext>
          </a:extLst>
        </xdr:cNvPr>
        <xdr:cNvCxnSpPr/>
      </xdr:nvCxnSpPr>
      <xdr:spPr>
        <a:xfrm flipV="1">
          <a:off x="9429115" y="5295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A49FAE74-189E-488F-A91C-6359FF4CD2FB}"/>
            </a:ext>
          </a:extLst>
        </xdr:cNvPr>
        <xdr:cNvSpPr txBox="1"/>
      </xdr:nvSpPr>
      <xdr:spPr>
        <a:xfrm>
          <a:off x="9467850"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3979F11B-6D6B-4B91-A241-D4EB40EFDA10}"/>
            </a:ext>
          </a:extLst>
        </xdr:cNvPr>
        <xdr:cNvCxnSpPr/>
      </xdr:nvCxnSpPr>
      <xdr:spPr>
        <a:xfrm>
          <a:off x="9363075" y="67818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DE38EFB9-C8DD-424E-BB82-6BAC6F829321}"/>
            </a:ext>
          </a:extLst>
        </xdr:cNvPr>
        <xdr:cNvSpPr txBox="1"/>
      </xdr:nvSpPr>
      <xdr:spPr>
        <a:xfrm>
          <a:off x="946785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14CB308E-AAEC-42C9-95FA-F052D22FD597}"/>
            </a:ext>
          </a:extLst>
        </xdr:cNvPr>
        <xdr:cNvCxnSpPr/>
      </xdr:nvCxnSpPr>
      <xdr:spPr>
        <a:xfrm>
          <a:off x="9363075" y="52959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73AFD59F-BDFC-4CF8-B313-DF8DFBD76ED7}"/>
            </a:ext>
          </a:extLst>
        </xdr:cNvPr>
        <xdr:cNvSpPr txBox="1"/>
      </xdr:nvSpPr>
      <xdr:spPr>
        <a:xfrm>
          <a:off x="946785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F50172DB-02CB-4A35-B46D-C8A6B8D508B5}"/>
            </a:ext>
          </a:extLst>
        </xdr:cNvPr>
        <xdr:cNvSpPr/>
      </xdr:nvSpPr>
      <xdr:spPr>
        <a:xfrm>
          <a:off x="9401175" y="64389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C6F4E839-B570-4844-83F3-A8C80FF46F63}"/>
            </a:ext>
          </a:extLst>
        </xdr:cNvPr>
        <xdr:cNvSpPr/>
      </xdr:nvSpPr>
      <xdr:spPr>
        <a:xfrm>
          <a:off x="8639175" y="6448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5BE4AB84-5558-487E-80E1-01829384B289}"/>
            </a:ext>
          </a:extLst>
        </xdr:cNvPr>
        <xdr:cNvSpPr/>
      </xdr:nvSpPr>
      <xdr:spPr>
        <a:xfrm>
          <a:off x="7839075" y="6448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41481DF7-3C9E-479C-8F39-C82D0ABE2AB1}"/>
            </a:ext>
          </a:extLst>
        </xdr:cNvPr>
        <xdr:cNvSpPr/>
      </xdr:nvSpPr>
      <xdr:spPr>
        <a:xfrm>
          <a:off x="7029450" y="6477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8A60C6F2-2145-4A05-BA84-A724A10D4A6D}"/>
            </a:ext>
          </a:extLst>
        </xdr:cNvPr>
        <xdr:cNvSpPr/>
      </xdr:nvSpPr>
      <xdr:spPr>
        <a:xfrm>
          <a:off x="6238875" y="6477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04C7F6-0995-455D-B307-FB0E50D2EF3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E55446-82B8-4B19-98C9-5C43D6A47EB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5A4699-9783-47E4-93ED-BB2CFA8565C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C3A3B78-0904-40BB-B125-31598238C0A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9DE5FD5-9061-4B3B-9DBA-04DD13D3674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0" name="楕円 129">
          <a:extLst>
            <a:ext uri="{FF2B5EF4-FFF2-40B4-BE49-F238E27FC236}">
              <a16:creationId xmlns:a16="http://schemas.microsoft.com/office/drawing/2014/main" id="{643CAC16-B22C-44E7-831D-7530696084A6}"/>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1" name="【図書館】&#10;一人当たり面積該当値テキスト">
          <a:extLst>
            <a:ext uri="{FF2B5EF4-FFF2-40B4-BE49-F238E27FC236}">
              <a16:creationId xmlns:a16="http://schemas.microsoft.com/office/drawing/2014/main" id="{CC6C98DC-B71F-4B53-9E9B-18CE84C6AD07}"/>
            </a:ext>
          </a:extLst>
        </xdr:cNvPr>
        <xdr:cNvSpPr txBox="1"/>
      </xdr:nvSpPr>
      <xdr:spPr>
        <a:xfrm>
          <a:off x="9467850"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2" name="楕円 131">
          <a:extLst>
            <a:ext uri="{FF2B5EF4-FFF2-40B4-BE49-F238E27FC236}">
              <a16:creationId xmlns:a16="http://schemas.microsoft.com/office/drawing/2014/main" id="{A1FE7874-0D1E-485A-8D10-05E083637854}"/>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3" name="直線コネクタ 132">
          <a:extLst>
            <a:ext uri="{FF2B5EF4-FFF2-40B4-BE49-F238E27FC236}">
              <a16:creationId xmlns:a16="http://schemas.microsoft.com/office/drawing/2014/main" id="{6141F7F0-D43F-4F11-B715-907EFF518429}"/>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4" name="楕円 133">
          <a:extLst>
            <a:ext uri="{FF2B5EF4-FFF2-40B4-BE49-F238E27FC236}">
              <a16:creationId xmlns:a16="http://schemas.microsoft.com/office/drawing/2014/main" id="{27954662-E599-47C8-9663-85CCBD2AD752}"/>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5" name="直線コネクタ 134">
          <a:extLst>
            <a:ext uri="{FF2B5EF4-FFF2-40B4-BE49-F238E27FC236}">
              <a16:creationId xmlns:a16="http://schemas.microsoft.com/office/drawing/2014/main" id="{46EAB27B-42E6-4301-B35E-49913CCFC11B}"/>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6" name="楕円 135">
          <a:extLst>
            <a:ext uri="{FF2B5EF4-FFF2-40B4-BE49-F238E27FC236}">
              <a16:creationId xmlns:a16="http://schemas.microsoft.com/office/drawing/2014/main" id="{1A0BA58E-0E52-4419-BF3C-B3F1DF6D8FC3}"/>
            </a:ext>
          </a:extLst>
        </xdr:cNvPr>
        <xdr:cNvSpPr/>
      </xdr:nvSpPr>
      <xdr:spPr>
        <a:xfrm>
          <a:off x="7029450" y="6629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31750</xdr:rowOff>
    </xdr:to>
    <xdr:cxnSp macro="">
      <xdr:nvCxnSpPr>
        <xdr:cNvPr id="137" name="直線コネクタ 136">
          <a:extLst>
            <a:ext uri="{FF2B5EF4-FFF2-40B4-BE49-F238E27FC236}">
              <a16:creationId xmlns:a16="http://schemas.microsoft.com/office/drawing/2014/main" id="{5E088033-FCD1-4E3E-A789-AEF7ED05D87A}"/>
            </a:ext>
          </a:extLst>
        </xdr:cNvPr>
        <xdr:cNvCxnSpPr/>
      </xdr:nvCxnSpPr>
      <xdr:spPr>
        <a:xfrm flipV="1">
          <a:off x="7077075" y="665797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152400</xdr:rowOff>
    </xdr:from>
    <xdr:to>
      <xdr:col>36</xdr:col>
      <xdr:colOff>165100</xdr:colOff>
      <xdr:row>41</xdr:row>
      <xdr:rowOff>82550</xdr:rowOff>
    </xdr:to>
    <xdr:sp macro="" textlink="">
      <xdr:nvSpPr>
        <xdr:cNvPr id="138" name="楕円 137">
          <a:extLst>
            <a:ext uri="{FF2B5EF4-FFF2-40B4-BE49-F238E27FC236}">
              <a16:creationId xmlns:a16="http://schemas.microsoft.com/office/drawing/2014/main" id="{BC5776E7-C2F5-4DD0-9D34-247035090780}"/>
            </a:ext>
          </a:extLst>
        </xdr:cNvPr>
        <xdr:cNvSpPr/>
      </xdr:nvSpPr>
      <xdr:spPr>
        <a:xfrm>
          <a:off x="6238875" y="6629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31750</xdr:rowOff>
    </xdr:from>
    <xdr:to>
      <xdr:col>41</xdr:col>
      <xdr:colOff>50800</xdr:colOff>
      <xdr:row>41</xdr:row>
      <xdr:rowOff>31750</xdr:rowOff>
    </xdr:to>
    <xdr:cxnSp macro="">
      <xdr:nvCxnSpPr>
        <xdr:cNvPr id="139" name="直線コネクタ 138">
          <a:extLst>
            <a:ext uri="{FF2B5EF4-FFF2-40B4-BE49-F238E27FC236}">
              <a16:creationId xmlns:a16="http://schemas.microsoft.com/office/drawing/2014/main" id="{974C66C2-D581-458F-965E-0ADB1336AC91}"/>
            </a:ext>
          </a:extLst>
        </xdr:cNvPr>
        <xdr:cNvCxnSpPr/>
      </xdr:nvCxnSpPr>
      <xdr:spPr>
        <a:xfrm>
          <a:off x="6286500" y="66675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B975DC20-C4DA-4668-85D0-FF93B05FF497}"/>
            </a:ext>
          </a:extLst>
        </xdr:cNvPr>
        <xdr:cNvSpPr txBox="1"/>
      </xdr:nvSpPr>
      <xdr:spPr>
        <a:xfrm>
          <a:off x="845827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49B6B27E-1E0B-459C-A854-46B0D42EFF9C}"/>
            </a:ext>
          </a:extLst>
        </xdr:cNvPr>
        <xdr:cNvSpPr txBox="1"/>
      </xdr:nvSpPr>
      <xdr:spPr>
        <a:xfrm>
          <a:off x="767722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3C2198D9-18BB-45D2-A48A-D4D6B66707DE}"/>
            </a:ext>
          </a:extLst>
        </xdr:cNvPr>
        <xdr:cNvSpPr txBox="1"/>
      </xdr:nvSpPr>
      <xdr:spPr>
        <a:xfrm>
          <a:off x="6867602"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3FB64524-3CF1-4E48-B003-5AB4A046FE16}"/>
            </a:ext>
          </a:extLst>
        </xdr:cNvPr>
        <xdr:cNvSpPr txBox="1"/>
      </xdr:nvSpPr>
      <xdr:spPr>
        <a:xfrm>
          <a:off x="6067502"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4" name="n_1mainValue【図書館】&#10;一人当たり面積">
          <a:extLst>
            <a:ext uri="{FF2B5EF4-FFF2-40B4-BE49-F238E27FC236}">
              <a16:creationId xmlns:a16="http://schemas.microsoft.com/office/drawing/2014/main" id="{AB6D404A-AE7C-4D34-8C49-96507677813E}"/>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5" name="n_2mainValue【図書館】&#10;一人当たり面積">
          <a:extLst>
            <a:ext uri="{FF2B5EF4-FFF2-40B4-BE49-F238E27FC236}">
              <a16:creationId xmlns:a16="http://schemas.microsoft.com/office/drawing/2014/main" id="{6CB2C006-1761-427C-9B77-C9A7ED4CF05F}"/>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46" name="n_3mainValue【図書館】&#10;一人当たり面積">
          <a:extLst>
            <a:ext uri="{FF2B5EF4-FFF2-40B4-BE49-F238E27FC236}">
              <a16:creationId xmlns:a16="http://schemas.microsoft.com/office/drawing/2014/main" id="{2C708384-56D7-498D-A79B-42C3F3FAD144}"/>
            </a:ext>
          </a:extLst>
        </xdr:cNvPr>
        <xdr:cNvSpPr txBox="1"/>
      </xdr:nvSpPr>
      <xdr:spPr>
        <a:xfrm>
          <a:off x="6867602"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73677</xdr:rowOff>
    </xdr:from>
    <xdr:ext cx="469744" cy="259045"/>
    <xdr:sp macro="" textlink="">
      <xdr:nvSpPr>
        <xdr:cNvPr id="147" name="n_4mainValue【図書館】&#10;一人当たり面積">
          <a:extLst>
            <a:ext uri="{FF2B5EF4-FFF2-40B4-BE49-F238E27FC236}">
              <a16:creationId xmlns:a16="http://schemas.microsoft.com/office/drawing/2014/main" id="{33B8E768-A955-4940-80D0-6B1D3405E7BA}"/>
            </a:ext>
          </a:extLst>
        </xdr:cNvPr>
        <xdr:cNvSpPr txBox="1"/>
      </xdr:nvSpPr>
      <xdr:spPr>
        <a:xfrm>
          <a:off x="6067502"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61741F4-C4C2-4B50-982E-7B887E01FC0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5B1889E-6CE9-4666-80BF-120175BF059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15DBDF3-3F5D-498D-956D-7E4918643C7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6855BDC-0A07-4665-ACEB-F697E325E5D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7B191CF-00E7-4670-9BDD-05BB02F156D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B0D1753-AB37-4D7D-8FC2-1C8BB5D5E56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7EDA80C-59E9-45E9-8818-C40BB5F73F5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1AFAD07-B3C0-4132-9EAE-E5BB75803F0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C6A1679-5E21-4654-9ACE-9C19CA9E0BE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112D604-579E-4560-97E8-54582A41A75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E5B276D-EC80-4A33-BB06-25CC127BA13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1B2C2B3-5AEC-495D-B8AE-4C43D658303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5483C2D0-DBDF-4373-96BE-8B3AB2FA0F8D}"/>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8126112-5FB3-4B33-AD0F-B215D3DF3B9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7500452-60BB-41D9-9AD6-3C34F44CAAA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D1756CDD-C4F3-41AC-BA54-32A1D33066C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557ECEC-8D16-44DD-A25C-E2D7B0CB8C4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AA87B69-2205-4D44-AB75-5AA4DDFEA7B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75D765BE-CB1D-43B9-8B88-81AA3601DCD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8387489-9BF1-4CDA-8C96-69F2BEA6E42E}"/>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5D79D13-ED88-4AEC-BE81-28898E9ECBB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B40D2E8-D19B-478F-AA47-73A40DB50E7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DF4E0C3C-B01F-47A6-BA63-EAC43E1BAD6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8AEF419-D341-4339-AAC3-B6C3F66D730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BC4E97DD-9716-4130-BAC7-E480A298D811}"/>
            </a:ext>
          </a:extLst>
        </xdr:cNvPr>
        <xdr:cNvCxnSpPr/>
      </xdr:nvCxnSpPr>
      <xdr:spPr>
        <a:xfrm flipV="1">
          <a:off x="4180840" y="9007475"/>
          <a:ext cx="0" cy="14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39A15F1B-EC04-498B-96C7-8F8F31DCB19C}"/>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C78222C3-3ADC-4774-AB32-D2E55AFECAC3}"/>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123FB56-E4FA-4C8C-8716-00CAF31FB7A6}"/>
            </a:ext>
          </a:extLst>
        </xdr:cNvPr>
        <xdr:cNvSpPr txBox="1"/>
      </xdr:nvSpPr>
      <xdr:spPr>
        <a:xfrm>
          <a:off x="4219575" y="879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A72EE2ED-7D4E-4C84-B518-69AC41217D1A}"/>
            </a:ext>
          </a:extLst>
        </xdr:cNvPr>
        <xdr:cNvCxnSpPr/>
      </xdr:nvCxnSpPr>
      <xdr:spPr>
        <a:xfrm>
          <a:off x="4105275" y="9007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72CD91DA-D6D5-41CF-8D44-F22A7C84BEF8}"/>
            </a:ext>
          </a:extLst>
        </xdr:cNvPr>
        <xdr:cNvSpPr txBox="1"/>
      </xdr:nvSpPr>
      <xdr:spPr>
        <a:xfrm>
          <a:off x="4219575" y="964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05E7417E-A361-4CDB-AD5A-44D8CE0229D3}"/>
            </a:ext>
          </a:extLst>
        </xdr:cNvPr>
        <xdr:cNvSpPr/>
      </xdr:nvSpPr>
      <xdr:spPr>
        <a:xfrm>
          <a:off x="4124325" y="96558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7706091E-1347-4EBC-B2D4-E86F727B7357}"/>
            </a:ext>
          </a:extLst>
        </xdr:cNvPr>
        <xdr:cNvSpPr/>
      </xdr:nvSpPr>
      <xdr:spPr>
        <a:xfrm>
          <a:off x="3381375" y="96132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B2469CD4-6FD5-4375-8843-D0363F24C898}"/>
            </a:ext>
          </a:extLst>
        </xdr:cNvPr>
        <xdr:cNvSpPr/>
      </xdr:nvSpPr>
      <xdr:spPr>
        <a:xfrm>
          <a:off x="2571750" y="9621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5A8DD063-C853-48FA-95ED-6DF0B439A101}"/>
            </a:ext>
          </a:extLst>
        </xdr:cNvPr>
        <xdr:cNvSpPr/>
      </xdr:nvSpPr>
      <xdr:spPr>
        <a:xfrm>
          <a:off x="1781175" y="9670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6CF836AF-80C4-4B75-8843-0CBA68FB979C}"/>
            </a:ext>
          </a:extLst>
        </xdr:cNvPr>
        <xdr:cNvSpPr/>
      </xdr:nvSpPr>
      <xdr:spPr>
        <a:xfrm>
          <a:off x="981075" y="96786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4EC0921-198E-469C-918F-E153B4EA892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5A8261-4C01-4939-947D-940FF1BD3F8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8C1ED27-32ED-4502-BB67-4821209DB81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E467E8D-D227-4212-AB62-4B99D1EFB65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4475D82-F1EB-491C-9FEA-E0D07E9DB03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99695</xdr:rowOff>
    </xdr:from>
    <xdr:to>
      <xdr:col>24</xdr:col>
      <xdr:colOff>114300</xdr:colOff>
      <xdr:row>60</xdr:row>
      <xdr:rowOff>29845</xdr:rowOff>
    </xdr:to>
    <xdr:sp macro="" textlink="">
      <xdr:nvSpPr>
        <xdr:cNvPr id="188" name="楕円 187">
          <a:extLst>
            <a:ext uri="{FF2B5EF4-FFF2-40B4-BE49-F238E27FC236}">
              <a16:creationId xmlns:a16="http://schemas.microsoft.com/office/drawing/2014/main" id="{BB88795F-901D-4C34-AB16-977714D9D13D}"/>
            </a:ext>
          </a:extLst>
        </xdr:cNvPr>
        <xdr:cNvSpPr/>
      </xdr:nvSpPr>
      <xdr:spPr>
        <a:xfrm>
          <a:off x="4124325" y="96564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122572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F0A5AB45-BE06-4077-AC33-F217FDE5C598}"/>
            </a:ext>
          </a:extLst>
        </xdr:cNvPr>
        <xdr:cNvSpPr txBox="1"/>
      </xdr:nvSpPr>
      <xdr:spPr>
        <a:xfrm>
          <a:off x="4219575"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90" name="楕円 189">
          <a:extLst>
            <a:ext uri="{FF2B5EF4-FFF2-40B4-BE49-F238E27FC236}">
              <a16:creationId xmlns:a16="http://schemas.microsoft.com/office/drawing/2014/main" id="{7BC382A1-D91B-4115-9F9D-5AC0AFA2648A}"/>
            </a:ext>
          </a:extLst>
        </xdr:cNvPr>
        <xdr:cNvSpPr/>
      </xdr:nvSpPr>
      <xdr:spPr>
        <a:xfrm>
          <a:off x="3381375" y="96094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150495</xdr:rowOff>
    </xdr:to>
    <xdr:cxnSp macro="">
      <xdr:nvCxnSpPr>
        <xdr:cNvPr id="191" name="直線コネクタ 190">
          <a:extLst>
            <a:ext uri="{FF2B5EF4-FFF2-40B4-BE49-F238E27FC236}">
              <a16:creationId xmlns:a16="http://schemas.microsoft.com/office/drawing/2014/main" id="{1D6345D6-E7CF-4BF3-9C6A-FC263D353010}"/>
            </a:ext>
          </a:extLst>
        </xdr:cNvPr>
        <xdr:cNvCxnSpPr/>
      </xdr:nvCxnSpPr>
      <xdr:spPr>
        <a:xfrm>
          <a:off x="3429000" y="9657080"/>
          <a:ext cx="7524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2" name="楕円 191">
          <a:extLst>
            <a:ext uri="{FF2B5EF4-FFF2-40B4-BE49-F238E27FC236}">
              <a16:creationId xmlns:a16="http://schemas.microsoft.com/office/drawing/2014/main" id="{56976467-5958-415A-9ADC-7E86D6FAB7DF}"/>
            </a:ext>
          </a:extLst>
        </xdr:cNvPr>
        <xdr:cNvSpPr/>
      </xdr:nvSpPr>
      <xdr:spPr>
        <a:xfrm>
          <a:off x="2571750" y="95643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106680</xdr:rowOff>
    </xdr:to>
    <xdr:cxnSp macro="">
      <xdr:nvCxnSpPr>
        <xdr:cNvPr id="193" name="直線コネクタ 192">
          <a:extLst>
            <a:ext uri="{FF2B5EF4-FFF2-40B4-BE49-F238E27FC236}">
              <a16:creationId xmlns:a16="http://schemas.microsoft.com/office/drawing/2014/main" id="{806FEF57-7C59-424D-9A35-B0655711DBB6}"/>
            </a:ext>
          </a:extLst>
        </xdr:cNvPr>
        <xdr:cNvCxnSpPr/>
      </xdr:nvCxnSpPr>
      <xdr:spPr>
        <a:xfrm>
          <a:off x="2619375" y="9621520"/>
          <a:ext cx="80962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4" name="楕円 193">
          <a:extLst>
            <a:ext uri="{FF2B5EF4-FFF2-40B4-BE49-F238E27FC236}">
              <a16:creationId xmlns:a16="http://schemas.microsoft.com/office/drawing/2014/main" id="{FEC3ADBA-C2D7-48A9-9BAE-3DD56EDF9EE4}"/>
            </a:ext>
          </a:extLst>
        </xdr:cNvPr>
        <xdr:cNvSpPr/>
      </xdr:nvSpPr>
      <xdr:spPr>
        <a:xfrm>
          <a:off x="1781175" y="95364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64770</xdr:rowOff>
    </xdr:to>
    <xdr:cxnSp macro="">
      <xdr:nvCxnSpPr>
        <xdr:cNvPr id="195" name="直線コネクタ 194">
          <a:extLst>
            <a:ext uri="{FF2B5EF4-FFF2-40B4-BE49-F238E27FC236}">
              <a16:creationId xmlns:a16="http://schemas.microsoft.com/office/drawing/2014/main" id="{55B12380-B52B-45C1-A8E8-D554A169BBA6}"/>
            </a:ext>
          </a:extLst>
        </xdr:cNvPr>
        <xdr:cNvCxnSpPr/>
      </xdr:nvCxnSpPr>
      <xdr:spPr>
        <a:xfrm>
          <a:off x="1828800" y="9574530"/>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97790</xdr:rowOff>
    </xdr:from>
    <xdr:to>
      <xdr:col>6</xdr:col>
      <xdr:colOff>38100</xdr:colOff>
      <xdr:row>59</xdr:row>
      <xdr:rowOff>27940</xdr:rowOff>
    </xdr:to>
    <xdr:sp macro="" textlink="">
      <xdr:nvSpPr>
        <xdr:cNvPr id="196" name="楕円 195">
          <a:extLst>
            <a:ext uri="{FF2B5EF4-FFF2-40B4-BE49-F238E27FC236}">
              <a16:creationId xmlns:a16="http://schemas.microsoft.com/office/drawing/2014/main" id="{A80C2914-AE53-4028-9AA0-ED1EE1B34798}"/>
            </a:ext>
          </a:extLst>
        </xdr:cNvPr>
        <xdr:cNvSpPr/>
      </xdr:nvSpPr>
      <xdr:spPr>
        <a:xfrm>
          <a:off x="981075" y="9489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59</xdr:row>
      <xdr:rowOff>20955</xdr:rowOff>
    </xdr:to>
    <xdr:cxnSp macro="">
      <xdr:nvCxnSpPr>
        <xdr:cNvPr id="197" name="直線コネクタ 196">
          <a:extLst>
            <a:ext uri="{FF2B5EF4-FFF2-40B4-BE49-F238E27FC236}">
              <a16:creationId xmlns:a16="http://schemas.microsoft.com/office/drawing/2014/main" id="{FC33B5EF-AE76-49A2-BCA0-8321117E0562}"/>
            </a:ext>
          </a:extLst>
        </xdr:cNvPr>
        <xdr:cNvCxnSpPr/>
      </xdr:nvCxnSpPr>
      <xdr:spPr>
        <a:xfrm>
          <a:off x="1028700" y="9537065"/>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152417</xdr:rowOff>
    </xdr:from>
    <xdr:ext cx="405111" cy="259045"/>
    <xdr:sp macro="" textlink="">
      <xdr:nvSpPr>
        <xdr:cNvPr id="198" name="n_1aveValue【体育館・プール】&#10;有形固定資産減価償却率">
          <a:extLst>
            <a:ext uri="{FF2B5EF4-FFF2-40B4-BE49-F238E27FC236}">
              <a16:creationId xmlns:a16="http://schemas.microsoft.com/office/drawing/2014/main" id="{CA2F8A4B-63A8-4EE3-9F08-1E274FC9C75A}"/>
            </a:ext>
          </a:extLst>
        </xdr:cNvPr>
        <xdr:cNvSpPr txBox="1"/>
      </xdr:nvSpPr>
      <xdr:spPr>
        <a:xfrm>
          <a:off x="3239144" y="970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9" name="n_2aveValue【体育館・プール】&#10;有形固定資産減価償却率">
          <a:extLst>
            <a:ext uri="{FF2B5EF4-FFF2-40B4-BE49-F238E27FC236}">
              <a16:creationId xmlns:a16="http://schemas.microsoft.com/office/drawing/2014/main" id="{28E9A2A9-9864-4717-86C1-38A40F545B1B}"/>
            </a:ext>
          </a:extLst>
        </xdr:cNvPr>
        <xdr:cNvSpPr txBox="1"/>
      </xdr:nvSpPr>
      <xdr:spPr>
        <a:xfrm>
          <a:off x="2439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a:extLst>
            <a:ext uri="{FF2B5EF4-FFF2-40B4-BE49-F238E27FC236}">
              <a16:creationId xmlns:a16="http://schemas.microsoft.com/office/drawing/2014/main" id="{34396A6C-8A85-4F6D-BCC1-D7E2E47D439F}"/>
            </a:ext>
          </a:extLst>
        </xdr:cNvPr>
        <xdr:cNvSpPr txBox="1"/>
      </xdr:nvSpPr>
      <xdr:spPr>
        <a:xfrm>
          <a:off x="1648469" y="975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a:extLst>
            <a:ext uri="{FF2B5EF4-FFF2-40B4-BE49-F238E27FC236}">
              <a16:creationId xmlns:a16="http://schemas.microsoft.com/office/drawing/2014/main" id="{A6FBE043-BB19-48E0-B886-B1A60A896250}"/>
            </a:ext>
          </a:extLst>
        </xdr:cNvPr>
        <xdr:cNvSpPr txBox="1"/>
      </xdr:nvSpPr>
      <xdr:spPr>
        <a:xfrm>
          <a:off x="848369"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202" name="n_1mainValue【体育館・プール】&#10;有形固定資産減価償却率">
          <a:extLst>
            <a:ext uri="{FF2B5EF4-FFF2-40B4-BE49-F238E27FC236}">
              <a16:creationId xmlns:a16="http://schemas.microsoft.com/office/drawing/2014/main" id="{1B1E23D2-9B86-4D15-886A-E017C7AA3292}"/>
            </a:ext>
          </a:extLst>
        </xdr:cNvPr>
        <xdr:cNvSpPr txBox="1"/>
      </xdr:nvSpPr>
      <xdr:spPr>
        <a:xfrm>
          <a:off x="32391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3" name="n_2mainValue【体育館・プール】&#10;有形固定資産減価償却率">
          <a:extLst>
            <a:ext uri="{FF2B5EF4-FFF2-40B4-BE49-F238E27FC236}">
              <a16:creationId xmlns:a16="http://schemas.microsoft.com/office/drawing/2014/main" id="{7B2926D4-916D-4157-820D-965D25823EEC}"/>
            </a:ext>
          </a:extLst>
        </xdr:cNvPr>
        <xdr:cNvSpPr txBox="1"/>
      </xdr:nvSpPr>
      <xdr:spPr>
        <a:xfrm>
          <a:off x="24390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4" name="n_3mainValue【体育館・プール】&#10;有形固定資産減価償却率">
          <a:extLst>
            <a:ext uri="{FF2B5EF4-FFF2-40B4-BE49-F238E27FC236}">
              <a16:creationId xmlns:a16="http://schemas.microsoft.com/office/drawing/2014/main" id="{8A87383E-54DA-4FE0-B571-3DAA29C7EF4D}"/>
            </a:ext>
          </a:extLst>
        </xdr:cNvPr>
        <xdr:cNvSpPr txBox="1"/>
      </xdr:nvSpPr>
      <xdr:spPr>
        <a:xfrm>
          <a:off x="1648469" y="931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44467</xdr:rowOff>
    </xdr:from>
    <xdr:ext cx="405111" cy="259045"/>
    <xdr:sp macro="" textlink="">
      <xdr:nvSpPr>
        <xdr:cNvPr id="205" name="n_4mainValue【体育館・プール】&#10;有形固定資産減価償却率">
          <a:extLst>
            <a:ext uri="{FF2B5EF4-FFF2-40B4-BE49-F238E27FC236}">
              <a16:creationId xmlns:a16="http://schemas.microsoft.com/office/drawing/2014/main" id="{10804BCC-EF3D-4925-8228-F19A7D0DE672}"/>
            </a:ext>
          </a:extLst>
        </xdr:cNvPr>
        <xdr:cNvSpPr txBox="1"/>
      </xdr:nvSpPr>
      <xdr:spPr>
        <a:xfrm>
          <a:off x="848369"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E6B53EB-7522-46C1-9BD7-604E32A4682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1194D8D-7B3C-46C4-AA05-A2C668BDBF6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BD0EDE7-DFA8-49B5-A90D-5AFACAF7E5FA}"/>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5098371-2B19-44BA-89D1-BCB44131238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EA738D8-3BC4-42A6-85A3-40F651E8822A}"/>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A00DDDA-CB0B-4CCA-8221-D842C81FFA3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CA452B8-45A3-4C33-9B80-BF5B4540134C}"/>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253EE4A-E439-45C1-B69D-625FD3D3100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DFA9B62-DD33-4BE4-B7A7-D50972120E0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848EF3E-6C04-4A0C-BAF2-8115F7AAD8D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43568E6-B28A-4261-B571-2B652917F8E7}"/>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B6DA4818-54E1-4BA6-83BA-5960FDA5488F}"/>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3D8FD3F-F0CC-414B-99DD-6F8D18135AA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4F48C162-9C21-4574-AE5F-40A8B3F02306}"/>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95201F7-F8D0-4FEB-A10A-AE14BCE23B9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880A1742-1727-466E-A513-528437873C1F}"/>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097126F-290C-4B7B-8B81-901CC349959A}"/>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90BC10D6-B857-47A4-8404-70F7D0439506}"/>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CFB1706-8A20-4F47-A6DC-6DD87DC58A7A}"/>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78980F86-D351-44F3-8EF4-7374D2033CAF}"/>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3E946FF-F51B-4A58-9E64-2EDE57B4A14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9F88D23A-C968-4BB1-A144-1DE8F77267AA}"/>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F38B77EA-75FB-4706-82BE-537F22C4100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248A814E-83EE-49CC-8852-CD1886BDC64D}"/>
            </a:ext>
          </a:extLst>
        </xdr:cNvPr>
        <xdr:cNvCxnSpPr/>
      </xdr:nvCxnSpPr>
      <xdr:spPr>
        <a:xfrm flipV="1">
          <a:off x="9429115" y="91059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93E0D44F-A1F9-477F-887F-324D2B866FE7}"/>
            </a:ext>
          </a:extLst>
        </xdr:cNvPr>
        <xdr:cNvSpPr txBox="1"/>
      </xdr:nvSpPr>
      <xdr:spPr>
        <a:xfrm>
          <a:off x="9467850"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A6CA485B-C9E9-40C3-BEBF-7AF6D5EAFBF7}"/>
            </a:ext>
          </a:extLst>
        </xdr:cNvPr>
        <xdr:cNvCxnSpPr/>
      </xdr:nvCxnSpPr>
      <xdr:spPr>
        <a:xfrm>
          <a:off x="9363075" y="10334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DD1B7D3D-8572-46FC-A252-0DBA244ACF6D}"/>
            </a:ext>
          </a:extLst>
        </xdr:cNvPr>
        <xdr:cNvSpPr txBox="1"/>
      </xdr:nvSpPr>
      <xdr:spPr>
        <a:xfrm>
          <a:off x="9467850" y="890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6E1CBC92-1AE1-4FA8-9149-36D733300971}"/>
            </a:ext>
          </a:extLst>
        </xdr:cNvPr>
        <xdr:cNvCxnSpPr/>
      </xdr:nvCxnSpPr>
      <xdr:spPr>
        <a:xfrm>
          <a:off x="9363075" y="91059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3496016D-1A34-489A-9C5C-6D25DB2FD251}"/>
            </a:ext>
          </a:extLst>
        </xdr:cNvPr>
        <xdr:cNvSpPr txBox="1"/>
      </xdr:nvSpPr>
      <xdr:spPr>
        <a:xfrm>
          <a:off x="9467850" y="993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46F3D21D-A57D-4BA1-9C54-7DBAB43403A4}"/>
            </a:ext>
          </a:extLst>
        </xdr:cNvPr>
        <xdr:cNvSpPr/>
      </xdr:nvSpPr>
      <xdr:spPr>
        <a:xfrm>
          <a:off x="9401175" y="1007618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5ED25FA1-EEAE-4E08-9B2F-D06059F95A30}"/>
            </a:ext>
          </a:extLst>
        </xdr:cNvPr>
        <xdr:cNvSpPr/>
      </xdr:nvSpPr>
      <xdr:spPr>
        <a:xfrm>
          <a:off x="8639175" y="100501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872A412B-DD1A-4DE8-B2AB-027E096EAA3C}"/>
            </a:ext>
          </a:extLst>
        </xdr:cNvPr>
        <xdr:cNvSpPr/>
      </xdr:nvSpPr>
      <xdr:spPr>
        <a:xfrm>
          <a:off x="7839075" y="100653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3A242717-84FF-4351-934D-5849E2D16567}"/>
            </a:ext>
          </a:extLst>
        </xdr:cNvPr>
        <xdr:cNvSpPr/>
      </xdr:nvSpPr>
      <xdr:spPr>
        <a:xfrm>
          <a:off x="7029450" y="100882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B0056F85-243C-42D9-BFE6-CC6C368F1811}"/>
            </a:ext>
          </a:extLst>
        </xdr:cNvPr>
        <xdr:cNvSpPr/>
      </xdr:nvSpPr>
      <xdr:spPr>
        <a:xfrm>
          <a:off x="6238875" y="1008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EAE9888-ADE9-4EE0-AF8F-61E13956E4C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C3AC9FD-8383-47CD-9FE9-E5F07CB17B2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E48A235-5EDA-4745-B7EB-A4734BE6367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F5C9316-3A1D-4C53-828D-3C9C7B9B88D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8298805-9632-4392-A765-5A992D43A23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5" name="楕円 244">
          <a:extLst>
            <a:ext uri="{FF2B5EF4-FFF2-40B4-BE49-F238E27FC236}">
              <a16:creationId xmlns:a16="http://schemas.microsoft.com/office/drawing/2014/main" id="{23BF8ABA-293A-4721-A0BF-723EB1E326CC}"/>
            </a:ext>
          </a:extLst>
        </xdr:cNvPr>
        <xdr:cNvSpPr/>
      </xdr:nvSpPr>
      <xdr:spPr>
        <a:xfrm>
          <a:off x="9401175" y="101796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58437</xdr:rowOff>
    </xdr:from>
    <xdr:ext cx="469744" cy="259045"/>
    <xdr:sp macro="" textlink="">
      <xdr:nvSpPr>
        <xdr:cNvPr id="246" name="【体育館・プール】&#10;一人当たり面積該当値テキスト">
          <a:extLst>
            <a:ext uri="{FF2B5EF4-FFF2-40B4-BE49-F238E27FC236}">
              <a16:creationId xmlns:a16="http://schemas.microsoft.com/office/drawing/2014/main" id="{8FEE85B5-071D-4713-9745-D957489463ED}"/>
            </a:ext>
          </a:extLst>
        </xdr:cNvPr>
        <xdr:cNvSpPr txBox="1"/>
      </xdr:nvSpPr>
      <xdr:spPr>
        <a:xfrm>
          <a:off x="9467850" y="1009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47" name="楕円 246">
          <a:extLst>
            <a:ext uri="{FF2B5EF4-FFF2-40B4-BE49-F238E27FC236}">
              <a16:creationId xmlns:a16="http://schemas.microsoft.com/office/drawing/2014/main" id="{21AC0CBE-7B83-4F43-8E51-ABB06A246690}"/>
            </a:ext>
          </a:extLst>
        </xdr:cNvPr>
        <xdr:cNvSpPr/>
      </xdr:nvSpPr>
      <xdr:spPr>
        <a:xfrm>
          <a:off x="8639175" y="10179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22860</xdr:rowOff>
    </xdr:to>
    <xdr:cxnSp macro="">
      <xdr:nvCxnSpPr>
        <xdr:cNvPr id="248" name="直線コネクタ 247">
          <a:extLst>
            <a:ext uri="{FF2B5EF4-FFF2-40B4-BE49-F238E27FC236}">
              <a16:creationId xmlns:a16="http://schemas.microsoft.com/office/drawing/2014/main" id="{9F8723A3-3396-4D6C-A3BB-16A9BAEBC853}"/>
            </a:ext>
          </a:extLst>
        </xdr:cNvPr>
        <xdr:cNvCxnSpPr/>
      </xdr:nvCxnSpPr>
      <xdr:spPr>
        <a:xfrm>
          <a:off x="8686800" y="102273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49" name="楕円 248">
          <a:extLst>
            <a:ext uri="{FF2B5EF4-FFF2-40B4-BE49-F238E27FC236}">
              <a16:creationId xmlns:a16="http://schemas.microsoft.com/office/drawing/2014/main" id="{93C96A1E-0EA6-4C48-8CC6-CF37797A738A}"/>
            </a:ext>
          </a:extLst>
        </xdr:cNvPr>
        <xdr:cNvSpPr/>
      </xdr:nvSpPr>
      <xdr:spPr>
        <a:xfrm>
          <a:off x="7839075" y="101834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26670</xdr:rowOff>
    </xdr:to>
    <xdr:cxnSp macro="">
      <xdr:nvCxnSpPr>
        <xdr:cNvPr id="250" name="直線コネクタ 249">
          <a:extLst>
            <a:ext uri="{FF2B5EF4-FFF2-40B4-BE49-F238E27FC236}">
              <a16:creationId xmlns:a16="http://schemas.microsoft.com/office/drawing/2014/main" id="{30D8C0D6-0336-4618-BE8D-AA33855FE66E}"/>
            </a:ext>
          </a:extLst>
        </xdr:cNvPr>
        <xdr:cNvCxnSpPr/>
      </xdr:nvCxnSpPr>
      <xdr:spPr>
        <a:xfrm flipV="1">
          <a:off x="7886700" y="1022731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macro="" textlink="">
      <xdr:nvSpPr>
        <xdr:cNvPr id="251" name="楕円 250">
          <a:extLst>
            <a:ext uri="{FF2B5EF4-FFF2-40B4-BE49-F238E27FC236}">
              <a16:creationId xmlns:a16="http://schemas.microsoft.com/office/drawing/2014/main" id="{BD37F555-A67E-4E3C-BDDC-5059B56D6BE1}"/>
            </a:ext>
          </a:extLst>
        </xdr:cNvPr>
        <xdr:cNvSpPr/>
      </xdr:nvSpPr>
      <xdr:spPr>
        <a:xfrm>
          <a:off x="7029450" y="101834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26670</xdr:rowOff>
    </xdr:from>
    <xdr:to>
      <xdr:col>45</xdr:col>
      <xdr:colOff>177800</xdr:colOff>
      <xdr:row>63</xdr:row>
      <xdr:rowOff>26670</xdr:rowOff>
    </xdr:to>
    <xdr:cxnSp macro="">
      <xdr:nvCxnSpPr>
        <xdr:cNvPr id="252" name="直線コネクタ 251">
          <a:extLst>
            <a:ext uri="{FF2B5EF4-FFF2-40B4-BE49-F238E27FC236}">
              <a16:creationId xmlns:a16="http://schemas.microsoft.com/office/drawing/2014/main" id="{61865BA3-7B6C-4661-A007-60D0EF0BD13D}"/>
            </a:ext>
          </a:extLst>
        </xdr:cNvPr>
        <xdr:cNvCxnSpPr/>
      </xdr:nvCxnSpPr>
      <xdr:spPr>
        <a:xfrm>
          <a:off x="7077075" y="102311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147320</xdr:rowOff>
    </xdr:from>
    <xdr:to>
      <xdr:col>36</xdr:col>
      <xdr:colOff>165100</xdr:colOff>
      <xdr:row>63</xdr:row>
      <xdr:rowOff>77470</xdr:rowOff>
    </xdr:to>
    <xdr:sp macro="" textlink="">
      <xdr:nvSpPr>
        <xdr:cNvPr id="253" name="楕円 252">
          <a:extLst>
            <a:ext uri="{FF2B5EF4-FFF2-40B4-BE49-F238E27FC236}">
              <a16:creationId xmlns:a16="http://schemas.microsoft.com/office/drawing/2014/main" id="{660F849B-E6FA-4BB6-B59A-74D351DD49DE}"/>
            </a:ext>
          </a:extLst>
        </xdr:cNvPr>
        <xdr:cNvSpPr/>
      </xdr:nvSpPr>
      <xdr:spPr>
        <a:xfrm>
          <a:off x="6238875" y="10183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26670</xdr:rowOff>
    </xdr:from>
    <xdr:to>
      <xdr:col>41</xdr:col>
      <xdr:colOff>50800</xdr:colOff>
      <xdr:row>63</xdr:row>
      <xdr:rowOff>26670</xdr:rowOff>
    </xdr:to>
    <xdr:cxnSp macro="">
      <xdr:nvCxnSpPr>
        <xdr:cNvPr id="254" name="直線コネクタ 253">
          <a:extLst>
            <a:ext uri="{FF2B5EF4-FFF2-40B4-BE49-F238E27FC236}">
              <a16:creationId xmlns:a16="http://schemas.microsoft.com/office/drawing/2014/main" id="{278EF581-7AE0-4595-9B74-458D7906F0A5}"/>
            </a:ext>
          </a:extLst>
        </xdr:cNvPr>
        <xdr:cNvCxnSpPr/>
      </xdr:nvCxnSpPr>
      <xdr:spPr>
        <a:xfrm>
          <a:off x="6286500" y="102311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251AA478-35FE-4ACC-8860-BFE6D14092DC}"/>
            </a:ext>
          </a:extLst>
        </xdr:cNvPr>
        <xdr:cNvSpPr txBox="1"/>
      </xdr:nvSpPr>
      <xdr:spPr>
        <a:xfrm>
          <a:off x="845827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96E68290-1744-468D-A597-686508D56CDA}"/>
            </a:ext>
          </a:extLst>
        </xdr:cNvPr>
        <xdr:cNvSpPr txBox="1"/>
      </xdr:nvSpPr>
      <xdr:spPr>
        <a:xfrm>
          <a:off x="7677227" y="98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2E079A25-E419-48F9-A69C-25BB762C67A7}"/>
            </a:ext>
          </a:extLst>
        </xdr:cNvPr>
        <xdr:cNvSpPr txBox="1"/>
      </xdr:nvSpPr>
      <xdr:spPr>
        <a:xfrm>
          <a:off x="6867602"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D6B71650-7569-47C9-AFEF-B86EEC145A4B}"/>
            </a:ext>
          </a:extLst>
        </xdr:cNvPr>
        <xdr:cNvSpPr txBox="1"/>
      </xdr:nvSpPr>
      <xdr:spPr>
        <a:xfrm>
          <a:off x="6067502" y="98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59" name="n_1mainValue【体育館・プール】&#10;一人当たり面積">
          <a:extLst>
            <a:ext uri="{FF2B5EF4-FFF2-40B4-BE49-F238E27FC236}">
              <a16:creationId xmlns:a16="http://schemas.microsoft.com/office/drawing/2014/main" id="{2D9532F0-BF1C-4054-B3A8-B3FAD0F0452A}"/>
            </a:ext>
          </a:extLst>
        </xdr:cNvPr>
        <xdr:cNvSpPr txBox="1"/>
      </xdr:nvSpPr>
      <xdr:spPr>
        <a:xfrm>
          <a:off x="8458277"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60" name="n_2mainValue【体育館・プール】&#10;一人当たり面積">
          <a:extLst>
            <a:ext uri="{FF2B5EF4-FFF2-40B4-BE49-F238E27FC236}">
              <a16:creationId xmlns:a16="http://schemas.microsoft.com/office/drawing/2014/main" id="{0F00DF35-4EDC-4DDC-AFA9-DA182DAD9630}"/>
            </a:ext>
          </a:extLst>
        </xdr:cNvPr>
        <xdr:cNvSpPr txBox="1"/>
      </xdr:nvSpPr>
      <xdr:spPr>
        <a:xfrm>
          <a:off x="76772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68597</xdr:rowOff>
    </xdr:from>
    <xdr:ext cx="469744" cy="259045"/>
    <xdr:sp macro="" textlink="">
      <xdr:nvSpPr>
        <xdr:cNvPr id="261" name="n_3mainValue【体育館・プール】&#10;一人当たり面積">
          <a:extLst>
            <a:ext uri="{FF2B5EF4-FFF2-40B4-BE49-F238E27FC236}">
              <a16:creationId xmlns:a16="http://schemas.microsoft.com/office/drawing/2014/main" id="{B5ADC5BC-0FBB-4DC3-B8EE-59013FEBB3CB}"/>
            </a:ext>
          </a:extLst>
        </xdr:cNvPr>
        <xdr:cNvSpPr txBox="1"/>
      </xdr:nvSpPr>
      <xdr:spPr>
        <a:xfrm>
          <a:off x="6867602"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68597</xdr:rowOff>
    </xdr:from>
    <xdr:ext cx="469744" cy="259045"/>
    <xdr:sp macro="" textlink="">
      <xdr:nvSpPr>
        <xdr:cNvPr id="262" name="n_4mainValue【体育館・プール】&#10;一人当たり面積">
          <a:extLst>
            <a:ext uri="{FF2B5EF4-FFF2-40B4-BE49-F238E27FC236}">
              <a16:creationId xmlns:a16="http://schemas.microsoft.com/office/drawing/2014/main" id="{3BEE1E07-BF3F-4F36-9B62-4FB37BA29767}"/>
            </a:ext>
          </a:extLst>
        </xdr:cNvPr>
        <xdr:cNvSpPr txBox="1"/>
      </xdr:nvSpPr>
      <xdr:spPr>
        <a:xfrm>
          <a:off x="6067502"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792FF25-5019-40E6-9987-845C4F32781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10DA2D4-D196-4C8D-91A2-BBC60E3B4F3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B2EA8A1-C4AF-4DB8-9705-135CDD71CA4E}"/>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E2F7EBF-A6BB-4610-AA2C-CC9A43212835}"/>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D8CBD46-E091-4E4D-9AB2-C1E5145293C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92F2CF2-6329-46CF-A31B-4EB76F4921CF}"/>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F1877EE-B9A4-40F5-AC5C-3C5AE0F9C99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7D85DEA-F08D-4008-BDB2-35A8EBB58FD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847F7D9-EFA6-4FCC-8F5B-4BCBC9B62CA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FD02211-3037-4AEA-A2A3-FCEA1612F97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F6F2BFA-CD59-4917-934B-E7D8D71CB52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F2E31F4A-9832-4C12-B37C-F134B0CCC27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543E0CF1-5C85-41F3-8894-D7A328D1BADC}"/>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755CF00-45DB-4860-8916-A2D1266BE29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7772A85-6068-4A24-8789-A7B20F0089A7}"/>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77A1CFF-8B54-4425-9A45-FC2136BFBA0B}"/>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A02754C3-7841-4E5D-A903-57BDB623EFD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44A70A2-27F3-4326-A551-8E0643EC9B90}"/>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EC701AB-63AA-44D2-A570-AEE663885EAF}"/>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DF429EB-A578-4846-8E9D-0EA58F691EA5}"/>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87D150EA-A8C9-403A-ABEA-BC7CF6DDC8B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E53E205-70F4-4F5C-8127-9E613552576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4238697-7F88-44DB-AB29-ABCE5E48EC7B}"/>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D482579-F8C8-40BB-BBE3-FBC18591F4E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6A370FFD-33C4-427B-8DA1-74B4E8A73848}"/>
            </a:ext>
          </a:extLst>
        </xdr:cNvPr>
        <xdr:cNvCxnSpPr/>
      </xdr:nvCxnSpPr>
      <xdr:spPr>
        <a:xfrm flipV="1">
          <a:off x="4180840" y="12513311"/>
          <a:ext cx="0" cy="137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FB379E70-0A36-4374-A897-AAF6C75E072E}"/>
            </a:ext>
          </a:extLst>
        </xdr:cNvPr>
        <xdr:cNvSpPr txBox="1"/>
      </xdr:nvSpPr>
      <xdr:spPr>
        <a:xfrm>
          <a:off x="4219575"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6B00C48E-E3C8-4982-A205-16A647951BB7}"/>
            </a:ext>
          </a:extLst>
        </xdr:cNvPr>
        <xdr:cNvCxnSpPr/>
      </xdr:nvCxnSpPr>
      <xdr:spPr>
        <a:xfrm>
          <a:off x="4105275" y="13884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2D88DA4A-9E06-4D9A-A354-00F91EEE1411}"/>
            </a:ext>
          </a:extLst>
        </xdr:cNvPr>
        <xdr:cNvSpPr txBox="1"/>
      </xdr:nvSpPr>
      <xdr:spPr>
        <a:xfrm>
          <a:off x="4219575" y="1230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1CEECC16-576B-4B7F-936C-077BBBFC2A3F}"/>
            </a:ext>
          </a:extLst>
        </xdr:cNvPr>
        <xdr:cNvCxnSpPr/>
      </xdr:nvCxnSpPr>
      <xdr:spPr>
        <a:xfrm>
          <a:off x="4105275" y="125133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BCD6CD4-DD2B-4301-A347-8B3BE3B188C1}"/>
            </a:ext>
          </a:extLst>
        </xdr:cNvPr>
        <xdr:cNvSpPr txBox="1"/>
      </xdr:nvSpPr>
      <xdr:spPr>
        <a:xfrm>
          <a:off x="4219575" y="13204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E9014B52-5063-4B02-B1BA-3F1B9B377539}"/>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5BBA0885-D97A-45EB-82E2-62A5421B394F}"/>
            </a:ext>
          </a:extLst>
        </xdr:cNvPr>
        <xdr:cNvSpPr/>
      </xdr:nvSpPr>
      <xdr:spPr>
        <a:xfrm>
          <a:off x="3381375" y="132226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E13EB762-6F83-40EC-AAF0-7C97C4B317CC}"/>
            </a:ext>
          </a:extLst>
        </xdr:cNvPr>
        <xdr:cNvSpPr/>
      </xdr:nvSpPr>
      <xdr:spPr>
        <a:xfrm>
          <a:off x="2571750" y="132200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865E2CCF-21F7-4DE4-8CCE-55D78E18DF29}"/>
            </a:ext>
          </a:extLst>
        </xdr:cNvPr>
        <xdr:cNvSpPr/>
      </xdr:nvSpPr>
      <xdr:spPr>
        <a:xfrm>
          <a:off x="1781175" y="13190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9E9F4A0A-3AF2-4E0B-AD3F-DDEB02F62C44}"/>
            </a:ext>
          </a:extLst>
        </xdr:cNvPr>
        <xdr:cNvSpPr/>
      </xdr:nvSpPr>
      <xdr:spPr>
        <a:xfrm>
          <a:off x="981075" y="131756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5D97A93-3BCC-4014-AD39-69F346081FE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BB95DDA-9AE4-4CC5-B990-DBF38466310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C8D2524-2AB5-4685-AF77-06D4BFA56FD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221F1F8-A68B-4CE0-A59E-F21D1FC48DF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B941CDD-B59B-4F29-8AFC-ED10A7CEC01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303" name="楕円 302">
          <a:extLst>
            <a:ext uri="{FF2B5EF4-FFF2-40B4-BE49-F238E27FC236}">
              <a16:creationId xmlns:a16="http://schemas.microsoft.com/office/drawing/2014/main" id="{A43672E8-6E71-4A53-9BFA-925906210DBE}"/>
            </a:ext>
          </a:extLst>
        </xdr:cNvPr>
        <xdr:cNvSpPr/>
      </xdr:nvSpPr>
      <xdr:spPr>
        <a:xfrm>
          <a:off x="4124325" y="13165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6A51F62-8027-48CF-9DCF-DA3FC6234A30}"/>
            </a:ext>
          </a:extLst>
        </xdr:cNvPr>
        <xdr:cNvSpPr txBox="1"/>
      </xdr:nvSpPr>
      <xdr:spPr>
        <a:xfrm>
          <a:off x="4219575" y="1302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305" name="楕円 304">
          <a:extLst>
            <a:ext uri="{FF2B5EF4-FFF2-40B4-BE49-F238E27FC236}">
              <a16:creationId xmlns:a16="http://schemas.microsoft.com/office/drawing/2014/main" id="{3E18EF08-7301-443E-987F-160BB05C4800}"/>
            </a:ext>
          </a:extLst>
        </xdr:cNvPr>
        <xdr:cNvSpPr/>
      </xdr:nvSpPr>
      <xdr:spPr>
        <a:xfrm>
          <a:off x="3381375" y="13123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97155</xdr:rowOff>
    </xdr:to>
    <xdr:cxnSp macro="">
      <xdr:nvCxnSpPr>
        <xdr:cNvPr id="306" name="直線コネクタ 305">
          <a:extLst>
            <a:ext uri="{FF2B5EF4-FFF2-40B4-BE49-F238E27FC236}">
              <a16:creationId xmlns:a16="http://schemas.microsoft.com/office/drawing/2014/main" id="{A9433BED-0207-429F-A472-A471F38ACDEC}"/>
            </a:ext>
          </a:extLst>
        </xdr:cNvPr>
        <xdr:cNvCxnSpPr/>
      </xdr:nvCxnSpPr>
      <xdr:spPr>
        <a:xfrm>
          <a:off x="3429000" y="13171170"/>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133986</xdr:rowOff>
    </xdr:from>
    <xdr:to>
      <xdr:col>15</xdr:col>
      <xdr:colOff>101600</xdr:colOff>
      <xdr:row>81</xdr:row>
      <xdr:rowOff>64136</xdr:rowOff>
    </xdr:to>
    <xdr:sp macro="" textlink="">
      <xdr:nvSpPr>
        <xdr:cNvPr id="307" name="楕円 306">
          <a:extLst>
            <a:ext uri="{FF2B5EF4-FFF2-40B4-BE49-F238E27FC236}">
              <a16:creationId xmlns:a16="http://schemas.microsoft.com/office/drawing/2014/main" id="{E4632F6D-05AA-48CF-A028-CCE1CC0DBED4}"/>
            </a:ext>
          </a:extLst>
        </xdr:cNvPr>
        <xdr:cNvSpPr/>
      </xdr:nvSpPr>
      <xdr:spPr>
        <a:xfrm>
          <a:off x="2571750" y="130879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13336</xdr:rowOff>
    </xdr:from>
    <xdr:to>
      <xdr:col>19</xdr:col>
      <xdr:colOff>177800</xdr:colOff>
      <xdr:row>81</xdr:row>
      <xdr:rowOff>55245</xdr:rowOff>
    </xdr:to>
    <xdr:cxnSp macro="">
      <xdr:nvCxnSpPr>
        <xdr:cNvPr id="308" name="直線コネクタ 307">
          <a:extLst>
            <a:ext uri="{FF2B5EF4-FFF2-40B4-BE49-F238E27FC236}">
              <a16:creationId xmlns:a16="http://schemas.microsoft.com/office/drawing/2014/main" id="{D7A77A35-8EE2-4E51-A8DA-5527333F3D18}"/>
            </a:ext>
          </a:extLst>
        </xdr:cNvPr>
        <xdr:cNvCxnSpPr/>
      </xdr:nvCxnSpPr>
      <xdr:spPr>
        <a:xfrm>
          <a:off x="2619375" y="13126086"/>
          <a:ext cx="80962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92075</xdr:rowOff>
    </xdr:from>
    <xdr:to>
      <xdr:col>10</xdr:col>
      <xdr:colOff>165100</xdr:colOff>
      <xdr:row>81</xdr:row>
      <xdr:rowOff>22225</xdr:rowOff>
    </xdr:to>
    <xdr:sp macro="" textlink="">
      <xdr:nvSpPr>
        <xdr:cNvPr id="309" name="楕円 308">
          <a:extLst>
            <a:ext uri="{FF2B5EF4-FFF2-40B4-BE49-F238E27FC236}">
              <a16:creationId xmlns:a16="http://schemas.microsoft.com/office/drawing/2014/main" id="{70C84492-0DA8-42BC-8D5E-EC0F9E57363B}"/>
            </a:ext>
          </a:extLst>
        </xdr:cNvPr>
        <xdr:cNvSpPr/>
      </xdr:nvSpPr>
      <xdr:spPr>
        <a:xfrm>
          <a:off x="1781175" y="13046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13336</xdr:rowOff>
    </xdr:to>
    <xdr:cxnSp macro="">
      <xdr:nvCxnSpPr>
        <xdr:cNvPr id="310" name="直線コネクタ 309">
          <a:extLst>
            <a:ext uri="{FF2B5EF4-FFF2-40B4-BE49-F238E27FC236}">
              <a16:creationId xmlns:a16="http://schemas.microsoft.com/office/drawing/2014/main" id="{A1713339-7300-4CA2-A2D4-AC6C8E8F30BF}"/>
            </a:ext>
          </a:extLst>
        </xdr:cNvPr>
        <xdr:cNvCxnSpPr/>
      </xdr:nvCxnSpPr>
      <xdr:spPr>
        <a:xfrm>
          <a:off x="1828800" y="13093700"/>
          <a:ext cx="79057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50164</xdr:rowOff>
    </xdr:from>
    <xdr:to>
      <xdr:col>6</xdr:col>
      <xdr:colOff>38100</xdr:colOff>
      <xdr:row>80</xdr:row>
      <xdr:rowOff>151764</xdr:rowOff>
    </xdr:to>
    <xdr:sp macro="" textlink="">
      <xdr:nvSpPr>
        <xdr:cNvPr id="311" name="楕円 310">
          <a:extLst>
            <a:ext uri="{FF2B5EF4-FFF2-40B4-BE49-F238E27FC236}">
              <a16:creationId xmlns:a16="http://schemas.microsoft.com/office/drawing/2014/main" id="{98D32CC6-D696-41E6-A6B2-169C26DAB15C}"/>
            </a:ext>
          </a:extLst>
        </xdr:cNvPr>
        <xdr:cNvSpPr/>
      </xdr:nvSpPr>
      <xdr:spPr>
        <a:xfrm>
          <a:off x="981075" y="130009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100964</xdr:rowOff>
    </xdr:from>
    <xdr:to>
      <xdr:col>10</xdr:col>
      <xdr:colOff>114300</xdr:colOff>
      <xdr:row>80</xdr:row>
      <xdr:rowOff>142875</xdr:rowOff>
    </xdr:to>
    <xdr:cxnSp macro="">
      <xdr:nvCxnSpPr>
        <xdr:cNvPr id="312" name="直線コネクタ 311">
          <a:extLst>
            <a:ext uri="{FF2B5EF4-FFF2-40B4-BE49-F238E27FC236}">
              <a16:creationId xmlns:a16="http://schemas.microsoft.com/office/drawing/2014/main" id="{EF1FFF25-37F3-4AF2-987A-CAED81EC0C2D}"/>
            </a:ext>
          </a:extLst>
        </xdr:cNvPr>
        <xdr:cNvCxnSpPr/>
      </xdr:nvCxnSpPr>
      <xdr:spPr>
        <a:xfrm>
          <a:off x="1028700" y="13058139"/>
          <a:ext cx="8001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3" name="n_1aveValue【福祉施設】&#10;有形固定資産減価償却率">
          <a:extLst>
            <a:ext uri="{FF2B5EF4-FFF2-40B4-BE49-F238E27FC236}">
              <a16:creationId xmlns:a16="http://schemas.microsoft.com/office/drawing/2014/main" id="{8526A563-4B45-439A-8C42-BA554BADAEDC}"/>
            </a:ext>
          </a:extLst>
        </xdr:cNvPr>
        <xdr:cNvSpPr txBox="1"/>
      </xdr:nvSpPr>
      <xdr:spPr>
        <a:xfrm>
          <a:off x="32391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a:extLst>
            <a:ext uri="{FF2B5EF4-FFF2-40B4-BE49-F238E27FC236}">
              <a16:creationId xmlns:a16="http://schemas.microsoft.com/office/drawing/2014/main" id="{D1223D6E-9561-4258-873F-D2D1773A5D8F}"/>
            </a:ext>
          </a:extLst>
        </xdr:cNvPr>
        <xdr:cNvSpPr txBox="1"/>
      </xdr:nvSpPr>
      <xdr:spPr>
        <a:xfrm>
          <a:off x="2439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5" name="n_3aveValue【福祉施設】&#10;有形固定資産減価償却率">
          <a:extLst>
            <a:ext uri="{FF2B5EF4-FFF2-40B4-BE49-F238E27FC236}">
              <a16:creationId xmlns:a16="http://schemas.microsoft.com/office/drawing/2014/main" id="{960C7196-3FA0-4DCE-B8C0-8257F3763A54}"/>
            </a:ext>
          </a:extLst>
        </xdr:cNvPr>
        <xdr:cNvSpPr txBox="1"/>
      </xdr:nvSpPr>
      <xdr:spPr>
        <a:xfrm>
          <a:off x="1648469"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16" name="n_4aveValue【福祉施設】&#10;有形固定資産減価償却率">
          <a:extLst>
            <a:ext uri="{FF2B5EF4-FFF2-40B4-BE49-F238E27FC236}">
              <a16:creationId xmlns:a16="http://schemas.microsoft.com/office/drawing/2014/main" id="{FD0AD062-3EE4-491F-A837-BF2AD3E70B16}"/>
            </a:ext>
          </a:extLst>
        </xdr:cNvPr>
        <xdr:cNvSpPr txBox="1"/>
      </xdr:nvSpPr>
      <xdr:spPr>
        <a:xfrm>
          <a:off x="848369"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317" name="n_1mainValue【福祉施設】&#10;有形固定資産減価償却率">
          <a:extLst>
            <a:ext uri="{FF2B5EF4-FFF2-40B4-BE49-F238E27FC236}">
              <a16:creationId xmlns:a16="http://schemas.microsoft.com/office/drawing/2014/main" id="{3A79987C-0B15-47B4-9268-88CDB51C9284}"/>
            </a:ext>
          </a:extLst>
        </xdr:cNvPr>
        <xdr:cNvSpPr txBox="1"/>
      </xdr:nvSpPr>
      <xdr:spPr>
        <a:xfrm>
          <a:off x="3239144" y="1291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80663</xdr:rowOff>
    </xdr:from>
    <xdr:ext cx="405111" cy="259045"/>
    <xdr:sp macro="" textlink="">
      <xdr:nvSpPr>
        <xdr:cNvPr id="318" name="n_2mainValue【福祉施設】&#10;有形固定資産減価償却率">
          <a:extLst>
            <a:ext uri="{FF2B5EF4-FFF2-40B4-BE49-F238E27FC236}">
              <a16:creationId xmlns:a16="http://schemas.microsoft.com/office/drawing/2014/main" id="{A4CB2F07-F2D0-4F85-BFCE-250D2AE47CAB}"/>
            </a:ext>
          </a:extLst>
        </xdr:cNvPr>
        <xdr:cNvSpPr txBox="1"/>
      </xdr:nvSpPr>
      <xdr:spPr>
        <a:xfrm>
          <a:off x="2439044" y="1287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38752</xdr:rowOff>
    </xdr:from>
    <xdr:ext cx="405111" cy="259045"/>
    <xdr:sp macro="" textlink="">
      <xdr:nvSpPr>
        <xdr:cNvPr id="319" name="n_3mainValue【福祉施設】&#10;有形固定資産減価償却率">
          <a:extLst>
            <a:ext uri="{FF2B5EF4-FFF2-40B4-BE49-F238E27FC236}">
              <a16:creationId xmlns:a16="http://schemas.microsoft.com/office/drawing/2014/main" id="{933198E5-D6EA-4DEF-A577-B8F2C81C2270}"/>
            </a:ext>
          </a:extLst>
        </xdr:cNvPr>
        <xdr:cNvSpPr txBox="1"/>
      </xdr:nvSpPr>
      <xdr:spPr>
        <a:xfrm>
          <a:off x="1648469" y="1283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168291</xdr:rowOff>
    </xdr:from>
    <xdr:ext cx="405111" cy="259045"/>
    <xdr:sp macro="" textlink="">
      <xdr:nvSpPr>
        <xdr:cNvPr id="320" name="n_4mainValue【福祉施設】&#10;有形固定資産減価償却率">
          <a:extLst>
            <a:ext uri="{FF2B5EF4-FFF2-40B4-BE49-F238E27FC236}">
              <a16:creationId xmlns:a16="http://schemas.microsoft.com/office/drawing/2014/main" id="{CEAB848F-5D70-49BE-A41C-F04AEBDA254B}"/>
            </a:ext>
          </a:extLst>
        </xdr:cNvPr>
        <xdr:cNvSpPr txBox="1"/>
      </xdr:nvSpPr>
      <xdr:spPr>
        <a:xfrm>
          <a:off x="848369" y="1278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4302E07-7486-4C35-BED4-A0320C76D75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3F5D9DF-ABF6-4DCF-A4FC-8087B64C0A6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48F1C73-65AC-49FF-B25C-3EF2C503D43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F0F81B1-0E8C-4D68-9D85-FE56EA6BFA31}"/>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E1FB364-E8FA-4819-9CD1-B9217FF020B8}"/>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4FB8BF2-AB2B-47E0-8107-21426E04477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5F0D7F5-F009-4DB5-B926-EE7D328248E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7B04691-1151-4313-AA5C-83E6E29D803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181DB0F-E70A-4600-8F34-C6DBBFB47C8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CFF38CD-0A79-41B6-AE4A-221EA51BB3E3}"/>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265F5C8-005B-4B93-87D5-01309E34141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4F649342-75E1-412B-B3A2-F18D0CC2A7D3}"/>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F54D7586-6C4C-4090-BD02-2389E706A049}"/>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40687C9-3D4E-4041-AEC8-04809221A579}"/>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BC56EEB5-EF72-4805-BC4B-CF0DA4ACEDFC}"/>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FC254B70-584E-4001-8D06-F476862D517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FF4DD6F5-6FCD-4FB1-A151-E524184416AD}"/>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6D4CD8F-0D81-455B-92D0-CCCEFCD47EC2}"/>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DBC2F51-9213-4B10-923B-A5BB05DCA767}"/>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36A72F51-AA4E-49EB-82F7-7F6908C395C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806B7B4-3B3F-4EE8-A416-973B465307A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44FC1DF-994B-447D-85CA-0444F103CCF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8A27752-997E-4893-BDA7-72FF0F4E822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150E3DAD-6AFA-422F-8ABF-1C7202304D83}"/>
            </a:ext>
          </a:extLst>
        </xdr:cNvPr>
        <xdr:cNvCxnSpPr/>
      </xdr:nvCxnSpPr>
      <xdr:spPr>
        <a:xfrm flipV="1">
          <a:off x="9429115" y="1249680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64C41635-AD96-4084-A12B-B583972CD2C6}"/>
            </a:ext>
          </a:extLst>
        </xdr:cNvPr>
        <xdr:cNvSpPr txBox="1"/>
      </xdr:nvSpPr>
      <xdr:spPr>
        <a:xfrm>
          <a:off x="9467850"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B1A6EE34-6CF9-4809-838F-796FFC97F0AC}"/>
            </a:ext>
          </a:extLst>
        </xdr:cNvPr>
        <xdr:cNvCxnSpPr/>
      </xdr:nvCxnSpPr>
      <xdr:spPr>
        <a:xfrm>
          <a:off x="9363075" y="13992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6FDC2CCF-BB02-4756-B5E4-18DD34A98987}"/>
            </a:ext>
          </a:extLst>
        </xdr:cNvPr>
        <xdr:cNvSpPr txBox="1"/>
      </xdr:nvSpPr>
      <xdr:spPr>
        <a:xfrm>
          <a:off x="9467850" y="1229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5D0AF8E2-98F5-445C-A8D2-C30433862B3E}"/>
            </a:ext>
          </a:extLst>
        </xdr:cNvPr>
        <xdr:cNvCxnSpPr/>
      </xdr:nvCxnSpPr>
      <xdr:spPr>
        <a:xfrm>
          <a:off x="9363075" y="124968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1627D784-A749-406C-AFF5-A4B4A4193416}"/>
            </a:ext>
          </a:extLst>
        </xdr:cNvPr>
        <xdr:cNvSpPr txBox="1"/>
      </xdr:nvSpPr>
      <xdr:spPr>
        <a:xfrm>
          <a:off x="9467850" y="1327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119D23E4-6393-4C50-AD2C-93A32A3336DC}"/>
            </a:ext>
          </a:extLst>
        </xdr:cNvPr>
        <xdr:cNvSpPr/>
      </xdr:nvSpPr>
      <xdr:spPr>
        <a:xfrm>
          <a:off x="9401175" y="134207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C92D3BD2-F9E5-4C8A-B4FD-B229D99CE37A}"/>
            </a:ext>
          </a:extLst>
        </xdr:cNvPr>
        <xdr:cNvSpPr/>
      </xdr:nvSpPr>
      <xdr:spPr>
        <a:xfrm>
          <a:off x="86391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2F2AED58-EA92-45F0-B348-5EB2E67552F3}"/>
            </a:ext>
          </a:extLst>
        </xdr:cNvPr>
        <xdr:cNvSpPr/>
      </xdr:nvSpPr>
      <xdr:spPr>
        <a:xfrm>
          <a:off x="7839075" y="134588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76552A4F-D185-40DC-8AA6-AC3E661EA6D7}"/>
            </a:ext>
          </a:extLst>
        </xdr:cNvPr>
        <xdr:cNvSpPr/>
      </xdr:nvSpPr>
      <xdr:spPr>
        <a:xfrm>
          <a:off x="7029450" y="13458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354B9B83-69BD-4595-B7A0-17F958484DB0}"/>
            </a:ext>
          </a:extLst>
        </xdr:cNvPr>
        <xdr:cNvSpPr/>
      </xdr:nvSpPr>
      <xdr:spPr>
        <a:xfrm>
          <a:off x="6238875" y="13449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16B5104-EC0F-4E77-BE15-D0CB5A367DE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17A6B4F-2368-4431-AC8A-0A0FF3EFE4D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35F07A6-7367-4663-898F-80419B006F1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FCCC284-788A-42AC-9BA3-5CE6E1DA0C7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CF20F5C-0E69-4A10-9F81-F1F77741937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60" name="楕円 359">
          <a:extLst>
            <a:ext uri="{FF2B5EF4-FFF2-40B4-BE49-F238E27FC236}">
              <a16:creationId xmlns:a16="http://schemas.microsoft.com/office/drawing/2014/main" id="{072B9C38-391E-4EF2-B514-43B21CE388AD}"/>
            </a:ext>
          </a:extLst>
        </xdr:cNvPr>
        <xdr:cNvSpPr/>
      </xdr:nvSpPr>
      <xdr:spPr>
        <a:xfrm>
          <a:off x="9401175" y="134683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10177</xdr:rowOff>
    </xdr:from>
    <xdr:ext cx="469744" cy="259045"/>
    <xdr:sp macro="" textlink="">
      <xdr:nvSpPr>
        <xdr:cNvPr id="361" name="【福祉施設】&#10;一人当たり面積該当値テキスト">
          <a:extLst>
            <a:ext uri="{FF2B5EF4-FFF2-40B4-BE49-F238E27FC236}">
              <a16:creationId xmlns:a16="http://schemas.microsoft.com/office/drawing/2014/main" id="{881B5EB2-8A8F-4038-972B-0AF9EA1B0D5A}"/>
            </a:ext>
          </a:extLst>
        </xdr:cNvPr>
        <xdr:cNvSpPr txBox="1"/>
      </xdr:nvSpPr>
      <xdr:spPr>
        <a:xfrm>
          <a:off x="9467850"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2" name="楕円 361">
          <a:extLst>
            <a:ext uri="{FF2B5EF4-FFF2-40B4-BE49-F238E27FC236}">
              <a16:creationId xmlns:a16="http://schemas.microsoft.com/office/drawing/2014/main" id="{9377FAFB-41BD-48DD-9A5E-BDC3823091A1}"/>
            </a:ext>
          </a:extLst>
        </xdr:cNvPr>
        <xdr:cNvSpPr/>
      </xdr:nvSpPr>
      <xdr:spPr>
        <a:xfrm>
          <a:off x="8639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82550</xdr:rowOff>
    </xdr:from>
    <xdr:to>
      <xdr:col>55</xdr:col>
      <xdr:colOff>0</xdr:colOff>
      <xdr:row>83</xdr:row>
      <xdr:rowOff>95250</xdr:rowOff>
    </xdr:to>
    <xdr:cxnSp macro="">
      <xdr:nvCxnSpPr>
        <xdr:cNvPr id="363" name="直線コネクタ 362">
          <a:extLst>
            <a:ext uri="{FF2B5EF4-FFF2-40B4-BE49-F238E27FC236}">
              <a16:creationId xmlns:a16="http://schemas.microsoft.com/office/drawing/2014/main" id="{848D5AAF-FEAC-4466-853C-8971AF128A1F}"/>
            </a:ext>
          </a:extLst>
        </xdr:cNvPr>
        <xdr:cNvCxnSpPr/>
      </xdr:nvCxnSpPr>
      <xdr:spPr>
        <a:xfrm flipV="1">
          <a:off x="8686800" y="1352550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64" name="楕円 363">
          <a:extLst>
            <a:ext uri="{FF2B5EF4-FFF2-40B4-BE49-F238E27FC236}">
              <a16:creationId xmlns:a16="http://schemas.microsoft.com/office/drawing/2014/main" id="{A801BC9C-B6C7-4622-AE02-D59D855D6C1F}"/>
            </a:ext>
          </a:extLst>
        </xdr:cNvPr>
        <xdr:cNvSpPr/>
      </xdr:nvSpPr>
      <xdr:spPr>
        <a:xfrm>
          <a:off x="78390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65" name="直線コネクタ 364">
          <a:extLst>
            <a:ext uri="{FF2B5EF4-FFF2-40B4-BE49-F238E27FC236}">
              <a16:creationId xmlns:a16="http://schemas.microsoft.com/office/drawing/2014/main" id="{9D4BFD5B-AB33-4CFC-A579-E98FFCD28693}"/>
            </a:ext>
          </a:extLst>
        </xdr:cNvPr>
        <xdr:cNvCxnSpPr/>
      </xdr:nvCxnSpPr>
      <xdr:spPr>
        <a:xfrm>
          <a:off x="7886700" y="1353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66" name="楕円 365">
          <a:extLst>
            <a:ext uri="{FF2B5EF4-FFF2-40B4-BE49-F238E27FC236}">
              <a16:creationId xmlns:a16="http://schemas.microsoft.com/office/drawing/2014/main" id="{47B58EE0-8BDE-4D84-9425-AFB447E07385}"/>
            </a:ext>
          </a:extLst>
        </xdr:cNvPr>
        <xdr:cNvSpPr/>
      </xdr:nvSpPr>
      <xdr:spPr>
        <a:xfrm>
          <a:off x="702945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67" name="直線コネクタ 366">
          <a:extLst>
            <a:ext uri="{FF2B5EF4-FFF2-40B4-BE49-F238E27FC236}">
              <a16:creationId xmlns:a16="http://schemas.microsoft.com/office/drawing/2014/main" id="{9A539775-25E7-4D1C-93B0-57D49E3CDB2D}"/>
            </a:ext>
          </a:extLst>
        </xdr:cNvPr>
        <xdr:cNvCxnSpPr/>
      </xdr:nvCxnSpPr>
      <xdr:spPr>
        <a:xfrm>
          <a:off x="7077075" y="1353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68" name="楕円 367">
          <a:extLst>
            <a:ext uri="{FF2B5EF4-FFF2-40B4-BE49-F238E27FC236}">
              <a16:creationId xmlns:a16="http://schemas.microsoft.com/office/drawing/2014/main" id="{F1BBF847-EDBE-43A7-A34F-1762A1B1AE68}"/>
            </a:ext>
          </a:extLst>
        </xdr:cNvPr>
        <xdr:cNvSpPr/>
      </xdr:nvSpPr>
      <xdr:spPr>
        <a:xfrm>
          <a:off x="62388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69" name="直線コネクタ 368">
          <a:extLst>
            <a:ext uri="{FF2B5EF4-FFF2-40B4-BE49-F238E27FC236}">
              <a16:creationId xmlns:a16="http://schemas.microsoft.com/office/drawing/2014/main" id="{732854AA-6B4D-4431-B06A-A58129E5EFEB}"/>
            </a:ext>
          </a:extLst>
        </xdr:cNvPr>
        <xdr:cNvCxnSpPr/>
      </xdr:nvCxnSpPr>
      <xdr:spPr>
        <a:xfrm>
          <a:off x="6286500" y="1353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9B3A9023-D7FE-46DB-9372-6ED8B488B947}"/>
            </a:ext>
          </a:extLst>
        </xdr:cNvPr>
        <xdr:cNvSpPr txBox="1"/>
      </xdr:nvSpPr>
      <xdr:spPr>
        <a:xfrm>
          <a:off x="845827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071AC39A-D093-4CAA-8B40-091F415BFC9F}"/>
            </a:ext>
          </a:extLst>
        </xdr:cNvPr>
        <xdr:cNvSpPr txBox="1"/>
      </xdr:nvSpPr>
      <xdr:spPr>
        <a:xfrm>
          <a:off x="7677227"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D94F8BD2-EE38-4D9E-8820-DA6BACB0163F}"/>
            </a:ext>
          </a:extLst>
        </xdr:cNvPr>
        <xdr:cNvSpPr txBox="1"/>
      </xdr:nvSpPr>
      <xdr:spPr>
        <a:xfrm>
          <a:off x="6867602"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39E67059-EC51-4AD0-8892-3BDA6B7403D9}"/>
            </a:ext>
          </a:extLst>
        </xdr:cNvPr>
        <xdr:cNvSpPr txBox="1"/>
      </xdr:nvSpPr>
      <xdr:spPr>
        <a:xfrm>
          <a:off x="6067502"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74" name="n_1mainValue【福祉施設】&#10;一人当たり面積">
          <a:extLst>
            <a:ext uri="{FF2B5EF4-FFF2-40B4-BE49-F238E27FC236}">
              <a16:creationId xmlns:a16="http://schemas.microsoft.com/office/drawing/2014/main" id="{3FAC19DF-2DA7-4B20-9DB3-6A34375841D6}"/>
            </a:ext>
          </a:extLst>
        </xdr:cNvPr>
        <xdr:cNvSpPr txBox="1"/>
      </xdr:nvSpPr>
      <xdr:spPr>
        <a:xfrm>
          <a:off x="845827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5" name="n_2mainValue【福祉施設】&#10;一人当たり面積">
          <a:extLst>
            <a:ext uri="{FF2B5EF4-FFF2-40B4-BE49-F238E27FC236}">
              <a16:creationId xmlns:a16="http://schemas.microsoft.com/office/drawing/2014/main" id="{3E0453ED-8515-4C6D-A6CB-591676478EAA}"/>
            </a:ext>
          </a:extLst>
        </xdr:cNvPr>
        <xdr:cNvSpPr txBox="1"/>
      </xdr:nvSpPr>
      <xdr:spPr>
        <a:xfrm>
          <a:off x="76772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6" name="n_3mainValue【福祉施設】&#10;一人当たり面積">
          <a:extLst>
            <a:ext uri="{FF2B5EF4-FFF2-40B4-BE49-F238E27FC236}">
              <a16:creationId xmlns:a16="http://schemas.microsoft.com/office/drawing/2014/main" id="{FB8515A6-3D98-4FEF-9AC2-FB131753BE64}"/>
            </a:ext>
          </a:extLst>
        </xdr:cNvPr>
        <xdr:cNvSpPr txBox="1"/>
      </xdr:nvSpPr>
      <xdr:spPr>
        <a:xfrm>
          <a:off x="68676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7" name="n_4mainValue【福祉施設】&#10;一人当たり面積">
          <a:extLst>
            <a:ext uri="{FF2B5EF4-FFF2-40B4-BE49-F238E27FC236}">
              <a16:creationId xmlns:a16="http://schemas.microsoft.com/office/drawing/2014/main" id="{455F6CB6-D41E-4139-AAF0-1AA3A264C955}"/>
            </a:ext>
          </a:extLst>
        </xdr:cNvPr>
        <xdr:cNvSpPr txBox="1"/>
      </xdr:nvSpPr>
      <xdr:spPr>
        <a:xfrm>
          <a:off x="60675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F58DF68-F199-4EBD-A17A-AEDBE55E826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2A8A100-26EA-465A-B8A5-8DFE4C19BBC6}"/>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B6D966E-473D-41EA-B422-D1B7D1D3EC25}"/>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E06BBE7-F5B2-435F-8799-895DC0782C55}"/>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828BEB6-993D-4EA1-B5E1-DAE7171F4478}"/>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9865210-6332-4078-91B6-039916D1E9B5}"/>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7F64B32-32E5-4F92-AADF-D97692F265CC}"/>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D09257B-4788-4C77-BAC5-7DC2B28F660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F80E55F-EE44-4B27-A34F-BC61368C041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C60C13A-5F05-49EC-A43D-FBB6FFA739D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BDC17BF-9B87-4DFF-9E08-0A004185C7B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AAD885EA-E0A7-4242-B1E1-BA1FF11D54BC}"/>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483424D-A00C-4CDB-BE7A-0ACC569585FD}"/>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B2A2B2B2-4F09-4388-AA8D-4888E292A07A}"/>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568C95AE-AD9D-481E-9C78-4DBB17EB07DC}"/>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9DC7FA39-3663-4F95-8832-48B22DB8720D}"/>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5F7F473E-DC3B-4E31-A39E-185C685F9E3B}"/>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28E8A3E0-EA8B-4041-BA13-A2CF64D6178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6E043AA1-FC6D-4A1F-924E-797A2039CD5F}"/>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84763F43-1560-4ACD-A3FA-116037750D5B}"/>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618EF55B-8707-4B67-B0B1-1588D40EEEF4}"/>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8F396009-A3F3-42EC-A672-BAE77459BFD0}"/>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15354569-4DA6-43DF-B794-13132FC661D7}"/>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DFAE30A2-CD98-4F0A-9C81-CD30AA49A945}"/>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69453817-26DC-43C3-B273-B2F7D6D8260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450E832D-5F79-4AAF-89EA-4506FCCACF4E}"/>
            </a:ext>
          </a:extLst>
        </xdr:cNvPr>
        <xdr:cNvCxnSpPr/>
      </xdr:nvCxnSpPr>
      <xdr:spPr>
        <a:xfrm flipV="1">
          <a:off x="4180840" y="16298001"/>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812A76DE-FDE4-46AA-B9C2-B9ECC6064F4E}"/>
            </a:ext>
          </a:extLst>
        </xdr:cNvPr>
        <xdr:cNvSpPr txBox="1"/>
      </xdr:nvSpPr>
      <xdr:spPr>
        <a:xfrm>
          <a:off x="4219575" y="1763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AFCD37F1-8B94-4864-983A-6504447582AA}"/>
            </a:ext>
          </a:extLst>
        </xdr:cNvPr>
        <xdr:cNvCxnSpPr/>
      </xdr:nvCxnSpPr>
      <xdr:spPr>
        <a:xfrm>
          <a:off x="4105275" y="176293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D39B8C72-E2FB-4A40-8C0F-0372CDC27CDA}"/>
            </a:ext>
          </a:extLst>
        </xdr:cNvPr>
        <xdr:cNvSpPr txBox="1"/>
      </xdr:nvSpPr>
      <xdr:spPr>
        <a:xfrm>
          <a:off x="4219575" y="16076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D82A7B46-1A53-4CC8-91C6-F879D4E29561}"/>
            </a:ext>
          </a:extLst>
        </xdr:cNvPr>
        <xdr:cNvCxnSpPr/>
      </xdr:nvCxnSpPr>
      <xdr:spPr>
        <a:xfrm>
          <a:off x="4105275" y="162980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A33077D5-3D8F-42BF-99D0-12539D0D8242}"/>
            </a:ext>
          </a:extLst>
        </xdr:cNvPr>
        <xdr:cNvSpPr txBox="1"/>
      </xdr:nvSpPr>
      <xdr:spPr>
        <a:xfrm>
          <a:off x="4219575" y="1688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DCA2FE1A-E2B3-420B-8A58-792DF664670A}"/>
            </a:ext>
          </a:extLst>
        </xdr:cNvPr>
        <xdr:cNvSpPr/>
      </xdr:nvSpPr>
      <xdr:spPr>
        <a:xfrm>
          <a:off x="4124325" y="16906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C309A07A-0126-4580-BB71-4C3A6E4B46FB}"/>
            </a:ext>
          </a:extLst>
        </xdr:cNvPr>
        <xdr:cNvSpPr/>
      </xdr:nvSpPr>
      <xdr:spPr>
        <a:xfrm>
          <a:off x="33813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3F5A2C16-C5F6-4131-B8C1-FD6C4D4B1DD2}"/>
            </a:ext>
          </a:extLst>
        </xdr:cNvPr>
        <xdr:cNvSpPr/>
      </xdr:nvSpPr>
      <xdr:spPr>
        <a:xfrm>
          <a:off x="2571750" y="168869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9CDF56A0-1EE4-4A53-A3B0-BC2C06F8719F}"/>
            </a:ext>
          </a:extLst>
        </xdr:cNvPr>
        <xdr:cNvSpPr/>
      </xdr:nvSpPr>
      <xdr:spPr>
        <a:xfrm>
          <a:off x="1781175" y="16880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E2A966E5-8654-40B4-A15B-6801B12D761D}"/>
            </a:ext>
          </a:extLst>
        </xdr:cNvPr>
        <xdr:cNvSpPr/>
      </xdr:nvSpPr>
      <xdr:spPr>
        <a:xfrm>
          <a:off x="981075" y="16909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5C5F246-23D4-47C9-887C-C4A7A398C4D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5E25BAF-6273-48D9-9D6A-BE8FEFDC379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5387DB9-1109-409B-A926-F60385A7E84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3706E74-D10A-421B-A3BC-98E76BE67DC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B4369E6-28B7-4D87-88D4-DCC216CAEB5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156029</xdr:rowOff>
    </xdr:from>
    <xdr:to>
      <xdr:col>6</xdr:col>
      <xdr:colOff>38100</xdr:colOff>
      <xdr:row>109</xdr:row>
      <xdr:rowOff>86179</xdr:rowOff>
    </xdr:to>
    <xdr:sp macro="" textlink="">
      <xdr:nvSpPr>
        <xdr:cNvPr id="419" name="楕円 418">
          <a:extLst>
            <a:ext uri="{FF2B5EF4-FFF2-40B4-BE49-F238E27FC236}">
              <a16:creationId xmlns:a16="http://schemas.microsoft.com/office/drawing/2014/main" id="{B067B19C-31BB-4A70-879F-F0704F957B5A}"/>
            </a:ext>
          </a:extLst>
        </xdr:cNvPr>
        <xdr:cNvSpPr/>
      </xdr:nvSpPr>
      <xdr:spPr>
        <a:xfrm>
          <a:off x="981075" y="176471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6366</xdr:rowOff>
    </xdr:from>
    <xdr:ext cx="405111" cy="259045"/>
    <xdr:sp macro="" textlink="">
      <xdr:nvSpPr>
        <xdr:cNvPr id="420" name="n_1aveValue【市民会館】&#10;有形固定資産減価償却率">
          <a:extLst>
            <a:ext uri="{FF2B5EF4-FFF2-40B4-BE49-F238E27FC236}">
              <a16:creationId xmlns:a16="http://schemas.microsoft.com/office/drawing/2014/main" id="{49BD219F-6E7F-4C0C-8B1C-AB5F5EF431E4}"/>
            </a:ext>
          </a:extLst>
        </xdr:cNvPr>
        <xdr:cNvSpPr txBox="1"/>
      </xdr:nvSpPr>
      <xdr:spPr>
        <a:xfrm>
          <a:off x="3239144" y="1668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21" name="n_2aveValue【市民会館】&#10;有形固定資産減価償却率">
          <a:extLst>
            <a:ext uri="{FF2B5EF4-FFF2-40B4-BE49-F238E27FC236}">
              <a16:creationId xmlns:a16="http://schemas.microsoft.com/office/drawing/2014/main" id="{D908E1AF-5D7A-41E2-8F34-760037A0F37B}"/>
            </a:ext>
          </a:extLst>
        </xdr:cNvPr>
        <xdr:cNvSpPr txBox="1"/>
      </xdr:nvSpPr>
      <xdr:spPr>
        <a:xfrm>
          <a:off x="2439044" y="1668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22" name="n_3aveValue【市民会館】&#10;有形固定資産減価償却率">
          <a:extLst>
            <a:ext uri="{FF2B5EF4-FFF2-40B4-BE49-F238E27FC236}">
              <a16:creationId xmlns:a16="http://schemas.microsoft.com/office/drawing/2014/main" id="{A01E4CD3-11A3-4EEC-AE2F-20C250058FA6}"/>
            </a:ext>
          </a:extLst>
        </xdr:cNvPr>
        <xdr:cNvSpPr txBox="1"/>
      </xdr:nvSpPr>
      <xdr:spPr>
        <a:xfrm>
          <a:off x="1648469" y="166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3" name="n_4aveValue【市民会館】&#10;有形固定資産減価償却率">
          <a:extLst>
            <a:ext uri="{FF2B5EF4-FFF2-40B4-BE49-F238E27FC236}">
              <a16:creationId xmlns:a16="http://schemas.microsoft.com/office/drawing/2014/main" id="{A7CC70E2-45B7-43D3-8140-8138507F674A}"/>
            </a:ext>
          </a:extLst>
        </xdr:cNvPr>
        <xdr:cNvSpPr txBox="1"/>
      </xdr:nvSpPr>
      <xdr:spPr>
        <a:xfrm>
          <a:off x="848369" y="1668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24" name="n_4mainValue【市民会館】&#10;有形固定資産減価償却率">
          <a:extLst>
            <a:ext uri="{FF2B5EF4-FFF2-40B4-BE49-F238E27FC236}">
              <a16:creationId xmlns:a16="http://schemas.microsoft.com/office/drawing/2014/main" id="{AD14067F-549D-40A7-909F-61370430B301}"/>
            </a:ext>
          </a:extLst>
        </xdr:cNvPr>
        <xdr:cNvSpPr txBox="1"/>
      </xdr:nvSpPr>
      <xdr:spPr>
        <a:xfrm>
          <a:off x="819227" y="17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86E8B11-D0A6-48A5-AD02-DE62C3E0CB2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F9F4F5F7-E72D-4BD5-99E6-2AF61B39FF2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D2411FA5-8321-4073-9C76-CE503DC3099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DFDEB502-8D23-40A4-A1BD-86D647E44B5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C0B675D4-3AEE-4F9F-B4E9-FC3C95BA02C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966AE618-7360-4F84-B54F-4B726F4F7552}"/>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8FC72A19-0D3F-4677-AAEA-3179AEE8251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1082021C-C91C-459A-8EE5-166FA918EAC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4EDCA163-90C9-4A87-875B-413ABE1F480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795667E3-D34C-4437-B61F-3D24DBD0E59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1E392D8E-3696-4499-8F77-A7457D9DA4E4}"/>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a:extLst>
            <a:ext uri="{FF2B5EF4-FFF2-40B4-BE49-F238E27FC236}">
              <a16:creationId xmlns:a16="http://schemas.microsoft.com/office/drawing/2014/main" id="{F84575FE-487E-4E8F-AA16-2AD2984FE822}"/>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CB1D382A-E229-444F-BA1F-D01F1A93B038}"/>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a:extLst>
            <a:ext uri="{FF2B5EF4-FFF2-40B4-BE49-F238E27FC236}">
              <a16:creationId xmlns:a16="http://schemas.microsoft.com/office/drawing/2014/main" id="{B31FC2E1-FAD6-422E-8511-7954F592BBB3}"/>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84DBFB34-0470-4D72-8613-9A100357DF2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a:extLst>
            <a:ext uri="{FF2B5EF4-FFF2-40B4-BE49-F238E27FC236}">
              <a16:creationId xmlns:a16="http://schemas.microsoft.com/office/drawing/2014/main" id="{A4E18E33-FB18-4A19-8DB1-EC991F24A0C2}"/>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1D6E2C22-9825-40ED-8592-2888C84CBD5F}"/>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a:extLst>
            <a:ext uri="{FF2B5EF4-FFF2-40B4-BE49-F238E27FC236}">
              <a16:creationId xmlns:a16="http://schemas.microsoft.com/office/drawing/2014/main" id="{9BC40F10-DA29-463E-A6E2-76CBEB8AF0E3}"/>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9AB38048-D360-4F6C-BDD7-4FDA62D8650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a:extLst>
            <a:ext uri="{FF2B5EF4-FFF2-40B4-BE49-F238E27FC236}">
              <a16:creationId xmlns:a16="http://schemas.microsoft.com/office/drawing/2014/main" id="{DD1CFC9B-89FD-4588-B0F4-4D4964EFA3F4}"/>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3835ADBF-10BD-4DD3-9EC7-A491771EE19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A68A6AA9-9795-4B72-AB02-A151E4C38B5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BA478528-4A90-41DA-86EB-A9E614CFE53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48" name="直線コネクタ 447">
          <a:extLst>
            <a:ext uri="{FF2B5EF4-FFF2-40B4-BE49-F238E27FC236}">
              <a16:creationId xmlns:a16="http://schemas.microsoft.com/office/drawing/2014/main" id="{CD07F3FC-F647-4CF5-806C-30A4F483B219}"/>
            </a:ext>
          </a:extLst>
        </xdr:cNvPr>
        <xdr:cNvCxnSpPr/>
      </xdr:nvCxnSpPr>
      <xdr:spPr>
        <a:xfrm flipV="1">
          <a:off x="9429115" y="16296005"/>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49" name="【市民会館】&#10;一人当たり面積最小値テキスト">
          <a:extLst>
            <a:ext uri="{FF2B5EF4-FFF2-40B4-BE49-F238E27FC236}">
              <a16:creationId xmlns:a16="http://schemas.microsoft.com/office/drawing/2014/main" id="{7EED608B-B211-4BF6-A00C-74104F70094F}"/>
            </a:ext>
          </a:extLst>
        </xdr:cNvPr>
        <xdr:cNvSpPr txBox="1"/>
      </xdr:nvSpPr>
      <xdr:spPr>
        <a:xfrm>
          <a:off x="9467850"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50" name="直線コネクタ 449">
          <a:extLst>
            <a:ext uri="{FF2B5EF4-FFF2-40B4-BE49-F238E27FC236}">
              <a16:creationId xmlns:a16="http://schemas.microsoft.com/office/drawing/2014/main" id="{C9CE2686-334E-4A55-AB28-258A431F32A9}"/>
            </a:ext>
          </a:extLst>
        </xdr:cNvPr>
        <xdr:cNvCxnSpPr/>
      </xdr:nvCxnSpPr>
      <xdr:spPr>
        <a:xfrm>
          <a:off x="9363075" y="176129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51" name="【市民会館】&#10;一人当たり面積最大値テキスト">
          <a:extLst>
            <a:ext uri="{FF2B5EF4-FFF2-40B4-BE49-F238E27FC236}">
              <a16:creationId xmlns:a16="http://schemas.microsoft.com/office/drawing/2014/main" id="{2B6D1D3A-23E3-4FA9-8FCE-7855827B14B0}"/>
            </a:ext>
          </a:extLst>
        </xdr:cNvPr>
        <xdr:cNvSpPr txBox="1"/>
      </xdr:nvSpPr>
      <xdr:spPr>
        <a:xfrm>
          <a:off x="9467850" y="1608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52" name="直線コネクタ 451">
          <a:extLst>
            <a:ext uri="{FF2B5EF4-FFF2-40B4-BE49-F238E27FC236}">
              <a16:creationId xmlns:a16="http://schemas.microsoft.com/office/drawing/2014/main" id="{A9A95D43-9500-4D3B-8151-CD75023732AD}"/>
            </a:ext>
          </a:extLst>
        </xdr:cNvPr>
        <xdr:cNvCxnSpPr/>
      </xdr:nvCxnSpPr>
      <xdr:spPr>
        <a:xfrm>
          <a:off x="9363075" y="162960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53" name="【市民会館】&#10;一人当たり面積平均値テキスト">
          <a:extLst>
            <a:ext uri="{FF2B5EF4-FFF2-40B4-BE49-F238E27FC236}">
              <a16:creationId xmlns:a16="http://schemas.microsoft.com/office/drawing/2014/main" id="{EE1C4BA7-06E4-40C9-8BBC-B26892F1361E}"/>
            </a:ext>
          </a:extLst>
        </xdr:cNvPr>
        <xdr:cNvSpPr txBox="1"/>
      </xdr:nvSpPr>
      <xdr:spPr>
        <a:xfrm>
          <a:off x="9467850" y="17028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4" name="フローチャート: 判断 453">
          <a:extLst>
            <a:ext uri="{FF2B5EF4-FFF2-40B4-BE49-F238E27FC236}">
              <a16:creationId xmlns:a16="http://schemas.microsoft.com/office/drawing/2014/main" id="{A341BEDA-92DD-4FF3-AFA9-4077E36C5066}"/>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06BDE8A7-5C5E-4B28-81BE-3D33965F44C4}"/>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56" name="フローチャート: 判断 455">
          <a:extLst>
            <a:ext uri="{FF2B5EF4-FFF2-40B4-BE49-F238E27FC236}">
              <a16:creationId xmlns:a16="http://schemas.microsoft.com/office/drawing/2014/main" id="{299DD92E-4C4C-47EA-BF63-89B7708BC9A3}"/>
            </a:ext>
          </a:extLst>
        </xdr:cNvPr>
        <xdr:cNvSpPr/>
      </xdr:nvSpPr>
      <xdr:spPr>
        <a:xfrm>
          <a:off x="7839075" y="1708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57" name="フローチャート: 判断 456">
          <a:extLst>
            <a:ext uri="{FF2B5EF4-FFF2-40B4-BE49-F238E27FC236}">
              <a16:creationId xmlns:a16="http://schemas.microsoft.com/office/drawing/2014/main" id="{82AC7788-9017-49CF-84DD-8488A435B886}"/>
            </a:ext>
          </a:extLst>
        </xdr:cNvPr>
        <xdr:cNvSpPr/>
      </xdr:nvSpPr>
      <xdr:spPr>
        <a:xfrm>
          <a:off x="7029450" y="171151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58" name="フローチャート: 判断 457">
          <a:extLst>
            <a:ext uri="{FF2B5EF4-FFF2-40B4-BE49-F238E27FC236}">
              <a16:creationId xmlns:a16="http://schemas.microsoft.com/office/drawing/2014/main" id="{0B480D7D-5809-48A7-8427-5A794041844F}"/>
            </a:ext>
          </a:extLst>
        </xdr:cNvPr>
        <xdr:cNvSpPr/>
      </xdr:nvSpPr>
      <xdr:spPr>
        <a:xfrm>
          <a:off x="6238875" y="171380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3C8D7997-7460-471D-A700-5E8813658D2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6560B3F1-94A8-43C5-A977-E88E471F7C0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7621BE13-4F1D-4E21-8704-E83C2E8D077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7BE5C3F7-1B3F-4235-8378-646CA754C0C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8EF1091-4629-4003-958A-98485D44582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40639</xdr:rowOff>
    </xdr:from>
    <xdr:to>
      <xdr:col>36</xdr:col>
      <xdr:colOff>165100</xdr:colOff>
      <xdr:row>108</xdr:row>
      <xdr:rowOff>142239</xdr:rowOff>
    </xdr:to>
    <xdr:sp macro="" textlink="">
      <xdr:nvSpPr>
        <xdr:cNvPr id="464" name="楕円 463">
          <a:extLst>
            <a:ext uri="{FF2B5EF4-FFF2-40B4-BE49-F238E27FC236}">
              <a16:creationId xmlns:a16="http://schemas.microsoft.com/office/drawing/2014/main" id="{48E8212F-5F63-479D-85F7-BA75FAEC75F2}"/>
            </a:ext>
          </a:extLst>
        </xdr:cNvPr>
        <xdr:cNvSpPr/>
      </xdr:nvSpPr>
      <xdr:spPr>
        <a:xfrm>
          <a:off x="6238875" y="175285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465" name="n_1aveValue【市民会館】&#10;一人当たり面積">
          <a:extLst>
            <a:ext uri="{FF2B5EF4-FFF2-40B4-BE49-F238E27FC236}">
              <a16:creationId xmlns:a16="http://schemas.microsoft.com/office/drawing/2014/main" id="{9D401B2A-86DA-4895-B0A1-917C371E90A4}"/>
            </a:ext>
          </a:extLst>
        </xdr:cNvPr>
        <xdr:cNvSpPr txBox="1"/>
      </xdr:nvSpPr>
      <xdr:spPr>
        <a:xfrm>
          <a:off x="8458277"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66" name="n_2aveValue【市民会館】&#10;一人当たり面積">
          <a:extLst>
            <a:ext uri="{FF2B5EF4-FFF2-40B4-BE49-F238E27FC236}">
              <a16:creationId xmlns:a16="http://schemas.microsoft.com/office/drawing/2014/main" id="{0A7814E4-965B-49FF-B9A0-3F2F00B73C7F}"/>
            </a:ext>
          </a:extLst>
        </xdr:cNvPr>
        <xdr:cNvSpPr txBox="1"/>
      </xdr:nvSpPr>
      <xdr:spPr>
        <a:xfrm>
          <a:off x="76772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67" name="n_3aveValue【市民会館】&#10;一人当たり面積">
          <a:extLst>
            <a:ext uri="{FF2B5EF4-FFF2-40B4-BE49-F238E27FC236}">
              <a16:creationId xmlns:a16="http://schemas.microsoft.com/office/drawing/2014/main" id="{611D3C34-8E67-4054-8E4D-59A91E342B71}"/>
            </a:ext>
          </a:extLst>
        </xdr:cNvPr>
        <xdr:cNvSpPr txBox="1"/>
      </xdr:nvSpPr>
      <xdr:spPr>
        <a:xfrm>
          <a:off x="6867602"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68" name="n_4aveValue【市民会館】&#10;一人当たり面積">
          <a:extLst>
            <a:ext uri="{FF2B5EF4-FFF2-40B4-BE49-F238E27FC236}">
              <a16:creationId xmlns:a16="http://schemas.microsoft.com/office/drawing/2014/main" id="{B1A10A66-4A1C-4A27-ABCB-4A5918005117}"/>
            </a:ext>
          </a:extLst>
        </xdr:cNvPr>
        <xdr:cNvSpPr txBox="1"/>
      </xdr:nvSpPr>
      <xdr:spPr>
        <a:xfrm>
          <a:off x="6067502" y="1692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133366</xdr:rowOff>
    </xdr:from>
    <xdr:ext cx="469744" cy="259045"/>
    <xdr:sp macro="" textlink="">
      <xdr:nvSpPr>
        <xdr:cNvPr id="469" name="n_4mainValue【市民会館】&#10;一人当たり面積">
          <a:extLst>
            <a:ext uri="{FF2B5EF4-FFF2-40B4-BE49-F238E27FC236}">
              <a16:creationId xmlns:a16="http://schemas.microsoft.com/office/drawing/2014/main" id="{D48B48A4-5EB2-4DE7-A8AF-814A44835ED5}"/>
            </a:ext>
          </a:extLst>
        </xdr:cNvPr>
        <xdr:cNvSpPr txBox="1"/>
      </xdr:nvSpPr>
      <xdr:spPr>
        <a:xfrm>
          <a:off x="6067502"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a:extLst>
            <a:ext uri="{FF2B5EF4-FFF2-40B4-BE49-F238E27FC236}">
              <a16:creationId xmlns:a16="http://schemas.microsoft.com/office/drawing/2014/main" id="{1DD277E1-76A0-44B6-BE98-49619AC8D7B7}"/>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a:extLst>
            <a:ext uri="{FF2B5EF4-FFF2-40B4-BE49-F238E27FC236}">
              <a16:creationId xmlns:a16="http://schemas.microsoft.com/office/drawing/2014/main" id="{90D523E9-3AB2-440E-951C-76C7243744D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a:extLst>
            <a:ext uri="{FF2B5EF4-FFF2-40B4-BE49-F238E27FC236}">
              <a16:creationId xmlns:a16="http://schemas.microsoft.com/office/drawing/2014/main" id="{77BC8825-243D-478C-BAF3-238656D4AB2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a:extLst>
            <a:ext uri="{FF2B5EF4-FFF2-40B4-BE49-F238E27FC236}">
              <a16:creationId xmlns:a16="http://schemas.microsoft.com/office/drawing/2014/main" id="{74241ECC-23E4-4EC4-BF2C-8F60CF2E8A8F}"/>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a:extLst>
            <a:ext uri="{FF2B5EF4-FFF2-40B4-BE49-F238E27FC236}">
              <a16:creationId xmlns:a16="http://schemas.microsoft.com/office/drawing/2014/main" id="{1BADE365-DDF4-4E45-85ED-F452E6705A2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a:extLst>
            <a:ext uri="{FF2B5EF4-FFF2-40B4-BE49-F238E27FC236}">
              <a16:creationId xmlns:a16="http://schemas.microsoft.com/office/drawing/2014/main" id="{12B3A78E-B384-4DE8-85C2-3F971D358F4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a:extLst>
            <a:ext uri="{FF2B5EF4-FFF2-40B4-BE49-F238E27FC236}">
              <a16:creationId xmlns:a16="http://schemas.microsoft.com/office/drawing/2014/main" id="{1C7E0A98-D515-4E42-BF3B-9BD7BEDD28B1}"/>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a:extLst>
            <a:ext uri="{FF2B5EF4-FFF2-40B4-BE49-F238E27FC236}">
              <a16:creationId xmlns:a16="http://schemas.microsoft.com/office/drawing/2014/main" id="{7223EB17-1432-43B5-9A0F-3897BFFDB4A4}"/>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72ABB33A-F402-44C3-A7DE-3C9768EF416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B7C6D4E8-03F8-4441-9A4C-1C98F0D29A1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8BB008D1-D8CB-4E7A-AC68-8E2D99A2EF9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623EF296-E906-4664-A185-F25A1CAB0F1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810D41F1-83CC-4A30-908F-AB602D18490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C6637FBE-0BB4-48EE-AD62-886F906FEBD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B23A7FF2-6F1C-49F4-A6B9-0E716DAEE317}"/>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749A66FE-222D-4084-8BF0-885E33F1B599}"/>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2CB01134-A277-4A77-BC0F-FC3926A120F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FB627F1F-DBA0-4502-893C-5711D2A61BF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6DF25591-05F1-4C81-A6D2-8EA14F335F6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9FFA4E2E-32B8-41BD-A7EA-7C90B3ED39F8}"/>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1B6B6F5D-65E8-441C-9B0B-58D0EE9E818C}"/>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16EC2C99-E23A-4B6E-A690-E186E84A8284}"/>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FD26FD2B-2BD0-4E87-900F-07889DAD44C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B4D714A0-987E-41D6-8426-A6A250606C28}"/>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C4E98BA-DA75-4D0F-853D-99B1C76DA74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59AC6CF7-C150-494E-A3FE-15B3967D33A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3DEBA31B-3F08-42AD-971B-3CEDCE601E3B}"/>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7984E533-E594-474A-81A9-D4CF25E98895}"/>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25FED2C8-E51D-4D10-863E-852CA88A8299}"/>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480F64BC-5D2B-46D1-BC4F-F541E3A7642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2B837FCD-5C5E-402C-91F3-1716CE602638}"/>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3ED11761-5F6D-4A1D-BAC6-9B083DECF129}"/>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998BFC12-4807-44AB-B789-25CD2294F574}"/>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5661CB20-8752-4559-A9AF-B7C787F13F5E}"/>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64D16248-5A05-4D28-AE3C-C7967BCB3A9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ECFEB75B-59D8-463D-A5F1-56747716FA21}"/>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3C865886-93D5-4320-945E-EFD3B2796821}"/>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BC5A9EB3-4ED3-4827-9888-822C61E1130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2272AAD0-D9DF-4BAC-815E-5F1B9DC6464D}"/>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2AEF472E-B530-40E2-8FAE-F9B30BC781B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a:extLst>
            <a:ext uri="{FF2B5EF4-FFF2-40B4-BE49-F238E27FC236}">
              <a16:creationId xmlns:a16="http://schemas.microsoft.com/office/drawing/2014/main" id="{E1C47772-9D61-4B9B-939E-657371943FE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511" name="直線コネクタ 510">
          <a:extLst>
            <a:ext uri="{FF2B5EF4-FFF2-40B4-BE49-F238E27FC236}">
              <a16:creationId xmlns:a16="http://schemas.microsoft.com/office/drawing/2014/main" id="{2A0BE753-7B78-4C31-8F74-0BC997DD7ACB}"/>
            </a:ext>
          </a:extLst>
        </xdr:cNvPr>
        <xdr:cNvCxnSpPr/>
      </xdr:nvCxnSpPr>
      <xdr:spPr>
        <a:xfrm flipV="1">
          <a:off x="14696439" y="8956403"/>
          <a:ext cx="0" cy="141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512" name="【保健センター・保健所】&#10;有形固定資産減価償却率最小値テキスト">
          <a:extLst>
            <a:ext uri="{FF2B5EF4-FFF2-40B4-BE49-F238E27FC236}">
              <a16:creationId xmlns:a16="http://schemas.microsoft.com/office/drawing/2014/main" id="{A24CF39D-27B4-43A5-8632-212D59526A41}"/>
            </a:ext>
          </a:extLst>
        </xdr:cNvPr>
        <xdr:cNvSpPr txBox="1"/>
      </xdr:nvSpPr>
      <xdr:spPr>
        <a:xfrm>
          <a:off x="14735175" y="1037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13" name="直線コネクタ 512">
          <a:extLst>
            <a:ext uri="{FF2B5EF4-FFF2-40B4-BE49-F238E27FC236}">
              <a16:creationId xmlns:a16="http://schemas.microsoft.com/office/drawing/2014/main" id="{D404C1A8-804A-4FC2-8A4D-1AC21818BBB5}"/>
            </a:ext>
          </a:extLst>
        </xdr:cNvPr>
        <xdr:cNvCxnSpPr/>
      </xdr:nvCxnSpPr>
      <xdr:spPr>
        <a:xfrm>
          <a:off x="14611350" y="103729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514" name="【保健センター・保健所】&#10;有形固定資産減価償却率最大値テキスト">
          <a:extLst>
            <a:ext uri="{FF2B5EF4-FFF2-40B4-BE49-F238E27FC236}">
              <a16:creationId xmlns:a16="http://schemas.microsoft.com/office/drawing/2014/main" id="{55CC04EA-7939-4EF4-B706-2CA157D4CE51}"/>
            </a:ext>
          </a:extLst>
        </xdr:cNvPr>
        <xdr:cNvSpPr txBox="1"/>
      </xdr:nvSpPr>
      <xdr:spPr>
        <a:xfrm>
          <a:off x="14735175" y="8744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515" name="直線コネクタ 514">
          <a:extLst>
            <a:ext uri="{FF2B5EF4-FFF2-40B4-BE49-F238E27FC236}">
              <a16:creationId xmlns:a16="http://schemas.microsoft.com/office/drawing/2014/main" id="{4244CB1D-2F27-4059-9C48-5B7BC377DFF6}"/>
            </a:ext>
          </a:extLst>
        </xdr:cNvPr>
        <xdr:cNvCxnSpPr/>
      </xdr:nvCxnSpPr>
      <xdr:spPr>
        <a:xfrm>
          <a:off x="14611350" y="89564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516" name="【保健センター・保健所】&#10;有形固定資産減価償却率平均値テキスト">
          <a:extLst>
            <a:ext uri="{FF2B5EF4-FFF2-40B4-BE49-F238E27FC236}">
              <a16:creationId xmlns:a16="http://schemas.microsoft.com/office/drawing/2014/main" id="{C849B863-BC34-4CF1-9602-0DFF755B2B8D}"/>
            </a:ext>
          </a:extLst>
        </xdr:cNvPr>
        <xdr:cNvSpPr txBox="1"/>
      </xdr:nvSpPr>
      <xdr:spPr>
        <a:xfrm>
          <a:off x="14735175" y="9732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517" name="フローチャート: 判断 516">
          <a:extLst>
            <a:ext uri="{FF2B5EF4-FFF2-40B4-BE49-F238E27FC236}">
              <a16:creationId xmlns:a16="http://schemas.microsoft.com/office/drawing/2014/main" id="{693617C1-23AD-4805-A114-9137236362A0}"/>
            </a:ext>
          </a:extLst>
        </xdr:cNvPr>
        <xdr:cNvSpPr/>
      </xdr:nvSpPr>
      <xdr:spPr>
        <a:xfrm>
          <a:off x="14649450" y="97545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518" name="フローチャート: 判断 517">
          <a:extLst>
            <a:ext uri="{FF2B5EF4-FFF2-40B4-BE49-F238E27FC236}">
              <a16:creationId xmlns:a16="http://schemas.microsoft.com/office/drawing/2014/main" id="{D0994F87-7B28-45E5-B889-65F33C0DD6DB}"/>
            </a:ext>
          </a:extLst>
        </xdr:cNvPr>
        <xdr:cNvSpPr/>
      </xdr:nvSpPr>
      <xdr:spPr>
        <a:xfrm>
          <a:off x="13887450" y="97431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519" name="フローチャート: 判断 518">
          <a:extLst>
            <a:ext uri="{FF2B5EF4-FFF2-40B4-BE49-F238E27FC236}">
              <a16:creationId xmlns:a16="http://schemas.microsoft.com/office/drawing/2014/main" id="{1854E2B5-615D-4A38-B4DB-26C7EBEC1B0D}"/>
            </a:ext>
          </a:extLst>
        </xdr:cNvPr>
        <xdr:cNvSpPr/>
      </xdr:nvSpPr>
      <xdr:spPr>
        <a:xfrm>
          <a:off x="13096875" y="9715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20" name="フローチャート: 判断 519">
          <a:extLst>
            <a:ext uri="{FF2B5EF4-FFF2-40B4-BE49-F238E27FC236}">
              <a16:creationId xmlns:a16="http://schemas.microsoft.com/office/drawing/2014/main" id="{FFD665A2-E2EC-4798-97C1-E5F62432674D}"/>
            </a:ext>
          </a:extLst>
        </xdr:cNvPr>
        <xdr:cNvSpPr/>
      </xdr:nvSpPr>
      <xdr:spPr>
        <a:xfrm>
          <a:off x="12296775" y="96775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21" name="フローチャート: 判断 520">
          <a:extLst>
            <a:ext uri="{FF2B5EF4-FFF2-40B4-BE49-F238E27FC236}">
              <a16:creationId xmlns:a16="http://schemas.microsoft.com/office/drawing/2014/main" id="{CA669B9D-323B-4637-9EDE-EEABC6D3E826}"/>
            </a:ext>
          </a:extLst>
        </xdr:cNvPr>
        <xdr:cNvSpPr/>
      </xdr:nvSpPr>
      <xdr:spPr>
        <a:xfrm>
          <a:off x="11487150" y="9685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B334050F-58CA-4214-B9AD-49C177F5506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9DA65AF-C4E1-4060-8D4A-E6A2AF88FC2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55ABB6D6-0928-445A-B398-166572DC2AC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E34C2B7-8AD9-4AA4-B3F9-DB29074AD04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8700F53B-3540-4417-AFDA-E3B8576C54D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27" name="楕円 526">
          <a:extLst>
            <a:ext uri="{FF2B5EF4-FFF2-40B4-BE49-F238E27FC236}">
              <a16:creationId xmlns:a16="http://schemas.microsoft.com/office/drawing/2014/main" id="{D4AA574C-1B38-4560-BA43-D64EA6C87029}"/>
            </a:ext>
          </a:extLst>
        </xdr:cNvPr>
        <xdr:cNvSpPr/>
      </xdr:nvSpPr>
      <xdr:spPr>
        <a:xfrm>
          <a:off x="14649450" y="9546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28" name="【保健センター・保健所】&#10;有形固定資産減価償却率該当値テキスト">
          <a:extLst>
            <a:ext uri="{FF2B5EF4-FFF2-40B4-BE49-F238E27FC236}">
              <a16:creationId xmlns:a16="http://schemas.microsoft.com/office/drawing/2014/main" id="{B34E225B-A20D-4589-9C93-39EC9593A55B}"/>
            </a:ext>
          </a:extLst>
        </xdr:cNvPr>
        <xdr:cNvSpPr txBox="1"/>
      </xdr:nvSpPr>
      <xdr:spPr>
        <a:xfrm>
          <a:off x="14735175" y="940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29" name="楕円 528">
          <a:extLst>
            <a:ext uri="{FF2B5EF4-FFF2-40B4-BE49-F238E27FC236}">
              <a16:creationId xmlns:a16="http://schemas.microsoft.com/office/drawing/2014/main" id="{E06FD234-B3EB-4BC7-B2B2-9356D1481969}"/>
            </a:ext>
          </a:extLst>
        </xdr:cNvPr>
        <xdr:cNvSpPr/>
      </xdr:nvSpPr>
      <xdr:spPr>
        <a:xfrm>
          <a:off x="13887450" y="9515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34290</xdr:rowOff>
    </xdr:to>
    <xdr:cxnSp macro="">
      <xdr:nvCxnSpPr>
        <xdr:cNvPr id="530" name="直線コネクタ 529">
          <a:extLst>
            <a:ext uri="{FF2B5EF4-FFF2-40B4-BE49-F238E27FC236}">
              <a16:creationId xmlns:a16="http://schemas.microsoft.com/office/drawing/2014/main" id="{1011F39E-CBF9-410E-8667-129A3017A550}"/>
            </a:ext>
          </a:extLst>
        </xdr:cNvPr>
        <xdr:cNvCxnSpPr/>
      </xdr:nvCxnSpPr>
      <xdr:spPr>
        <a:xfrm>
          <a:off x="13935075" y="9553575"/>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84727</xdr:rowOff>
    </xdr:from>
    <xdr:to>
      <xdr:col>76</xdr:col>
      <xdr:colOff>165100</xdr:colOff>
      <xdr:row>59</xdr:row>
      <xdr:rowOff>14877</xdr:rowOff>
    </xdr:to>
    <xdr:sp macro="" textlink="">
      <xdr:nvSpPr>
        <xdr:cNvPr id="531" name="楕円 530">
          <a:extLst>
            <a:ext uri="{FF2B5EF4-FFF2-40B4-BE49-F238E27FC236}">
              <a16:creationId xmlns:a16="http://schemas.microsoft.com/office/drawing/2014/main" id="{EC697E49-D791-4E13-A847-91C71C236C63}"/>
            </a:ext>
          </a:extLst>
        </xdr:cNvPr>
        <xdr:cNvSpPr/>
      </xdr:nvSpPr>
      <xdr:spPr>
        <a:xfrm>
          <a:off x="13096875" y="94795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135527</xdr:rowOff>
    </xdr:from>
    <xdr:to>
      <xdr:col>81</xdr:col>
      <xdr:colOff>50800</xdr:colOff>
      <xdr:row>59</xdr:row>
      <xdr:rowOff>0</xdr:rowOff>
    </xdr:to>
    <xdr:cxnSp macro="">
      <xdr:nvCxnSpPr>
        <xdr:cNvPr id="532" name="直線コネクタ 531">
          <a:extLst>
            <a:ext uri="{FF2B5EF4-FFF2-40B4-BE49-F238E27FC236}">
              <a16:creationId xmlns:a16="http://schemas.microsoft.com/office/drawing/2014/main" id="{7FB3B673-9EFC-4985-BBDE-DF251E6C8CA0}"/>
            </a:ext>
          </a:extLst>
        </xdr:cNvPr>
        <xdr:cNvCxnSpPr/>
      </xdr:nvCxnSpPr>
      <xdr:spPr>
        <a:xfrm>
          <a:off x="13144500" y="9527177"/>
          <a:ext cx="7905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533" name="楕円 532">
          <a:extLst>
            <a:ext uri="{FF2B5EF4-FFF2-40B4-BE49-F238E27FC236}">
              <a16:creationId xmlns:a16="http://schemas.microsoft.com/office/drawing/2014/main" id="{01CCFB9B-C44A-4C9E-A346-331724A3E402}"/>
            </a:ext>
          </a:extLst>
        </xdr:cNvPr>
        <xdr:cNvSpPr/>
      </xdr:nvSpPr>
      <xdr:spPr>
        <a:xfrm>
          <a:off x="12296775" y="94372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99604</xdr:rowOff>
    </xdr:from>
    <xdr:to>
      <xdr:col>76</xdr:col>
      <xdr:colOff>114300</xdr:colOff>
      <xdr:row>58</xdr:row>
      <xdr:rowOff>135527</xdr:rowOff>
    </xdr:to>
    <xdr:cxnSp macro="">
      <xdr:nvCxnSpPr>
        <xdr:cNvPr id="534" name="直線コネクタ 533">
          <a:extLst>
            <a:ext uri="{FF2B5EF4-FFF2-40B4-BE49-F238E27FC236}">
              <a16:creationId xmlns:a16="http://schemas.microsoft.com/office/drawing/2014/main" id="{D95EDFF5-3E83-404D-B86B-D151C2B1C7CD}"/>
            </a:ext>
          </a:extLst>
        </xdr:cNvPr>
        <xdr:cNvCxnSpPr/>
      </xdr:nvCxnSpPr>
      <xdr:spPr>
        <a:xfrm>
          <a:off x="12344400" y="9494429"/>
          <a:ext cx="8001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xdr:rowOff>
    </xdr:from>
    <xdr:to>
      <xdr:col>67</xdr:col>
      <xdr:colOff>101600</xdr:colOff>
      <xdr:row>58</xdr:row>
      <xdr:rowOff>114481</xdr:rowOff>
    </xdr:to>
    <xdr:sp macro="" textlink="">
      <xdr:nvSpPr>
        <xdr:cNvPr id="535" name="楕円 534">
          <a:extLst>
            <a:ext uri="{FF2B5EF4-FFF2-40B4-BE49-F238E27FC236}">
              <a16:creationId xmlns:a16="http://schemas.microsoft.com/office/drawing/2014/main" id="{FB4DB547-9F12-402E-8F1B-89167A823AB6}"/>
            </a:ext>
          </a:extLst>
        </xdr:cNvPr>
        <xdr:cNvSpPr/>
      </xdr:nvSpPr>
      <xdr:spPr>
        <a:xfrm>
          <a:off x="11487150" y="94013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63681</xdr:rowOff>
    </xdr:from>
    <xdr:to>
      <xdr:col>71</xdr:col>
      <xdr:colOff>177800</xdr:colOff>
      <xdr:row>58</xdr:row>
      <xdr:rowOff>99604</xdr:rowOff>
    </xdr:to>
    <xdr:cxnSp macro="">
      <xdr:nvCxnSpPr>
        <xdr:cNvPr id="536" name="直線コネクタ 535">
          <a:extLst>
            <a:ext uri="{FF2B5EF4-FFF2-40B4-BE49-F238E27FC236}">
              <a16:creationId xmlns:a16="http://schemas.microsoft.com/office/drawing/2014/main" id="{2240ED69-BDD8-4F3D-B4E3-A1C7DD00FDFE}"/>
            </a:ext>
          </a:extLst>
        </xdr:cNvPr>
        <xdr:cNvCxnSpPr/>
      </xdr:nvCxnSpPr>
      <xdr:spPr>
        <a:xfrm>
          <a:off x="11534775" y="9458506"/>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537" name="n_1aveValue【保健センター・保健所】&#10;有形固定資産減価償却率">
          <a:extLst>
            <a:ext uri="{FF2B5EF4-FFF2-40B4-BE49-F238E27FC236}">
              <a16:creationId xmlns:a16="http://schemas.microsoft.com/office/drawing/2014/main" id="{A7902323-0466-4AAC-9297-4682767F7E18}"/>
            </a:ext>
          </a:extLst>
        </xdr:cNvPr>
        <xdr:cNvSpPr txBox="1"/>
      </xdr:nvSpPr>
      <xdr:spPr>
        <a:xfrm>
          <a:off x="13745219" y="984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538" name="n_2aveValue【保健センター・保健所】&#10;有形固定資産減価償却率">
          <a:extLst>
            <a:ext uri="{FF2B5EF4-FFF2-40B4-BE49-F238E27FC236}">
              <a16:creationId xmlns:a16="http://schemas.microsoft.com/office/drawing/2014/main" id="{220246BE-B8C8-4D24-A9AF-EE03A3404DA8}"/>
            </a:ext>
          </a:extLst>
        </xdr:cNvPr>
        <xdr:cNvSpPr txBox="1"/>
      </xdr:nvSpPr>
      <xdr:spPr>
        <a:xfrm>
          <a:off x="12964169" y="979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39" name="n_3aveValue【保健センター・保健所】&#10;有形固定資産減価償却率">
          <a:extLst>
            <a:ext uri="{FF2B5EF4-FFF2-40B4-BE49-F238E27FC236}">
              <a16:creationId xmlns:a16="http://schemas.microsoft.com/office/drawing/2014/main" id="{A252394E-EE77-41B1-97FE-BFFFDB37C30B}"/>
            </a:ext>
          </a:extLst>
        </xdr:cNvPr>
        <xdr:cNvSpPr txBox="1"/>
      </xdr:nvSpPr>
      <xdr:spPr>
        <a:xfrm>
          <a:off x="12164069" y="976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40" name="n_4aveValue【保健センター・保健所】&#10;有形固定資産減価償却率">
          <a:extLst>
            <a:ext uri="{FF2B5EF4-FFF2-40B4-BE49-F238E27FC236}">
              <a16:creationId xmlns:a16="http://schemas.microsoft.com/office/drawing/2014/main" id="{D547140D-0B8F-423B-B216-E5673B6D5E54}"/>
            </a:ext>
          </a:extLst>
        </xdr:cNvPr>
        <xdr:cNvSpPr txBox="1"/>
      </xdr:nvSpPr>
      <xdr:spPr>
        <a:xfrm>
          <a:off x="113544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541" name="n_1mainValue【保健センター・保健所】&#10;有形固定資産減価償却率">
          <a:extLst>
            <a:ext uri="{FF2B5EF4-FFF2-40B4-BE49-F238E27FC236}">
              <a16:creationId xmlns:a16="http://schemas.microsoft.com/office/drawing/2014/main" id="{8AE392BE-5042-4E81-BDFF-8909DD6374A9}"/>
            </a:ext>
          </a:extLst>
        </xdr:cNvPr>
        <xdr:cNvSpPr txBox="1"/>
      </xdr:nvSpPr>
      <xdr:spPr>
        <a:xfrm>
          <a:off x="13745219"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31404</xdr:rowOff>
    </xdr:from>
    <xdr:ext cx="405111" cy="259045"/>
    <xdr:sp macro="" textlink="">
      <xdr:nvSpPr>
        <xdr:cNvPr id="542" name="n_2mainValue【保健センター・保健所】&#10;有形固定資産減価償却率">
          <a:extLst>
            <a:ext uri="{FF2B5EF4-FFF2-40B4-BE49-F238E27FC236}">
              <a16:creationId xmlns:a16="http://schemas.microsoft.com/office/drawing/2014/main" id="{28E697A3-820F-4982-A3A1-B3B2D0386EFE}"/>
            </a:ext>
          </a:extLst>
        </xdr:cNvPr>
        <xdr:cNvSpPr txBox="1"/>
      </xdr:nvSpPr>
      <xdr:spPr>
        <a:xfrm>
          <a:off x="12964169" y="925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543" name="n_3mainValue【保健センター・保健所】&#10;有形固定資産減価償却率">
          <a:extLst>
            <a:ext uri="{FF2B5EF4-FFF2-40B4-BE49-F238E27FC236}">
              <a16:creationId xmlns:a16="http://schemas.microsoft.com/office/drawing/2014/main" id="{992F6D4E-54B9-4871-8C35-3A86A5E77FCC}"/>
            </a:ext>
          </a:extLst>
        </xdr:cNvPr>
        <xdr:cNvSpPr txBox="1"/>
      </xdr:nvSpPr>
      <xdr:spPr>
        <a:xfrm>
          <a:off x="12164069" y="923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131008</xdr:rowOff>
    </xdr:from>
    <xdr:ext cx="405111" cy="259045"/>
    <xdr:sp macro="" textlink="">
      <xdr:nvSpPr>
        <xdr:cNvPr id="544" name="n_4mainValue【保健センター・保健所】&#10;有形固定資産減価償却率">
          <a:extLst>
            <a:ext uri="{FF2B5EF4-FFF2-40B4-BE49-F238E27FC236}">
              <a16:creationId xmlns:a16="http://schemas.microsoft.com/office/drawing/2014/main" id="{A71E9101-82D2-4C43-A977-F2A7D39FD89C}"/>
            </a:ext>
          </a:extLst>
        </xdr:cNvPr>
        <xdr:cNvSpPr txBox="1"/>
      </xdr:nvSpPr>
      <xdr:spPr>
        <a:xfrm>
          <a:off x="11354444" y="919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6B65FB0B-3A24-4062-B617-8386E13118B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D25587E1-4F36-49B0-8764-7DA7A52C988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DE8353E5-D99E-4BB4-B95D-FBF0EE31029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E80C18D2-CA1B-4AB9-B067-880CD2652BBC}"/>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752D65A3-D6B2-4364-929E-8BF6CC26159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5AAA333D-5DEC-4656-8BB1-5C68D49B12B7}"/>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7050325B-BA34-427F-BB50-B8188C066C6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192B72BB-156E-4165-B45C-1B34A1C5562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FDFC8F11-1DB3-471B-9587-0EFD5049B30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C8155A6D-C0CE-469A-96C0-F3029EC5E98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a:extLst>
            <a:ext uri="{FF2B5EF4-FFF2-40B4-BE49-F238E27FC236}">
              <a16:creationId xmlns:a16="http://schemas.microsoft.com/office/drawing/2014/main" id="{56377D26-00A3-4059-B987-C708759E4E8A}"/>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a:extLst>
            <a:ext uri="{FF2B5EF4-FFF2-40B4-BE49-F238E27FC236}">
              <a16:creationId xmlns:a16="http://schemas.microsoft.com/office/drawing/2014/main" id="{82F71A16-1D12-4015-8D8D-14CEE92937BD}"/>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a:extLst>
            <a:ext uri="{FF2B5EF4-FFF2-40B4-BE49-F238E27FC236}">
              <a16:creationId xmlns:a16="http://schemas.microsoft.com/office/drawing/2014/main" id="{7AA298A0-3D03-423C-8802-6791F94BC53F}"/>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a:extLst>
            <a:ext uri="{FF2B5EF4-FFF2-40B4-BE49-F238E27FC236}">
              <a16:creationId xmlns:a16="http://schemas.microsoft.com/office/drawing/2014/main" id="{A470C8E2-635D-48CA-B539-E42D873C4F07}"/>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a:extLst>
            <a:ext uri="{FF2B5EF4-FFF2-40B4-BE49-F238E27FC236}">
              <a16:creationId xmlns:a16="http://schemas.microsoft.com/office/drawing/2014/main" id="{84E6A2BE-448C-4B1D-81CF-B17FA51BC2EE}"/>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a:extLst>
            <a:ext uri="{FF2B5EF4-FFF2-40B4-BE49-F238E27FC236}">
              <a16:creationId xmlns:a16="http://schemas.microsoft.com/office/drawing/2014/main" id="{A655C350-2434-4811-8641-F9DAB568639D}"/>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a:extLst>
            <a:ext uri="{FF2B5EF4-FFF2-40B4-BE49-F238E27FC236}">
              <a16:creationId xmlns:a16="http://schemas.microsoft.com/office/drawing/2014/main" id="{124ACA9C-500B-480E-A45A-0025FD8C63D6}"/>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a:extLst>
            <a:ext uri="{FF2B5EF4-FFF2-40B4-BE49-F238E27FC236}">
              <a16:creationId xmlns:a16="http://schemas.microsoft.com/office/drawing/2014/main" id="{90706D90-BA3A-423B-B53C-8F58481AE843}"/>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2D784474-D6EA-45FE-8F08-26F07BE4607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C4035FA1-8851-4D00-9434-07523599A1A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9F799C79-7399-4A85-B4BA-71F49C412B8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66" name="直線コネクタ 565">
          <a:extLst>
            <a:ext uri="{FF2B5EF4-FFF2-40B4-BE49-F238E27FC236}">
              <a16:creationId xmlns:a16="http://schemas.microsoft.com/office/drawing/2014/main" id="{72D75950-EF71-4D26-9FE5-8BBF27C2B95B}"/>
            </a:ext>
          </a:extLst>
        </xdr:cNvPr>
        <xdr:cNvCxnSpPr/>
      </xdr:nvCxnSpPr>
      <xdr:spPr>
        <a:xfrm flipV="1">
          <a:off x="19954239" y="9208135"/>
          <a:ext cx="0" cy="113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FCBC8B98-02F8-4DDB-8CC2-04CBA7DD508A}"/>
            </a:ext>
          </a:extLst>
        </xdr:cNvPr>
        <xdr:cNvSpPr txBox="1"/>
      </xdr:nvSpPr>
      <xdr:spPr>
        <a:xfrm>
          <a:off x="19992975"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68" name="直線コネクタ 567">
          <a:extLst>
            <a:ext uri="{FF2B5EF4-FFF2-40B4-BE49-F238E27FC236}">
              <a16:creationId xmlns:a16="http://schemas.microsoft.com/office/drawing/2014/main" id="{CBC659AC-6706-4BE1-BCC1-DE2218AF5295}"/>
            </a:ext>
          </a:extLst>
        </xdr:cNvPr>
        <xdr:cNvCxnSpPr/>
      </xdr:nvCxnSpPr>
      <xdr:spPr>
        <a:xfrm>
          <a:off x="19878675"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2F59440B-13BB-4AF7-97CE-1819EBA08A73}"/>
            </a:ext>
          </a:extLst>
        </xdr:cNvPr>
        <xdr:cNvSpPr txBox="1"/>
      </xdr:nvSpPr>
      <xdr:spPr>
        <a:xfrm>
          <a:off x="19992975" y="899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0" name="直線コネクタ 569">
          <a:extLst>
            <a:ext uri="{FF2B5EF4-FFF2-40B4-BE49-F238E27FC236}">
              <a16:creationId xmlns:a16="http://schemas.microsoft.com/office/drawing/2014/main" id="{3CE7EE7B-CCC2-4307-A9EE-6DD58D9E31F2}"/>
            </a:ext>
          </a:extLst>
        </xdr:cNvPr>
        <xdr:cNvCxnSpPr/>
      </xdr:nvCxnSpPr>
      <xdr:spPr>
        <a:xfrm>
          <a:off x="19878675" y="9208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EB787A99-7B38-42A1-A8A6-97F6289680FA}"/>
            </a:ext>
          </a:extLst>
        </xdr:cNvPr>
        <xdr:cNvSpPr txBox="1"/>
      </xdr:nvSpPr>
      <xdr:spPr>
        <a:xfrm>
          <a:off x="19992975" y="9953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72" name="フローチャート: 判断 571">
          <a:extLst>
            <a:ext uri="{FF2B5EF4-FFF2-40B4-BE49-F238E27FC236}">
              <a16:creationId xmlns:a16="http://schemas.microsoft.com/office/drawing/2014/main" id="{17328DC3-CC99-4204-B06C-A945924C8CEA}"/>
            </a:ext>
          </a:extLst>
        </xdr:cNvPr>
        <xdr:cNvSpPr/>
      </xdr:nvSpPr>
      <xdr:spPr>
        <a:xfrm>
          <a:off x="19897725" y="99752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73" name="フローチャート: 判断 572">
          <a:extLst>
            <a:ext uri="{FF2B5EF4-FFF2-40B4-BE49-F238E27FC236}">
              <a16:creationId xmlns:a16="http://schemas.microsoft.com/office/drawing/2014/main" id="{6F946C37-8C88-4057-8DA7-46890428AC01}"/>
            </a:ext>
          </a:extLst>
        </xdr:cNvPr>
        <xdr:cNvSpPr/>
      </xdr:nvSpPr>
      <xdr:spPr>
        <a:xfrm>
          <a:off x="19154775" y="99752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74" name="フローチャート: 判断 573">
          <a:extLst>
            <a:ext uri="{FF2B5EF4-FFF2-40B4-BE49-F238E27FC236}">
              <a16:creationId xmlns:a16="http://schemas.microsoft.com/office/drawing/2014/main" id="{854E93B8-F6DF-4143-8E4B-18C26E2BB9B3}"/>
            </a:ext>
          </a:extLst>
        </xdr:cNvPr>
        <xdr:cNvSpPr/>
      </xdr:nvSpPr>
      <xdr:spPr>
        <a:xfrm>
          <a:off x="18345150" y="99752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75" name="フローチャート: 判断 574">
          <a:extLst>
            <a:ext uri="{FF2B5EF4-FFF2-40B4-BE49-F238E27FC236}">
              <a16:creationId xmlns:a16="http://schemas.microsoft.com/office/drawing/2014/main" id="{BB2918EF-9CA7-49B2-9478-E42672896FEF}"/>
            </a:ext>
          </a:extLst>
        </xdr:cNvPr>
        <xdr:cNvSpPr/>
      </xdr:nvSpPr>
      <xdr:spPr>
        <a:xfrm>
          <a:off x="17554575" y="99752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76" name="フローチャート: 判断 575">
          <a:extLst>
            <a:ext uri="{FF2B5EF4-FFF2-40B4-BE49-F238E27FC236}">
              <a16:creationId xmlns:a16="http://schemas.microsoft.com/office/drawing/2014/main" id="{9F8BAF8C-7402-4987-8145-C380AA4F1BC1}"/>
            </a:ext>
          </a:extLst>
        </xdr:cNvPr>
        <xdr:cNvSpPr/>
      </xdr:nvSpPr>
      <xdr:spPr>
        <a:xfrm>
          <a:off x="16754475" y="10001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331B0AE2-93E7-4C6E-9CA1-E44836472E3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1978ED3-DCF4-485F-AE88-25C02972CD3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867BA02-1FE5-4DC1-A41D-5B284904FFD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EBAD2CFE-A589-4BC6-879A-4C5D733F132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9BC8BE08-D8D2-4751-8219-8D4673C74B7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2" name="楕円 581">
          <a:extLst>
            <a:ext uri="{FF2B5EF4-FFF2-40B4-BE49-F238E27FC236}">
              <a16:creationId xmlns:a16="http://schemas.microsoft.com/office/drawing/2014/main" id="{2044DCC9-6490-4D10-9EFD-D22B65636F6C}"/>
            </a:ext>
          </a:extLst>
        </xdr:cNvPr>
        <xdr:cNvSpPr/>
      </xdr:nvSpPr>
      <xdr:spPr>
        <a:xfrm>
          <a:off x="19897725" y="9886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C81EC0AB-D904-463D-8A25-863D13136E3E}"/>
            </a:ext>
          </a:extLst>
        </xdr:cNvPr>
        <xdr:cNvSpPr txBox="1"/>
      </xdr:nvSpPr>
      <xdr:spPr>
        <a:xfrm>
          <a:off x="19992975"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84" name="楕円 583">
          <a:extLst>
            <a:ext uri="{FF2B5EF4-FFF2-40B4-BE49-F238E27FC236}">
              <a16:creationId xmlns:a16="http://schemas.microsoft.com/office/drawing/2014/main" id="{004DFA2C-0F2F-4E20-BCC4-424A115D9015}"/>
            </a:ext>
          </a:extLst>
        </xdr:cNvPr>
        <xdr:cNvSpPr/>
      </xdr:nvSpPr>
      <xdr:spPr>
        <a:xfrm>
          <a:off x="19154775" y="99034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80010</xdr:rowOff>
    </xdr:to>
    <xdr:cxnSp macro="">
      <xdr:nvCxnSpPr>
        <xdr:cNvPr id="585" name="直線コネクタ 584">
          <a:extLst>
            <a:ext uri="{FF2B5EF4-FFF2-40B4-BE49-F238E27FC236}">
              <a16:creationId xmlns:a16="http://schemas.microsoft.com/office/drawing/2014/main" id="{65F2FEC8-7383-4EEA-A243-1615422A8C90}"/>
            </a:ext>
          </a:extLst>
        </xdr:cNvPr>
        <xdr:cNvCxnSpPr/>
      </xdr:nvCxnSpPr>
      <xdr:spPr>
        <a:xfrm flipV="1">
          <a:off x="19202400" y="9934575"/>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586" name="楕円 585">
          <a:extLst>
            <a:ext uri="{FF2B5EF4-FFF2-40B4-BE49-F238E27FC236}">
              <a16:creationId xmlns:a16="http://schemas.microsoft.com/office/drawing/2014/main" id="{89A2955D-5114-4F8A-83D7-986FBC08EED8}"/>
            </a:ext>
          </a:extLst>
        </xdr:cNvPr>
        <xdr:cNvSpPr/>
      </xdr:nvSpPr>
      <xdr:spPr>
        <a:xfrm>
          <a:off x="18345150" y="99034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587" name="直線コネクタ 586">
          <a:extLst>
            <a:ext uri="{FF2B5EF4-FFF2-40B4-BE49-F238E27FC236}">
              <a16:creationId xmlns:a16="http://schemas.microsoft.com/office/drawing/2014/main" id="{FDD27A44-457E-4DED-9489-E9196F9170BE}"/>
            </a:ext>
          </a:extLst>
        </xdr:cNvPr>
        <xdr:cNvCxnSpPr/>
      </xdr:nvCxnSpPr>
      <xdr:spPr>
        <a:xfrm>
          <a:off x="18392775" y="99606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588" name="楕円 587">
          <a:extLst>
            <a:ext uri="{FF2B5EF4-FFF2-40B4-BE49-F238E27FC236}">
              <a16:creationId xmlns:a16="http://schemas.microsoft.com/office/drawing/2014/main" id="{DB805058-6305-4C1C-8C52-D19616B18C5E}"/>
            </a:ext>
          </a:extLst>
        </xdr:cNvPr>
        <xdr:cNvSpPr/>
      </xdr:nvSpPr>
      <xdr:spPr>
        <a:xfrm>
          <a:off x="17554575" y="99034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80010</xdr:rowOff>
    </xdr:to>
    <xdr:cxnSp macro="">
      <xdr:nvCxnSpPr>
        <xdr:cNvPr id="589" name="直線コネクタ 588">
          <a:extLst>
            <a:ext uri="{FF2B5EF4-FFF2-40B4-BE49-F238E27FC236}">
              <a16:creationId xmlns:a16="http://schemas.microsoft.com/office/drawing/2014/main" id="{C6BEB8C4-DFBD-4534-9333-8774E5FC6973}"/>
            </a:ext>
          </a:extLst>
        </xdr:cNvPr>
        <xdr:cNvCxnSpPr/>
      </xdr:nvCxnSpPr>
      <xdr:spPr>
        <a:xfrm>
          <a:off x="17602200" y="99606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590" name="楕円 589">
          <a:extLst>
            <a:ext uri="{FF2B5EF4-FFF2-40B4-BE49-F238E27FC236}">
              <a16:creationId xmlns:a16="http://schemas.microsoft.com/office/drawing/2014/main" id="{BE5CD44E-DFC7-44E2-B969-86EB163C64B5}"/>
            </a:ext>
          </a:extLst>
        </xdr:cNvPr>
        <xdr:cNvSpPr/>
      </xdr:nvSpPr>
      <xdr:spPr>
        <a:xfrm>
          <a:off x="16754475" y="99034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80010</xdr:rowOff>
    </xdr:to>
    <xdr:cxnSp macro="">
      <xdr:nvCxnSpPr>
        <xdr:cNvPr id="591" name="直線コネクタ 590">
          <a:extLst>
            <a:ext uri="{FF2B5EF4-FFF2-40B4-BE49-F238E27FC236}">
              <a16:creationId xmlns:a16="http://schemas.microsoft.com/office/drawing/2014/main" id="{90F15264-AE38-428F-836A-3DD7FE71EDF2}"/>
            </a:ext>
          </a:extLst>
        </xdr:cNvPr>
        <xdr:cNvCxnSpPr/>
      </xdr:nvCxnSpPr>
      <xdr:spPr>
        <a:xfrm>
          <a:off x="16802100" y="99606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592" name="n_1aveValue【保健センター・保健所】&#10;一人当たり面積">
          <a:extLst>
            <a:ext uri="{FF2B5EF4-FFF2-40B4-BE49-F238E27FC236}">
              <a16:creationId xmlns:a16="http://schemas.microsoft.com/office/drawing/2014/main" id="{799CAE02-BC5F-4D50-987C-6ED37526D6C5}"/>
            </a:ext>
          </a:extLst>
        </xdr:cNvPr>
        <xdr:cNvSpPr txBox="1"/>
      </xdr:nvSpPr>
      <xdr:spPr>
        <a:xfrm>
          <a:off x="18983402"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93" name="n_2aveValue【保健センター・保健所】&#10;一人当たり面積">
          <a:extLst>
            <a:ext uri="{FF2B5EF4-FFF2-40B4-BE49-F238E27FC236}">
              <a16:creationId xmlns:a16="http://schemas.microsoft.com/office/drawing/2014/main" id="{FB322FA8-69A8-4EBF-B20C-0D872D9820F7}"/>
            </a:ext>
          </a:extLst>
        </xdr:cNvPr>
        <xdr:cNvSpPr txBox="1"/>
      </xdr:nvSpPr>
      <xdr:spPr>
        <a:xfrm>
          <a:off x="18183302"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594" name="n_3aveValue【保健センター・保健所】&#10;一人当たり面積">
          <a:extLst>
            <a:ext uri="{FF2B5EF4-FFF2-40B4-BE49-F238E27FC236}">
              <a16:creationId xmlns:a16="http://schemas.microsoft.com/office/drawing/2014/main" id="{4765F285-84BF-475B-8337-1D80B88CEDFD}"/>
            </a:ext>
          </a:extLst>
        </xdr:cNvPr>
        <xdr:cNvSpPr txBox="1"/>
      </xdr:nvSpPr>
      <xdr:spPr>
        <a:xfrm>
          <a:off x="17383202"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595" name="n_4aveValue【保健センター・保健所】&#10;一人当たり面積">
          <a:extLst>
            <a:ext uri="{FF2B5EF4-FFF2-40B4-BE49-F238E27FC236}">
              <a16:creationId xmlns:a16="http://schemas.microsoft.com/office/drawing/2014/main" id="{A14E5A5B-928D-4409-BECB-007147C23E25}"/>
            </a:ext>
          </a:extLst>
        </xdr:cNvPr>
        <xdr:cNvSpPr txBox="1"/>
      </xdr:nvSpPr>
      <xdr:spPr>
        <a:xfrm>
          <a:off x="16592627" y="1008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596" name="n_1mainValue【保健センター・保健所】&#10;一人当たり面積">
          <a:extLst>
            <a:ext uri="{FF2B5EF4-FFF2-40B4-BE49-F238E27FC236}">
              <a16:creationId xmlns:a16="http://schemas.microsoft.com/office/drawing/2014/main" id="{4B4AC4DD-35A5-4353-B3F6-E0937B4C1B7F}"/>
            </a:ext>
          </a:extLst>
        </xdr:cNvPr>
        <xdr:cNvSpPr txBox="1"/>
      </xdr:nvSpPr>
      <xdr:spPr>
        <a:xfrm>
          <a:off x="18983402" y="96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597" name="n_2mainValue【保健センター・保健所】&#10;一人当たり面積">
          <a:extLst>
            <a:ext uri="{FF2B5EF4-FFF2-40B4-BE49-F238E27FC236}">
              <a16:creationId xmlns:a16="http://schemas.microsoft.com/office/drawing/2014/main" id="{B6210DA7-6C26-4C5B-9672-C55C42CAD88F}"/>
            </a:ext>
          </a:extLst>
        </xdr:cNvPr>
        <xdr:cNvSpPr txBox="1"/>
      </xdr:nvSpPr>
      <xdr:spPr>
        <a:xfrm>
          <a:off x="18183302" y="96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598" name="n_3mainValue【保健センター・保健所】&#10;一人当たり面積">
          <a:extLst>
            <a:ext uri="{FF2B5EF4-FFF2-40B4-BE49-F238E27FC236}">
              <a16:creationId xmlns:a16="http://schemas.microsoft.com/office/drawing/2014/main" id="{B873313F-4E65-44F7-A8DD-AA80A97B4E52}"/>
            </a:ext>
          </a:extLst>
        </xdr:cNvPr>
        <xdr:cNvSpPr txBox="1"/>
      </xdr:nvSpPr>
      <xdr:spPr>
        <a:xfrm>
          <a:off x="17383202" y="96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599" name="n_4mainValue【保健センター・保健所】&#10;一人当たり面積">
          <a:extLst>
            <a:ext uri="{FF2B5EF4-FFF2-40B4-BE49-F238E27FC236}">
              <a16:creationId xmlns:a16="http://schemas.microsoft.com/office/drawing/2014/main" id="{FCEDBDE2-BB76-40C8-B123-A5B5E8126AEC}"/>
            </a:ext>
          </a:extLst>
        </xdr:cNvPr>
        <xdr:cNvSpPr txBox="1"/>
      </xdr:nvSpPr>
      <xdr:spPr>
        <a:xfrm>
          <a:off x="16592627" y="96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E97C327A-5DC5-49D4-BA1D-6AF7D7DF009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177A8580-1237-45B8-AEF9-21A86F0713B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EA05663F-AD1B-4B6E-993C-0C1CAE45B592}"/>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6E391DC1-AF6D-4B3B-A33A-5A2BB3750A4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1738444-4F9F-480D-924B-DAC8E3DE1AF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BF722497-CCC4-442D-BE0E-980CF5D1BE0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9559A8A5-359A-4B65-A204-C523E8E54A73}"/>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3C7DA7DA-8369-45E1-AA42-03B1C4C2B34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8093A1EE-28A2-4396-9BF1-5BB0C610318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9077C617-5691-45DD-9C46-7AB06E45E07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BD1AD4C1-B9AB-49A9-8733-D04F7B3B148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a:extLst>
            <a:ext uri="{FF2B5EF4-FFF2-40B4-BE49-F238E27FC236}">
              <a16:creationId xmlns:a16="http://schemas.microsoft.com/office/drawing/2014/main" id="{CC8A1A06-D275-46F1-A095-0242F79E8ED9}"/>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2" name="テキスト ボックス 611">
          <a:extLst>
            <a:ext uri="{FF2B5EF4-FFF2-40B4-BE49-F238E27FC236}">
              <a16:creationId xmlns:a16="http://schemas.microsoft.com/office/drawing/2014/main" id="{D00F90D4-2BDE-4786-866E-A52AB295C903}"/>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a:extLst>
            <a:ext uri="{FF2B5EF4-FFF2-40B4-BE49-F238E27FC236}">
              <a16:creationId xmlns:a16="http://schemas.microsoft.com/office/drawing/2014/main" id="{158D8190-8DD2-4B02-9348-7C0EF8C8FCED}"/>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a:extLst>
            <a:ext uri="{FF2B5EF4-FFF2-40B4-BE49-F238E27FC236}">
              <a16:creationId xmlns:a16="http://schemas.microsoft.com/office/drawing/2014/main" id="{E871C52D-EAC9-4706-AC2C-A24BC2E758D3}"/>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a:extLst>
            <a:ext uri="{FF2B5EF4-FFF2-40B4-BE49-F238E27FC236}">
              <a16:creationId xmlns:a16="http://schemas.microsoft.com/office/drawing/2014/main" id="{A40F6F1E-A448-4E34-97A0-54ED95451E59}"/>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a:extLst>
            <a:ext uri="{FF2B5EF4-FFF2-40B4-BE49-F238E27FC236}">
              <a16:creationId xmlns:a16="http://schemas.microsoft.com/office/drawing/2014/main" id="{757094A7-1FB6-445A-B45F-21DAFB407AD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a:extLst>
            <a:ext uri="{FF2B5EF4-FFF2-40B4-BE49-F238E27FC236}">
              <a16:creationId xmlns:a16="http://schemas.microsoft.com/office/drawing/2014/main" id="{8C642479-D53E-4FBE-B17E-6664F9D4CA1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a:extLst>
            <a:ext uri="{FF2B5EF4-FFF2-40B4-BE49-F238E27FC236}">
              <a16:creationId xmlns:a16="http://schemas.microsoft.com/office/drawing/2014/main" id="{4252FF12-0DE5-4CF8-A3FA-0928DFCF2FCA}"/>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a:extLst>
            <a:ext uri="{FF2B5EF4-FFF2-40B4-BE49-F238E27FC236}">
              <a16:creationId xmlns:a16="http://schemas.microsoft.com/office/drawing/2014/main" id="{5CECB2B1-E11B-4381-9F1E-8EBD2F393B7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0" name="テキスト ボックス 619">
          <a:extLst>
            <a:ext uri="{FF2B5EF4-FFF2-40B4-BE49-F238E27FC236}">
              <a16:creationId xmlns:a16="http://schemas.microsoft.com/office/drawing/2014/main" id="{67BCEC54-EA69-4EFA-8892-D09AF302DABD}"/>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307D0595-15AE-49C2-A69C-B8AE7FC8A89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2" name="テキスト ボックス 621">
          <a:extLst>
            <a:ext uri="{FF2B5EF4-FFF2-40B4-BE49-F238E27FC236}">
              <a16:creationId xmlns:a16="http://schemas.microsoft.com/office/drawing/2014/main" id="{8DBBA424-091C-4504-AD09-2E3C11F94E4A}"/>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a:extLst>
            <a:ext uri="{FF2B5EF4-FFF2-40B4-BE49-F238E27FC236}">
              <a16:creationId xmlns:a16="http://schemas.microsoft.com/office/drawing/2014/main" id="{0719371B-1CFB-4C70-A8BF-5A6F3D0ACD7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624" name="直線コネクタ 623">
          <a:extLst>
            <a:ext uri="{FF2B5EF4-FFF2-40B4-BE49-F238E27FC236}">
              <a16:creationId xmlns:a16="http://schemas.microsoft.com/office/drawing/2014/main" id="{F374634E-BB59-4A6C-A853-851068528977}"/>
            </a:ext>
          </a:extLst>
        </xdr:cNvPr>
        <xdr:cNvCxnSpPr/>
      </xdr:nvCxnSpPr>
      <xdr:spPr>
        <a:xfrm flipV="1">
          <a:off x="14696439" y="12727305"/>
          <a:ext cx="0" cy="11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25" name="【消防施設】&#10;有形固定資産減価償却率最小値テキスト">
          <a:extLst>
            <a:ext uri="{FF2B5EF4-FFF2-40B4-BE49-F238E27FC236}">
              <a16:creationId xmlns:a16="http://schemas.microsoft.com/office/drawing/2014/main" id="{95D24554-CA21-4181-BD2C-53080F3745EE}"/>
            </a:ext>
          </a:extLst>
        </xdr:cNvPr>
        <xdr:cNvSpPr txBox="1"/>
      </xdr:nvSpPr>
      <xdr:spPr>
        <a:xfrm>
          <a:off x="14735175"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26" name="直線コネクタ 625">
          <a:extLst>
            <a:ext uri="{FF2B5EF4-FFF2-40B4-BE49-F238E27FC236}">
              <a16:creationId xmlns:a16="http://schemas.microsoft.com/office/drawing/2014/main" id="{37D51BE3-F38D-40DA-AC1B-AA16DD9D31C7}"/>
            </a:ext>
          </a:extLst>
        </xdr:cNvPr>
        <xdr:cNvCxnSpPr/>
      </xdr:nvCxnSpPr>
      <xdr:spPr>
        <a:xfrm>
          <a:off x="14611350" y="1384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627" name="【消防施設】&#10;有形固定資産減価償却率最大値テキスト">
          <a:extLst>
            <a:ext uri="{FF2B5EF4-FFF2-40B4-BE49-F238E27FC236}">
              <a16:creationId xmlns:a16="http://schemas.microsoft.com/office/drawing/2014/main" id="{5DFFCC3F-77B9-4D5C-A9CB-6A2F53A491BA}"/>
            </a:ext>
          </a:extLst>
        </xdr:cNvPr>
        <xdr:cNvSpPr txBox="1"/>
      </xdr:nvSpPr>
      <xdr:spPr>
        <a:xfrm>
          <a:off x="14735175" y="1251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628" name="直線コネクタ 627">
          <a:extLst>
            <a:ext uri="{FF2B5EF4-FFF2-40B4-BE49-F238E27FC236}">
              <a16:creationId xmlns:a16="http://schemas.microsoft.com/office/drawing/2014/main" id="{79314E9F-1588-4789-BEC0-77D27070ED5F}"/>
            </a:ext>
          </a:extLst>
        </xdr:cNvPr>
        <xdr:cNvCxnSpPr/>
      </xdr:nvCxnSpPr>
      <xdr:spPr>
        <a:xfrm>
          <a:off x="14611350" y="127273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29" name="【消防施設】&#10;有形固定資産減価償却率平均値テキスト">
          <a:extLst>
            <a:ext uri="{FF2B5EF4-FFF2-40B4-BE49-F238E27FC236}">
              <a16:creationId xmlns:a16="http://schemas.microsoft.com/office/drawing/2014/main" id="{D1D3FF31-3812-48EA-B9D4-7302F09269DC}"/>
            </a:ext>
          </a:extLst>
        </xdr:cNvPr>
        <xdr:cNvSpPr txBox="1"/>
      </xdr:nvSpPr>
      <xdr:spPr>
        <a:xfrm>
          <a:off x="14735175" y="1325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30" name="フローチャート: 判断 629">
          <a:extLst>
            <a:ext uri="{FF2B5EF4-FFF2-40B4-BE49-F238E27FC236}">
              <a16:creationId xmlns:a16="http://schemas.microsoft.com/office/drawing/2014/main" id="{2EA80602-8B97-439E-AC3C-A4AFA4E5BED5}"/>
            </a:ext>
          </a:extLst>
        </xdr:cNvPr>
        <xdr:cNvSpPr/>
      </xdr:nvSpPr>
      <xdr:spPr>
        <a:xfrm>
          <a:off x="14649450" y="13279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31" name="フローチャート: 判断 630">
          <a:extLst>
            <a:ext uri="{FF2B5EF4-FFF2-40B4-BE49-F238E27FC236}">
              <a16:creationId xmlns:a16="http://schemas.microsoft.com/office/drawing/2014/main" id="{10BAC903-1FB6-4B06-9323-FEAE2B28D56D}"/>
            </a:ext>
          </a:extLst>
        </xdr:cNvPr>
        <xdr:cNvSpPr/>
      </xdr:nvSpPr>
      <xdr:spPr>
        <a:xfrm>
          <a:off x="13887450" y="132391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632" name="フローチャート: 判断 631">
          <a:extLst>
            <a:ext uri="{FF2B5EF4-FFF2-40B4-BE49-F238E27FC236}">
              <a16:creationId xmlns:a16="http://schemas.microsoft.com/office/drawing/2014/main" id="{D480ABC8-D54F-474B-821C-FE184DC435D3}"/>
            </a:ext>
          </a:extLst>
        </xdr:cNvPr>
        <xdr:cNvSpPr/>
      </xdr:nvSpPr>
      <xdr:spPr>
        <a:xfrm>
          <a:off x="13096875" y="13218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633" name="フローチャート: 判断 632">
          <a:extLst>
            <a:ext uri="{FF2B5EF4-FFF2-40B4-BE49-F238E27FC236}">
              <a16:creationId xmlns:a16="http://schemas.microsoft.com/office/drawing/2014/main" id="{288CEC2F-695A-4208-8B1E-00C4F7951B36}"/>
            </a:ext>
          </a:extLst>
        </xdr:cNvPr>
        <xdr:cNvSpPr/>
      </xdr:nvSpPr>
      <xdr:spPr>
        <a:xfrm>
          <a:off x="12296775" y="13230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634" name="フローチャート: 判断 633">
          <a:extLst>
            <a:ext uri="{FF2B5EF4-FFF2-40B4-BE49-F238E27FC236}">
              <a16:creationId xmlns:a16="http://schemas.microsoft.com/office/drawing/2014/main" id="{48D209DA-0075-4B8F-B958-70415BF3C48C}"/>
            </a:ext>
          </a:extLst>
        </xdr:cNvPr>
        <xdr:cNvSpPr/>
      </xdr:nvSpPr>
      <xdr:spPr>
        <a:xfrm>
          <a:off x="11487150" y="132416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1E8AB568-6A2D-4D57-8376-A353F9261D9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E79857A5-F0D8-4C43-90E3-60986F7413C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21EC6FE3-062A-4DE5-A7C5-7D56E71F89C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8D594413-F813-4833-A81E-4433EED1E5C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F1859FC5-72E7-4FE4-A8B6-85502E6E5C8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168275</xdr:rowOff>
    </xdr:from>
    <xdr:to>
      <xdr:col>85</xdr:col>
      <xdr:colOff>177800</xdr:colOff>
      <xdr:row>80</xdr:row>
      <xdr:rowOff>98425</xdr:rowOff>
    </xdr:to>
    <xdr:sp macro="" textlink="">
      <xdr:nvSpPr>
        <xdr:cNvPr id="640" name="楕円 639">
          <a:extLst>
            <a:ext uri="{FF2B5EF4-FFF2-40B4-BE49-F238E27FC236}">
              <a16:creationId xmlns:a16="http://schemas.microsoft.com/office/drawing/2014/main" id="{5D0A7730-EF22-4276-AEE7-6754EB828D9F}"/>
            </a:ext>
          </a:extLst>
        </xdr:cNvPr>
        <xdr:cNvSpPr/>
      </xdr:nvSpPr>
      <xdr:spPr>
        <a:xfrm>
          <a:off x="14649450" y="12950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19702</xdr:rowOff>
    </xdr:from>
    <xdr:ext cx="405111" cy="259045"/>
    <xdr:sp macro="" textlink="">
      <xdr:nvSpPr>
        <xdr:cNvPr id="641" name="【消防施設】&#10;有形固定資産減価償却率該当値テキスト">
          <a:extLst>
            <a:ext uri="{FF2B5EF4-FFF2-40B4-BE49-F238E27FC236}">
              <a16:creationId xmlns:a16="http://schemas.microsoft.com/office/drawing/2014/main" id="{493241BE-E070-48FD-8B99-070A8DFD3477}"/>
            </a:ext>
          </a:extLst>
        </xdr:cNvPr>
        <xdr:cNvSpPr txBox="1"/>
      </xdr:nvSpPr>
      <xdr:spPr>
        <a:xfrm>
          <a:off x="14735175" y="1281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128270</xdr:rowOff>
    </xdr:from>
    <xdr:to>
      <xdr:col>81</xdr:col>
      <xdr:colOff>101600</xdr:colOff>
      <xdr:row>80</xdr:row>
      <xdr:rowOff>58420</xdr:rowOff>
    </xdr:to>
    <xdr:sp macro="" textlink="">
      <xdr:nvSpPr>
        <xdr:cNvPr id="642" name="楕円 641">
          <a:extLst>
            <a:ext uri="{FF2B5EF4-FFF2-40B4-BE49-F238E27FC236}">
              <a16:creationId xmlns:a16="http://schemas.microsoft.com/office/drawing/2014/main" id="{27EC1F62-91DE-461B-BD5B-62AB34D9ABC5}"/>
            </a:ext>
          </a:extLst>
        </xdr:cNvPr>
        <xdr:cNvSpPr/>
      </xdr:nvSpPr>
      <xdr:spPr>
        <a:xfrm>
          <a:off x="13887450" y="129171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xdr:rowOff>
    </xdr:from>
    <xdr:to>
      <xdr:col>85</xdr:col>
      <xdr:colOff>127000</xdr:colOff>
      <xdr:row>80</xdr:row>
      <xdr:rowOff>47625</xdr:rowOff>
    </xdr:to>
    <xdr:cxnSp macro="">
      <xdr:nvCxnSpPr>
        <xdr:cNvPr id="643" name="直線コネクタ 642">
          <a:extLst>
            <a:ext uri="{FF2B5EF4-FFF2-40B4-BE49-F238E27FC236}">
              <a16:creationId xmlns:a16="http://schemas.microsoft.com/office/drawing/2014/main" id="{2BE2928D-9DF9-4E45-9882-6705B7261C76}"/>
            </a:ext>
          </a:extLst>
        </xdr:cNvPr>
        <xdr:cNvCxnSpPr/>
      </xdr:nvCxnSpPr>
      <xdr:spPr>
        <a:xfrm>
          <a:off x="13935075" y="12964795"/>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90170</xdr:rowOff>
    </xdr:from>
    <xdr:to>
      <xdr:col>76</xdr:col>
      <xdr:colOff>165100</xdr:colOff>
      <xdr:row>80</xdr:row>
      <xdr:rowOff>20320</xdr:rowOff>
    </xdr:to>
    <xdr:sp macro="" textlink="">
      <xdr:nvSpPr>
        <xdr:cNvPr id="644" name="楕円 643">
          <a:extLst>
            <a:ext uri="{FF2B5EF4-FFF2-40B4-BE49-F238E27FC236}">
              <a16:creationId xmlns:a16="http://schemas.microsoft.com/office/drawing/2014/main" id="{617EB240-DE9F-4120-9F99-C0F72BD593CE}"/>
            </a:ext>
          </a:extLst>
        </xdr:cNvPr>
        <xdr:cNvSpPr/>
      </xdr:nvSpPr>
      <xdr:spPr>
        <a:xfrm>
          <a:off x="13096875" y="12879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7620</xdr:rowOff>
    </xdr:to>
    <xdr:cxnSp macro="">
      <xdr:nvCxnSpPr>
        <xdr:cNvPr id="645" name="直線コネクタ 644">
          <a:extLst>
            <a:ext uri="{FF2B5EF4-FFF2-40B4-BE49-F238E27FC236}">
              <a16:creationId xmlns:a16="http://schemas.microsoft.com/office/drawing/2014/main" id="{771666FD-8013-44F7-9B1A-448D96CBDC8B}"/>
            </a:ext>
          </a:extLst>
        </xdr:cNvPr>
        <xdr:cNvCxnSpPr/>
      </xdr:nvCxnSpPr>
      <xdr:spPr>
        <a:xfrm>
          <a:off x="13144500" y="1293622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50164</xdr:rowOff>
    </xdr:from>
    <xdr:to>
      <xdr:col>72</xdr:col>
      <xdr:colOff>38100</xdr:colOff>
      <xdr:row>79</xdr:row>
      <xdr:rowOff>151764</xdr:rowOff>
    </xdr:to>
    <xdr:sp macro="" textlink="">
      <xdr:nvSpPr>
        <xdr:cNvPr id="646" name="楕円 645">
          <a:extLst>
            <a:ext uri="{FF2B5EF4-FFF2-40B4-BE49-F238E27FC236}">
              <a16:creationId xmlns:a16="http://schemas.microsoft.com/office/drawing/2014/main" id="{DBAA2243-3505-40E4-8C14-D66B9ED53575}"/>
            </a:ext>
          </a:extLst>
        </xdr:cNvPr>
        <xdr:cNvSpPr/>
      </xdr:nvSpPr>
      <xdr:spPr>
        <a:xfrm>
          <a:off x="12296775" y="128390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100964</xdr:rowOff>
    </xdr:from>
    <xdr:to>
      <xdr:col>76</xdr:col>
      <xdr:colOff>114300</xdr:colOff>
      <xdr:row>79</xdr:row>
      <xdr:rowOff>140970</xdr:rowOff>
    </xdr:to>
    <xdr:cxnSp macro="">
      <xdr:nvCxnSpPr>
        <xdr:cNvPr id="647" name="直線コネクタ 646">
          <a:extLst>
            <a:ext uri="{FF2B5EF4-FFF2-40B4-BE49-F238E27FC236}">
              <a16:creationId xmlns:a16="http://schemas.microsoft.com/office/drawing/2014/main" id="{A2E7E28E-822B-4583-96C1-E6D42106D9FD}"/>
            </a:ext>
          </a:extLst>
        </xdr:cNvPr>
        <xdr:cNvCxnSpPr/>
      </xdr:nvCxnSpPr>
      <xdr:spPr>
        <a:xfrm>
          <a:off x="12344400" y="12896214"/>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10161</xdr:rowOff>
    </xdr:from>
    <xdr:to>
      <xdr:col>67</xdr:col>
      <xdr:colOff>101600</xdr:colOff>
      <xdr:row>79</xdr:row>
      <xdr:rowOff>111761</xdr:rowOff>
    </xdr:to>
    <xdr:sp macro="" textlink="">
      <xdr:nvSpPr>
        <xdr:cNvPr id="648" name="楕円 647">
          <a:extLst>
            <a:ext uri="{FF2B5EF4-FFF2-40B4-BE49-F238E27FC236}">
              <a16:creationId xmlns:a16="http://schemas.microsoft.com/office/drawing/2014/main" id="{53C6E09B-C41F-4EC6-8161-11F018130295}"/>
            </a:ext>
          </a:extLst>
        </xdr:cNvPr>
        <xdr:cNvSpPr/>
      </xdr:nvSpPr>
      <xdr:spPr>
        <a:xfrm>
          <a:off x="11487150" y="127990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60961</xdr:rowOff>
    </xdr:from>
    <xdr:to>
      <xdr:col>71</xdr:col>
      <xdr:colOff>177800</xdr:colOff>
      <xdr:row>79</xdr:row>
      <xdr:rowOff>100964</xdr:rowOff>
    </xdr:to>
    <xdr:cxnSp macro="">
      <xdr:nvCxnSpPr>
        <xdr:cNvPr id="649" name="直線コネクタ 648">
          <a:extLst>
            <a:ext uri="{FF2B5EF4-FFF2-40B4-BE49-F238E27FC236}">
              <a16:creationId xmlns:a16="http://schemas.microsoft.com/office/drawing/2014/main" id="{CFD2275A-F7AB-4D57-B3A2-948EC2C702A2}"/>
            </a:ext>
          </a:extLst>
        </xdr:cNvPr>
        <xdr:cNvCxnSpPr/>
      </xdr:nvCxnSpPr>
      <xdr:spPr>
        <a:xfrm>
          <a:off x="11534775" y="12856211"/>
          <a:ext cx="809625"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50" name="n_1aveValue【消防施設】&#10;有形固定資産減価償却率">
          <a:extLst>
            <a:ext uri="{FF2B5EF4-FFF2-40B4-BE49-F238E27FC236}">
              <a16:creationId xmlns:a16="http://schemas.microsoft.com/office/drawing/2014/main" id="{5DAE07B3-57CB-4B24-9D20-3A50D0757E7D}"/>
            </a:ext>
          </a:extLst>
        </xdr:cNvPr>
        <xdr:cNvSpPr txBox="1"/>
      </xdr:nvSpPr>
      <xdr:spPr>
        <a:xfrm>
          <a:off x="13745219"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651" name="n_2aveValue【消防施設】&#10;有形固定資産減価償却率">
          <a:extLst>
            <a:ext uri="{FF2B5EF4-FFF2-40B4-BE49-F238E27FC236}">
              <a16:creationId xmlns:a16="http://schemas.microsoft.com/office/drawing/2014/main" id="{D38B4C5F-5D6F-492B-B732-505D79EE1EE4}"/>
            </a:ext>
          </a:extLst>
        </xdr:cNvPr>
        <xdr:cNvSpPr txBox="1"/>
      </xdr:nvSpPr>
      <xdr:spPr>
        <a:xfrm>
          <a:off x="12964169" y="1330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652" name="n_3aveValue【消防施設】&#10;有形固定資産減価償却率">
          <a:extLst>
            <a:ext uri="{FF2B5EF4-FFF2-40B4-BE49-F238E27FC236}">
              <a16:creationId xmlns:a16="http://schemas.microsoft.com/office/drawing/2014/main" id="{1D36B27C-D8D3-45E1-AAED-EE33D105CC87}"/>
            </a:ext>
          </a:extLst>
        </xdr:cNvPr>
        <xdr:cNvSpPr txBox="1"/>
      </xdr:nvSpPr>
      <xdr:spPr>
        <a:xfrm>
          <a:off x="12164069" y="1331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653" name="n_4aveValue【消防施設】&#10;有形固定資産減価償却率">
          <a:extLst>
            <a:ext uri="{FF2B5EF4-FFF2-40B4-BE49-F238E27FC236}">
              <a16:creationId xmlns:a16="http://schemas.microsoft.com/office/drawing/2014/main" id="{F173A436-2EBB-4412-8901-38D7B6EE45DA}"/>
            </a:ext>
          </a:extLst>
        </xdr:cNvPr>
        <xdr:cNvSpPr txBox="1"/>
      </xdr:nvSpPr>
      <xdr:spPr>
        <a:xfrm>
          <a:off x="11354444"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74947</xdr:rowOff>
    </xdr:from>
    <xdr:ext cx="405111" cy="259045"/>
    <xdr:sp macro="" textlink="">
      <xdr:nvSpPr>
        <xdr:cNvPr id="654" name="n_1mainValue【消防施設】&#10;有形固定資産減価償却率">
          <a:extLst>
            <a:ext uri="{FF2B5EF4-FFF2-40B4-BE49-F238E27FC236}">
              <a16:creationId xmlns:a16="http://schemas.microsoft.com/office/drawing/2014/main" id="{8D376DC3-128B-4F13-B1D1-A2DD4764CDB8}"/>
            </a:ext>
          </a:extLst>
        </xdr:cNvPr>
        <xdr:cNvSpPr txBox="1"/>
      </xdr:nvSpPr>
      <xdr:spPr>
        <a:xfrm>
          <a:off x="1374521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655" name="n_2mainValue【消防施設】&#10;有形固定資産減価償却率">
          <a:extLst>
            <a:ext uri="{FF2B5EF4-FFF2-40B4-BE49-F238E27FC236}">
              <a16:creationId xmlns:a16="http://schemas.microsoft.com/office/drawing/2014/main" id="{DC263900-C687-4E94-B470-546F2B00785B}"/>
            </a:ext>
          </a:extLst>
        </xdr:cNvPr>
        <xdr:cNvSpPr txBox="1"/>
      </xdr:nvSpPr>
      <xdr:spPr>
        <a:xfrm>
          <a:off x="12964169"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168291</xdr:rowOff>
    </xdr:from>
    <xdr:ext cx="405111" cy="259045"/>
    <xdr:sp macro="" textlink="">
      <xdr:nvSpPr>
        <xdr:cNvPr id="656" name="n_3mainValue【消防施設】&#10;有形固定資産減価償却率">
          <a:extLst>
            <a:ext uri="{FF2B5EF4-FFF2-40B4-BE49-F238E27FC236}">
              <a16:creationId xmlns:a16="http://schemas.microsoft.com/office/drawing/2014/main" id="{0B799654-CEAA-47B9-B550-24A4BB1CC4CF}"/>
            </a:ext>
          </a:extLst>
        </xdr:cNvPr>
        <xdr:cNvSpPr txBox="1"/>
      </xdr:nvSpPr>
      <xdr:spPr>
        <a:xfrm>
          <a:off x="12164069" y="1262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128288</xdr:rowOff>
    </xdr:from>
    <xdr:ext cx="405111" cy="259045"/>
    <xdr:sp macro="" textlink="">
      <xdr:nvSpPr>
        <xdr:cNvPr id="657" name="n_4mainValue【消防施設】&#10;有形固定資産減価償却率">
          <a:extLst>
            <a:ext uri="{FF2B5EF4-FFF2-40B4-BE49-F238E27FC236}">
              <a16:creationId xmlns:a16="http://schemas.microsoft.com/office/drawing/2014/main" id="{24CB5EDF-F03B-4D4C-8EC2-850F17CD145C}"/>
            </a:ext>
          </a:extLst>
        </xdr:cNvPr>
        <xdr:cNvSpPr txBox="1"/>
      </xdr:nvSpPr>
      <xdr:spPr>
        <a:xfrm>
          <a:off x="11354444" y="1259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a:extLst>
            <a:ext uri="{FF2B5EF4-FFF2-40B4-BE49-F238E27FC236}">
              <a16:creationId xmlns:a16="http://schemas.microsoft.com/office/drawing/2014/main" id="{A78830CD-3CC2-4083-B92F-4CF9FAEA913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a:extLst>
            <a:ext uri="{FF2B5EF4-FFF2-40B4-BE49-F238E27FC236}">
              <a16:creationId xmlns:a16="http://schemas.microsoft.com/office/drawing/2014/main" id="{D818BD60-B629-419C-9FB0-048FC0D27747}"/>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a:extLst>
            <a:ext uri="{FF2B5EF4-FFF2-40B4-BE49-F238E27FC236}">
              <a16:creationId xmlns:a16="http://schemas.microsoft.com/office/drawing/2014/main" id="{4DE54485-A784-4987-B1E7-08654D2C7414}"/>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a:extLst>
            <a:ext uri="{FF2B5EF4-FFF2-40B4-BE49-F238E27FC236}">
              <a16:creationId xmlns:a16="http://schemas.microsoft.com/office/drawing/2014/main" id="{1E86890E-D41D-47E1-98CA-FFB8C5B5AEC7}"/>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a:extLst>
            <a:ext uri="{FF2B5EF4-FFF2-40B4-BE49-F238E27FC236}">
              <a16:creationId xmlns:a16="http://schemas.microsoft.com/office/drawing/2014/main" id="{2FCF4C0B-CA5C-44A6-923C-97825F832F5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a:extLst>
            <a:ext uri="{FF2B5EF4-FFF2-40B4-BE49-F238E27FC236}">
              <a16:creationId xmlns:a16="http://schemas.microsoft.com/office/drawing/2014/main" id="{6944A22A-F1F9-419B-A00B-BB5C2795E84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a:extLst>
            <a:ext uri="{FF2B5EF4-FFF2-40B4-BE49-F238E27FC236}">
              <a16:creationId xmlns:a16="http://schemas.microsoft.com/office/drawing/2014/main" id="{90715B09-6FBA-4078-9868-394FC16F33E6}"/>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a:extLst>
            <a:ext uri="{FF2B5EF4-FFF2-40B4-BE49-F238E27FC236}">
              <a16:creationId xmlns:a16="http://schemas.microsoft.com/office/drawing/2014/main" id="{23F43054-1889-44E4-8107-9C965EF0E32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a:extLst>
            <a:ext uri="{FF2B5EF4-FFF2-40B4-BE49-F238E27FC236}">
              <a16:creationId xmlns:a16="http://schemas.microsoft.com/office/drawing/2014/main" id="{FABE2DBA-CE84-4146-9BF0-6E6242E1739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a:extLst>
            <a:ext uri="{FF2B5EF4-FFF2-40B4-BE49-F238E27FC236}">
              <a16:creationId xmlns:a16="http://schemas.microsoft.com/office/drawing/2014/main" id="{58D2DAEE-471A-453C-83FE-8731F22C3DF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a:extLst>
            <a:ext uri="{FF2B5EF4-FFF2-40B4-BE49-F238E27FC236}">
              <a16:creationId xmlns:a16="http://schemas.microsoft.com/office/drawing/2014/main" id="{91939433-BCBF-452C-A560-7DD0CC5BF8B9}"/>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a:extLst>
            <a:ext uri="{FF2B5EF4-FFF2-40B4-BE49-F238E27FC236}">
              <a16:creationId xmlns:a16="http://schemas.microsoft.com/office/drawing/2014/main" id="{33188EA0-6F5A-4BE3-AE9A-5EB257E1145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a:extLst>
            <a:ext uri="{FF2B5EF4-FFF2-40B4-BE49-F238E27FC236}">
              <a16:creationId xmlns:a16="http://schemas.microsoft.com/office/drawing/2014/main" id="{C49E14F2-C612-4E2E-86C8-1F375CA8D189}"/>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a:extLst>
            <a:ext uri="{FF2B5EF4-FFF2-40B4-BE49-F238E27FC236}">
              <a16:creationId xmlns:a16="http://schemas.microsoft.com/office/drawing/2014/main" id="{06EA15A9-3C40-415B-AC67-82436542AEA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a:extLst>
            <a:ext uri="{FF2B5EF4-FFF2-40B4-BE49-F238E27FC236}">
              <a16:creationId xmlns:a16="http://schemas.microsoft.com/office/drawing/2014/main" id="{351B86D5-48DF-4F51-B92C-D320381C9B39}"/>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a:extLst>
            <a:ext uri="{FF2B5EF4-FFF2-40B4-BE49-F238E27FC236}">
              <a16:creationId xmlns:a16="http://schemas.microsoft.com/office/drawing/2014/main" id="{91DE0DE4-D617-4378-984E-EDDFE167383E}"/>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a:extLst>
            <a:ext uri="{FF2B5EF4-FFF2-40B4-BE49-F238E27FC236}">
              <a16:creationId xmlns:a16="http://schemas.microsoft.com/office/drawing/2014/main" id="{55BAD7A8-AD01-4117-8EFF-27622E232485}"/>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a:extLst>
            <a:ext uri="{FF2B5EF4-FFF2-40B4-BE49-F238E27FC236}">
              <a16:creationId xmlns:a16="http://schemas.microsoft.com/office/drawing/2014/main" id="{7C950CFA-DD10-4A4F-9636-17C63CB46A05}"/>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a:extLst>
            <a:ext uri="{FF2B5EF4-FFF2-40B4-BE49-F238E27FC236}">
              <a16:creationId xmlns:a16="http://schemas.microsoft.com/office/drawing/2014/main" id="{550E8986-DEA0-4556-9468-E603DCA24E7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a:extLst>
            <a:ext uri="{FF2B5EF4-FFF2-40B4-BE49-F238E27FC236}">
              <a16:creationId xmlns:a16="http://schemas.microsoft.com/office/drawing/2014/main" id="{9EA32BEF-5AE3-4946-A674-C6EE6574325A}"/>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7865310F-668F-430E-94F3-CB5863E4B53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389A30F3-3539-4167-AA05-25C70E3224A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CC96FA6B-0BC9-422A-B39C-959C3D1A005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681" name="直線コネクタ 680">
          <a:extLst>
            <a:ext uri="{FF2B5EF4-FFF2-40B4-BE49-F238E27FC236}">
              <a16:creationId xmlns:a16="http://schemas.microsoft.com/office/drawing/2014/main" id="{66421255-79AA-400E-B908-D9292E1EF53A}"/>
            </a:ext>
          </a:extLst>
        </xdr:cNvPr>
        <xdr:cNvCxnSpPr/>
      </xdr:nvCxnSpPr>
      <xdr:spPr>
        <a:xfrm flipV="1">
          <a:off x="19954239" y="126111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82" name="【消防施設】&#10;一人当たり面積最小値テキスト">
          <a:extLst>
            <a:ext uri="{FF2B5EF4-FFF2-40B4-BE49-F238E27FC236}">
              <a16:creationId xmlns:a16="http://schemas.microsoft.com/office/drawing/2014/main" id="{670E93FE-7478-4212-BC47-C6C4D2F5C4C7}"/>
            </a:ext>
          </a:extLst>
        </xdr:cNvPr>
        <xdr:cNvSpPr txBox="1"/>
      </xdr:nvSpPr>
      <xdr:spPr>
        <a:xfrm>
          <a:off x="19992975"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83" name="直線コネクタ 682">
          <a:extLst>
            <a:ext uri="{FF2B5EF4-FFF2-40B4-BE49-F238E27FC236}">
              <a16:creationId xmlns:a16="http://schemas.microsoft.com/office/drawing/2014/main" id="{2F95334A-A9DC-4D1B-B617-936979EADC53}"/>
            </a:ext>
          </a:extLst>
        </xdr:cNvPr>
        <xdr:cNvCxnSpPr/>
      </xdr:nvCxnSpPr>
      <xdr:spPr>
        <a:xfrm>
          <a:off x="19878675" y="1399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684" name="【消防施設】&#10;一人当たり面積最大値テキスト">
          <a:extLst>
            <a:ext uri="{FF2B5EF4-FFF2-40B4-BE49-F238E27FC236}">
              <a16:creationId xmlns:a16="http://schemas.microsoft.com/office/drawing/2014/main" id="{284FCC25-679E-46D2-B64E-025A54BAB8F0}"/>
            </a:ext>
          </a:extLst>
        </xdr:cNvPr>
        <xdr:cNvSpPr txBox="1"/>
      </xdr:nvSpPr>
      <xdr:spPr>
        <a:xfrm>
          <a:off x="19992975" y="1239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685" name="直線コネクタ 684">
          <a:extLst>
            <a:ext uri="{FF2B5EF4-FFF2-40B4-BE49-F238E27FC236}">
              <a16:creationId xmlns:a16="http://schemas.microsoft.com/office/drawing/2014/main" id="{ED0C3B4A-4196-419F-9EAE-DD1ED765DC11}"/>
            </a:ext>
          </a:extLst>
        </xdr:cNvPr>
        <xdr:cNvCxnSpPr/>
      </xdr:nvCxnSpPr>
      <xdr:spPr>
        <a:xfrm>
          <a:off x="19878675" y="12611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86" name="【消防施設】&#10;一人当たり面積平均値テキスト">
          <a:extLst>
            <a:ext uri="{FF2B5EF4-FFF2-40B4-BE49-F238E27FC236}">
              <a16:creationId xmlns:a16="http://schemas.microsoft.com/office/drawing/2014/main" id="{54A15283-5FDB-4D43-B920-CEDB065636D3}"/>
            </a:ext>
          </a:extLst>
        </xdr:cNvPr>
        <xdr:cNvSpPr txBox="1"/>
      </xdr:nvSpPr>
      <xdr:spPr>
        <a:xfrm>
          <a:off x="19992975" y="1343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87" name="フローチャート: 判断 686">
          <a:extLst>
            <a:ext uri="{FF2B5EF4-FFF2-40B4-BE49-F238E27FC236}">
              <a16:creationId xmlns:a16="http://schemas.microsoft.com/office/drawing/2014/main" id="{1B835A15-FA27-468F-99FC-10A25F33EFC7}"/>
            </a:ext>
          </a:extLst>
        </xdr:cNvPr>
        <xdr:cNvSpPr/>
      </xdr:nvSpPr>
      <xdr:spPr>
        <a:xfrm>
          <a:off x="19897725" y="1357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88" name="フローチャート: 判断 687">
          <a:extLst>
            <a:ext uri="{FF2B5EF4-FFF2-40B4-BE49-F238E27FC236}">
              <a16:creationId xmlns:a16="http://schemas.microsoft.com/office/drawing/2014/main" id="{1D67B639-2873-442D-A192-E896A7046261}"/>
            </a:ext>
          </a:extLst>
        </xdr:cNvPr>
        <xdr:cNvSpPr/>
      </xdr:nvSpPr>
      <xdr:spPr>
        <a:xfrm>
          <a:off x="19154775" y="13573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89" name="フローチャート: 判断 688">
          <a:extLst>
            <a:ext uri="{FF2B5EF4-FFF2-40B4-BE49-F238E27FC236}">
              <a16:creationId xmlns:a16="http://schemas.microsoft.com/office/drawing/2014/main" id="{59E87F6F-26F0-4680-B839-DD11F316766A}"/>
            </a:ext>
          </a:extLst>
        </xdr:cNvPr>
        <xdr:cNvSpPr/>
      </xdr:nvSpPr>
      <xdr:spPr>
        <a:xfrm>
          <a:off x="18345150"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690" name="フローチャート: 判断 689">
          <a:extLst>
            <a:ext uri="{FF2B5EF4-FFF2-40B4-BE49-F238E27FC236}">
              <a16:creationId xmlns:a16="http://schemas.microsoft.com/office/drawing/2014/main" id="{7711A730-9BC0-4812-AFEA-D1CF0C4BB757}"/>
            </a:ext>
          </a:extLst>
        </xdr:cNvPr>
        <xdr:cNvSpPr/>
      </xdr:nvSpPr>
      <xdr:spPr>
        <a:xfrm>
          <a:off x="17554575" y="13496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91" name="フローチャート: 判断 690">
          <a:extLst>
            <a:ext uri="{FF2B5EF4-FFF2-40B4-BE49-F238E27FC236}">
              <a16:creationId xmlns:a16="http://schemas.microsoft.com/office/drawing/2014/main" id="{C1621AF7-B132-4AB3-8A3A-1C2E6AA1CA05}"/>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165A17EA-DB30-4173-A6F5-DE821C2DBF1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560EECE-4B8F-4B07-B7D2-7780C4DE732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3794D2E1-3AC6-4041-A40E-AFAC6219E2C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E0779F13-AD53-4E8B-AF5A-E75BE27DAC2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76D65808-B3AC-4162-A049-CDCEDE2B3B4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97" name="楕円 696">
          <a:extLst>
            <a:ext uri="{FF2B5EF4-FFF2-40B4-BE49-F238E27FC236}">
              <a16:creationId xmlns:a16="http://schemas.microsoft.com/office/drawing/2014/main" id="{E0956D0F-3C10-4ADC-B8D5-5896190AF937}"/>
            </a:ext>
          </a:extLst>
        </xdr:cNvPr>
        <xdr:cNvSpPr/>
      </xdr:nvSpPr>
      <xdr:spPr>
        <a:xfrm>
          <a:off x="19897725"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98" name="【消防施設】&#10;一人当たり面積該当値テキスト">
          <a:extLst>
            <a:ext uri="{FF2B5EF4-FFF2-40B4-BE49-F238E27FC236}">
              <a16:creationId xmlns:a16="http://schemas.microsoft.com/office/drawing/2014/main" id="{B52A4C39-5863-4B5C-8F74-0A584E1B4DA6}"/>
            </a:ext>
          </a:extLst>
        </xdr:cNvPr>
        <xdr:cNvSpPr txBox="1"/>
      </xdr:nvSpPr>
      <xdr:spPr>
        <a:xfrm>
          <a:off x="19992975"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99" name="楕円 698">
          <a:extLst>
            <a:ext uri="{FF2B5EF4-FFF2-40B4-BE49-F238E27FC236}">
              <a16:creationId xmlns:a16="http://schemas.microsoft.com/office/drawing/2014/main" id="{9AA58726-7466-4D43-92D2-88A3910DDA57}"/>
            </a:ext>
          </a:extLst>
        </xdr:cNvPr>
        <xdr:cNvSpPr/>
      </xdr:nvSpPr>
      <xdr:spPr>
        <a:xfrm>
          <a:off x="19154775" y="1360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00" name="直線コネクタ 699">
          <a:extLst>
            <a:ext uri="{FF2B5EF4-FFF2-40B4-BE49-F238E27FC236}">
              <a16:creationId xmlns:a16="http://schemas.microsoft.com/office/drawing/2014/main" id="{B21B2662-3236-482A-B5DD-CD670EF20ADB}"/>
            </a:ext>
          </a:extLst>
        </xdr:cNvPr>
        <xdr:cNvCxnSpPr/>
      </xdr:nvCxnSpPr>
      <xdr:spPr>
        <a:xfrm>
          <a:off x="19202400" y="136398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01" name="楕円 700">
          <a:extLst>
            <a:ext uri="{FF2B5EF4-FFF2-40B4-BE49-F238E27FC236}">
              <a16:creationId xmlns:a16="http://schemas.microsoft.com/office/drawing/2014/main" id="{24E2426D-84AE-4A61-B1AB-C7C734BD39E5}"/>
            </a:ext>
          </a:extLst>
        </xdr:cNvPr>
        <xdr:cNvSpPr/>
      </xdr:nvSpPr>
      <xdr:spPr>
        <a:xfrm>
          <a:off x="18345150" y="1360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02" name="直線コネクタ 701">
          <a:extLst>
            <a:ext uri="{FF2B5EF4-FFF2-40B4-BE49-F238E27FC236}">
              <a16:creationId xmlns:a16="http://schemas.microsoft.com/office/drawing/2014/main" id="{307CDA8B-B7E0-459C-870B-E678859C8148}"/>
            </a:ext>
          </a:extLst>
        </xdr:cNvPr>
        <xdr:cNvCxnSpPr/>
      </xdr:nvCxnSpPr>
      <xdr:spPr>
        <a:xfrm>
          <a:off x="18392775" y="1363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3" name="楕円 702">
          <a:extLst>
            <a:ext uri="{FF2B5EF4-FFF2-40B4-BE49-F238E27FC236}">
              <a16:creationId xmlns:a16="http://schemas.microsoft.com/office/drawing/2014/main" id="{C6C67AD8-E0BB-4537-97A7-88B5500B4208}"/>
            </a:ext>
          </a:extLst>
        </xdr:cNvPr>
        <xdr:cNvSpPr/>
      </xdr:nvSpPr>
      <xdr:spPr>
        <a:xfrm>
          <a:off x="17554575" y="13601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04" name="直線コネクタ 703">
          <a:extLst>
            <a:ext uri="{FF2B5EF4-FFF2-40B4-BE49-F238E27FC236}">
              <a16:creationId xmlns:a16="http://schemas.microsoft.com/office/drawing/2014/main" id="{CB473CBD-ADEA-4FC0-9F39-C3B32AEA7EFA}"/>
            </a:ext>
          </a:extLst>
        </xdr:cNvPr>
        <xdr:cNvCxnSpPr/>
      </xdr:nvCxnSpPr>
      <xdr:spPr>
        <a:xfrm>
          <a:off x="17602200" y="13639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0</xdr:rowOff>
    </xdr:from>
    <xdr:to>
      <xdr:col>98</xdr:col>
      <xdr:colOff>38100</xdr:colOff>
      <xdr:row>84</xdr:row>
      <xdr:rowOff>101600</xdr:rowOff>
    </xdr:to>
    <xdr:sp macro="" textlink="">
      <xdr:nvSpPr>
        <xdr:cNvPr id="705" name="楕円 704">
          <a:extLst>
            <a:ext uri="{FF2B5EF4-FFF2-40B4-BE49-F238E27FC236}">
              <a16:creationId xmlns:a16="http://schemas.microsoft.com/office/drawing/2014/main" id="{103C8B1B-3B04-4DA9-894C-4F671652F012}"/>
            </a:ext>
          </a:extLst>
        </xdr:cNvPr>
        <xdr:cNvSpPr/>
      </xdr:nvSpPr>
      <xdr:spPr>
        <a:xfrm>
          <a:off x="16754475" y="136017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50800</xdr:rowOff>
    </xdr:to>
    <xdr:cxnSp macro="">
      <xdr:nvCxnSpPr>
        <xdr:cNvPr id="706" name="直線コネクタ 705">
          <a:extLst>
            <a:ext uri="{FF2B5EF4-FFF2-40B4-BE49-F238E27FC236}">
              <a16:creationId xmlns:a16="http://schemas.microsoft.com/office/drawing/2014/main" id="{B1E5878A-AF22-4542-9135-718BC68D2903}"/>
            </a:ext>
          </a:extLst>
        </xdr:cNvPr>
        <xdr:cNvCxnSpPr/>
      </xdr:nvCxnSpPr>
      <xdr:spPr>
        <a:xfrm flipV="1">
          <a:off x="16802100" y="1363980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07" name="n_1aveValue【消防施設】&#10;一人当たり面積">
          <a:extLst>
            <a:ext uri="{FF2B5EF4-FFF2-40B4-BE49-F238E27FC236}">
              <a16:creationId xmlns:a16="http://schemas.microsoft.com/office/drawing/2014/main" id="{5CDFB745-15F2-4303-995D-981BFDC57D6C}"/>
            </a:ext>
          </a:extLst>
        </xdr:cNvPr>
        <xdr:cNvSpPr txBox="1"/>
      </xdr:nvSpPr>
      <xdr:spPr>
        <a:xfrm>
          <a:off x="18983402" y="133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08" name="n_2aveValue【消防施設】&#10;一人当たり面積">
          <a:extLst>
            <a:ext uri="{FF2B5EF4-FFF2-40B4-BE49-F238E27FC236}">
              <a16:creationId xmlns:a16="http://schemas.microsoft.com/office/drawing/2014/main" id="{35640798-6D93-451E-85E8-88CB4C31F522}"/>
            </a:ext>
          </a:extLst>
        </xdr:cNvPr>
        <xdr:cNvSpPr txBox="1"/>
      </xdr:nvSpPr>
      <xdr:spPr>
        <a:xfrm>
          <a:off x="18183302"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09" name="n_3aveValue【消防施設】&#10;一人当たり面積">
          <a:extLst>
            <a:ext uri="{FF2B5EF4-FFF2-40B4-BE49-F238E27FC236}">
              <a16:creationId xmlns:a16="http://schemas.microsoft.com/office/drawing/2014/main" id="{2E8693B4-DFC9-4AD3-B365-93A7B4522FAD}"/>
            </a:ext>
          </a:extLst>
        </xdr:cNvPr>
        <xdr:cNvSpPr txBox="1"/>
      </xdr:nvSpPr>
      <xdr:spPr>
        <a:xfrm>
          <a:off x="173832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10" name="n_4aveValue【消防施設】&#10;一人当たり面積">
          <a:extLst>
            <a:ext uri="{FF2B5EF4-FFF2-40B4-BE49-F238E27FC236}">
              <a16:creationId xmlns:a16="http://schemas.microsoft.com/office/drawing/2014/main" id="{8CAB61D3-C956-46E7-90A3-D127A9A7F29E}"/>
            </a:ext>
          </a:extLst>
        </xdr:cNvPr>
        <xdr:cNvSpPr txBox="1"/>
      </xdr:nvSpPr>
      <xdr:spPr>
        <a:xfrm>
          <a:off x="16592627"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11" name="n_1mainValue【消防施設】&#10;一人当たり面積">
          <a:extLst>
            <a:ext uri="{FF2B5EF4-FFF2-40B4-BE49-F238E27FC236}">
              <a16:creationId xmlns:a16="http://schemas.microsoft.com/office/drawing/2014/main" id="{9394C4A8-71F1-41D4-99A8-5CBD0F33BFC5}"/>
            </a:ext>
          </a:extLst>
        </xdr:cNvPr>
        <xdr:cNvSpPr txBox="1"/>
      </xdr:nvSpPr>
      <xdr:spPr>
        <a:xfrm>
          <a:off x="189834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12" name="n_2mainValue【消防施設】&#10;一人当たり面積">
          <a:extLst>
            <a:ext uri="{FF2B5EF4-FFF2-40B4-BE49-F238E27FC236}">
              <a16:creationId xmlns:a16="http://schemas.microsoft.com/office/drawing/2014/main" id="{BB2BF97A-E4DC-428B-B3BC-253FBBC4C13B}"/>
            </a:ext>
          </a:extLst>
        </xdr:cNvPr>
        <xdr:cNvSpPr txBox="1"/>
      </xdr:nvSpPr>
      <xdr:spPr>
        <a:xfrm>
          <a:off x="181833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13" name="n_3mainValue【消防施設】&#10;一人当たり面積">
          <a:extLst>
            <a:ext uri="{FF2B5EF4-FFF2-40B4-BE49-F238E27FC236}">
              <a16:creationId xmlns:a16="http://schemas.microsoft.com/office/drawing/2014/main" id="{84B70507-C758-487F-91F6-54F60B198F49}"/>
            </a:ext>
          </a:extLst>
        </xdr:cNvPr>
        <xdr:cNvSpPr txBox="1"/>
      </xdr:nvSpPr>
      <xdr:spPr>
        <a:xfrm>
          <a:off x="17383202"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14" name="n_4mainValue【消防施設】&#10;一人当たり面積">
          <a:extLst>
            <a:ext uri="{FF2B5EF4-FFF2-40B4-BE49-F238E27FC236}">
              <a16:creationId xmlns:a16="http://schemas.microsoft.com/office/drawing/2014/main" id="{55C4E7D3-770B-4F93-882C-FDC3E66E6583}"/>
            </a:ext>
          </a:extLst>
        </xdr:cNvPr>
        <xdr:cNvSpPr txBox="1"/>
      </xdr:nvSpPr>
      <xdr:spPr>
        <a:xfrm>
          <a:off x="165926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a:extLst>
            <a:ext uri="{FF2B5EF4-FFF2-40B4-BE49-F238E27FC236}">
              <a16:creationId xmlns:a16="http://schemas.microsoft.com/office/drawing/2014/main" id="{B8F3AC88-878F-420B-83FA-E1E38A702A3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a:extLst>
            <a:ext uri="{FF2B5EF4-FFF2-40B4-BE49-F238E27FC236}">
              <a16:creationId xmlns:a16="http://schemas.microsoft.com/office/drawing/2014/main" id="{56595D62-2D7A-4AE7-9E83-EC0C8836588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a:extLst>
            <a:ext uri="{FF2B5EF4-FFF2-40B4-BE49-F238E27FC236}">
              <a16:creationId xmlns:a16="http://schemas.microsoft.com/office/drawing/2014/main" id="{DDE18CB3-AA92-4F53-8EB7-29D70B7FD9F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a:extLst>
            <a:ext uri="{FF2B5EF4-FFF2-40B4-BE49-F238E27FC236}">
              <a16:creationId xmlns:a16="http://schemas.microsoft.com/office/drawing/2014/main" id="{28F403B6-83F5-45C1-9824-1B567B3FB3A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a:extLst>
            <a:ext uri="{FF2B5EF4-FFF2-40B4-BE49-F238E27FC236}">
              <a16:creationId xmlns:a16="http://schemas.microsoft.com/office/drawing/2014/main" id="{255B8F84-C1D0-4BC1-88FE-F123024E4F8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a:extLst>
            <a:ext uri="{FF2B5EF4-FFF2-40B4-BE49-F238E27FC236}">
              <a16:creationId xmlns:a16="http://schemas.microsoft.com/office/drawing/2014/main" id="{010AD159-8813-467D-AD41-95C9AB52B55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a:extLst>
            <a:ext uri="{FF2B5EF4-FFF2-40B4-BE49-F238E27FC236}">
              <a16:creationId xmlns:a16="http://schemas.microsoft.com/office/drawing/2014/main" id="{E5DE5745-EF0E-4300-86C3-9A3204F9763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a:extLst>
            <a:ext uri="{FF2B5EF4-FFF2-40B4-BE49-F238E27FC236}">
              <a16:creationId xmlns:a16="http://schemas.microsoft.com/office/drawing/2014/main" id="{A647ECC6-B226-4FD0-959F-0C9C7715411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a:extLst>
            <a:ext uri="{FF2B5EF4-FFF2-40B4-BE49-F238E27FC236}">
              <a16:creationId xmlns:a16="http://schemas.microsoft.com/office/drawing/2014/main" id="{88F6A54C-7043-4B99-B128-1450CB5438F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a:extLst>
            <a:ext uri="{FF2B5EF4-FFF2-40B4-BE49-F238E27FC236}">
              <a16:creationId xmlns:a16="http://schemas.microsoft.com/office/drawing/2014/main" id="{27A3F181-C2A1-4925-8B1E-717E8138B34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a:extLst>
            <a:ext uri="{FF2B5EF4-FFF2-40B4-BE49-F238E27FC236}">
              <a16:creationId xmlns:a16="http://schemas.microsoft.com/office/drawing/2014/main" id="{97DB6AEC-0E65-4CDD-ABCB-83BCDE43ECA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6" name="直線コネクタ 725">
          <a:extLst>
            <a:ext uri="{FF2B5EF4-FFF2-40B4-BE49-F238E27FC236}">
              <a16:creationId xmlns:a16="http://schemas.microsoft.com/office/drawing/2014/main" id="{75997B5B-B29B-4574-89FB-7D03C11EDFAC}"/>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7" name="テキスト ボックス 726">
          <a:extLst>
            <a:ext uri="{FF2B5EF4-FFF2-40B4-BE49-F238E27FC236}">
              <a16:creationId xmlns:a16="http://schemas.microsoft.com/office/drawing/2014/main" id="{F19434FD-FD67-46F1-AFC8-A61832C3556A}"/>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8" name="直線コネクタ 727">
          <a:extLst>
            <a:ext uri="{FF2B5EF4-FFF2-40B4-BE49-F238E27FC236}">
              <a16:creationId xmlns:a16="http://schemas.microsoft.com/office/drawing/2014/main" id="{A6D7B069-992F-4B29-9862-4AA0CB27063E}"/>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9" name="テキスト ボックス 728">
          <a:extLst>
            <a:ext uri="{FF2B5EF4-FFF2-40B4-BE49-F238E27FC236}">
              <a16:creationId xmlns:a16="http://schemas.microsoft.com/office/drawing/2014/main" id="{F333E290-66FA-459E-8268-CB15F38E6DA0}"/>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0" name="直線コネクタ 729">
          <a:extLst>
            <a:ext uri="{FF2B5EF4-FFF2-40B4-BE49-F238E27FC236}">
              <a16:creationId xmlns:a16="http://schemas.microsoft.com/office/drawing/2014/main" id="{9EE5E428-BA69-4ACA-BA01-6A5E96AAECDA}"/>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1" name="テキスト ボックス 730">
          <a:extLst>
            <a:ext uri="{FF2B5EF4-FFF2-40B4-BE49-F238E27FC236}">
              <a16:creationId xmlns:a16="http://schemas.microsoft.com/office/drawing/2014/main" id="{D515C6BB-B1EE-4042-BB96-FCDEFA498D2C}"/>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2" name="直線コネクタ 731">
          <a:extLst>
            <a:ext uri="{FF2B5EF4-FFF2-40B4-BE49-F238E27FC236}">
              <a16:creationId xmlns:a16="http://schemas.microsoft.com/office/drawing/2014/main" id="{2398242A-B76B-4062-A907-7FD8BDDEC074}"/>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3" name="テキスト ボックス 732">
          <a:extLst>
            <a:ext uri="{FF2B5EF4-FFF2-40B4-BE49-F238E27FC236}">
              <a16:creationId xmlns:a16="http://schemas.microsoft.com/office/drawing/2014/main" id="{CF6FAAE7-019F-4503-B3E0-C7D8889F39C4}"/>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4" name="直線コネクタ 733">
          <a:extLst>
            <a:ext uri="{FF2B5EF4-FFF2-40B4-BE49-F238E27FC236}">
              <a16:creationId xmlns:a16="http://schemas.microsoft.com/office/drawing/2014/main" id="{4A972A71-323A-4867-92DA-A293BE0900B9}"/>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5" name="テキスト ボックス 734">
          <a:extLst>
            <a:ext uri="{FF2B5EF4-FFF2-40B4-BE49-F238E27FC236}">
              <a16:creationId xmlns:a16="http://schemas.microsoft.com/office/drawing/2014/main" id="{DF2FA896-0BAF-4AF9-89FC-8F467BB390B3}"/>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6" name="直線コネクタ 735">
          <a:extLst>
            <a:ext uri="{FF2B5EF4-FFF2-40B4-BE49-F238E27FC236}">
              <a16:creationId xmlns:a16="http://schemas.microsoft.com/office/drawing/2014/main" id="{27F279D9-6437-479F-8005-5EDE37373E0C}"/>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7" name="テキスト ボックス 736">
          <a:extLst>
            <a:ext uri="{FF2B5EF4-FFF2-40B4-BE49-F238E27FC236}">
              <a16:creationId xmlns:a16="http://schemas.microsoft.com/office/drawing/2014/main" id="{BF445746-4ABF-456F-8291-798B8BA7D525}"/>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a:extLst>
            <a:ext uri="{FF2B5EF4-FFF2-40B4-BE49-F238E27FC236}">
              <a16:creationId xmlns:a16="http://schemas.microsoft.com/office/drawing/2014/main" id="{10D97EA8-A47D-4396-95D8-80CC2966D79C}"/>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庁舎】&#10;有形固定資産減価償却率グラフ枠">
          <a:extLst>
            <a:ext uri="{FF2B5EF4-FFF2-40B4-BE49-F238E27FC236}">
              <a16:creationId xmlns:a16="http://schemas.microsoft.com/office/drawing/2014/main" id="{494F1117-1E09-4683-84B5-DD2FA5320BD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740" name="直線コネクタ 739">
          <a:extLst>
            <a:ext uri="{FF2B5EF4-FFF2-40B4-BE49-F238E27FC236}">
              <a16:creationId xmlns:a16="http://schemas.microsoft.com/office/drawing/2014/main" id="{7CF4D1B4-76B9-4253-90F6-8615EF1141A2}"/>
            </a:ext>
          </a:extLst>
        </xdr:cNvPr>
        <xdr:cNvCxnSpPr/>
      </xdr:nvCxnSpPr>
      <xdr:spPr>
        <a:xfrm flipV="1">
          <a:off x="14696439" y="16317595"/>
          <a:ext cx="0" cy="1149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741" name="【庁舎】&#10;有形固定資産減価償却率最小値テキスト">
          <a:extLst>
            <a:ext uri="{FF2B5EF4-FFF2-40B4-BE49-F238E27FC236}">
              <a16:creationId xmlns:a16="http://schemas.microsoft.com/office/drawing/2014/main" id="{A4CA7542-2121-43DC-90DA-3409372C30EC}"/>
            </a:ext>
          </a:extLst>
        </xdr:cNvPr>
        <xdr:cNvSpPr txBox="1"/>
      </xdr:nvSpPr>
      <xdr:spPr>
        <a:xfrm>
          <a:off x="14735175" y="1747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742" name="直線コネクタ 741">
          <a:extLst>
            <a:ext uri="{FF2B5EF4-FFF2-40B4-BE49-F238E27FC236}">
              <a16:creationId xmlns:a16="http://schemas.microsoft.com/office/drawing/2014/main" id="{E7D79333-1FA2-462F-8731-C26472AABFC2}"/>
            </a:ext>
          </a:extLst>
        </xdr:cNvPr>
        <xdr:cNvCxnSpPr/>
      </xdr:nvCxnSpPr>
      <xdr:spPr>
        <a:xfrm>
          <a:off x="14611350" y="174673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43" name="【庁舎】&#10;有形固定資産減価償却率最大値テキスト">
          <a:extLst>
            <a:ext uri="{FF2B5EF4-FFF2-40B4-BE49-F238E27FC236}">
              <a16:creationId xmlns:a16="http://schemas.microsoft.com/office/drawing/2014/main" id="{8087EAAD-E718-44F3-B620-467D3F61E5CE}"/>
            </a:ext>
          </a:extLst>
        </xdr:cNvPr>
        <xdr:cNvSpPr txBox="1"/>
      </xdr:nvSpPr>
      <xdr:spPr>
        <a:xfrm>
          <a:off x="14735175" y="1609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44" name="直線コネクタ 743">
          <a:extLst>
            <a:ext uri="{FF2B5EF4-FFF2-40B4-BE49-F238E27FC236}">
              <a16:creationId xmlns:a16="http://schemas.microsoft.com/office/drawing/2014/main" id="{D1F38DD5-9787-441B-95E4-5BAEDB572E08}"/>
            </a:ext>
          </a:extLst>
        </xdr:cNvPr>
        <xdr:cNvCxnSpPr/>
      </xdr:nvCxnSpPr>
      <xdr:spPr>
        <a:xfrm>
          <a:off x="14611350"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45" name="【庁舎】&#10;有形固定資産減価償却率平均値テキスト">
          <a:extLst>
            <a:ext uri="{FF2B5EF4-FFF2-40B4-BE49-F238E27FC236}">
              <a16:creationId xmlns:a16="http://schemas.microsoft.com/office/drawing/2014/main" id="{CEBE2034-90FC-4A78-9CF8-7DCF948DDEDA}"/>
            </a:ext>
          </a:extLst>
        </xdr:cNvPr>
        <xdr:cNvSpPr txBox="1"/>
      </xdr:nvSpPr>
      <xdr:spPr>
        <a:xfrm>
          <a:off x="14735175" y="1674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46" name="フローチャート: 判断 745">
          <a:extLst>
            <a:ext uri="{FF2B5EF4-FFF2-40B4-BE49-F238E27FC236}">
              <a16:creationId xmlns:a16="http://schemas.microsoft.com/office/drawing/2014/main" id="{F8537BA6-C9F4-4966-8B6B-907F24FB905C}"/>
            </a:ext>
          </a:extLst>
        </xdr:cNvPr>
        <xdr:cNvSpPr/>
      </xdr:nvSpPr>
      <xdr:spPr>
        <a:xfrm>
          <a:off x="14649450" y="16772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747" name="フローチャート: 判断 746">
          <a:extLst>
            <a:ext uri="{FF2B5EF4-FFF2-40B4-BE49-F238E27FC236}">
              <a16:creationId xmlns:a16="http://schemas.microsoft.com/office/drawing/2014/main" id="{FFB0F017-1C13-49AE-B156-863DF4701EA6}"/>
            </a:ext>
          </a:extLst>
        </xdr:cNvPr>
        <xdr:cNvSpPr/>
      </xdr:nvSpPr>
      <xdr:spPr>
        <a:xfrm>
          <a:off x="13887450" y="167951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748" name="フローチャート: 判断 747">
          <a:extLst>
            <a:ext uri="{FF2B5EF4-FFF2-40B4-BE49-F238E27FC236}">
              <a16:creationId xmlns:a16="http://schemas.microsoft.com/office/drawing/2014/main" id="{62C8EFB6-15B2-4513-A486-28408FC9E5FD}"/>
            </a:ext>
          </a:extLst>
        </xdr:cNvPr>
        <xdr:cNvSpPr/>
      </xdr:nvSpPr>
      <xdr:spPr>
        <a:xfrm>
          <a:off x="13096875" y="168031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49" name="フローチャート: 判断 748">
          <a:extLst>
            <a:ext uri="{FF2B5EF4-FFF2-40B4-BE49-F238E27FC236}">
              <a16:creationId xmlns:a16="http://schemas.microsoft.com/office/drawing/2014/main" id="{E98E7863-5D11-4B50-9A0D-103BC2A76FB3}"/>
            </a:ext>
          </a:extLst>
        </xdr:cNvPr>
        <xdr:cNvSpPr/>
      </xdr:nvSpPr>
      <xdr:spPr>
        <a:xfrm>
          <a:off x="12296775" y="168491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50" name="フローチャート: 判断 749">
          <a:extLst>
            <a:ext uri="{FF2B5EF4-FFF2-40B4-BE49-F238E27FC236}">
              <a16:creationId xmlns:a16="http://schemas.microsoft.com/office/drawing/2014/main" id="{4031EF07-0BEB-4F67-90C9-A0A53E0A437A}"/>
            </a:ext>
          </a:extLst>
        </xdr:cNvPr>
        <xdr:cNvSpPr/>
      </xdr:nvSpPr>
      <xdr:spPr>
        <a:xfrm>
          <a:off x="11487150" y="16837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1BF2B5AA-AB91-4DD4-AD34-D3C3E0F848B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C87023A6-E4FE-4BD2-BD70-2F9F57E60E0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216AA1BD-8303-4005-A00C-4FCB41414E8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D1303AF6-6E28-44CD-BA7E-E1BE58B0C72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F34DD509-03CF-4B11-9690-DC1B7661C5F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133169</xdr:rowOff>
    </xdr:from>
    <xdr:to>
      <xdr:col>85</xdr:col>
      <xdr:colOff>177800</xdr:colOff>
      <xdr:row>102</xdr:row>
      <xdr:rowOff>63319</xdr:rowOff>
    </xdr:to>
    <xdr:sp macro="" textlink="">
      <xdr:nvSpPr>
        <xdr:cNvPr id="756" name="楕円 755">
          <a:extLst>
            <a:ext uri="{FF2B5EF4-FFF2-40B4-BE49-F238E27FC236}">
              <a16:creationId xmlns:a16="http://schemas.microsoft.com/office/drawing/2014/main" id="{B38B27E6-C347-442F-961B-0260EC6B1ECA}"/>
            </a:ext>
          </a:extLst>
        </xdr:cNvPr>
        <xdr:cNvSpPr/>
      </xdr:nvSpPr>
      <xdr:spPr>
        <a:xfrm>
          <a:off x="14649450" y="164875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156046</xdr:rowOff>
    </xdr:from>
    <xdr:ext cx="405111" cy="259045"/>
    <xdr:sp macro="" textlink="">
      <xdr:nvSpPr>
        <xdr:cNvPr id="757" name="【庁舎】&#10;有形固定資産減価償却率該当値テキスト">
          <a:extLst>
            <a:ext uri="{FF2B5EF4-FFF2-40B4-BE49-F238E27FC236}">
              <a16:creationId xmlns:a16="http://schemas.microsoft.com/office/drawing/2014/main" id="{16FF0A30-9C2C-4FCC-8978-DD52B0516960}"/>
            </a:ext>
          </a:extLst>
        </xdr:cNvPr>
        <xdr:cNvSpPr txBox="1"/>
      </xdr:nvSpPr>
      <xdr:spPr>
        <a:xfrm>
          <a:off x="14735175" y="1635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100512</xdr:rowOff>
    </xdr:from>
    <xdr:to>
      <xdr:col>81</xdr:col>
      <xdr:colOff>101600</xdr:colOff>
      <xdr:row>102</xdr:row>
      <xdr:rowOff>30662</xdr:rowOff>
    </xdr:to>
    <xdr:sp macro="" textlink="">
      <xdr:nvSpPr>
        <xdr:cNvPr id="758" name="楕円 757">
          <a:extLst>
            <a:ext uri="{FF2B5EF4-FFF2-40B4-BE49-F238E27FC236}">
              <a16:creationId xmlns:a16="http://schemas.microsoft.com/office/drawing/2014/main" id="{AB4D230F-1132-41AC-B244-A8D4574C9C40}"/>
            </a:ext>
          </a:extLst>
        </xdr:cNvPr>
        <xdr:cNvSpPr/>
      </xdr:nvSpPr>
      <xdr:spPr>
        <a:xfrm>
          <a:off x="13887450" y="164581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151312</xdr:rowOff>
    </xdr:from>
    <xdr:to>
      <xdr:col>85</xdr:col>
      <xdr:colOff>127000</xdr:colOff>
      <xdr:row>102</xdr:row>
      <xdr:rowOff>12519</xdr:rowOff>
    </xdr:to>
    <xdr:cxnSp macro="">
      <xdr:nvCxnSpPr>
        <xdr:cNvPr id="759" name="直線コネクタ 758">
          <a:extLst>
            <a:ext uri="{FF2B5EF4-FFF2-40B4-BE49-F238E27FC236}">
              <a16:creationId xmlns:a16="http://schemas.microsoft.com/office/drawing/2014/main" id="{3F595BAF-CDC7-44AA-A351-CC259CDA016F}"/>
            </a:ext>
          </a:extLst>
        </xdr:cNvPr>
        <xdr:cNvCxnSpPr/>
      </xdr:nvCxnSpPr>
      <xdr:spPr>
        <a:xfrm>
          <a:off x="13935075" y="16505737"/>
          <a:ext cx="762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760" name="楕円 759">
          <a:extLst>
            <a:ext uri="{FF2B5EF4-FFF2-40B4-BE49-F238E27FC236}">
              <a16:creationId xmlns:a16="http://schemas.microsoft.com/office/drawing/2014/main" id="{937F9CD2-EAEF-4B8F-9CD1-6543DB819391}"/>
            </a:ext>
          </a:extLst>
        </xdr:cNvPr>
        <xdr:cNvSpPr/>
      </xdr:nvSpPr>
      <xdr:spPr>
        <a:xfrm>
          <a:off x="13096875" y="164238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101</xdr:row>
      <xdr:rowOff>151312</xdr:rowOff>
    </xdr:to>
    <xdr:cxnSp macro="">
      <xdr:nvCxnSpPr>
        <xdr:cNvPr id="761" name="直線コネクタ 760">
          <a:extLst>
            <a:ext uri="{FF2B5EF4-FFF2-40B4-BE49-F238E27FC236}">
              <a16:creationId xmlns:a16="http://schemas.microsoft.com/office/drawing/2014/main" id="{02008DF0-0C81-4B69-AF36-765C51BFDD1B}"/>
            </a:ext>
          </a:extLst>
        </xdr:cNvPr>
        <xdr:cNvCxnSpPr/>
      </xdr:nvCxnSpPr>
      <xdr:spPr>
        <a:xfrm>
          <a:off x="13144500" y="16471446"/>
          <a:ext cx="7905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33564</xdr:rowOff>
    </xdr:from>
    <xdr:to>
      <xdr:col>72</xdr:col>
      <xdr:colOff>38100</xdr:colOff>
      <xdr:row>101</xdr:row>
      <xdr:rowOff>135164</xdr:rowOff>
    </xdr:to>
    <xdr:sp macro="" textlink="">
      <xdr:nvSpPr>
        <xdr:cNvPr id="762" name="楕円 761">
          <a:extLst>
            <a:ext uri="{FF2B5EF4-FFF2-40B4-BE49-F238E27FC236}">
              <a16:creationId xmlns:a16="http://schemas.microsoft.com/office/drawing/2014/main" id="{B6FD5209-F144-49E1-969C-9D9A87FD1E94}"/>
            </a:ext>
          </a:extLst>
        </xdr:cNvPr>
        <xdr:cNvSpPr/>
      </xdr:nvSpPr>
      <xdr:spPr>
        <a:xfrm>
          <a:off x="12296775" y="163848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84364</xdr:rowOff>
    </xdr:from>
    <xdr:to>
      <xdr:col>76</xdr:col>
      <xdr:colOff>114300</xdr:colOff>
      <xdr:row>101</xdr:row>
      <xdr:rowOff>117021</xdr:rowOff>
    </xdr:to>
    <xdr:cxnSp macro="">
      <xdr:nvCxnSpPr>
        <xdr:cNvPr id="763" name="直線コネクタ 762">
          <a:extLst>
            <a:ext uri="{FF2B5EF4-FFF2-40B4-BE49-F238E27FC236}">
              <a16:creationId xmlns:a16="http://schemas.microsoft.com/office/drawing/2014/main" id="{54255EC5-1E36-42C4-8F07-3B029D39C90D}"/>
            </a:ext>
          </a:extLst>
        </xdr:cNvPr>
        <xdr:cNvCxnSpPr/>
      </xdr:nvCxnSpPr>
      <xdr:spPr>
        <a:xfrm>
          <a:off x="12344400" y="16441964"/>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170724</xdr:rowOff>
    </xdr:from>
    <xdr:to>
      <xdr:col>67</xdr:col>
      <xdr:colOff>101600</xdr:colOff>
      <xdr:row>101</xdr:row>
      <xdr:rowOff>100874</xdr:rowOff>
    </xdr:to>
    <xdr:sp macro="" textlink="">
      <xdr:nvSpPr>
        <xdr:cNvPr id="764" name="楕円 763">
          <a:extLst>
            <a:ext uri="{FF2B5EF4-FFF2-40B4-BE49-F238E27FC236}">
              <a16:creationId xmlns:a16="http://schemas.microsoft.com/office/drawing/2014/main" id="{91666C13-F2B0-4A3D-AC09-596D9D463088}"/>
            </a:ext>
          </a:extLst>
        </xdr:cNvPr>
        <xdr:cNvSpPr/>
      </xdr:nvSpPr>
      <xdr:spPr>
        <a:xfrm>
          <a:off x="11487150" y="163536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50074</xdr:rowOff>
    </xdr:from>
    <xdr:to>
      <xdr:col>71</xdr:col>
      <xdr:colOff>177800</xdr:colOff>
      <xdr:row>101</xdr:row>
      <xdr:rowOff>84364</xdr:rowOff>
    </xdr:to>
    <xdr:cxnSp macro="">
      <xdr:nvCxnSpPr>
        <xdr:cNvPr id="765" name="直線コネクタ 764">
          <a:extLst>
            <a:ext uri="{FF2B5EF4-FFF2-40B4-BE49-F238E27FC236}">
              <a16:creationId xmlns:a16="http://schemas.microsoft.com/office/drawing/2014/main" id="{5629C38E-D033-4B71-A892-481499190AE8}"/>
            </a:ext>
          </a:extLst>
        </xdr:cNvPr>
        <xdr:cNvCxnSpPr/>
      </xdr:nvCxnSpPr>
      <xdr:spPr>
        <a:xfrm>
          <a:off x="11534775" y="16401324"/>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38116</xdr:rowOff>
    </xdr:from>
    <xdr:ext cx="405111" cy="259045"/>
    <xdr:sp macro="" textlink="">
      <xdr:nvSpPr>
        <xdr:cNvPr id="766" name="n_1aveValue【庁舎】&#10;有形固定資産減価償却率">
          <a:extLst>
            <a:ext uri="{FF2B5EF4-FFF2-40B4-BE49-F238E27FC236}">
              <a16:creationId xmlns:a16="http://schemas.microsoft.com/office/drawing/2014/main" id="{66DAA6BE-9226-4C3F-A8CC-A293BA6DB7F1}"/>
            </a:ext>
          </a:extLst>
        </xdr:cNvPr>
        <xdr:cNvSpPr txBox="1"/>
      </xdr:nvSpPr>
      <xdr:spPr>
        <a:xfrm>
          <a:off x="13745219"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767" name="n_2aveValue【庁舎】&#10;有形固定資産減価償却率">
          <a:extLst>
            <a:ext uri="{FF2B5EF4-FFF2-40B4-BE49-F238E27FC236}">
              <a16:creationId xmlns:a16="http://schemas.microsoft.com/office/drawing/2014/main" id="{0F7A3A6C-C766-4208-B16D-E5D5CEFFF565}"/>
            </a:ext>
          </a:extLst>
        </xdr:cNvPr>
        <xdr:cNvSpPr txBox="1"/>
      </xdr:nvSpPr>
      <xdr:spPr>
        <a:xfrm>
          <a:off x="12964169" y="168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768" name="n_3aveValue【庁舎】&#10;有形固定資産減価償却率">
          <a:extLst>
            <a:ext uri="{FF2B5EF4-FFF2-40B4-BE49-F238E27FC236}">
              <a16:creationId xmlns:a16="http://schemas.microsoft.com/office/drawing/2014/main" id="{8A4FD6AF-6745-48C2-A22B-9A5CCAA1EA59}"/>
            </a:ext>
          </a:extLst>
        </xdr:cNvPr>
        <xdr:cNvSpPr txBox="1"/>
      </xdr:nvSpPr>
      <xdr:spPr>
        <a:xfrm>
          <a:off x="12164069" y="1694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69" name="n_4aveValue【庁舎】&#10;有形固定資産減価償却率">
          <a:extLst>
            <a:ext uri="{FF2B5EF4-FFF2-40B4-BE49-F238E27FC236}">
              <a16:creationId xmlns:a16="http://schemas.microsoft.com/office/drawing/2014/main" id="{FEF63A8A-0BC8-4C6A-9463-0910291E0B20}"/>
            </a:ext>
          </a:extLst>
        </xdr:cNvPr>
        <xdr:cNvSpPr txBox="1"/>
      </xdr:nvSpPr>
      <xdr:spPr>
        <a:xfrm>
          <a:off x="11354444" y="1692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47189</xdr:rowOff>
    </xdr:from>
    <xdr:ext cx="405111" cy="259045"/>
    <xdr:sp macro="" textlink="">
      <xdr:nvSpPr>
        <xdr:cNvPr id="770" name="n_1mainValue【庁舎】&#10;有形固定資産減価償却率">
          <a:extLst>
            <a:ext uri="{FF2B5EF4-FFF2-40B4-BE49-F238E27FC236}">
              <a16:creationId xmlns:a16="http://schemas.microsoft.com/office/drawing/2014/main" id="{49B34EA4-CBFE-4D69-9AD4-C48C8E04892A}"/>
            </a:ext>
          </a:extLst>
        </xdr:cNvPr>
        <xdr:cNvSpPr txBox="1"/>
      </xdr:nvSpPr>
      <xdr:spPr>
        <a:xfrm>
          <a:off x="13745219" y="1624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771" name="n_2mainValue【庁舎】&#10;有形固定資産減価償却率">
          <a:extLst>
            <a:ext uri="{FF2B5EF4-FFF2-40B4-BE49-F238E27FC236}">
              <a16:creationId xmlns:a16="http://schemas.microsoft.com/office/drawing/2014/main" id="{94A4B049-048C-414E-9539-B1E56BD36893}"/>
            </a:ext>
          </a:extLst>
        </xdr:cNvPr>
        <xdr:cNvSpPr txBox="1"/>
      </xdr:nvSpPr>
      <xdr:spPr>
        <a:xfrm>
          <a:off x="12964169" y="1620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151691</xdr:rowOff>
    </xdr:from>
    <xdr:ext cx="405111" cy="259045"/>
    <xdr:sp macro="" textlink="">
      <xdr:nvSpPr>
        <xdr:cNvPr id="772" name="n_3mainValue【庁舎】&#10;有形固定資産減価償却率">
          <a:extLst>
            <a:ext uri="{FF2B5EF4-FFF2-40B4-BE49-F238E27FC236}">
              <a16:creationId xmlns:a16="http://schemas.microsoft.com/office/drawing/2014/main" id="{4C73F354-43C2-4136-8EB5-A3118A3C7E14}"/>
            </a:ext>
          </a:extLst>
        </xdr:cNvPr>
        <xdr:cNvSpPr txBox="1"/>
      </xdr:nvSpPr>
      <xdr:spPr>
        <a:xfrm>
          <a:off x="12164069" y="1618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117401</xdr:rowOff>
    </xdr:from>
    <xdr:ext cx="405111" cy="259045"/>
    <xdr:sp macro="" textlink="">
      <xdr:nvSpPr>
        <xdr:cNvPr id="773" name="n_4mainValue【庁舎】&#10;有形固定資産減価償却率">
          <a:extLst>
            <a:ext uri="{FF2B5EF4-FFF2-40B4-BE49-F238E27FC236}">
              <a16:creationId xmlns:a16="http://schemas.microsoft.com/office/drawing/2014/main" id="{8D9192A3-4EB2-4EFF-9631-ECDE306D6ED7}"/>
            </a:ext>
          </a:extLst>
        </xdr:cNvPr>
        <xdr:cNvSpPr txBox="1"/>
      </xdr:nvSpPr>
      <xdr:spPr>
        <a:xfrm>
          <a:off x="11354444" y="1614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a:extLst>
            <a:ext uri="{FF2B5EF4-FFF2-40B4-BE49-F238E27FC236}">
              <a16:creationId xmlns:a16="http://schemas.microsoft.com/office/drawing/2014/main" id="{2D45B8DF-EAC4-4779-A8B1-10BC397F55E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a:extLst>
            <a:ext uri="{FF2B5EF4-FFF2-40B4-BE49-F238E27FC236}">
              <a16:creationId xmlns:a16="http://schemas.microsoft.com/office/drawing/2014/main" id="{398E80EE-5EC1-4DCF-82E8-F385A16BF77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a:extLst>
            <a:ext uri="{FF2B5EF4-FFF2-40B4-BE49-F238E27FC236}">
              <a16:creationId xmlns:a16="http://schemas.microsoft.com/office/drawing/2014/main" id="{9BF03480-BA99-486B-A94C-EEF52F705B22}"/>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a:extLst>
            <a:ext uri="{FF2B5EF4-FFF2-40B4-BE49-F238E27FC236}">
              <a16:creationId xmlns:a16="http://schemas.microsoft.com/office/drawing/2014/main" id="{BBD6AF08-BBFC-43AF-9E9F-D8EE2184FC9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a:extLst>
            <a:ext uri="{FF2B5EF4-FFF2-40B4-BE49-F238E27FC236}">
              <a16:creationId xmlns:a16="http://schemas.microsoft.com/office/drawing/2014/main" id="{4BE49B7F-C961-40A1-A8C0-81C37B6A4933}"/>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a:extLst>
            <a:ext uri="{FF2B5EF4-FFF2-40B4-BE49-F238E27FC236}">
              <a16:creationId xmlns:a16="http://schemas.microsoft.com/office/drawing/2014/main" id="{C656DE73-BFBF-40C7-8589-52F254AE500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a:extLst>
            <a:ext uri="{FF2B5EF4-FFF2-40B4-BE49-F238E27FC236}">
              <a16:creationId xmlns:a16="http://schemas.microsoft.com/office/drawing/2014/main" id="{A30A8FA9-6F78-43FB-AE88-6C072E38FF8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a:extLst>
            <a:ext uri="{FF2B5EF4-FFF2-40B4-BE49-F238E27FC236}">
              <a16:creationId xmlns:a16="http://schemas.microsoft.com/office/drawing/2014/main" id="{ED3B1B70-373A-4A53-ADA8-8D74A160933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a:extLst>
            <a:ext uri="{FF2B5EF4-FFF2-40B4-BE49-F238E27FC236}">
              <a16:creationId xmlns:a16="http://schemas.microsoft.com/office/drawing/2014/main" id="{F78C16B3-CC5F-4B5F-AA4F-A651488C69E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a:extLst>
            <a:ext uri="{FF2B5EF4-FFF2-40B4-BE49-F238E27FC236}">
              <a16:creationId xmlns:a16="http://schemas.microsoft.com/office/drawing/2014/main" id="{A7BA3848-4C64-406B-AD05-268E040A367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4" name="直線コネクタ 783">
          <a:extLst>
            <a:ext uri="{FF2B5EF4-FFF2-40B4-BE49-F238E27FC236}">
              <a16:creationId xmlns:a16="http://schemas.microsoft.com/office/drawing/2014/main" id="{9603C379-053D-4856-B85C-549B88460357}"/>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5" name="テキスト ボックス 784">
          <a:extLst>
            <a:ext uri="{FF2B5EF4-FFF2-40B4-BE49-F238E27FC236}">
              <a16:creationId xmlns:a16="http://schemas.microsoft.com/office/drawing/2014/main" id="{444CB227-2546-494C-9B6C-5D8CFE0E8D2F}"/>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6" name="直線コネクタ 785">
          <a:extLst>
            <a:ext uri="{FF2B5EF4-FFF2-40B4-BE49-F238E27FC236}">
              <a16:creationId xmlns:a16="http://schemas.microsoft.com/office/drawing/2014/main" id="{17DAB3C8-E395-4118-9767-11B78AF68B1A}"/>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7" name="テキスト ボックス 786">
          <a:extLst>
            <a:ext uri="{FF2B5EF4-FFF2-40B4-BE49-F238E27FC236}">
              <a16:creationId xmlns:a16="http://schemas.microsoft.com/office/drawing/2014/main" id="{5E984729-E396-4117-9BE7-88AFFA7B1F83}"/>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8" name="直線コネクタ 787">
          <a:extLst>
            <a:ext uri="{FF2B5EF4-FFF2-40B4-BE49-F238E27FC236}">
              <a16:creationId xmlns:a16="http://schemas.microsoft.com/office/drawing/2014/main" id="{C3934C90-809F-491E-82A1-CA0192A2743E}"/>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9" name="テキスト ボックス 788">
          <a:extLst>
            <a:ext uri="{FF2B5EF4-FFF2-40B4-BE49-F238E27FC236}">
              <a16:creationId xmlns:a16="http://schemas.microsoft.com/office/drawing/2014/main" id="{02038F83-4A10-4576-A1B0-08E36713A863}"/>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0" name="直線コネクタ 789">
          <a:extLst>
            <a:ext uri="{FF2B5EF4-FFF2-40B4-BE49-F238E27FC236}">
              <a16:creationId xmlns:a16="http://schemas.microsoft.com/office/drawing/2014/main" id="{4C4F6889-3EB6-40E5-A6A7-BA3AF84B0BBD}"/>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1" name="テキスト ボックス 790">
          <a:extLst>
            <a:ext uri="{FF2B5EF4-FFF2-40B4-BE49-F238E27FC236}">
              <a16:creationId xmlns:a16="http://schemas.microsoft.com/office/drawing/2014/main" id="{9070F7FF-05E9-4D4F-99FC-F8C2F474CFC2}"/>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a:extLst>
            <a:ext uri="{FF2B5EF4-FFF2-40B4-BE49-F238E27FC236}">
              <a16:creationId xmlns:a16="http://schemas.microsoft.com/office/drawing/2014/main" id="{27F923C1-50C2-4D3B-BFDF-B01D5A0F1B5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a:extLst>
            <a:ext uri="{FF2B5EF4-FFF2-40B4-BE49-F238E27FC236}">
              <a16:creationId xmlns:a16="http://schemas.microsoft.com/office/drawing/2014/main" id="{FC54DA1F-E04E-4F59-B583-3FA1A77A631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a:extLst>
            <a:ext uri="{FF2B5EF4-FFF2-40B4-BE49-F238E27FC236}">
              <a16:creationId xmlns:a16="http://schemas.microsoft.com/office/drawing/2014/main" id="{FE95AD18-25C7-441D-B550-480631AED23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795" name="直線コネクタ 794">
          <a:extLst>
            <a:ext uri="{FF2B5EF4-FFF2-40B4-BE49-F238E27FC236}">
              <a16:creationId xmlns:a16="http://schemas.microsoft.com/office/drawing/2014/main" id="{DA9A05C9-A44F-44B4-BC9A-035CFE06D1D8}"/>
            </a:ext>
          </a:extLst>
        </xdr:cNvPr>
        <xdr:cNvCxnSpPr/>
      </xdr:nvCxnSpPr>
      <xdr:spPr>
        <a:xfrm flipV="1">
          <a:off x="19954239" y="16420592"/>
          <a:ext cx="0" cy="8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796" name="【庁舎】&#10;一人当たり面積最小値テキスト">
          <a:extLst>
            <a:ext uri="{FF2B5EF4-FFF2-40B4-BE49-F238E27FC236}">
              <a16:creationId xmlns:a16="http://schemas.microsoft.com/office/drawing/2014/main" id="{9470C93C-F020-474D-88A0-391E2626CF85}"/>
            </a:ext>
          </a:extLst>
        </xdr:cNvPr>
        <xdr:cNvSpPr txBox="1"/>
      </xdr:nvSpPr>
      <xdr:spPr>
        <a:xfrm>
          <a:off x="19992975" y="173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797" name="直線コネクタ 796">
          <a:extLst>
            <a:ext uri="{FF2B5EF4-FFF2-40B4-BE49-F238E27FC236}">
              <a16:creationId xmlns:a16="http://schemas.microsoft.com/office/drawing/2014/main" id="{74CA4D0B-56D5-4ED0-94C3-7CAE9D060EA5}"/>
            </a:ext>
          </a:extLst>
        </xdr:cNvPr>
        <xdr:cNvCxnSpPr/>
      </xdr:nvCxnSpPr>
      <xdr:spPr>
        <a:xfrm>
          <a:off x="19878675" y="17307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98" name="【庁舎】&#10;一人当たり面積最大値テキスト">
          <a:extLst>
            <a:ext uri="{FF2B5EF4-FFF2-40B4-BE49-F238E27FC236}">
              <a16:creationId xmlns:a16="http://schemas.microsoft.com/office/drawing/2014/main" id="{3AA61F2D-F2C7-4680-A7F8-278C17736EF6}"/>
            </a:ext>
          </a:extLst>
        </xdr:cNvPr>
        <xdr:cNvSpPr txBox="1"/>
      </xdr:nvSpPr>
      <xdr:spPr>
        <a:xfrm>
          <a:off x="19992975" y="1620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99" name="直線コネクタ 798">
          <a:extLst>
            <a:ext uri="{FF2B5EF4-FFF2-40B4-BE49-F238E27FC236}">
              <a16:creationId xmlns:a16="http://schemas.microsoft.com/office/drawing/2014/main" id="{7259E13E-BB90-4BCF-9150-D82EC1C75877}"/>
            </a:ext>
          </a:extLst>
        </xdr:cNvPr>
        <xdr:cNvCxnSpPr/>
      </xdr:nvCxnSpPr>
      <xdr:spPr>
        <a:xfrm>
          <a:off x="19878675" y="164205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800" name="【庁舎】&#10;一人当たり面積平均値テキスト">
          <a:extLst>
            <a:ext uri="{FF2B5EF4-FFF2-40B4-BE49-F238E27FC236}">
              <a16:creationId xmlns:a16="http://schemas.microsoft.com/office/drawing/2014/main" id="{D635870E-6AB7-487D-8D4A-285516CB5CD5}"/>
            </a:ext>
          </a:extLst>
        </xdr:cNvPr>
        <xdr:cNvSpPr txBox="1"/>
      </xdr:nvSpPr>
      <xdr:spPr>
        <a:xfrm>
          <a:off x="19992975" y="16886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01" name="フローチャート: 判断 800">
          <a:extLst>
            <a:ext uri="{FF2B5EF4-FFF2-40B4-BE49-F238E27FC236}">
              <a16:creationId xmlns:a16="http://schemas.microsoft.com/office/drawing/2014/main" id="{D6F1ACFA-56F0-43A1-A4A3-0DDB382F1FB3}"/>
            </a:ext>
          </a:extLst>
        </xdr:cNvPr>
        <xdr:cNvSpPr/>
      </xdr:nvSpPr>
      <xdr:spPr>
        <a:xfrm>
          <a:off x="19897725" y="16908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02" name="フローチャート: 判断 801">
          <a:extLst>
            <a:ext uri="{FF2B5EF4-FFF2-40B4-BE49-F238E27FC236}">
              <a16:creationId xmlns:a16="http://schemas.microsoft.com/office/drawing/2014/main" id="{CEC5B997-D7AD-441E-AC79-4E8FABAB20E8}"/>
            </a:ext>
          </a:extLst>
        </xdr:cNvPr>
        <xdr:cNvSpPr/>
      </xdr:nvSpPr>
      <xdr:spPr>
        <a:xfrm>
          <a:off x="19154775" y="169158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803" name="フローチャート: 判断 802">
          <a:extLst>
            <a:ext uri="{FF2B5EF4-FFF2-40B4-BE49-F238E27FC236}">
              <a16:creationId xmlns:a16="http://schemas.microsoft.com/office/drawing/2014/main" id="{32B90EAF-DB54-48D3-9946-56596558D105}"/>
            </a:ext>
          </a:extLst>
        </xdr:cNvPr>
        <xdr:cNvSpPr/>
      </xdr:nvSpPr>
      <xdr:spPr>
        <a:xfrm>
          <a:off x="18345150" y="169158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804" name="フローチャート: 判断 803">
          <a:extLst>
            <a:ext uri="{FF2B5EF4-FFF2-40B4-BE49-F238E27FC236}">
              <a16:creationId xmlns:a16="http://schemas.microsoft.com/office/drawing/2014/main" id="{9573B784-26BD-4F3A-9605-661F5C9CDE46}"/>
            </a:ext>
          </a:extLst>
        </xdr:cNvPr>
        <xdr:cNvSpPr/>
      </xdr:nvSpPr>
      <xdr:spPr>
        <a:xfrm>
          <a:off x="17554575" y="169647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805" name="フローチャート: 判断 804">
          <a:extLst>
            <a:ext uri="{FF2B5EF4-FFF2-40B4-BE49-F238E27FC236}">
              <a16:creationId xmlns:a16="http://schemas.microsoft.com/office/drawing/2014/main" id="{68BCDCE3-D9A6-4678-9B38-C7892D190D73}"/>
            </a:ext>
          </a:extLst>
        </xdr:cNvPr>
        <xdr:cNvSpPr/>
      </xdr:nvSpPr>
      <xdr:spPr>
        <a:xfrm>
          <a:off x="16754475" y="169419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2D2E340A-42D8-4C27-A474-462F256BAB1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54F450E-0330-4173-A541-05E59F9D418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7880BAFF-B16D-4B6A-96E3-798410DF946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B0D41116-AA74-45C8-92BE-7773DF59097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58E215B0-34C3-44CF-AAE8-6DE945C4CC5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141987</xdr:rowOff>
    </xdr:from>
    <xdr:to>
      <xdr:col>116</xdr:col>
      <xdr:colOff>114300</xdr:colOff>
      <xdr:row>104</xdr:row>
      <xdr:rowOff>72137</xdr:rowOff>
    </xdr:to>
    <xdr:sp macro="" textlink="">
      <xdr:nvSpPr>
        <xdr:cNvPr id="811" name="楕円 810">
          <a:extLst>
            <a:ext uri="{FF2B5EF4-FFF2-40B4-BE49-F238E27FC236}">
              <a16:creationId xmlns:a16="http://schemas.microsoft.com/office/drawing/2014/main" id="{67F41C71-E8FB-4DF3-88B0-55E36FDD208E}"/>
            </a:ext>
          </a:extLst>
        </xdr:cNvPr>
        <xdr:cNvSpPr/>
      </xdr:nvSpPr>
      <xdr:spPr>
        <a:xfrm>
          <a:off x="19897725" y="168234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164864</xdr:rowOff>
    </xdr:from>
    <xdr:ext cx="469744" cy="259045"/>
    <xdr:sp macro="" textlink="">
      <xdr:nvSpPr>
        <xdr:cNvPr id="812" name="【庁舎】&#10;一人当たり面積該当値テキスト">
          <a:extLst>
            <a:ext uri="{FF2B5EF4-FFF2-40B4-BE49-F238E27FC236}">
              <a16:creationId xmlns:a16="http://schemas.microsoft.com/office/drawing/2014/main" id="{B9A5B647-3FD3-4E1C-AC79-0C32D84BA2D8}"/>
            </a:ext>
          </a:extLst>
        </xdr:cNvPr>
        <xdr:cNvSpPr txBox="1"/>
      </xdr:nvSpPr>
      <xdr:spPr>
        <a:xfrm>
          <a:off x="19992975" y="166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146558</xdr:rowOff>
    </xdr:from>
    <xdr:to>
      <xdr:col>112</xdr:col>
      <xdr:colOff>38100</xdr:colOff>
      <xdr:row>104</xdr:row>
      <xdr:rowOff>76708</xdr:rowOff>
    </xdr:to>
    <xdr:sp macro="" textlink="">
      <xdr:nvSpPr>
        <xdr:cNvPr id="813" name="楕円 812">
          <a:extLst>
            <a:ext uri="{FF2B5EF4-FFF2-40B4-BE49-F238E27FC236}">
              <a16:creationId xmlns:a16="http://schemas.microsoft.com/office/drawing/2014/main" id="{7C541A72-5516-4775-B735-745786565AD0}"/>
            </a:ext>
          </a:extLst>
        </xdr:cNvPr>
        <xdr:cNvSpPr/>
      </xdr:nvSpPr>
      <xdr:spPr>
        <a:xfrm>
          <a:off x="19154775" y="168216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21337</xdr:rowOff>
    </xdr:from>
    <xdr:to>
      <xdr:col>116</xdr:col>
      <xdr:colOff>63500</xdr:colOff>
      <xdr:row>104</xdr:row>
      <xdr:rowOff>25908</xdr:rowOff>
    </xdr:to>
    <xdr:cxnSp macro="">
      <xdr:nvCxnSpPr>
        <xdr:cNvPr id="814" name="直線コネクタ 813">
          <a:extLst>
            <a:ext uri="{FF2B5EF4-FFF2-40B4-BE49-F238E27FC236}">
              <a16:creationId xmlns:a16="http://schemas.microsoft.com/office/drawing/2014/main" id="{F8F18B99-D0B4-4C49-9D3D-7CB85830C237}"/>
            </a:ext>
          </a:extLst>
        </xdr:cNvPr>
        <xdr:cNvCxnSpPr/>
      </xdr:nvCxnSpPr>
      <xdr:spPr>
        <a:xfrm flipV="1">
          <a:off x="19202400" y="16861537"/>
          <a:ext cx="75247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151130</xdr:rowOff>
    </xdr:from>
    <xdr:to>
      <xdr:col>107</xdr:col>
      <xdr:colOff>101600</xdr:colOff>
      <xdr:row>104</xdr:row>
      <xdr:rowOff>81280</xdr:rowOff>
    </xdr:to>
    <xdr:sp macro="" textlink="">
      <xdr:nvSpPr>
        <xdr:cNvPr id="815" name="楕円 814">
          <a:extLst>
            <a:ext uri="{FF2B5EF4-FFF2-40B4-BE49-F238E27FC236}">
              <a16:creationId xmlns:a16="http://schemas.microsoft.com/office/drawing/2014/main" id="{D68A984D-D0B3-4A54-97A1-884565F51712}"/>
            </a:ext>
          </a:extLst>
        </xdr:cNvPr>
        <xdr:cNvSpPr/>
      </xdr:nvSpPr>
      <xdr:spPr>
        <a:xfrm>
          <a:off x="18345150" y="16829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25908</xdr:rowOff>
    </xdr:from>
    <xdr:to>
      <xdr:col>111</xdr:col>
      <xdr:colOff>177800</xdr:colOff>
      <xdr:row>104</xdr:row>
      <xdr:rowOff>30480</xdr:rowOff>
    </xdr:to>
    <xdr:cxnSp macro="">
      <xdr:nvCxnSpPr>
        <xdr:cNvPr id="816" name="直線コネクタ 815">
          <a:extLst>
            <a:ext uri="{FF2B5EF4-FFF2-40B4-BE49-F238E27FC236}">
              <a16:creationId xmlns:a16="http://schemas.microsoft.com/office/drawing/2014/main" id="{8D80E07E-618D-4690-A178-836AFD9C289A}"/>
            </a:ext>
          </a:extLst>
        </xdr:cNvPr>
        <xdr:cNvCxnSpPr/>
      </xdr:nvCxnSpPr>
      <xdr:spPr>
        <a:xfrm flipV="1">
          <a:off x="18392775" y="1686928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817" name="楕円 816">
          <a:extLst>
            <a:ext uri="{FF2B5EF4-FFF2-40B4-BE49-F238E27FC236}">
              <a16:creationId xmlns:a16="http://schemas.microsoft.com/office/drawing/2014/main" id="{AA7F9CAA-18D1-4BBA-924E-11E6BED62123}"/>
            </a:ext>
          </a:extLst>
        </xdr:cNvPr>
        <xdr:cNvSpPr/>
      </xdr:nvSpPr>
      <xdr:spPr>
        <a:xfrm>
          <a:off x="17554575" y="168371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104</xdr:row>
      <xdr:rowOff>35052</xdr:rowOff>
    </xdr:to>
    <xdr:cxnSp macro="">
      <xdr:nvCxnSpPr>
        <xdr:cNvPr id="818" name="直線コネクタ 817">
          <a:extLst>
            <a:ext uri="{FF2B5EF4-FFF2-40B4-BE49-F238E27FC236}">
              <a16:creationId xmlns:a16="http://schemas.microsoft.com/office/drawing/2014/main" id="{A4E919B2-2E26-4515-ABA5-5DCD14B9B094}"/>
            </a:ext>
          </a:extLst>
        </xdr:cNvPr>
        <xdr:cNvCxnSpPr/>
      </xdr:nvCxnSpPr>
      <xdr:spPr>
        <a:xfrm flipV="1">
          <a:off x="17602200" y="16867505"/>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160274</xdr:rowOff>
    </xdr:from>
    <xdr:to>
      <xdr:col>98</xdr:col>
      <xdr:colOff>38100</xdr:colOff>
      <xdr:row>104</xdr:row>
      <xdr:rowOff>90424</xdr:rowOff>
    </xdr:to>
    <xdr:sp macro="" textlink="">
      <xdr:nvSpPr>
        <xdr:cNvPr id="819" name="楕円 818">
          <a:extLst>
            <a:ext uri="{FF2B5EF4-FFF2-40B4-BE49-F238E27FC236}">
              <a16:creationId xmlns:a16="http://schemas.microsoft.com/office/drawing/2014/main" id="{82012807-2138-471F-ACC5-46AD3EE5BCF4}"/>
            </a:ext>
          </a:extLst>
        </xdr:cNvPr>
        <xdr:cNvSpPr/>
      </xdr:nvSpPr>
      <xdr:spPr>
        <a:xfrm>
          <a:off x="16754475" y="168417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35052</xdr:rowOff>
    </xdr:from>
    <xdr:to>
      <xdr:col>102</xdr:col>
      <xdr:colOff>114300</xdr:colOff>
      <xdr:row>104</xdr:row>
      <xdr:rowOff>39624</xdr:rowOff>
    </xdr:to>
    <xdr:cxnSp macro="">
      <xdr:nvCxnSpPr>
        <xdr:cNvPr id="820" name="直線コネクタ 819">
          <a:extLst>
            <a:ext uri="{FF2B5EF4-FFF2-40B4-BE49-F238E27FC236}">
              <a16:creationId xmlns:a16="http://schemas.microsoft.com/office/drawing/2014/main" id="{C5293C9C-103C-4453-AC50-3CC9D1AD8150}"/>
            </a:ext>
          </a:extLst>
        </xdr:cNvPr>
        <xdr:cNvCxnSpPr/>
      </xdr:nvCxnSpPr>
      <xdr:spPr>
        <a:xfrm flipV="1">
          <a:off x="16802100" y="1687525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21" name="n_1aveValue【庁舎】&#10;一人当たり面積">
          <a:extLst>
            <a:ext uri="{FF2B5EF4-FFF2-40B4-BE49-F238E27FC236}">
              <a16:creationId xmlns:a16="http://schemas.microsoft.com/office/drawing/2014/main" id="{37389F9B-8CC1-4A1C-A973-9B5539CFCE10}"/>
            </a:ext>
          </a:extLst>
        </xdr:cNvPr>
        <xdr:cNvSpPr txBox="1"/>
      </xdr:nvSpPr>
      <xdr:spPr>
        <a:xfrm>
          <a:off x="18983402" y="169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822" name="n_2aveValue【庁舎】&#10;一人当たり面積">
          <a:extLst>
            <a:ext uri="{FF2B5EF4-FFF2-40B4-BE49-F238E27FC236}">
              <a16:creationId xmlns:a16="http://schemas.microsoft.com/office/drawing/2014/main" id="{BA614189-3058-4946-85BD-DD7D81F48263}"/>
            </a:ext>
          </a:extLst>
        </xdr:cNvPr>
        <xdr:cNvSpPr txBox="1"/>
      </xdr:nvSpPr>
      <xdr:spPr>
        <a:xfrm>
          <a:off x="18183302" y="169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823" name="n_3aveValue【庁舎】&#10;一人当たり面積">
          <a:extLst>
            <a:ext uri="{FF2B5EF4-FFF2-40B4-BE49-F238E27FC236}">
              <a16:creationId xmlns:a16="http://schemas.microsoft.com/office/drawing/2014/main" id="{2E3B09C5-A396-4009-9D85-0C260343A2D8}"/>
            </a:ext>
          </a:extLst>
        </xdr:cNvPr>
        <xdr:cNvSpPr txBox="1"/>
      </xdr:nvSpPr>
      <xdr:spPr>
        <a:xfrm>
          <a:off x="17383202" y="1704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824" name="n_4aveValue【庁舎】&#10;一人当たり面積">
          <a:extLst>
            <a:ext uri="{FF2B5EF4-FFF2-40B4-BE49-F238E27FC236}">
              <a16:creationId xmlns:a16="http://schemas.microsoft.com/office/drawing/2014/main" id="{D80BCBD9-8ECF-4177-A852-53FDCD426DB4}"/>
            </a:ext>
          </a:extLst>
        </xdr:cNvPr>
        <xdr:cNvSpPr txBox="1"/>
      </xdr:nvSpPr>
      <xdr:spPr>
        <a:xfrm>
          <a:off x="16592627" y="1702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93235</xdr:rowOff>
    </xdr:from>
    <xdr:ext cx="469744" cy="259045"/>
    <xdr:sp macro="" textlink="">
      <xdr:nvSpPr>
        <xdr:cNvPr id="825" name="n_1mainValue【庁舎】&#10;一人当たり面積">
          <a:extLst>
            <a:ext uri="{FF2B5EF4-FFF2-40B4-BE49-F238E27FC236}">
              <a16:creationId xmlns:a16="http://schemas.microsoft.com/office/drawing/2014/main" id="{195C4895-813F-46ED-832E-5B3F79819517}"/>
            </a:ext>
          </a:extLst>
        </xdr:cNvPr>
        <xdr:cNvSpPr txBox="1"/>
      </xdr:nvSpPr>
      <xdr:spPr>
        <a:xfrm>
          <a:off x="18983402" y="1660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826" name="n_2mainValue【庁舎】&#10;一人当たり面積">
          <a:extLst>
            <a:ext uri="{FF2B5EF4-FFF2-40B4-BE49-F238E27FC236}">
              <a16:creationId xmlns:a16="http://schemas.microsoft.com/office/drawing/2014/main" id="{658227F9-43B5-4238-9464-E9D366909A9C}"/>
            </a:ext>
          </a:extLst>
        </xdr:cNvPr>
        <xdr:cNvSpPr txBox="1"/>
      </xdr:nvSpPr>
      <xdr:spPr>
        <a:xfrm>
          <a:off x="18183302"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827" name="n_3mainValue【庁舎】&#10;一人当たり面積">
          <a:extLst>
            <a:ext uri="{FF2B5EF4-FFF2-40B4-BE49-F238E27FC236}">
              <a16:creationId xmlns:a16="http://schemas.microsoft.com/office/drawing/2014/main" id="{741637DC-ECE5-45F0-9109-0B970CCA00EB}"/>
            </a:ext>
          </a:extLst>
        </xdr:cNvPr>
        <xdr:cNvSpPr txBox="1"/>
      </xdr:nvSpPr>
      <xdr:spPr>
        <a:xfrm>
          <a:off x="17383202" y="1662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106951</xdr:rowOff>
    </xdr:from>
    <xdr:ext cx="469744" cy="259045"/>
    <xdr:sp macro="" textlink="">
      <xdr:nvSpPr>
        <xdr:cNvPr id="828" name="n_4mainValue【庁舎】&#10;一人当たり面積">
          <a:extLst>
            <a:ext uri="{FF2B5EF4-FFF2-40B4-BE49-F238E27FC236}">
              <a16:creationId xmlns:a16="http://schemas.microsoft.com/office/drawing/2014/main" id="{E0811E62-5225-4C00-9E34-2C49326FBBCE}"/>
            </a:ext>
          </a:extLst>
        </xdr:cNvPr>
        <xdr:cNvSpPr txBox="1"/>
      </xdr:nvSpPr>
      <xdr:spPr>
        <a:xfrm>
          <a:off x="16592627" y="1662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a:extLst>
            <a:ext uri="{FF2B5EF4-FFF2-40B4-BE49-F238E27FC236}">
              <a16:creationId xmlns:a16="http://schemas.microsoft.com/office/drawing/2014/main" id="{8DB897B4-6B44-42FB-A665-37ABBA2AA57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a:extLst>
            <a:ext uri="{FF2B5EF4-FFF2-40B4-BE49-F238E27FC236}">
              <a16:creationId xmlns:a16="http://schemas.microsoft.com/office/drawing/2014/main" id="{42C8DC72-98A2-4AA9-99F5-37C3EBAB800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a:extLst>
            <a:ext uri="{FF2B5EF4-FFF2-40B4-BE49-F238E27FC236}">
              <a16:creationId xmlns:a16="http://schemas.microsoft.com/office/drawing/2014/main" id="{D6DDF5C6-691F-41A4-A5FF-47E2F786837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有形固定資産減価償却率は、類似団体平均を下回っている類型が多い。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公共施設等総合管理計画において、今後老朽化した施設の集約化・複合化や除却を進めていくところである。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図書館の一人あたり面積については、類似団体平均を下回っているが、電子図書を活用するなど場所にとらわれない施策を実施していく。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また、体育館・プールの一人あたり面積については、類似団体平均を下回っているが、府立体育館及び民間施設の利用状況も含め適正配置について検討する必要がある。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70955733</v>
      </c>
      <c r="BO4" s="407"/>
      <c r="BP4" s="407"/>
      <c r="BQ4" s="407"/>
      <c r="BR4" s="407"/>
      <c r="BS4" s="407"/>
      <c r="BT4" s="407"/>
      <c r="BU4" s="408"/>
      <c r="BV4" s="406">
        <v>72379983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2.2999999999999998</v>
      </c>
      <c r="CU4" s="413"/>
      <c r="CV4" s="413"/>
      <c r="CW4" s="413"/>
      <c r="CX4" s="413"/>
      <c r="CY4" s="413"/>
      <c r="CZ4" s="413"/>
      <c r="DA4" s="414"/>
      <c r="DB4" s="412">
        <v>2.2000000000000002</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69606017</v>
      </c>
      <c r="BO5" s="444"/>
      <c r="BP5" s="444"/>
      <c r="BQ5" s="444"/>
      <c r="BR5" s="444"/>
      <c r="BS5" s="444"/>
      <c r="BT5" s="444"/>
      <c r="BU5" s="445"/>
      <c r="BV5" s="443">
        <v>71322746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93.6</v>
      </c>
      <c r="CU5" s="441"/>
      <c r="CV5" s="441"/>
      <c r="CW5" s="441"/>
      <c r="CX5" s="441"/>
      <c r="CY5" s="441"/>
      <c r="CZ5" s="441"/>
      <c r="DA5" s="442"/>
      <c r="DB5" s="440">
        <v>92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1349716</v>
      </c>
      <c r="BO6" s="444"/>
      <c r="BP6" s="444"/>
      <c r="BQ6" s="444"/>
      <c r="BR6" s="444"/>
      <c r="BS6" s="444"/>
      <c r="BT6" s="444"/>
      <c r="BU6" s="445"/>
      <c r="BV6" s="443">
        <v>1057237</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95.7</v>
      </c>
      <c r="CU6" s="481"/>
      <c r="CV6" s="481"/>
      <c r="CW6" s="481"/>
      <c r="CX6" s="481"/>
      <c r="CY6" s="481"/>
      <c r="CZ6" s="481"/>
      <c r="DA6" s="482"/>
      <c r="DB6" s="480">
        <v>95.1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491390</v>
      </c>
      <c r="BO7" s="444"/>
      <c r="BP7" s="444"/>
      <c r="BQ7" s="444"/>
      <c r="BR7" s="444"/>
      <c r="BS7" s="444"/>
      <c r="BT7" s="444"/>
      <c r="BU7" s="445"/>
      <c r="BV7" s="443">
        <v>224431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37358455</v>
      </c>
      <c r="CU7" s="444"/>
      <c r="CV7" s="444"/>
      <c r="CW7" s="444"/>
      <c r="CX7" s="444"/>
      <c r="CY7" s="444"/>
      <c r="CZ7" s="444"/>
      <c r="DA7" s="445"/>
      <c r="DB7" s="443">
        <v>37942730</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858326</v>
      </c>
      <c r="BO8" s="444"/>
      <c r="BP8" s="444"/>
      <c r="BQ8" s="444"/>
      <c r="BR8" s="444"/>
      <c r="BS8" s="444"/>
      <c r="BT8" s="444"/>
      <c r="BU8" s="445"/>
      <c r="BV8" s="443">
        <v>832806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0.72</v>
      </c>
      <c r="CU8" s="484"/>
      <c r="CV8" s="484"/>
      <c r="CW8" s="484"/>
      <c r="CX8" s="484"/>
      <c r="CY8" s="484"/>
      <c r="CZ8" s="484"/>
      <c r="DA8" s="485"/>
      <c r="DB8" s="483">
        <v>0.74</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179630</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104</v>
      </c>
      <c r="AV9" s="476"/>
      <c r="AW9" s="476"/>
      <c r="AX9" s="476"/>
      <c r="AY9" s="477" t="s">
        <v>118</v>
      </c>
      <c r="AZ9" s="478"/>
      <c r="BA9" s="478"/>
      <c r="BB9" s="478"/>
      <c r="BC9" s="478"/>
      <c r="BD9" s="478"/>
      <c r="BE9" s="478"/>
      <c r="BF9" s="478"/>
      <c r="BG9" s="478"/>
      <c r="BH9" s="478"/>
      <c r="BI9" s="478"/>
      <c r="BJ9" s="478"/>
      <c r="BK9" s="478"/>
      <c r="BL9" s="478"/>
      <c r="BM9" s="479"/>
      <c r="BN9" s="443">
        <v>25520</v>
      </c>
      <c r="BO9" s="444"/>
      <c r="BP9" s="444"/>
      <c r="BQ9" s="444"/>
      <c r="BR9" s="444"/>
      <c r="BS9" s="444"/>
      <c r="BT9" s="444"/>
      <c r="BU9" s="445"/>
      <c r="BV9" s="443">
        <v>163706</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10.199999999999999</v>
      </c>
      <c r="CU9" s="441"/>
      <c r="CV9" s="441"/>
      <c r="CW9" s="441"/>
      <c r="CX9" s="441"/>
      <c r="CY9" s="441"/>
      <c r="CZ9" s="441"/>
      <c r="DA9" s="442"/>
      <c r="DB9" s="440">
        <v>12</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184678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104</v>
      </c>
      <c r="AV10" s="476"/>
      <c r="AW10" s="476"/>
      <c r="AX10" s="476"/>
      <c r="AY10" s="477" t="s">
        <v>122</v>
      </c>
      <c r="AZ10" s="478"/>
      <c r="BA10" s="478"/>
      <c r="BB10" s="478"/>
      <c r="BC10" s="478"/>
      <c r="BD10" s="478"/>
      <c r="BE10" s="478"/>
      <c r="BF10" s="478"/>
      <c r="BG10" s="478"/>
      <c r="BH10" s="478"/>
      <c r="BI10" s="478"/>
      <c r="BJ10" s="478"/>
      <c r="BK10" s="478"/>
      <c r="BL10" s="478"/>
      <c r="BM10" s="479"/>
      <c r="BN10" s="443">
        <v>302626</v>
      </c>
      <c r="BO10" s="444"/>
      <c r="BP10" s="444"/>
      <c r="BQ10" s="444"/>
      <c r="BR10" s="444"/>
      <c r="BS10" s="444"/>
      <c r="BT10" s="444"/>
      <c r="BU10" s="445"/>
      <c r="BV10" s="443">
        <v>471263</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523700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182144</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178919</v>
      </c>
      <c r="S13" s="528"/>
      <c r="T13" s="528"/>
      <c r="U13" s="528"/>
      <c r="V13" s="529"/>
      <c r="W13" s="459" t="s">
        <v>140</v>
      </c>
      <c r="X13" s="460"/>
      <c r="Y13" s="460"/>
      <c r="Z13" s="460"/>
      <c r="AA13" s="460"/>
      <c r="AB13" s="450"/>
      <c r="AC13" s="494">
        <v>573</v>
      </c>
      <c r="AD13" s="495"/>
      <c r="AE13" s="495"/>
      <c r="AF13" s="495"/>
      <c r="AG13" s="537"/>
      <c r="AH13" s="494">
        <v>574</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328146</v>
      </c>
      <c r="BO13" s="444"/>
      <c r="BP13" s="444"/>
      <c r="BQ13" s="444"/>
      <c r="BR13" s="444"/>
      <c r="BS13" s="444"/>
      <c r="BT13" s="444"/>
      <c r="BU13" s="445"/>
      <c r="BV13" s="443">
        <v>1158669</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-0.4</v>
      </c>
      <c r="CU13" s="441"/>
      <c r="CV13" s="441"/>
      <c r="CW13" s="441"/>
      <c r="CX13" s="441"/>
      <c r="CY13" s="441"/>
      <c r="CZ13" s="441"/>
      <c r="DA13" s="442"/>
      <c r="DB13" s="440">
        <v>0</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183510</v>
      </c>
      <c r="S14" s="528"/>
      <c r="T14" s="528"/>
      <c r="U14" s="528"/>
      <c r="V14" s="529"/>
      <c r="W14" s="433"/>
      <c r="X14" s="434"/>
      <c r="Y14" s="434"/>
      <c r="Z14" s="434"/>
      <c r="AA14" s="434"/>
      <c r="AB14" s="423"/>
      <c r="AC14" s="530">
        <v>0.8</v>
      </c>
      <c r="AD14" s="531"/>
      <c r="AE14" s="531"/>
      <c r="AF14" s="531"/>
      <c r="AG14" s="532"/>
      <c r="AH14" s="530">
        <v>0.8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147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180523</v>
      </c>
      <c r="S15" s="528"/>
      <c r="T15" s="528"/>
      <c r="U15" s="528"/>
      <c r="V15" s="529"/>
      <c r="W15" s="459" t="s">
        <v>149</v>
      </c>
      <c r="X15" s="460"/>
      <c r="Y15" s="460"/>
      <c r="Z15" s="460"/>
      <c r="AA15" s="460"/>
      <c r="AB15" s="450"/>
      <c r="AC15" s="494">
        <v>18430</v>
      </c>
      <c r="AD15" s="495"/>
      <c r="AE15" s="495"/>
      <c r="AF15" s="495"/>
      <c r="AG15" s="537"/>
      <c r="AH15" s="494">
        <v>19292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21725682</v>
      </c>
      <c r="BO15" s="407"/>
      <c r="BP15" s="407"/>
      <c r="BQ15" s="407"/>
      <c r="BR15" s="407"/>
      <c r="BS15" s="407"/>
      <c r="BT15" s="407"/>
      <c r="BU15" s="408"/>
      <c r="BV15" s="406">
        <v>20718199</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24.8</v>
      </c>
      <c r="AD16" s="531"/>
      <c r="AE16" s="531"/>
      <c r="AF16" s="531"/>
      <c r="AG16" s="532"/>
      <c r="AH16" s="530">
        <v>25.6</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30673241</v>
      </c>
      <c r="BO16" s="444"/>
      <c r="BP16" s="444"/>
      <c r="BQ16" s="444"/>
      <c r="BR16" s="444"/>
      <c r="BS16" s="444"/>
      <c r="BT16" s="444"/>
      <c r="BU16" s="445"/>
      <c r="BV16" s="443">
        <v>29433665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55325</v>
      </c>
      <c r="AD17" s="495"/>
      <c r="AE17" s="495"/>
      <c r="AF17" s="495"/>
      <c r="AG17" s="537"/>
      <c r="AH17" s="494">
        <v>55354</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27564562</v>
      </c>
      <c r="BO17" s="444"/>
      <c r="BP17" s="444"/>
      <c r="BQ17" s="444"/>
      <c r="BR17" s="444"/>
      <c r="BS17" s="444"/>
      <c r="BT17" s="444"/>
      <c r="BU17" s="445"/>
      <c r="BV17" s="443">
        <v>26236744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67.540000000000006</v>
      </c>
      <c r="M18" s="567"/>
      <c r="N18" s="567"/>
      <c r="O18" s="567"/>
      <c r="P18" s="567"/>
      <c r="Q18" s="567"/>
      <c r="R18" s="568"/>
      <c r="S18" s="568"/>
      <c r="T18" s="568"/>
      <c r="U18" s="568"/>
      <c r="V18" s="569"/>
      <c r="W18" s="461"/>
      <c r="X18" s="462"/>
      <c r="Y18" s="462"/>
      <c r="Z18" s="462"/>
      <c r="AA18" s="462"/>
      <c r="AB18" s="453"/>
      <c r="AC18" s="570">
        <v>74.400000000000006</v>
      </c>
      <c r="AD18" s="571"/>
      <c r="AE18" s="571"/>
      <c r="AF18" s="571"/>
      <c r="AG18" s="572"/>
      <c r="AH18" s="570">
        <v>73.599999999999994</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35933574</v>
      </c>
      <c r="BO18" s="444"/>
      <c r="BP18" s="444"/>
      <c r="BQ18" s="444"/>
      <c r="BR18" s="444"/>
      <c r="BS18" s="444"/>
      <c r="BT18" s="444"/>
      <c r="BU18" s="445"/>
      <c r="BV18" s="443">
        <v>35462933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2660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43979834</v>
      </c>
      <c r="BO19" s="444"/>
      <c r="BP19" s="444"/>
      <c r="BQ19" s="444"/>
      <c r="BR19" s="444"/>
      <c r="BS19" s="444"/>
      <c r="BT19" s="444"/>
      <c r="BU19" s="445"/>
      <c r="BV19" s="443">
        <v>43274846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73595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39007000</v>
      </c>
      <c r="BO22" s="407"/>
      <c r="BP22" s="407"/>
      <c r="BQ22" s="407"/>
      <c r="BR22" s="407"/>
      <c r="BS22" s="407"/>
      <c r="BT22" s="407"/>
      <c r="BU22" s="408"/>
      <c r="BV22" s="406">
        <v>41353066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30910221</v>
      </c>
      <c r="BO23" s="444"/>
      <c r="BP23" s="444"/>
      <c r="BQ23" s="444"/>
      <c r="BR23" s="444"/>
      <c r="BS23" s="444"/>
      <c r="BT23" s="444"/>
      <c r="BU23" s="445"/>
      <c r="BV23" s="443">
        <v>31882265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9675</v>
      </c>
      <c r="R24" s="495"/>
      <c r="S24" s="495"/>
      <c r="T24" s="495"/>
      <c r="U24" s="495"/>
      <c r="V24" s="537"/>
      <c r="W24" s="589"/>
      <c r="X24" s="590"/>
      <c r="Y24" s="591"/>
      <c r="Z24" s="493" t="s">
        <v>174</v>
      </c>
      <c r="AA24" s="473"/>
      <c r="AB24" s="473"/>
      <c r="AC24" s="473"/>
      <c r="AD24" s="473"/>
      <c r="AE24" s="473"/>
      <c r="AF24" s="473"/>
      <c r="AG24" s="474"/>
      <c r="AH24" s="494">
        <v>1232</v>
      </c>
      <c r="AI24" s="495"/>
      <c r="AJ24" s="495"/>
      <c r="AK24" s="495"/>
      <c r="AL24" s="537"/>
      <c r="AM24" s="494">
        <v>4002768</v>
      </c>
      <c r="AN24" s="495"/>
      <c r="AO24" s="495"/>
      <c r="AP24" s="495"/>
      <c r="AQ24" s="495"/>
      <c r="AR24" s="537"/>
      <c r="AS24" s="494">
        <v>3249</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18762570</v>
      </c>
      <c r="BO24" s="444"/>
      <c r="BP24" s="444"/>
      <c r="BQ24" s="444"/>
      <c r="BR24" s="444"/>
      <c r="BS24" s="444"/>
      <c r="BT24" s="444"/>
      <c r="BU24" s="445"/>
      <c r="BV24" s="443">
        <v>19595781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2</v>
      </c>
      <c r="M25" s="495"/>
      <c r="N25" s="495"/>
      <c r="O25" s="495"/>
      <c r="P25" s="537"/>
      <c r="Q25" s="494">
        <v>8234</v>
      </c>
      <c r="R25" s="495"/>
      <c r="S25" s="495"/>
      <c r="T25" s="495"/>
      <c r="U25" s="495"/>
      <c r="V25" s="537"/>
      <c r="W25" s="589"/>
      <c r="X25" s="590"/>
      <c r="Y25" s="591"/>
      <c r="Z25" s="493" t="s">
        <v>177</v>
      </c>
      <c r="AA25" s="473"/>
      <c r="AB25" s="473"/>
      <c r="AC25" s="473"/>
      <c r="AD25" s="473"/>
      <c r="AE25" s="473"/>
      <c r="AF25" s="473"/>
      <c r="AG25" s="474"/>
      <c r="AH25" s="494">
        <v>209</v>
      </c>
      <c r="AI25" s="495"/>
      <c r="AJ25" s="495"/>
      <c r="AK25" s="495"/>
      <c r="AL25" s="537"/>
      <c r="AM25" s="494">
        <v>697851</v>
      </c>
      <c r="AN25" s="495"/>
      <c r="AO25" s="495"/>
      <c r="AP25" s="495"/>
      <c r="AQ25" s="495"/>
      <c r="AR25" s="537"/>
      <c r="AS25" s="494">
        <v>3339</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6446340</v>
      </c>
      <c r="BO25" s="407"/>
      <c r="BP25" s="407"/>
      <c r="BQ25" s="407"/>
      <c r="BR25" s="407"/>
      <c r="BS25" s="407"/>
      <c r="BT25" s="407"/>
      <c r="BU25" s="408"/>
      <c r="BV25" s="406">
        <v>6360028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7301</v>
      </c>
      <c r="R26" s="495"/>
      <c r="S26" s="495"/>
      <c r="T26" s="495"/>
      <c r="U26" s="495"/>
      <c r="V26" s="537"/>
      <c r="W26" s="589"/>
      <c r="X26" s="590"/>
      <c r="Y26" s="591"/>
      <c r="Z26" s="493" t="s">
        <v>180</v>
      </c>
      <c r="AA26" s="595"/>
      <c r="AB26" s="595"/>
      <c r="AC26" s="595"/>
      <c r="AD26" s="595"/>
      <c r="AE26" s="595"/>
      <c r="AF26" s="595"/>
      <c r="AG26" s="596"/>
      <c r="AH26" s="494">
        <v>183</v>
      </c>
      <c r="AI26" s="495"/>
      <c r="AJ26" s="495"/>
      <c r="AK26" s="495"/>
      <c r="AL26" s="537"/>
      <c r="AM26" s="494">
        <v>626592</v>
      </c>
      <c r="AN26" s="495"/>
      <c r="AO26" s="495"/>
      <c r="AP26" s="495"/>
      <c r="AQ26" s="495"/>
      <c r="AR26" s="537"/>
      <c r="AS26" s="494">
        <v>3424</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182</v>
      </c>
      <c r="BO26" s="444"/>
      <c r="BP26" s="444"/>
      <c r="BQ26" s="444"/>
      <c r="BR26" s="444"/>
      <c r="BS26" s="444"/>
      <c r="BT26" s="444"/>
      <c r="BU26" s="445"/>
      <c r="BV26" s="443" t="s">
        <v>182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6350</v>
      </c>
      <c r="R27" s="495"/>
      <c r="S27" s="495"/>
      <c r="T27" s="495"/>
      <c r="U27" s="495"/>
      <c r="V27" s="537"/>
      <c r="W27" s="589"/>
      <c r="X27" s="590"/>
      <c r="Y27" s="591"/>
      <c r="Z27" s="493" t="s">
        <v>184</v>
      </c>
      <c r="AA27" s="473"/>
      <c r="AB27" s="473"/>
      <c r="AC27" s="473"/>
      <c r="AD27" s="473"/>
      <c r="AE27" s="473"/>
      <c r="AF27" s="473"/>
      <c r="AG27" s="474"/>
      <c r="AH27" s="494">
        <v>30</v>
      </c>
      <c r="AI27" s="495"/>
      <c r="AJ27" s="495"/>
      <c r="AK27" s="495"/>
      <c r="AL27" s="537"/>
      <c r="AM27" s="494">
        <v>108354</v>
      </c>
      <c r="AN27" s="495"/>
      <c r="AO27" s="495"/>
      <c r="AP27" s="495"/>
      <c r="AQ27" s="495"/>
      <c r="AR27" s="537"/>
      <c r="AS27" s="494">
        <v>3612</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1453026</v>
      </c>
      <c r="BO27" s="563"/>
      <c r="BP27" s="563"/>
      <c r="BQ27" s="563"/>
      <c r="BR27" s="563"/>
      <c r="BS27" s="563"/>
      <c r="BT27" s="563"/>
      <c r="BU27" s="564"/>
      <c r="BV27" s="562">
        <v>1452007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5850</v>
      </c>
      <c r="R28" s="495"/>
      <c r="S28" s="495"/>
      <c r="T28" s="495"/>
      <c r="U28" s="495"/>
      <c r="V28" s="537"/>
      <c r="W28" s="589"/>
      <c r="X28" s="590"/>
      <c r="Y28" s="591"/>
      <c r="Z28" s="493" t="s">
        <v>187</v>
      </c>
      <c r="AA28" s="473"/>
      <c r="AB28" s="473"/>
      <c r="AC28" s="473"/>
      <c r="AD28" s="473"/>
      <c r="AE28" s="473"/>
      <c r="AF28" s="473"/>
      <c r="AG28" s="474"/>
      <c r="AH28" s="494" t="s">
        <v>182</v>
      </c>
      <c r="AI28" s="495"/>
      <c r="AJ28" s="495"/>
      <c r="AK28" s="495"/>
      <c r="AL28" s="537"/>
      <c r="AM28" s="494" t="s">
        <v>182</v>
      </c>
      <c r="AN28" s="495"/>
      <c r="AO28" s="495"/>
      <c r="AP28" s="495"/>
      <c r="AQ28" s="495"/>
      <c r="AR28" s="537"/>
      <c r="AS28" s="494" t="s">
        <v>182</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3605464</v>
      </c>
      <c r="BO28" s="407"/>
      <c r="BP28" s="407"/>
      <c r="BQ28" s="407"/>
      <c r="BR28" s="407"/>
      <c r="BS28" s="407"/>
      <c r="BT28" s="407"/>
      <c r="BU28" s="408"/>
      <c r="BV28" s="406">
        <v>3302544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26</v>
      </c>
      <c r="M29" s="495"/>
      <c r="N29" s="495"/>
      <c r="O29" s="495"/>
      <c r="P29" s="537"/>
      <c r="Q29" s="494">
        <v>5350</v>
      </c>
      <c r="R29" s="495"/>
      <c r="S29" s="495"/>
      <c r="T29" s="495"/>
      <c r="U29" s="495"/>
      <c r="V29" s="537"/>
      <c r="W29" s="592"/>
      <c r="X29" s="593"/>
      <c r="Y29" s="594"/>
      <c r="Z29" s="493" t="s">
        <v>190</v>
      </c>
      <c r="AA29" s="473"/>
      <c r="AB29" s="473"/>
      <c r="AC29" s="473"/>
      <c r="AD29" s="473"/>
      <c r="AE29" s="473"/>
      <c r="AF29" s="473"/>
      <c r="AG29" s="474"/>
      <c r="AH29" s="494">
        <v>1262</v>
      </c>
      <c r="AI29" s="495"/>
      <c r="AJ29" s="495"/>
      <c r="AK29" s="495"/>
      <c r="AL29" s="537"/>
      <c r="AM29" s="494">
        <v>4111122</v>
      </c>
      <c r="AN29" s="495"/>
      <c r="AO29" s="495"/>
      <c r="AP29" s="495"/>
      <c r="AQ29" s="495"/>
      <c r="AR29" s="537"/>
      <c r="AS29" s="494">
        <v>3258</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3033634</v>
      </c>
      <c r="BO29" s="444"/>
      <c r="BP29" s="444"/>
      <c r="BQ29" s="444"/>
      <c r="BR29" s="444"/>
      <c r="BS29" s="444"/>
      <c r="BT29" s="444"/>
      <c r="BU29" s="445"/>
      <c r="BV29" s="443">
        <v>2883042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101.7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3444505</v>
      </c>
      <c r="BO30" s="563"/>
      <c r="BP30" s="563"/>
      <c r="BQ30" s="563"/>
      <c r="BR30" s="563"/>
      <c r="BS30" s="563"/>
      <c r="BT30" s="563"/>
      <c r="BU30" s="564"/>
      <c r="BV30" s="562">
        <v>3459577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城南衛生管理組合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宇治市スポーツ協会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墓地公園事業特別会計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淀川・木津川水防事務組合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宇治廃棄物処理公社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京都府自治会館管理組合</v>
      </c>
      <c r="BZ36" s="634"/>
      <c r="CA36" s="634"/>
      <c r="CB36" s="634"/>
      <c r="CC36" s="634"/>
      <c r="CD36" s="634"/>
      <c r="CE36" s="634"/>
      <c r="CF36" s="634"/>
      <c r="CG36" s="634"/>
      <c r="CH36" s="634"/>
      <c r="CI36" s="634"/>
      <c r="CJ36" s="634"/>
      <c r="CK36" s="634"/>
      <c r="CL36" s="634"/>
      <c r="CM36" s="634"/>
      <c r="CN36" s="181"/>
      <c r="CO36" s="633">
        <f t="shared" si="3"/>
        <v>18</v>
      </c>
      <c r="CP36" s="633"/>
      <c r="CQ36" s="634" t="str">
        <f>IF('各会計、関係団体の財政状況及び健全化判断比率'!BS9="","",'各会計、関係団体の財政状況及び健全化判断比率'!BS9)</f>
        <v>宇治市公園公社</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京都府住宅新築資金等貸付事業管理組合（一般会計）</v>
      </c>
      <c r="BZ37" s="634"/>
      <c r="CA37" s="634"/>
      <c r="CB37" s="634"/>
      <c r="CC37" s="634"/>
      <c r="CD37" s="634"/>
      <c r="CE37" s="634"/>
      <c r="CF37" s="634"/>
      <c r="CG37" s="634"/>
      <c r="CH37" s="634"/>
      <c r="CI37" s="634"/>
      <c r="CJ37" s="634"/>
      <c r="CK37" s="634"/>
      <c r="CL37" s="634"/>
      <c r="CM37" s="634"/>
      <c r="CN37" s="181"/>
      <c r="CO37" s="633">
        <f t="shared" si="3"/>
        <v>19</v>
      </c>
      <c r="CP37" s="633"/>
      <c r="CQ37" s="634" t="str">
        <f>IF('各会計、関係団体の財政状況及び健全化判断比率'!BS10="","",'各会計、関係団体の財政状況及び健全化判断比率'!BS10)</f>
        <v>宇治市福祉サービス公社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京都府住宅新築資金等貸付事業管理組合（特別会計）</v>
      </c>
      <c r="BZ38" s="634"/>
      <c r="CA38" s="634"/>
      <c r="CB38" s="634"/>
      <c r="CC38" s="634"/>
      <c r="CD38" s="634"/>
      <c r="CE38" s="634"/>
      <c r="CF38" s="634"/>
      <c r="CG38" s="634"/>
      <c r="CH38" s="634"/>
      <c r="CI38" s="634"/>
      <c r="CJ38" s="634"/>
      <c r="CK38" s="634"/>
      <c r="CL38" s="634"/>
      <c r="CM38" s="634"/>
      <c r="CN38" s="181"/>
      <c r="CO38" s="633">
        <f t="shared" si="3"/>
        <v>20</v>
      </c>
      <c r="CP38" s="633"/>
      <c r="CQ38" s="634" t="str">
        <f>IF('各会計、関係団体の財政状況及び健全化判断比率'!BS11="","",'各会計、関係団体の財政状況及び健全化判断比率'!BS11)</f>
        <v>宇治市野外活動センター</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京都府後期高齢者医療広域連合（一般会計）</v>
      </c>
      <c r="BZ39" s="634"/>
      <c r="CA39" s="634"/>
      <c r="CB39" s="634"/>
      <c r="CC39" s="634"/>
      <c r="CD39" s="634"/>
      <c r="CE39" s="634"/>
      <c r="CF39" s="634"/>
      <c r="CG39" s="634"/>
      <c r="CH39" s="634"/>
      <c r="CI39" s="634"/>
      <c r="CJ39" s="634"/>
      <c r="CK39" s="634"/>
      <c r="CL39" s="634"/>
      <c r="CM39" s="634"/>
      <c r="CN39" s="181"/>
      <c r="CO39" s="633">
        <f t="shared" si="3"/>
        <v>21</v>
      </c>
      <c r="CP39" s="633"/>
      <c r="CQ39" s="634" t="str">
        <f>IF('各会計、関係団体の財政状況及び健全化判断比率'!BS12="","",'各会計、関係団体の財政状況及び健全化判断比率'!BS12)</f>
        <v>宇治市土地開発公社</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京都府後期高齢者医療広域連合（後期高齢者医療特別会計）</v>
      </c>
      <c r="BZ40" s="634"/>
      <c r="CA40" s="634"/>
      <c r="CB40" s="634"/>
      <c r="CC40" s="634"/>
      <c r="CD40" s="634"/>
      <c r="CE40" s="634"/>
      <c r="CF40" s="634"/>
      <c r="CG40" s="634"/>
      <c r="CH40" s="634"/>
      <c r="CI40" s="634"/>
      <c r="CJ40" s="634"/>
      <c r="CK40" s="634"/>
      <c r="CL40" s="634"/>
      <c r="CM40" s="634"/>
      <c r="CN40" s="181"/>
      <c r="CO40" s="633">
        <f t="shared" si="3"/>
        <v>22</v>
      </c>
      <c r="CP40" s="633"/>
      <c r="CQ40" s="634" t="str">
        <f>IF('各会計、関係団体の財政状況及び健全化判断比率'!BS13="","",'各会計、関係団体の財政状況及び健全化判断比率'!BS13)</f>
        <v>宇治市文化財愛護協会</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京都地方税機構</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oz8FlHbMsI46otWEclSiUJYnn39X7oNbAFK/MpKgraiA707zhR0FljUe3zyPcN/r0VQtXH20QfGul2uwdenEZQ==" saltValue="y8OrGBY8vdBeuVUU10jj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24401726</v>
      </c>
      <c r="S5" s="649"/>
      <c r="T5" s="649"/>
      <c r="U5" s="649"/>
      <c r="V5" s="649"/>
      <c r="W5" s="649"/>
      <c r="X5" s="649"/>
      <c r="Y5" s="650"/>
      <c r="Z5" s="651">
        <v>34.4</v>
      </c>
      <c r="AA5" s="651"/>
      <c r="AB5" s="651"/>
      <c r="AC5" s="651"/>
      <c r="AD5" s="652">
        <v>22702678</v>
      </c>
      <c r="AE5" s="652"/>
      <c r="AF5" s="652"/>
      <c r="AG5" s="652"/>
      <c r="AH5" s="652"/>
      <c r="AI5" s="652"/>
      <c r="AJ5" s="652"/>
      <c r="AK5" s="652"/>
      <c r="AL5" s="653">
        <v>60.5</v>
      </c>
      <c r="AM5" s="654"/>
      <c r="AN5" s="654"/>
      <c r="AO5" s="655"/>
      <c r="AP5" s="645" t="s">
        <v>229</v>
      </c>
      <c r="AQ5" s="646"/>
      <c r="AR5" s="646"/>
      <c r="AS5" s="646"/>
      <c r="AT5" s="646"/>
      <c r="AU5" s="646"/>
      <c r="AV5" s="646"/>
      <c r="AW5" s="646"/>
      <c r="AX5" s="646"/>
      <c r="AY5" s="646"/>
      <c r="AZ5" s="646"/>
      <c r="BA5" s="646"/>
      <c r="BB5" s="646"/>
      <c r="BC5" s="646"/>
      <c r="BD5" s="646"/>
      <c r="BE5" s="646"/>
      <c r="BF5" s="647"/>
      <c r="BG5" s="659">
        <v>22702678</v>
      </c>
      <c r="BH5" s="660"/>
      <c r="BI5" s="660"/>
      <c r="BJ5" s="660"/>
      <c r="BK5" s="660"/>
      <c r="BL5" s="660"/>
      <c r="BM5" s="660"/>
      <c r="BN5" s="661"/>
      <c r="BO5" s="662">
        <v>93</v>
      </c>
      <c r="BP5" s="662"/>
      <c r="BQ5" s="662"/>
      <c r="BR5" s="662"/>
      <c r="BS5" s="663">
        <v>440961</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358117</v>
      </c>
      <c r="S6" s="660"/>
      <c r="T6" s="660"/>
      <c r="U6" s="660"/>
      <c r="V6" s="660"/>
      <c r="W6" s="660"/>
      <c r="X6" s="660"/>
      <c r="Y6" s="661"/>
      <c r="Z6" s="662">
        <v>0.5</v>
      </c>
      <c r="AA6" s="662"/>
      <c r="AB6" s="662"/>
      <c r="AC6" s="662"/>
      <c r="AD6" s="663">
        <v>358117</v>
      </c>
      <c r="AE6" s="663"/>
      <c r="AF6" s="663"/>
      <c r="AG6" s="663"/>
      <c r="AH6" s="663"/>
      <c r="AI6" s="663"/>
      <c r="AJ6" s="663"/>
      <c r="AK6" s="663"/>
      <c r="AL6" s="664">
        <v>1</v>
      </c>
      <c r="AM6" s="665"/>
      <c r="AN6" s="665"/>
      <c r="AO6" s="666"/>
      <c r="AP6" s="656" t="s">
        <v>234</v>
      </c>
      <c r="AQ6" s="657"/>
      <c r="AR6" s="657"/>
      <c r="AS6" s="657"/>
      <c r="AT6" s="657"/>
      <c r="AU6" s="657"/>
      <c r="AV6" s="657"/>
      <c r="AW6" s="657"/>
      <c r="AX6" s="657"/>
      <c r="AY6" s="657"/>
      <c r="AZ6" s="657"/>
      <c r="BA6" s="657"/>
      <c r="BB6" s="657"/>
      <c r="BC6" s="657"/>
      <c r="BD6" s="657"/>
      <c r="BE6" s="657"/>
      <c r="BF6" s="658"/>
      <c r="BG6" s="659">
        <v>22702678</v>
      </c>
      <c r="BH6" s="660"/>
      <c r="BI6" s="660"/>
      <c r="BJ6" s="660"/>
      <c r="BK6" s="660"/>
      <c r="BL6" s="660"/>
      <c r="BM6" s="660"/>
      <c r="BN6" s="661"/>
      <c r="BO6" s="662">
        <v>93</v>
      </c>
      <c r="BP6" s="662"/>
      <c r="BQ6" s="662"/>
      <c r="BR6" s="662"/>
      <c r="BS6" s="663">
        <v>440961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452871</v>
      </c>
      <c r="CS6" s="660"/>
      <c r="CT6" s="660"/>
      <c r="CU6" s="660"/>
      <c r="CV6" s="660"/>
      <c r="CW6" s="660"/>
      <c r="CX6" s="660"/>
      <c r="CY6" s="661"/>
      <c r="CZ6" s="653">
        <v>0.7</v>
      </c>
      <c r="DA6" s="654"/>
      <c r="DB6" s="654"/>
      <c r="DC6" s="670"/>
      <c r="DD6" s="668">
        <v>29074</v>
      </c>
      <c r="DE6" s="660"/>
      <c r="DF6" s="660"/>
      <c r="DG6" s="660"/>
      <c r="DH6" s="660"/>
      <c r="DI6" s="660"/>
      <c r="DJ6" s="660"/>
      <c r="DK6" s="660"/>
      <c r="DL6" s="660"/>
      <c r="DM6" s="660"/>
      <c r="DN6" s="660"/>
      <c r="DO6" s="660"/>
      <c r="DP6" s="661"/>
      <c r="DQ6" s="668">
        <v>451762</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10778</v>
      </c>
      <c r="S7" s="660"/>
      <c r="T7" s="660"/>
      <c r="U7" s="660"/>
      <c r="V7" s="660"/>
      <c r="W7" s="660"/>
      <c r="X7" s="660"/>
      <c r="Y7" s="661"/>
      <c r="Z7" s="662">
        <v>0</v>
      </c>
      <c r="AA7" s="662"/>
      <c r="AB7" s="662"/>
      <c r="AC7" s="662"/>
      <c r="AD7" s="663">
        <v>10778</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11591473</v>
      </c>
      <c r="BH7" s="660"/>
      <c r="BI7" s="660"/>
      <c r="BJ7" s="660"/>
      <c r="BK7" s="660"/>
      <c r="BL7" s="660"/>
      <c r="BM7" s="660"/>
      <c r="BN7" s="661"/>
      <c r="BO7" s="662">
        <v>47.5</v>
      </c>
      <c r="BP7" s="662"/>
      <c r="BQ7" s="662"/>
      <c r="BR7" s="662"/>
      <c r="BS7" s="663">
        <v>440961</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6913962</v>
      </c>
      <c r="CS7" s="660"/>
      <c r="CT7" s="660"/>
      <c r="CU7" s="660"/>
      <c r="CV7" s="660"/>
      <c r="CW7" s="660"/>
      <c r="CX7" s="660"/>
      <c r="CY7" s="661"/>
      <c r="CZ7" s="662">
        <v>9.9</v>
      </c>
      <c r="DA7" s="662"/>
      <c r="DB7" s="662"/>
      <c r="DC7" s="662"/>
      <c r="DD7" s="668">
        <v>1563823</v>
      </c>
      <c r="DE7" s="660"/>
      <c r="DF7" s="660"/>
      <c r="DG7" s="660"/>
      <c r="DH7" s="660"/>
      <c r="DI7" s="660"/>
      <c r="DJ7" s="660"/>
      <c r="DK7" s="660"/>
      <c r="DL7" s="660"/>
      <c r="DM7" s="660"/>
      <c r="DN7" s="660"/>
      <c r="DO7" s="660"/>
      <c r="DP7" s="661"/>
      <c r="DQ7" s="668">
        <v>5471793</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210778</v>
      </c>
      <c r="S8" s="660"/>
      <c r="T8" s="660"/>
      <c r="U8" s="660"/>
      <c r="V8" s="660"/>
      <c r="W8" s="660"/>
      <c r="X8" s="660"/>
      <c r="Y8" s="661"/>
      <c r="Z8" s="662">
        <v>0.3</v>
      </c>
      <c r="AA8" s="662"/>
      <c r="AB8" s="662"/>
      <c r="AC8" s="662"/>
      <c r="AD8" s="663">
        <v>210778</v>
      </c>
      <c r="AE8" s="663"/>
      <c r="AF8" s="663"/>
      <c r="AG8" s="663"/>
      <c r="AH8" s="663"/>
      <c r="AI8" s="663"/>
      <c r="AJ8" s="663"/>
      <c r="AK8" s="663"/>
      <c r="AL8" s="664">
        <v>0.6</v>
      </c>
      <c r="AM8" s="665"/>
      <c r="AN8" s="665"/>
      <c r="AO8" s="666"/>
      <c r="AP8" s="656" t="s">
        <v>240</v>
      </c>
      <c r="AQ8" s="657"/>
      <c r="AR8" s="657"/>
      <c r="AS8" s="657"/>
      <c r="AT8" s="657"/>
      <c r="AU8" s="657"/>
      <c r="AV8" s="657"/>
      <c r="AW8" s="657"/>
      <c r="AX8" s="657"/>
      <c r="AY8" s="657"/>
      <c r="AZ8" s="657"/>
      <c r="BA8" s="657"/>
      <c r="BB8" s="657"/>
      <c r="BC8" s="657"/>
      <c r="BD8" s="657"/>
      <c r="BE8" s="657"/>
      <c r="BF8" s="658"/>
      <c r="BG8" s="659">
        <v>299191</v>
      </c>
      <c r="BH8" s="660"/>
      <c r="BI8" s="660"/>
      <c r="BJ8" s="660"/>
      <c r="BK8" s="660"/>
      <c r="BL8" s="660"/>
      <c r="BM8" s="660"/>
      <c r="BN8" s="661"/>
      <c r="BO8" s="662">
        <v>1.2</v>
      </c>
      <c r="BP8" s="662"/>
      <c r="BQ8" s="662"/>
      <c r="BR8" s="662"/>
      <c r="BS8" s="663" t="s">
        <v>182</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33387544</v>
      </c>
      <c r="CS8" s="660"/>
      <c r="CT8" s="660"/>
      <c r="CU8" s="660"/>
      <c r="CV8" s="660"/>
      <c r="CW8" s="660"/>
      <c r="CX8" s="660"/>
      <c r="CY8" s="661"/>
      <c r="CZ8" s="662">
        <v>48</v>
      </c>
      <c r="DA8" s="662"/>
      <c r="DB8" s="662"/>
      <c r="DC8" s="662"/>
      <c r="DD8" s="668">
        <v>90525</v>
      </c>
      <c r="DE8" s="660"/>
      <c r="DF8" s="660"/>
      <c r="DG8" s="660"/>
      <c r="DH8" s="660"/>
      <c r="DI8" s="660"/>
      <c r="DJ8" s="660"/>
      <c r="DK8" s="660"/>
      <c r="DL8" s="660"/>
      <c r="DM8" s="660"/>
      <c r="DN8" s="660"/>
      <c r="DO8" s="660"/>
      <c r="DP8" s="661"/>
      <c r="DQ8" s="668">
        <v>15507397</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145493</v>
      </c>
      <c r="S9" s="660"/>
      <c r="T9" s="660"/>
      <c r="U9" s="660"/>
      <c r="V9" s="660"/>
      <c r="W9" s="660"/>
      <c r="X9" s="660"/>
      <c r="Y9" s="661"/>
      <c r="Z9" s="662">
        <v>0.2</v>
      </c>
      <c r="AA9" s="662"/>
      <c r="AB9" s="662"/>
      <c r="AC9" s="662"/>
      <c r="AD9" s="663">
        <v>145493</v>
      </c>
      <c r="AE9" s="663"/>
      <c r="AF9" s="663"/>
      <c r="AG9" s="663"/>
      <c r="AH9" s="663"/>
      <c r="AI9" s="663"/>
      <c r="AJ9" s="663"/>
      <c r="AK9" s="663"/>
      <c r="AL9" s="664">
        <v>0.4</v>
      </c>
      <c r="AM9" s="665"/>
      <c r="AN9" s="665"/>
      <c r="AO9" s="666"/>
      <c r="AP9" s="656" t="s">
        <v>243</v>
      </c>
      <c r="AQ9" s="657"/>
      <c r="AR9" s="657"/>
      <c r="AS9" s="657"/>
      <c r="AT9" s="657"/>
      <c r="AU9" s="657"/>
      <c r="AV9" s="657"/>
      <c r="AW9" s="657"/>
      <c r="AX9" s="657"/>
      <c r="AY9" s="657"/>
      <c r="AZ9" s="657"/>
      <c r="BA9" s="657"/>
      <c r="BB9" s="657"/>
      <c r="BC9" s="657"/>
      <c r="BD9" s="657"/>
      <c r="BE9" s="657"/>
      <c r="BF9" s="658"/>
      <c r="BG9" s="659">
        <v>9578053</v>
      </c>
      <c r="BH9" s="660"/>
      <c r="BI9" s="660"/>
      <c r="BJ9" s="660"/>
      <c r="BK9" s="660"/>
      <c r="BL9" s="660"/>
      <c r="BM9" s="660"/>
      <c r="BN9" s="661"/>
      <c r="BO9" s="662">
        <v>39.299999999999997</v>
      </c>
      <c r="BP9" s="662"/>
      <c r="BQ9" s="662"/>
      <c r="BR9" s="662"/>
      <c r="BS9" s="663" t="s">
        <v>182</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6814981</v>
      </c>
      <c r="CS9" s="660"/>
      <c r="CT9" s="660"/>
      <c r="CU9" s="660"/>
      <c r="CV9" s="660"/>
      <c r="CW9" s="660"/>
      <c r="CX9" s="660"/>
      <c r="CY9" s="661"/>
      <c r="CZ9" s="662">
        <v>9.8000000000000007</v>
      </c>
      <c r="DA9" s="662"/>
      <c r="DB9" s="662"/>
      <c r="DC9" s="662"/>
      <c r="DD9" s="668">
        <v>61270</v>
      </c>
      <c r="DE9" s="660"/>
      <c r="DF9" s="660"/>
      <c r="DG9" s="660"/>
      <c r="DH9" s="660"/>
      <c r="DI9" s="660"/>
      <c r="DJ9" s="660"/>
      <c r="DK9" s="660"/>
      <c r="DL9" s="660"/>
      <c r="DM9" s="660"/>
      <c r="DN9" s="660"/>
      <c r="DO9" s="660"/>
      <c r="DP9" s="661"/>
      <c r="DQ9" s="668">
        <v>4657583</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246</v>
      </c>
      <c r="S10" s="660"/>
      <c r="T10" s="660"/>
      <c r="U10" s="660"/>
      <c r="V10" s="660"/>
      <c r="W10" s="660"/>
      <c r="X10" s="660"/>
      <c r="Y10" s="661"/>
      <c r="Z10" s="662" t="s">
        <v>247</v>
      </c>
      <c r="AA10" s="662"/>
      <c r="AB10" s="662"/>
      <c r="AC10" s="662"/>
      <c r="AD10" s="663" t="s">
        <v>182</v>
      </c>
      <c r="AE10" s="663"/>
      <c r="AF10" s="663"/>
      <c r="AG10" s="663"/>
      <c r="AH10" s="663"/>
      <c r="AI10" s="663"/>
      <c r="AJ10" s="663"/>
      <c r="AK10" s="663"/>
      <c r="AL10" s="664" t="s">
        <v>182</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396947</v>
      </c>
      <c r="BH10" s="660"/>
      <c r="BI10" s="660"/>
      <c r="BJ10" s="660"/>
      <c r="BK10" s="660"/>
      <c r="BL10" s="660"/>
      <c r="BM10" s="660"/>
      <c r="BN10" s="661"/>
      <c r="BO10" s="662">
        <v>1.6</v>
      </c>
      <c r="BP10" s="662"/>
      <c r="BQ10" s="662"/>
      <c r="BR10" s="662"/>
      <c r="BS10" s="663">
        <v>65734</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59207</v>
      </c>
      <c r="CS10" s="660"/>
      <c r="CT10" s="660"/>
      <c r="CU10" s="660"/>
      <c r="CV10" s="660"/>
      <c r="CW10" s="660"/>
      <c r="CX10" s="660"/>
      <c r="CY10" s="661"/>
      <c r="CZ10" s="662">
        <v>0.1</v>
      </c>
      <c r="DA10" s="662"/>
      <c r="DB10" s="662"/>
      <c r="DC10" s="662"/>
      <c r="DD10" s="668" t="s">
        <v>182</v>
      </c>
      <c r="DE10" s="660"/>
      <c r="DF10" s="660"/>
      <c r="DG10" s="660"/>
      <c r="DH10" s="660"/>
      <c r="DI10" s="660"/>
      <c r="DJ10" s="660"/>
      <c r="DK10" s="660"/>
      <c r="DL10" s="660"/>
      <c r="DM10" s="660"/>
      <c r="DN10" s="660"/>
      <c r="DO10" s="660"/>
      <c r="DP10" s="661"/>
      <c r="DQ10" s="668">
        <v>28667</v>
      </c>
      <c r="DR10" s="660"/>
      <c r="DS10" s="660"/>
      <c r="DT10" s="660"/>
      <c r="DU10" s="660"/>
      <c r="DV10" s="660"/>
      <c r="DW10" s="660"/>
      <c r="DX10" s="660"/>
      <c r="DY10" s="660"/>
      <c r="DZ10" s="660"/>
      <c r="EA10" s="660"/>
      <c r="EB10" s="660"/>
      <c r="EC10" s="669"/>
    </row>
    <row r="11" spans="2:143" ht="11.25" customHeight="1" x14ac:dyDescent="0.2">
      <c r="B11" s="656" t="s">
        <v>250</v>
      </c>
      <c r="C11" s="657"/>
      <c r="D11" s="657"/>
      <c r="E11" s="657"/>
      <c r="F11" s="657"/>
      <c r="G11" s="657"/>
      <c r="H11" s="657"/>
      <c r="I11" s="657"/>
      <c r="J11" s="657"/>
      <c r="K11" s="657"/>
      <c r="L11" s="657"/>
      <c r="M11" s="657"/>
      <c r="N11" s="657"/>
      <c r="O11" s="657"/>
      <c r="P11" s="657"/>
      <c r="Q11" s="658"/>
      <c r="R11" s="659">
        <v>4102577</v>
      </c>
      <c r="S11" s="660"/>
      <c r="T11" s="660"/>
      <c r="U11" s="660"/>
      <c r="V11" s="660"/>
      <c r="W11" s="660"/>
      <c r="X11" s="660"/>
      <c r="Y11" s="661"/>
      <c r="Z11" s="664">
        <v>5.8</v>
      </c>
      <c r="AA11" s="665"/>
      <c r="AB11" s="665"/>
      <c r="AC11" s="671"/>
      <c r="AD11" s="668">
        <v>4102577</v>
      </c>
      <c r="AE11" s="660"/>
      <c r="AF11" s="660"/>
      <c r="AG11" s="660"/>
      <c r="AH11" s="660"/>
      <c r="AI11" s="660"/>
      <c r="AJ11" s="660"/>
      <c r="AK11" s="661"/>
      <c r="AL11" s="664">
        <v>10.9</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1317282</v>
      </c>
      <c r="BH11" s="660"/>
      <c r="BI11" s="660"/>
      <c r="BJ11" s="660"/>
      <c r="BK11" s="660"/>
      <c r="BL11" s="660"/>
      <c r="BM11" s="660"/>
      <c r="BN11" s="661"/>
      <c r="BO11" s="662">
        <v>5.4</v>
      </c>
      <c r="BP11" s="662"/>
      <c r="BQ11" s="662"/>
      <c r="BR11" s="662"/>
      <c r="BS11" s="663">
        <v>375227</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326192</v>
      </c>
      <c r="CS11" s="660"/>
      <c r="CT11" s="660"/>
      <c r="CU11" s="660"/>
      <c r="CV11" s="660"/>
      <c r="CW11" s="660"/>
      <c r="CX11" s="660"/>
      <c r="CY11" s="661"/>
      <c r="CZ11" s="662">
        <v>0.5</v>
      </c>
      <c r="DA11" s="662"/>
      <c r="DB11" s="662"/>
      <c r="DC11" s="662"/>
      <c r="DD11" s="668">
        <v>44692</v>
      </c>
      <c r="DE11" s="660"/>
      <c r="DF11" s="660"/>
      <c r="DG11" s="660"/>
      <c r="DH11" s="660"/>
      <c r="DI11" s="660"/>
      <c r="DJ11" s="660"/>
      <c r="DK11" s="660"/>
      <c r="DL11" s="660"/>
      <c r="DM11" s="660"/>
      <c r="DN11" s="660"/>
      <c r="DO11" s="660"/>
      <c r="DP11" s="661"/>
      <c r="DQ11" s="668">
        <v>239228</v>
      </c>
      <c r="DR11" s="660"/>
      <c r="DS11" s="660"/>
      <c r="DT11" s="660"/>
      <c r="DU11" s="660"/>
      <c r="DV11" s="660"/>
      <c r="DW11" s="660"/>
      <c r="DX11" s="660"/>
      <c r="DY11" s="660"/>
      <c r="DZ11" s="660"/>
      <c r="EA11" s="660"/>
      <c r="EB11" s="660"/>
      <c r="EC11" s="669"/>
    </row>
    <row r="12" spans="2:143" ht="11.25" customHeight="1" x14ac:dyDescent="0.2">
      <c r="B12" s="656" t="s">
        <v>253</v>
      </c>
      <c r="C12" s="657"/>
      <c r="D12" s="657"/>
      <c r="E12" s="657"/>
      <c r="F12" s="657"/>
      <c r="G12" s="657"/>
      <c r="H12" s="657"/>
      <c r="I12" s="657"/>
      <c r="J12" s="657"/>
      <c r="K12" s="657"/>
      <c r="L12" s="657"/>
      <c r="M12" s="657"/>
      <c r="N12" s="657"/>
      <c r="O12" s="657"/>
      <c r="P12" s="657"/>
      <c r="Q12" s="658"/>
      <c r="R12" s="659">
        <v>30035</v>
      </c>
      <c r="S12" s="660"/>
      <c r="T12" s="660"/>
      <c r="U12" s="660"/>
      <c r="V12" s="660"/>
      <c r="W12" s="660"/>
      <c r="X12" s="660"/>
      <c r="Y12" s="661"/>
      <c r="Z12" s="662">
        <v>0</v>
      </c>
      <c r="AA12" s="662"/>
      <c r="AB12" s="662"/>
      <c r="AC12" s="662"/>
      <c r="AD12" s="663">
        <v>30035</v>
      </c>
      <c r="AE12" s="663"/>
      <c r="AF12" s="663"/>
      <c r="AG12" s="663"/>
      <c r="AH12" s="663"/>
      <c r="AI12" s="663"/>
      <c r="AJ12" s="663"/>
      <c r="AK12" s="663"/>
      <c r="AL12" s="664">
        <v>0.1</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9763982</v>
      </c>
      <c r="BH12" s="660"/>
      <c r="BI12" s="660"/>
      <c r="BJ12" s="660"/>
      <c r="BK12" s="660"/>
      <c r="BL12" s="660"/>
      <c r="BM12" s="660"/>
      <c r="BN12" s="661"/>
      <c r="BO12" s="662">
        <v>40</v>
      </c>
      <c r="BP12" s="662"/>
      <c r="BQ12" s="662"/>
      <c r="BR12" s="662"/>
      <c r="BS12" s="663" t="s">
        <v>182</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2315280</v>
      </c>
      <c r="CS12" s="660"/>
      <c r="CT12" s="660"/>
      <c r="CU12" s="660"/>
      <c r="CV12" s="660"/>
      <c r="CW12" s="660"/>
      <c r="CX12" s="660"/>
      <c r="CY12" s="661"/>
      <c r="CZ12" s="662">
        <v>3.3</v>
      </c>
      <c r="DA12" s="662"/>
      <c r="DB12" s="662"/>
      <c r="DC12" s="662"/>
      <c r="DD12" s="668">
        <v>131237</v>
      </c>
      <c r="DE12" s="660"/>
      <c r="DF12" s="660"/>
      <c r="DG12" s="660"/>
      <c r="DH12" s="660"/>
      <c r="DI12" s="660"/>
      <c r="DJ12" s="660"/>
      <c r="DK12" s="660"/>
      <c r="DL12" s="660"/>
      <c r="DM12" s="660"/>
      <c r="DN12" s="660"/>
      <c r="DO12" s="660"/>
      <c r="DP12" s="661"/>
      <c r="DQ12" s="668">
        <v>693869</v>
      </c>
      <c r="DR12" s="660"/>
      <c r="DS12" s="660"/>
      <c r="DT12" s="660"/>
      <c r="DU12" s="660"/>
      <c r="DV12" s="660"/>
      <c r="DW12" s="660"/>
      <c r="DX12" s="660"/>
      <c r="DY12" s="660"/>
      <c r="DZ12" s="660"/>
      <c r="EA12" s="660"/>
      <c r="EB12" s="660"/>
      <c r="EC12" s="669"/>
    </row>
    <row r="13" spans="2:143" ht="11.25" customHeight="1" x14ac:dyDescent="0.2">
      <c r="B13" s="656" t="s">
        <v>256</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247</v>
      </c>
      <c r="AA13" s="662"/>
      <c r="AB13" s="662"/>
      <c r="AC13" s="662"/>
      <c r="AD13" s="663" t="s">
        <v>247</v>
      </c>
      <c r="AE13" s="663"/>
      <c r="AF13" s="663"/>
      <c r="AG13" s="663"/>
      <c r="AH13" s="663"/>
      <c r="AI13" s="663"/>
      <c r="AJ13" s="663"/>
      <c r="AK13" s="663"/>
      <c r="AL13" s="664" t="s">
        <v>182</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9654254</v>
      </c>
      <c r="BH13" s="660"/>
      <c r="BI13" s="660"/>
      <c r="BJ13" s="660"/>
      <c r="BK13" s="660"/>
      <c r="BL13" s="660"/>
      <c r="BM13" s="660"/>
      <c r="BN13" s="661"/>
      <c r="BO13" s="662">
        <v>39.6</v>
      </c>
      <c r="BP13" s="662"/>
      <c r="BQ13" s="662"/>
      <c r="BR13" s="662"/>
      <c r="BS13" s="663" t="s">
        <v>182</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6617993</v>
      </c>
      <c r="CS13" s="660"/>
      <c r="CT13" s="660"/>
      <c r="CU13" s="660"/>
      <c r="CV13" s="660"/>
      <c r="CW13" s="660"/>
      <c r="CX13" s="660"/>
      <c r="CY13" s="661"/>
      <c r="CZ13" s="662">
        <v>9.5</v>
      </c>
      <c r="DA13" s="662"/>
      <c r="DB13" s="662"/>
      <c r="DC13" s="662"/>
      <c r="DD13" s="668">
        <v>1838575</v>
      </c>
      <c r="DE13" s="660"/>
      <c r="DF13" s="660"/>
      <c r="DG13" s="660"/>
      <c r="DH13" s="660"/>
      <c r="DI13" s="660"/>
      <c r="DJ13" s="660"/>
      <c r="DK13" s="660"/>
      <c r="DL13" s="660"/>
      <c r="DM13" s="660"/>
      <c r="DN13" s="660"/>
      <c r="DO13" s="660"/>
      <c r="DP13" s="661"/>
      <c r="DQ13" s="668">
        <v>4358682</v>
      </c>
      <c r="DR13" s="660"/>
      <c r="DS13" s="660"/>
      <c r="DT13" s="660"/>
      <c r="DU13" s="660"/>
      <c r="DV13" s="660"/>
      <c r="DW13" s="660"/>
      <c r="DX13" s="660"/>
      <c r="DY13" s="660"/>
      <c r="DZ13" s="660"/>
      <c r="EA13" s="660"/>
      <c r="EB13" s="660"/>
      <c r="EC13" s="669"/>
    </row>
    <row r="14" spans="2:143" ht="11.25" customHeight="1" x14ac:dyDescent="0.2">
      <c r="B14" s="656" t="s">
        <v>259</v>
      </c>
      <c r="C14" s="657"/>
      <c r="D14" s="657"/>
      <c r="E14" s="657"/>
      <c r="F14" s="657"/>
      <c r="G14" s="657"/>
      <c r="H14" s="657"/>
      <c r="I14" s="657"/>
      <c r="J14" s="657"/>
      <c r="K14" s="657"/>
      <c r="L14" s="657"/>
      <c r="M14" s="657"/>
      <c r="N14" s="657"/>
      <c r="O14" s="657"/>
      <c r="P14" s="657"/>
      <c r="Q14" s="658"/>
      <c r="R14" s="659">
        <v>1370</v>
      </c>
      <c r="S14" s="660"/>
      <c r="T14" s="660"/>
      <c r="U14" s="660"/>
      <c r="V14" s="660"/>
      <c r="W14" s="660"/>
      <c r="X14" s="660"/>
      <c r="Y14" s="661"/>
      <c r="Z14" s="662">
        <v>0</v>
      </c>
      <c r="AA14" s="662"/>
      <c r="AB14" s="662"/>
      <c r="AC14" s="662"/>
      <c r="AD14" s="663">
        <v>1370</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365987</v>
      </c>
      <c r="BH14" s="660"/>
      <c r="BI14" s="660"/>
      <c r="BJ14" s="660"/>
      <c r="BK14" s="660"/>
      <c r="BL14" s="660"/>
      <c r="BM14" s="660"/>
      <c r="BN14" s="661"/>
      <c r="BO14" s="662">
        <v>1.5</v>
      </c>
      <c r="BP14" s="662"/>
      <c r="BQ14" s="662"/>
      <c r="BR14" s="662"/>
      <c r="BS14" s="663" t="s">
        <v>247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2306594</v>
      </c>
      <c r="CS14" s="660"/>
      <c r="CT14" s="660"/>
      <c r="CU14" s="660"/>
      <c r="CV14" s="660"/>
      <c r="CW14" s="660"/>
      <c r="CX14" s="660"/>
      <c r="CY14" s="661"/>
      <c r="CZ14" s="662">
        <v>3.3</v>
      </c>
      <c r="DA14" s="662"/>
      <c r="DB14" s="662"/>
      <c r="DC14" s="662"/>
      <c r="DD14" s="668">
        <v>173417</v>
      </c>
      <c r="DE14" s="660"/>
      <c r="DF14" s="660"/>
      <c r="DG14" s="660"/>
      <c r="DH14" s="660"/>
      <c r="DI14" s="660"/>
      <c r="DJ14" s="660"/>
      <c r="DK14" s="660"/>
      <c r="DL14" s="660"/>
      <c r="DM14" s="660"/>
      <c r="DN14" s="660"/>
      <c r="DO14" s="660"/>
      <c r="DP14" s="661"/>
      <c r="DQ14" s="668">
        <v>2177120</v>
      </c>
      <c r="DR14" s="660"/>
      <c r="DS14" s="660"/>
      <c r="DT14" s="660"/>
      <c r="DU14" s="660"/>
      <c r="DV14" s="660"/>
      <c r="DW14" s="660"/>
      <c r="DX14" s="660"/>
      <c r="DY14" s="660"/>
      <c r="DZ14" s="660"/>
      <c r="EA14" s="660"/>
      <c r="EB14" s="660"/>
      <c r="EC14" s="669"/>
    </row>
    <row r="15" spans="2:143" ht="11.25" customHeight="1" x14ac:dyDescent="0.2">
      <c r="B15" s="656" t="s">
        <v>262</v>
      </c>
      <c r="C15" s="657"/>
      <c r="D15" s="657"/>
      <c r="E15" s="657"/>
      <c r="F15" s="657"/>
      <c r="G15" s="657"/>
      <c r="H15" s="657"/>
      <c r="I15" s="657"/>
      <c r="J15" s="657"/>
      <c r="K15" s="657"/>
      <c r="L15" s="657"/>
      <c r="M15" s="657"/>
      <c r="N15" s="657"/>
      <c r="O15" s="657"/>
      <c r="P15" s="657"/>
      <c r="Q15" s="658"/>
      <c r="R15" s="659" t="s">
        <v>182</v>
      </c>
      <c r="S15" s="660"/>
      <c r="T15" s="660"/>
      <c r="U15" s="660"/>
      <c r="V15" s="660"/>
      <c r="W15" s="660"/>
      <c r="X15" s="660"/>
      <c r="Y15" s="661"/>
      <c r="Z15" s="662" t="s">
        <v>182</v>
      </c>
      <c r="AA15" s="662"/>
      <c r="AB15" s="662"/>
      <c r="AC15" s="662"/>
      <c r="AD15" s="663" t="s">
        <v>182</v>
      </c>
      <c r="AE15" s="663"/>
      <c r="AF15" s="663"/>
      <c r="AG15" s="663"/>
      <c r="AH15" s="663"/>
      <c r="AI15" s="663"/>
      <c r="AJ15" s="663"/>
      <c r="AK15" s="663"/>
      <c r="AL15" s="664" t="s">
        <v>246</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981236</v>
      </c>
      <c r="BH15" s="660"/>
      <c r="BI15" s="660"/>
      <c r="BJ15" s="660"/>
      <c r="BK15" s="660"/>
      <c r="BL15" s="660"/>
      <c r="BM15" s="660"/>
      <c r="BN15" s="661"/>
      <c r="BO15" s="662">
        <v>4</v>
      </c>
      <c r="BP15" s="662"/>
      <c r="BQ15" s="662"/>
      <c r="BR15" s="662"/>
      <c r="BS15" s="663" t="s">
        <v>246</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5784239</v>
      </c>
      <c r="CS15" s="660"/>
      <c r="CT15" s="660"/>
      <c r="CU15" s="660"/>
      <c r="CV15" s="660"/>
      <c r="CW15" s="660"/>
      <c r="CX15" s="660"/>
      <c r="CY15" s="661"/>
      <c r="CZ15" s="662">
        <v>8.3000000000000007</v>
      </c>
      <c r="DA15" s="662"/>
      <c r="DB15" s="662"/>
      <c r="DC15" s="662"/>
      <c r="DD15" s="668">
        <v>676998</v>
      </c>
      <c r="DE15" s="660"/>
      <c r="DF15" s="660"/>
      <c r="DG15" s="660"/>
      <c r="DH15" s="660"/>
      <c r="DI15" s="660"/>
      <c r="DJ15" s="660"/>
      <c r="DK15" s="660"/>
      <c r="DL15" s="660"/>
      <c r="DM15" s="660"/>
      <c r="DN15" s="660"/>
      <c r="DO15" s="660"/>
      <c r="DP15" s="661"/>
      <c r="DQ15" s="668">
        <v>4568176</v>
      </c>
      <c r="DR15" s="660"/>
      <c r="DS15" s="660"/>
      <c r="DT15" s="660"/>
      <c r="DU15" s="660"/>
      <c r="DV15" s="660"/>
      <c r="DW15" s="660"/>
      <c r="DX15" s="660"/>
      <c r="DY15" s="660"/>
      <c r="DZ15" s="660"/>
      <c r="EA15" s="660"/>
      <c r="EB15" s="660"/>
      <c r="EC15" s="669"/>
    </row>
    <row r="16" spans="2:143" ht="11.25" customHeight="1" x14ac:dyDescent="0.2">
      <c r="B16" s="656" t="s">
        <v>265</v>
      </c>
      <c r="C16" s="657"/>
      <c r="D16" s="657"/>
      <c r="E16" s="657"/>
      <c r="F16" s="657"/>
      <c r="G16" s="657"/>
      <c r="H16" s="657"/>
      <c r="I16" s="657"/>
      <c r="J16" s="657"/>
      <c r="K16" s="657"/>
      <c r="L16" s="657"/>
      <c r="M16" s="657"/>
      <c r="N16" s="657"/>
      <c r="O16" s="657"/>
      <c r="P16" s="657"/>
      <c r="Q16" s="658"/>
      <c r="R16" s="659">
        <v>65296</v>
      </c>
      <c r="S16" s="660"/>
      <c r="T16" s="660"/>
      <c r="U16" s="660"/>
      <c r="V16" s="660"/>
      <c r="W16" s="660"/>
      <c r="X16" s="660"/>
      <c r="Y16" s="661"/>
      <c r="Z16" s="662">
        <v>0.1</v>
      </c>
      <c r="AA16" s="662"/>
      <c r="AB16" s="662"/>
      <c r="AC16" s="662"/>
      <c r="AD16" s="663">
        <v>65296</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246</v>
      </c>
      <c r="BH16" s="660"/>
      <c r="BI16" s="660"/>
      <c r="BJ16" s="660"/>
      <c r="BK16" s="660"/>
      <c r="BL16" s="660"/>
      <c r="BM16" s="660"/>
      <c r="BN16" s="661"/>
      <c r="BO16" s="662" t="s">
        <v>246</v>
      </c>
      <c r="BP16" s="662"/>
      <c r="BQ16" s="662"/>
      <c r="BR16" s="662"/>
      <c r="BS16" s="663" t="s">
        <v>247</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246</v>
      </c>
      <c r="CS16" s="660"/>
      <c r="CT16" s="660"/>
      <c r="CU16" s="660"/>
      <c r="CV16" s="660"/>
      <c r="CW16" s="660"/>
      <c r="CX16" s="660"/>
      <c r="CY16" s="661"/>
      <c r="CZ16" s="662" t="s">
        <v>247</v>
      </c>
      <c r="DA16" s="662"/>
      <c r="DB16" s="662"/>
      <c r="DC16" s="662"/>
      <c r="DD16" s="668" t="s">
        <v>247</v>
      </c>
      <c r="DE16" s="660"/>
      <c r="DF16" s="660"/>
      <c r="DG16" s="660"/>
      <c r="DH16" s="660"/>
      <c r="DI16" s="660"/>
      <c r="DJ16" s="660"/>
      <c r="DK16" s="660"/>
      <c r="DL16" s="660"/>
      <c r="DM16" s="660"/>
      <c r="DN16" s="660"/>
      <c r="DO16" s="660"/>
      <c r="DP16" s="661"/>
      <c r="DQ16" s="668" t="s">
        <v>246</v>
      </c>
      <c r="DR16" s="660"/>
      <c r="DS16" s="660"/>
      <c r="DT16" s="660"/>
      <c r="DU16" s="660"/>
      <c r="DV16" s="660"/>
      <c r="DW16" s="660"/>
      <c r="DX16" s="660"/>
      <c r="DY16" s="660"/>
      <c r="DZ16" s="660"/>
      <c r="EA16" s="660"/>
      <c r="EB16" s="660"/>
      <c r="EC16" s="669"/>
    </row>
    <row r="17" spans="2:133" ht="11.25" customHeight="1" x14ac:dyDescent="0.2">
      <c r="B17" s="656" t="s">
        <v>268</v>
      </c>
      <c r="C17" s="657"/>
      <c r="D17" s="657"/>
      <c r="E17" s="657"/>
      <c r="F17" s="657"/>
      <c r="G17" s="657"/>
      <c r="H17" s="657"/>
      <c r="I17" s="657"/>
      <c r="J17" s="657"/>
      <c r="K17" s="657"/>
      <c r="L17" s="657"/>
      <c r="M17" s="657"/>
      <c r="N17" s="657"/>
      <c r="O17" s="657"/>
      <c r="P17" s="657"/>
      <c r="Q17" s="658"/>
      <c r="R17" s="659">
        <v>342703</v>
      </c>
      <c r="S17" s="660"/>
      <c r="T17" s="660"/>
      <c r="U17" s="660"/>
      <c r="V17" s="660"/>
      <c r="W17" s="660"/>
      <c r="X17" s="660"/>
      <c r="Y17" s="661"/>
      <c r="Z17" s="662">
        <v>0.5</v>
      </c>
      <c r="AA17" s="662"/>
      <c r="AB17" s="662"/>
      <c r="AC17" s="662"/>
      <c r="AD17" s="663">
        <v>342703</v>
      </c>
      <c r="AE17" s="663"/>
      <c r="AF17" s="663"/>
      <c r="AG17" s="663"/>
      <c r="AH17" s="663"/>
      <c r="AI17" s="663"/>
      <c r="AJ17" s="663"/>
      <c r="AK17" s="663"/>
      <c r="AL17" s="664">
        <v>0.9</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182</v>
      </c>
      <c r="BH17" s="660"/>
      <c r="BI17" s="660"/>
      <c r="BJ17" s="660"/>
      <c r="BK17" s="660"/>
      <c r="BL17" s="660"/>
      <c r="BM17" s="660"/>
      <c r="BN17" s="661"/>
      <c r="BO17" s="662" t="s">
        <v>182</v>
      </c>
      <c r="BP17" s="662"/>
      <c r="BQ17" s="662"/>
      <c r="BR17" s="662"/>
      <c r="BS17" s="663" t="s">
        <v>182</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4627154</v>
      </c>
      <c r="CS17" s="660"/>
      <c r="CT17" s="660"/>
      <c r="CU17" s="660"/>
      <c r="CV17" s="660"/>
      <c r="CW17" s="660"/>
      <c r="CX17" s="660"/>
      <c r="CY17" s="661"/>
      <c r="CZ17" s="662">
        <v>6.6</v>
      </c>
      <c r="DA17" s="662"/>
      <c r="DB17" s="662"/>
      <c r="DC17" s="662"/>
      <c r="DD17" s="668" t="s">
        <v>247</v>
      </c>
      <c r="DE17" s="660"/>
      <c r="DF17" s="660"/>
      <c r="DG17" s="660"/>
      <c r="DH17" s="660"/>
      <c r="DI17" s="660"/>
      <c r="DJ17" s="660"/>
      <c r="DK17" s="660"/>
      <c r="DL17" s="660"/>
      <c r="DM17" s="660"/>
      <c r="DN17" s="660"/>
      <c r="DO17" s="660"/>
      <c r="DP17" s="661"/>
      <c r="DQ17" s="668">
        <v>4475841</v>
      </c>
      <c r="DR17" s="660"/>
      <c r="DS17" s="660"/>
      <c r="DT17" s="660"/>
      <c r="DU17" s="660"/>
      <c r="DV17" s="660"/>
      <c r="DW17" s="660"/>
      <c r="DX17" s="660"/>
      <c r="DY17" s="660"/>
      <c r="DZ17" s="660"/>
      <c r="EA17" s="660"/>
      <c r="EB17" s="660"/>
      <c r="EC17" s="669"/>
    </row>
    <row r="18" spans="2:133" ht="11.25" customHeight="1" x14ac:dyDescent="0.2">
      <c r="B18" s="656" t="s">
        <v>271</v>
      </c>
      <c r="C18" s="657"/>
      <c r="D18" s="657"/>
      <c r="E18" s="657"/>
      <c r="F18" s="657"/>
      <c r="G18" s="657"/>
      <c r="H18" s="657"/>
      <c r="I18" s="657"/>
      <c r="J18" s="657"/>
      <c r="K18" s="657"/>
      <c r="L18" s="657"/>
      <c r="M18" s="657"/>
      <c r="N18" s="657"/>
      <c r="O18" s="657"/>
      <c r="P18" s="657"/>
      <c r="Q18" s="658"/>
      <c r="R18" s="659">
        <v>179302</v>
      </c>
      <c r="S18" s="660"/>
      <c r="T18" s="660"/>
      <c r="U18" s="660"/>
      <c r="V18" s="660"/>
      <c r="W18" s="660"/>
      <c r="X18" s="660"/>
      <c r="Y18" s="661"/>
      <c r="Z18" s="662">
        <v>0.3</v>
      </c>
      <c r="AA18" s="662"/>
      <c r="AB18" s="662"/>
      <c r="AC18" s="662"/>
      <c r="AD18" s="663">
        <v>179302</v>
      </c>
      <c r="AE18" s="663"/>
      <c r="AF18" s="663"/>
      <c r="AG18" s="663"/>
      <c r="AH18" s="663"/>
      <c r="AI18" s="663"/>
      <c r="AJ18" s="663"/>
      <c r="AK18" s="663"/>
      <c r="AL18" s="664">
        <v>0.5</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182</v>
      </c>
      <c r="BH18" s="660"/>
      <c r="BI18" s="660"/>
      <c r="BJ18" s="660"/>
      <c r="BK18" s="660"/>
      <c r="BL18" s="660"/>
      <c r="BM18" s="660"/>
      <c r="BN18" s="661"/>
      <c r="BO18" s="662" t="s">
        <v>182</v>
      </c>
      <c r="BP18" s="662"/>
      <c r="BQ18" s="662"/>
      <c r="BR18" s="662"/>
      <c r="BS18" s="663" t="s">
        <v>182</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182</v>
      </c>
      <c r="CS18" s="660"/>
      <c r="CT18" s="660"/>
      <c r="CU18" s="660"/>
      <c r="CV18" s="660"/>
      <c r="CW18" s="660"/>
      <c r="CX18" s="660"/>
      <c r="CY18" s="661"/>
      <c r="CZ18" s="662" t="s">
        <v>182</v>
      </c>
      <c r="DA18" s="662"/>
      <c r="DB18" s="662"/>
      <c r="DC18" s="662"/>
      <c r="DD18" s="668" t="s">
        <v>182</v>
      </c>
      <c r="DE18" s="660"/>
      <c r="DF18" s="660"/>
      <c r="DG18" s="660"/>
      <c r="DH18" s="660"/>
      <c r="DI18" s="660"/>
      <c r="DJ18" s="660"/>
      <c r="DK18" s="660"/>
      <c r="DL18" s="660"/>
      <c r="DM18" s="660"/>
      <c r="DN18" s="660"/>
      <c r="DO18" s="660"/>
      <c r="DP18" s="661"/>
      <c r="DQ18" s="668" t="s">
        <v>247</v>
      </c>
      <c r="DR18" s="660"/>
      <c r="DS18" s="660"/>
      <c r="DT18" s="660"/>
      <c r="DU18" s="660"/>
      <c r="DV18" s="660"/>
      <c r="DW18" s="660"/>
      <c r="DX18" s="660"/>
      <c r="DY18" s="660"/>
      <c r="DZ18" s="660"/>
      <c r="EA18" s="660"/>
      <c r="EB18" s="660"/>
      <c r="EC18" s="669"/>
    </row>
    <row r="19" spans="2:133" ht="11.25" customHeight="1" x14ac:dyDescent="0.2">
      <c r="B19" s="656" t="s">
        <v>274</v>
      </c>
      <c r="C19" s="657"/>
      <c r="D19" s="657"/>
      <c r="E19" s="657"/>
      <c r="F19" s="657"/>
      <c r="G19" s="657"/>
      <c r="H19" s="657"/>
      <c r="I19" s="657"/>
      <c r="J19" s="657"/>
      <c r="K19" s="657"/>
      <c r="L19" s="657"/>
      <c r="M19" s="657"/>
      <c r="N19" s="657"/>
      <c r="O19" s="657"/>
      <c r="P19" s="657"/>
      <c r="Q19" s="658"/>
      <c r="R19" s="659">
        <v>169338</v>
      </c>
      <c r="S19" s="660"/>
      <c r="T19" s="660"/>
      <c r="U19" s="660"/>
      <c r="V19" s="660"/>
      <c r="W19" s="660"/>
      <c r="X19" s="660"/>
      <c r="Y19" s="661"/>
      <c r="Z19" s="662">
        <v>0.2</v>
      </c>
      <c r="AA19" s="662"/>
      <c r="AB19" s="662"/>
      <c r="AC19" s="662"/>
      <c r="AD19" s="663">
        <v>169338</v>
      </c>
      <c r="AE19" s="663"/>
      <c r="AF19" s="663"/>
      <c r="AG19" s="663"/>
      <c r="AH19" s="663"/>
      <c r="AI19" s="663"/>
      <c r="AJ19" s="663"/>
      <c r="AK19" s="663"/>
      <c r="AL19" s="664">
        <v>0.5</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1699048</v>
      </c>
      <c r="BH19" s="660"/>
      <c r="BI19" s="660"/>
      <c r="BJ19" s="660"/>
      <c r="BK19" s="660"/>
      <c r="BL19" s="660"/>
      <c r="BM19" s="660"/>
      <c r="BN19" s="661"/>
      <c r="BO19" s="662">
        <v>7</v>
      </c>
      <c r="BP19" s="662"/>
      <c r="BQ19" s="662"/>
      <c r="BR19" s="662"/>
      <c r="BS19" s="663" t="s">
        <v>182</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246</v>
      </c>
      <c r="CS19" s="660"/>
      <c r="CT19" s="660"/>
      <c r="CU19" s="660"/>
      <c r="CV19" s="660"/>
      <c r="CW19" s="660"/>
      <c r="CX19" s="660"/>
      <c r="CY19" s="661"/>
      <c r="CZ19" s="662" t="s">
        <v>247</v>
      </c>
      <c r="DA19" s="662"/>
      <c r="DB19" s="662"/>
      <c r="DC19" s="662"/>
      <c r="DD19" s="668" t="s">
        <v>182</v>
      </c>
      <c r="DE19" s="660"/>
      <c r="DF19" s="660"/>
      <c r="DG19" s="660"/>
      <c r="DH19" s="660"/>
      <c r="DI19" s="660"/>
      <c r="DJ19" s="660"/>
      <c r="DK19" s="660"/>
      <c r="DL19" s="660"/>
      <c r="DM19" s="660"/>
      <c r="DN19" s="660"/>
      <c r="DO19" s="660"/>
      <c r="DP19" s="661"/>
      <c r="DQ19" s="668" t="s">
        <v>247</v>
      </c>
      <c r="DR19" s="660"/>
      <c r="DS19" s="660"/>
      <c r="DT19" s="660"/>
      <c r="DU19" s="660"/>
      <c r="DV19" s="660"/>
      <c r="DW19" s="660"/>
      <c r="DX19" s="660"/>
      <c r="DY19" s="660"/>
      <c r="DZ19" s="660"/>
      <c r="EA19" s="660"/>
      <c r="EB19" s="660"/>
      <c r="EC19" s="669"/>
    </row>
    <row r="20" spans="2:133" ht="11.25" customHeight="1" x14ac:dyDescent="0.2">
      <c r="B20" s="672" t="s">
        <v>277</v>
      </c>
      <c r="C20" s="673"/>
      <c r="D20" s="673"/>
      <c r="E20" s="673"/>
      <c r="F20" s="673"/>
      <c r="G20" s="673"/>
      <c r="H20" s="673"/>
      <c r="I20" s="673"/>
      <c r="J20" s="673"/>
      <c r="K20" s="673"/>
      <c r="L20" s="673"/>
      <c r="M20" s="673"/>
      <c r="N20" s="673"/>
      <c r="O20" s="673"/>
      <c r="P20" s="673"/>
      <c r="Q20" s="674"/>
      <c r="R20" s="659">
        <v>9964</v>
      </c>
      <c r="S20" s="660"/>
      <c r="T20" s="660"/>
      <c r="U20" s="660"/>
      <c r="V20" s="660"/>
      <c r="W20" s="660"/>
      <c r="X20" s="660"/>
      <c r="Y20" s="661"/>
      <c r="Z20" s="662">
        <v>0</v>
      </c>
      <c r="AA20" s="662"/>
      <c r="AB20" s="662"/>
      <c r="AC20" s="662"/>
      <c r="AD20" s="663">
        <v>9964</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1699048</v>
      </c>
      <c r="BH20" s="660"/>
      <c r="BI20" s="660"/>
      <c r="BJ20" s="660"/>
      <c r="BK20" s="660"/>
      <c r="BL20" s="660"/>
      <c r="BM20" s="660"/>
      <c r="BN20" s="661"/>
      <c r="BO20" s="662">
        <v>7</v>
      </c>
      <c r="BP20" s="662"/>
      <c r="BQ20" s="662"/>
      <c r="BR20" s="662"/>
      <c r="BS20" s="663" t="s">
        <v>247</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69606017</v>
      </c>
      <c r="CS20" s="660"/>
      <c r="CT20" s="660"/>
      <c r="CU20" s="660"/>
      <c r="CV20" s="660"/>
      <c r="CW20" s="660"/>
      <c r="CX20" s="660"/>
      <c r="CY20" s="661"/>
      <c r="CZ20" s="662">
        <v>100</v>
      </c>
      <c r="DA20" s="662"/>
      <c r="DB20" s="662"/>
      <c r="DC20" s="662"/>
      <c r="DD20" s="668">
        <v>4609611</v>
      </c>
      <c r="DE20" s="660"/>
      <c r="DF20" s="660"/>
      <c r="DG20" s="660"/>
      <c r="DH20" s="660"/>
      <c r="DI20" s="660"/>
      <c r="DJ20" s="660"/>
      <c r="DK20" s="660"/>
      <c r="DL20" s="660"/>
      <c r="DM20" s="660"/>
      <c r="DN20" s="660"/>
      <c r="DO20" s="660"/>
      <c r="DP20" s="661"/>
      <c r="DQ20" s="668">
        <v>42630118</v>
      </c>
      <c r="DR20" s="660"/>
      <c r="DS20" s="660"/>
      <c r="DT20" s="660"/>
      <c r="DU20" s="660"/>
      <c r="DV20" s="660"/>
      <c r="DW20" s="660"/>
      <c r="DX20" s="660"/>
      <c r="DY20" s="660"/>
      <c r="DZ20" s="660"/>
      <c r="EA20" s="660"/>
      <c r="EB20" s="660"/>
      <c r="EC20" s="669"/>
    </row>
    <row r="21" spans="2:133" ht="11.25" customHeight="1" x14ac:dyDescent="0.2">
      <c r="B21" s="656" t="s">
        <v>280</v>
      </c>
      <c r="C21" s="657"/>
      <c r="D21" s="657"/>
      <c r="E21" s="657"/>
      <c r="F21" s="657"/>
      <c r="G21" s="657"/>
      <c r="H21" s="657"/>
      <c r="I21" s="657"/>
      <c r="J21" s="657"/>
      <c r="K21" s="657"/>
      <c r="L21" s="657"/>
      <c r="M21" s="657"/>
      <c r="N21" s="657"/>
      <c r="O21" s="657"/>
      <c r="P21" s="657"/>
      <c r="Q21" s="658"/>
      <c r="R21" s="659">
        <v>9341291</v>
      </c>
      <c r="S21" s="660"/>
      <c r="T21" s="660"/>
      <c r="U21" s="660"/>
      <c r="V21" s="660"/>
      <c r="W21" s="660"/>
      <c r="X21" s="660"/>
      <c r="Y21" s="661"/>
      <c r="Z21" s="662">
        <v>13.2</v>
      </c>
      <c r="AA21" s="662"/>
      <c r="AB21" s="662"/>
      <c r="AC21" s="662"/>
      <c r="AD21" s="663">
        <v>8947559</v>
      </c>
      <c r="AE21" s="663"/>
      <c r="AF21" s="663"/>
      <c r="AG21" s="663"/>
      <c r="AH21" s="663"/>
      <c r="AI21" s="663"/>
      <c r="AJ21" s="663"/>
      <c r="AK21" s="663"/>
      <c r="AL21" s="664">
        <v>23.8</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t="s">
        <v>182</v>
      </c>
      <c r="BH21" s="660"/>
      <c r="BI21" s="660"/>
      <c r="BJ21" s="660"/>
      <c r="BK21" s="660"/>
      <c r="BL21" s="660"/>
      <c r="BM21" s="660"/>
      <c r="BN21" s="661"/>
      <c r="BO21" s="662" t="s">
        <v>247</v>
      </c>
      <c r="BP21" s="662"/>
      <c r="BQ21" s="662"/>
      <c r="BR21" s="662"/>
      <c r="BS21" s="663" t="s">
        <v>182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282</v>
      </c>
      <c r="C22" s="657"/>
      <c r="D22" s="657"/>
      <c r="E22" s="657"/>
      <c r="F22" s="657"/>
      <c r="G22" s="657"/>
      <c r="H22" s="657"/>
      <c r="I22" s="657"/>
      <c r="J22" s="657"/>
      <c r="K22" s="657"/>
      <c r="L22" s="657"/>
      <c r="M22" s="657"/>
      <c r="N22" s="657"/>
      <c r="O22" s="657"/>
      <c r="P22" s="657"/>
      <c r="Q22" s="658"/>
      <c r="R22" s="659">
        <v>8947559</v>
      </c>
      <c r="S22" s="660"/>
      <c r="T22" s="660"/>
      <c r="U22" s="660"/>
      <c r="V22" s="660"/>
      <c r="W22" s="660"/>
      <c r="X22" s="660"/>
      <c r="Y22" s="661"/>
      <c r="Z22" s="662">
        <v>12.6</v>
      </c>
      <c r="AA22" s="662"/>
      <c r="AB22" s="662"/>
      <c r="AC22" s="662"/>
      <c r="AD22" s="663">
        <v>8947559</v>
      </c>
      <c r="AE22" s="663"/>
      <c r="AF22" s="663"/>
      <c r="AG22" s="663"/>
      <c r="AH22" s="663"/>
      <c r="AI22" s="663"/>
      <c r="AJ22" s="663"/>
      <c r="AK22" s="663"/>
      <c r="AL22" s="664">
        <v>23.8</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182</v>
      </c>
      <c r="BH22" s="660"/>
      <c r="BI22" s="660"/>
      <c r="BJ22" s="660"/>
      <c r="BK22" s="660"/>
      <c r="BL22" s="660"/>
      <c r="BM22" s="660"/>
      <c r="BN22" s="661"/>
      <c r="BO22" s="662" t="s">
        <v>247</v>
      </c>
      <c r="BP22" s="662"/>
      <c r="BQ22" s="662"/>
      <c r="BR22" s="662"/>
      <c r="BS22" s="663" t="s">
        <v>247</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285</v>
      </c>
      <c r="C23" s="657"/>
      <c r="D23" s="657"/>
      <c r="E23" s="657"/>
      <c r="F23" s="657"/>
      <c r="G23" s="657"/>
      <c r="H23" s="657"/>
      <c r="I23" s="657"/>
      <c r="J23" s="657"/>
      <c r="K23" s="657"/>
      <c r="L23" s="657"/>
      <c r="M23" s="657"/>
      <c r="N23" s="657"/>
      <c r="O23" s="657"/>
      <c r="P23" s="657"/>
      <c r="Q23" s="658"/>
      <c r="R23" s="659">
        <v>393732</v>
      </c>
      <c r="S23" s="660"/>
      <c r="T23" s="660"/>
      <c r="U23" s="660"/>
      <c r="V23" s="660"/>
      <c r="W23" s="660"/>
      <c r="X23" s="660"/>
      <c r="Y23" s="661"/>
      <c r="Z23" s="662">
        <v>0.6</v>
      </c>
      <c r="AA23" s="662"/>
      <c r="AB23" s="662"/>
      <c r="AC23" s="662"/>
      <c r="AD23" s="663" t="s">
        <v>182</v>
      </c>
      <c r="AE23" s="663"/>
      <c r="AF23" s="663"/>
      <c r="AG23" s="663"/>
      <c r="AH23" s="663"/>
      <c r="AI23" s="663"/>
      <c r="AJ23" s="663"/>
      <c r="AK23" s="663"/>
      <c r="AL23" s="664" t="s">
        <v>182</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1699048</v>
      </c>
      <c r="BH23" s="660"/>
      <c r="BI23" s="660"/>
      <c r="BJ23" s="660"/>
      <c r="BK23" s="660"/>
      <c r="BL23" s="660"/>
      <c r="BM23" s="660"/>
      <c r="BN23" s="661"/>
      <c r="BO23" s="662">
        <v>7</v>
      </c>
      <c r="BP23" s="662"/>
      <c r="BQ23" s="662"/>
      <c r="BR23" s="662"/>
      <c r="BS23" s="663" t="s">
        <v>182</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2">
      <c r="B24" s="656" t="s">
        <v>292</v>
      </c>
      <c r="C24" s="657"/>
      <c r="D24" s="657"/>
      <c r="E24" s="657"/>
      <c r="F24" s="657"/>
      <c r="G24" s="657"/>
      <c r="H24" s="657"/>
      <c r="I24" s="657"/>
      <c r="J24" s="657"/>
      <c r="K24" s="657"/>
      <c r="L24" s="657"/>
      <c r="M24" s="657"/>
      <c r="N24" s="657"/>
      <c r="O24" s="657"/>
      <c r="P24" s="657"/>
      <c r="Q24" s="658"/>
      <c r="R24" s="659" t="s">
        <v>182</v>
      </c>
      <c r="S24" s="660"/>
      <c r="T24" s="660"/>
      <c r="U24" s="660"/>
      <c r="V24" s="660"/>
      <c r="W24" s="660"/>
      <c r="X24" s="660"/>
      <c r="Y24" s="661"/>
      <c r="Z24" s="662" t="s">
        <v>247</v>
      </c>
      <c r="AA24" s="662"/>
      <c r="AB24" s="662"/>
      <c r="AC24" s="662"/>
      <c r="AD24" s="663" t="s">
        <v>182</v>
      </c>
      <c r="AE24" s="663"/>
      <c r="AF24" s="663"/>
      <c r="AG24" s="663"/>
      <c r="AH24" s="663"/>
      <c r="AI24" s="663"/>
      <c r="AJ24" s="663"/>
      <c r="AK24" s="663"/>
      <c r="AL24" s="664" t="s">
        <v>247</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182</v>
      </c>
      <c r="BH24" s="660"/>
      <c r="BI24" s="660"/>
      <c r="BJ24" s="660"/>
      <c r="BK24" s="660"/>
      <c r="BL24" s="660"/>
      <c r="BM24" s="660"/>
      <c r="BN24" s="661"/>
      <c r="BO24" s="662" t="s">
        <v>247</v>
      </c>
      <c r="BP24" s="662"/>
      <c r="BQ24" s="662"/>
      <c r="BR24" s="662"/>
      <c r="BS24" s="663" t="s">
        <v>247</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40057143</v>
      </c>
      <c r="CS24" s="649"/>
      <c r="CT24" s="649"/>
      <c r="CU24" s="649"/>
      <c r="CV24" s="649"/>
      <c r="CW24" s="649"/>
      <c r="CX24" s="649"/>
      <c r="CY24" s="650"/>
      <c r="CZ24" s="653">
        <v>57.5</v>
      </c>
      <c r="DA24" s="654"/>
      <c r="DB24" s="654"/>
      <c r="DC24" s="670"/>
      <c r="DD24" s="694">
        <v>22446423</v>
      </c>
      <c r="DE24" s="649"/>
      <c r="DF24" s="649"/>
      <c r="DG24" s="649"/>
      <c r="DH24" s="649"/>
      <c r="DI24" s="649"/>
      <c r="DJ24" s="649"/>
      <c r="DK24" s="650"/>
      <c r="DL24" s="694">
        <v>22180797</v>
      </c>
      <c r="DM24" s="649"/>
      <c r="DN24" s="649"/>
      <c r="DO24" s="649"/>
      <c r="DP24" s="649"/>
      <c r="DQ24" s="649"/>
      <c r="DR24" s="649"/>
      <c r="DS24" s="649"/>
      <c r="DT24" s="649"/>
      <c r="DU24" s="649"/>
      <c r="DV24" s="650"/>
      <c r="DW24" s="653">
        <v>57.8</v>
      </c>
      <c r="DX24" s="654"/>
      <c r="DY24" s="654"/>
      <c r="DZ24" s="654"/>
      <c r="EA24" s="654"/>
      <c r="EB24" s="654"/>
      <c r="EC24" s="655"/>
    </row>
    <row r="25" spans="2:133" ht="11.25" customHeight="1" x14ac:dyDescent="0.2">
      <c r="B25" s="656" t="s">
        <v>295</v>
      </c>
      <c r="C25" s="657"/>
      <c r="D25" s="657"/>
      <c r="E25" s="657"/>
      <c r="F25" s="657"/>
      <c r="G25" s="657"/>
      <c r="H25" s="657"/>
      <c r="I25" s="657"/>
      <c r="J25" s="657"/>
      <c r="K25" s="657"/>
      <c r="L25" s="657"/>
      <c r="M25" s="657"/>
      <c r="N25" s="657"/>
      <c r="O25" s="657"/>
      <c r="P25" s="657"/>
      <c r="Q25" s="658"/>
      <c r="R25" s="659">
        <v>39189466</v>
      </c>
      <c r="S25" s="660"/>
      <c r="T25" s="660"/>
      <c r="U25" s="660"/>
      <c r="V25" s="660"/>
      <c r="W25" s="660"/>
      <c r="X25" s="660"/>
      <c r="Y25" s="661"/>
      <c r="Z25" s="662">
        <v>55.2</v>
      </c>
      <c r="AA25" s="662"/>
      <c r="AB25" s="662"/>
      <c r="AC25" s="662"/>
      <c r="AD25" s="663">
        <v>37096686</v>
      </c>
      <c r="AE25" s="663"/>
      <c r="AF25" s="663"/>
      <c r="AG25" s="663"/>
      <c r="AH25" s="663"/>
      <c r="AI25" s="663"/>
      <c r="AJ25" s="663"/>
      <c r="AK25" s="663"/>
      <c r="AL25" s="664">
        <v>98.8</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182</v>
      </c>
      <c r="BH25" s="660"/>
      <c r="BI25" s="660"/>
      <c r="BJ25" s="660"/>
      <c r="BK25" s="660"/>
      <c r="BL25" s="660"/>
      <c r="BM25" s="660"/>
      <c r="BN25" s="661"/>
      <c r="BO25" s="662" t="s">
        <v>182</v>
      </c>
      <c r="BP25" s="662"/>
      <c r="BQ25" s="662"/>
      <c r="BR25" s="662"/>
      <c r="BS25" s="663" t="s">
        <v>246</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13304204</v>
      </c>
      <c r="CS25" s="691"/>
      <c r="CT25" s="691"/>
      <c r="CU25" s="691"/>
      <c r="CV25" s="691"/>
      <c r="CW25" s="691"/>
      <c r="CX25" s="691"/>
      <c r="CY25" s="692"/>
      <c r="CZ25" s="664">
        <v>19.100000000000001</v>
      </c>
      <c r="DA25" s="689"/>
      <c r="DB25" s="689"/>
      <c r="DC25" s="693"/>
      <c r="DD25" s="668">
        <v>11966867</v>
      </c>
      <c r="DE25" s="691"/>
      <c r="DF25" s="691"/>
      <c r="DG25" s="691"/>
      <c r="DH25" s="691"/>
      <c r="DI25" s="691"/>
      <c r="DJ25" s="691"/>
      <c r="DK25" s="692"/>
      <c r="DL25" s="668">
        <v>11716867</v>
      </c>
      <c r="DM25" s="691"/>
      <c r="DN25" s="691"/>
      <c r="DO25" s="691"/>
      <c r="DP25" s="691"/>
      <c r="DQ25" s="691"/>
      <c r="DR25" s="691"/>
      <c r="DS25" s="691"/>
      <c r="DT25" s="691"/>
      <c r="DU25" s="691"/>
      <c r="DV25" s="692"/>
      <c r="DW25" s="664">
        <v>30.5</v>
      </c>
      <c r="DX25" s="689"/>
      <c r="DY25" s="689"/>
      <c r="DZ25" s="689"/>
      <c r="EA25" s="689"/>
      <c r="EB25" s="689"/>
      <c r="EC25" s="690"/>
    </row>
    <row r="26" spans="2:133" ht="11.25" customHeight="1" x14ac:dyDescent="0.2">
      <c r="B26" s="656" t="s">
        <v>298</v>
      </c>
      <c r="C26" s="657"/>
      <c r="D26" s="657"/>
      <c r="E26" s="657"/>
      <c r="F26" s="657"/>
      <c r="G26" s="657"/>
      <c r="H26" s="657"/>
      <c r="I26" s="657"/>
      <c r="J26" s="657"/>
      <c r="K26" s="657"/>
      <c r="L26" s="657"/>
      <c r="M26" s="657"/>
      <c r="N26" s="657"/>
      <c r="O26" s="657"/>
      <c r="P26" s="657"/>
      <c r="Q26" s="658"/>
      <c r="R26" s="659">
        <v>19189</v>
      </c>
      <c r="S26" s="660"/>
      <c r="T26" s="660"/>
      <c r="U26" s="660"/>
      <c r="V26" s="660"/>
      <c r="W26" s="660"/>
      <c r="X26" s="660"/>
      <c r="Y26" s="661"/>
      <c r="Z26" s="662">
        <v>0</v>
      </c>
      <c r="AA26" s="662"/>
      <c r="AB26" s="662"/>
      <c r="AC26" s="662"/>
      <c r="AD26" s="663">
        <v>19189</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182</v>
      </c>
      <c r="BH26" s="660"/>
      <c r="BI26" s="660"/>
      <c r="BJ26" s="660"/>
      <c r="BK26" s="660"/>
      <c r="BL26" s="660"/>
      <c r="BM26" s="660"/>
      <c r="BN26" s="661"/>
      <c r="BO26" s="662" t="s">
        <v>182</v>
      </c>
      <c r="BP26" s="662"/>
      <c r="BQ26" s="662"/>
      <c r="BR26" s="662"/>
      <c r="BS26" s="663" t="s">
        <v>246</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8522882</v>
      </c>
      <c r="CS26" s="660"/>
      <c r="CT26" s="660"/>
      <c r="CU26" s="660"/>
      <c r="CV26" s="660"/>
      <c r="CW26" s="660"/>
      <c r="CX26" s="660"/>
      <c r="CY26" s="661"/>
      <c r="CZ26" s="664">
        <v>12.2</v>
      </c>
      <c r="DA26" s="689"/>
      <c r="DB26" s="689"/>
      <c r="DC26" s="693"/>
      <c r="DD26" s="668">
        <v>7739867</v>
      </c>
      <c r="DE26" s="660"/>
      <c r="DF26" s="660"/>
      <c r="DG26" s="660"/>
      <c r="DH26" s="660"/>
      <c r="DI26" s="660"/>
      <c r="DJ26" s="660"/>
      <c r="DK26" s="661"/>
      <c r="DL26" s="668" t="s">
        <v>247</v>
      </c>
      <c r="DM26" s="660"/>
      <c r="DN26" s="660"/>
      <c r="DO26" s="660"/>
      <c r="DP26" s="660"/>
      <c r="DQ26" s="660"/>
      <c r="DR26" s="660"/>
      <c r="DS26" s="660"/>
      <c r="DT26" s="660"/>
      <c r="DU26" s="660"/>
      <c r="DV26" s="661"/>
      <c r="DW26" s="664" t="s">
        <v>247</v>
      </c>
      <c r="DX26" s="689"/>
      <c r="DY26" s="689"/>
      <c r="DZ26" s="689"/>
      <c r="EA26" s="689"/>
      <c r="EB26" s="689"/>
      <c r="EC26" s="690"/>
    </row>
    <row r="27" spans="2:133" ht="11.25" customHeight="1" x14ac:dyDescent="0.2">
      <c r="B27" s="656" t="s">
        <v>301</v>
      </c>
      <c r="C27" s="657"/>
      <c r="D27" s="657"/>
      <c r="E27" s="657"/>
      <c r="F27" s="657"/>
      <c r="G27" s="657"/>
      <c r="H27" s="657"/>
      <c r="I27" s="657"/>
      <c r="J27" s="657"/>
      <c r="K27" s="657"/>
      <c r="L27" s="657"/>
      <c r="M27" s="657"/>
      <c r="N27" s="657"/>
      <c r="O27" s="657"/>
      <c r="P27" s="657"/>
      <c r="Q27" s="658"/>
      <c r="R27" s="659">
        <v>225702</v>
      </c>
      <c r="S27" s="660"/>
      <c r="T27" s="660"/>
      <c r="U27" s="660"/>
      <c r="V27" s="660"/>
      <c r="W27" s="660"/>
      <c r="X27" s="660"/>
      <c r="Y27" s="661"/>
      <c r="Z27" s="662">
        <v>0.3</v>
      </c>
      <c r="AA27" s="662"/>
      <c r="AB27" s="662"/>
      <c r="AC27" s="662"/>
      <c r="AD27" s="663" t="s">
        <v>247</v>
      </c>
      <c r="AE27" s="663"/>
      <c r="AF27" s="663"/>
      <c r="AG27" s="663"/>
      <c r="AH27" s="663"/>
      <c r="AI27" s="663"/>
      <c r="AJ27" s="663"/>
      <c r="AK27" s="663"/>
      <c r="AL27" s="664" t="s">
        <v>182</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24401726</v>
      </c>
      <c r="BH27" s="660"/>
      <c r="BI27" s="660"/>
      <c r="BJ27" s="660"/>
      <c r="BK27" s="660"/>
      <c r="BL27" s="660"/>
      <c r="BM27" s="660"/>
      <c r="BN27" s="661"/>
      <c r="BO27" s="662">
        <v>100</v>
      </c>
      <c r="BP27" s="662"/>
      <c r="BQ27" s="662"/>
      <c r="BR27" s="662"/>
      <c r="BS27" s="663">
        <v>440961</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22125785</v>
      </c>
      <c r="CS27" s="691"/>
      <c r="CT27" s="691"/>
      <c r="CU27" s="691"/>
      <c r="CV27" s="691"/>
      <c r="CW27" s="691"/>
      <c r="CX27" s="691"/>
      <c r="CY27" s="692"/>
      <c r="CZ27" s="664">
        <v>31.8</v>
      </c>
      <c r="DA27" s="689"/>
      <c r="DB27" s="689"/>
      <c r="DC27" s="693"/>
      <c r="DD27" s="668">
        <v>6003715</v>
      </c>
      <c r="DE27" s="691"/>
      <c r="DF27" s="691"/>
      <c r="DG27" s="691"/>
      <c r="DH27" s="691"/>
      <c r="DI27" s="691"/>
      <c r="DJ27" s="691"/>
      <c r="DK27" s="692"/>
      <c r="DL27" s="668">
        <v>5988089</v>
      </c>
      <c r="DM27" s="691"/>
      <c r="DN27" s="691"/>
      <c r="DO27" s="691"/>
      <c r="DP27" s="691"/>
      <c r="DQ27" s="691"/>
      <c r="DR27" s="691"/>
      <c r="DS27" s="691"/>
      <c r="DT27" s="691"/>
      <c r="DU27" s="691"/>
      <c r="DV27" s="692"/>
      <c r="DW27" s="664">
        <v>15.6</v>
      </c>
      <c r="DX27" s="689"/>
      <c r="DY27" s="689"/>
      <c r="DZ27" s="689"/>
      <c r="EA27" s="689"/>
      <c r="EB27" s="689"/>
      <c r="EC27" s="690"/>
    </row>
    <row r="28" spans="2:133" ht="11.25" customHeight="1" x14ac:dyDescent="0.2">
      <c r="B28" s="656" t="s">
        <v>304</v>
      </c>
      <c r="C28" s="657"/>
      <c r="D28" s="657"/>
      <c r="E28" s="657"/>
      <c r="F28" s="657"/>
      <c r="G28" s="657"/>
      <c r="H28" s="657"/>
      <c r="I28" s="657"/>
      <c r="J28" s="657"/>
      <c r="K28" s="657"/>
      <c r="L28" s="657"/>
      <c r="M28" s="657"/>
      <c r="N28" s="657"/>
      <c r="O28" s="657"/>
      <c r="P28" s="657"/>
      <c r="Q28" s="658"/>
      <c r="R28" s="659">
        <v>1103247</v>
      </c>
      <c r="S28" s="660"/>
      <c r="T28" s="660"/>
      <c r="U28" s="660"/>
      <c r="V28" s="660"/>
      <c r="W28" s="660"/>
      <c r="X28" s="660"/>
      <c r="Y28" s="661"/>
      <c r="Z28" s="662">
        <v>1.6</v>
      </c>
      <c r="AA28" s="662"/>
      <c r="AB28" s="662"/>
      <c r="AC28" s="662"/>
      <c r="AD28" s="663">
        <v>328919</v>
      </c>
      <c r="AE28" s="663"/>
      <c r="AF28" s="663"/>
      <c r="AG28" s="663"/>
      <c r="AH28" s="663"/>
      <c r="AI28" s="663"/>
      <c r="AJ28" s="663"/>
      <c r="AK28" s="663"/>
      <c r="AL28" s="664">
        <v>0.9</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4627154</v>
      </c>
      <c r="CS28" s="660"/>
      <c r="CT28" s="660"/>
      <c r="CU28" s="660"/>
      <c r="CV28" s="660"/>
      <c r="CW28" s="660"/>
      <c r="CX28" s="660"/>
      <c r="CY28" s="661"/>
      <c r="CZ28" s="664">
        <v>6.6</v>
      </c>
      <c r="DA28" s="689"/>
      <c r="DB28" s="689"/>
      <c r="DC28" s="693"/>
      <c r="DD28" s="668">
        <v>4475841</v>
      </c>
      <c r="DE28" s="660"/>
      <c r="DF28" s="660"/>
      <c r="DG28" s="660"/>
      <c r="DH28" s="660"/>
      <c r="DI28" s="660"/>
      <c r="DJ28" s="660"/>
      <c r="DK28" s="661"/>
      <c r="DL28" s="668">
        <v>4475841</v>
      </c>
      <c r="DM28" s="660"/>
      <c r="DN28" s="660"/>
      <c r="DO28" s="660"/>
      <c r="DP28" s="660"/>
      <c r="DQ28" s="660"/>
      <c r="DR28" s="660"/>
      <c r="DS28" s="660"/>
      <c r="DT28" s="660"/>
      <c r="DU28" s="660"/>
      <c r="DV28" s="661"/>
      <c r="DW28" s="664">
        <v>11.7</v>
      </c>
      <c r="DX28" s="689"/>
      <c r="DY28" s="689"/>
      <c r="DZ28" s="689"/>
      <c r="EA28" s="689"/>
      <c r="EB28" s="689"/>
      <c r="EC28" s="690"/>
    </row>
    <row r="29" spans="2:133" ht="11.25" customHeight="1" x14ac:dyDescent="0.2">
      <c r="B29" s="656" t="s">
        <v>306</v>
      </c>
      <c r="C29" s="657"/>
      <c r="D29" s="657"/>
      <c r="E29" s="657"/>
      <c r="F29" s="657"/>
      <c r="G29" s="657"/>
      <c r="H29" s="657"/>
      <c r="I29" s="657"/>
      <c r="J29" s="657"/>
      <c r="K29" s="657"/>
      <c r="L29" s="657"/>
      <c r="M29" s="657"/>
      <c r="N29" s="657"/>
      <c r="O29" s="657"/>
      <c r="P29" s="657"/>
      <c r="Q29" s="658"/>
      <c r="R29" s="659">
        <v>108728</v>
      </c>
      <c r="S29" s="660"/>
      <c r="T29" s="660"/>
      <c r="U29" s="660"/>
      <c r="V29" s="660"/>
      <c r="W29" s="660"/>
      <c r="X29" s="660"/>
      <c r="Y29" s="661"/>
      <c r="Z29" s="662">
        <v>0.2</v>
      </c>
      <c r="AA29" s="662"/>
      <c r="AB29" s="662"/>
      <c r="AC29" s="662"/>
      <c r="AD29" s="663" t="s">
        <v>182</v>
      </c>
      <c r="AE29" s="663"/>
      <c r="AF29" s="663"/>
      <c r="AG29" s="663"/>
      <c r="AH29" s="663"/>
      <c r="AI29" s="663"/>
      <c r="AJ29" s="663"/>
      <c r="AK29" s="663"/>
      <c r="AL29" s="664" t="s">
        <v>182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307</v>
      </c>
      <c r="CE29" s="696"/>
      <c r="CF29" s="656" t="s">
        <v>72</v>
      </c>
      <c r="CG29" s="657"/>
      <c r="CH29" s="657"/>
      <c r="CI29" s="657"/>
      <c r="CJ29" s="657"/>
      <c r="CK29" s="657"/>
      <c r="CL29" s="657"/>
      <c r="CM29" s="657"/>
      <c r="CN29" s="657"/>
      <c r="CO29" s="657"/>
      <c r="CP29" s="657"/>
      <c r="CQ29" s="658"/>
      <c r="CR29" s="659">
        <v>4626167</v>
      </c>
      <c r="CS29" s="691"/>
      <c r="CT29" s="691"/>
      <c r="CU29" s="691"/>
      <c r="CV29" s="691"/>
      <c r="CW29" s="691"/>
      <c r="CX29" s="691"/>
      <c r="CY29" s="692"/>
      <c r="CZ29" s="664">
        <v>6.6</v>
      </c>
      <c r="DA29" s="689"/>
      <c r="DB29" s="689"/>
      <c r="DC29" s="693"/>
      <c r="DD29" s="668">
        <v>4474854</v>
      </c>
      <c r="DE29" s="691"/>
      <c r="DF29" s="691"/>
      <c r="DG29" s="691"/>
      <c r="DH29" s="691"/>
      <c r="DI29" s="691"/>
      <c r="DJ29" s="691"/>
      <c r="DK29" s="692"/>
      <c r="DL29" s="668">
        <v>4474854</v>
      </c>
      <c r="DM29" s="691"/>
      <c r="DN29" s="691"/>
      <c r="DO29" s="691"/>
      <c r="DP29" s="691"/>
      <c r="DQ29" s="691"/>
      <c r="DR29" s="691"/>
      <c r="DS29" s="691"/>
      <c r="DT29" s="691"/>
      <c r="DU29" s="691"/>
      <c r="DV29" s="692"/>
      <c r="DW29" s="664">
        <v>11.7</v>
      </c>
      <c r="DX29" s="689"/>
      <c r="DY29" s="689"/>
      <c r="DZ29" s="689"/>
      <c r="EA29" s="689"/>
      <c r="EB29" s="689"/>
      <c r="EC29" s="690"/>
    </row>
    <row r="30" spans="2:133" ht="11.25" customHeight="1" x14ac:dyDescent="0.2">
      <c r="B30" s="656" t="s">
        <v>308</v>
      </c>
      <c r="C30" s="657"/>
      <c r="D30" s="657"/>
      <c r="E30" s="657"/>
      <c r="F30" s="657"/>
      <c r="G30" s="657"/>
      <c r="H30" s="657"/>
      <c r="I30" s="657"/>
      <c r="J30" s="657"/>
      <c r="K30" s="657"/>
      <c r="L30" s="657"/>
      <c r="M30" s="657"/>
      <c r="N30" s="657"/>
      <c r="O30" s="657"/>
      <c r="P30" s="657"/>
      <c r="Q30" s="658"/>
      <c r="R30" s="659">
        <v>17863246</v>
      </c>
      <c r="S30" s="660"/>
      <c r="T30" s="660"/>
      <c r="U30" s="660"/>
      <c r="V30" s="660"/>
      <c r="W30" s="660"/>
      <c r="X30" s="660"/>
      <c r="Y30" s="661"/>
      <c r="Z30" s="662">
        <v>25.2</v>
      </c>
      <c r="AA30" s="662"/>
      <c r="AB30" s="662"/>
      <c r="AC30" s="662"/>
      <c r="AD30" s="663" t="s">
        <v>247</v>
      </c>
      <c r="AE30" s="663"/>
      <c r="AF30" s="663"/>
      <c r="AG30" s="663"/>
      <c r="AH30" s="663"/>
      <c r="AI30" s="663"/>
      <c r="AJ30" s="663"/>
      <c r="AK30" s="663"/>
      <c r="AL30" s="664" t="s">
        <v>247</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4495766</v>
      </c>
      <c r="CS30" s="660"/>
      <c r="CT30" s="660"/>
      <c r="CU30" s="660"/>
      <c r="CV30" s="660"/>
      <c r="CW30" s="660"/>
      <c r="CX30" s="660"/>
      <c r="CY30" s="661"/>
      <c r="CZ30" s="664">
        <v>6.5</v>
      </c>
      <c r="DA30" s="689"/>
      <c r="DB30" s="689"/>
      <c r="DC30" s="693"/>
      <c r="DD30" s="668">
        <v>4349859</v>
      </c>
      <c r="DE30" s="660"/>
      <c r="DF30" s="660"/>
      <c r="DG30" s="660"/>
      <c r="DH30" s="660"/>
      <c r="DI30" s="660"/>
      <c r="DJ30" s="660"/>
      <c r="DK30" s="661"/>
      <c r="DL30" s="668">
        <v>4349859</v>
      </c>
      <c r="DM30" s="660"/>
      <c r="DN30" s="660"/>
      <c r="DO30" s="660"/>
      <c r="DP30" s="660"/>
      <c r="DQ30" s="660"/>
      <c r="DR30" s="660"/>
      <c r="DS30" s="660"/>
      <c r="DT30" s="660"/>
      <c r="DU30" s="660"/>
      <c r="DV30" s="661"/>
      <c r="DW30" s="664">
        <v>11.3</v>
      </c>
      <c r="DX30" s="689"/>
      <c r="DY30" s="689"/>
      <c r="DZ30" s="689"/>
      <c r="EA30" s="689"/>
      <c r="EB30" s="689"/>
      <c r="EC30" s="690"/>
    </row>
    <row r="31" spans="2:133" ht="11.25" customHeight="1" x14ac:dyDescent="0.2">
      <c r="B31" s="672" t="s">
        <v>312</v>
      </c>
      <c r="C31" s="673"/>
      <c r="D31" s="673"/>
      <c r="E31" s="673"/>
      <c r="F31" s="673"/>
      <c r="G31" s="673"/>
      <c r="H31" s="673"/>
      <c r="I31" s="673"/>
      <c r="J31" s="673"/>
      <c r="K31" s="673"/>
      <c r="L31" s="673"/>
      <c r="M31" s="673"/>
      <c r="N31" s="673"/>
      <c r="O31" s="673"/>
      <c r="P31" s="673"/>
      <c r="Q31" s="674"/>
      <c r="R31" s="659">
        <v>72862</v>
      </c>
      <c r="S31" s="660"/>
      <c r="T31" s="660"/>
      <c r="U31" s="660"/>
      <c r="V31" s="660"/>
      <c r="W31" s="660"/>
      <c r="X31" s="660"/>
      <c r="Y31" s="661"/>
      <c r="Z31" s="662">
        <v>0.1</v>
      </c>
      <c r="AA31" s="662"/>
      <c r="AB31" s="662"/>
      <c r="AC31" s="662"/>
      <c r="AD31" s="663">
        <v>72862</v>
      </c>
      <c r="AE31" s="663"/>
      <c r="AF31" s="663"/>
      <c r="AG31" s="663"/>
      <c r="AH31" s="663"/>
      <c r="AI31" s="663"/>
      <c r="AJ31" s="663"/>
      <c r="AK31" s="663"/>
      <c r="AL31" s="664">
        <v>0.2</v>
      </c>
      <c r="AM31" s="665"/>
      <c r="AN31" s="665"/>
      <c r="AO31" s="666"/>
      <c r="AP31" s="705" t="s">
        <v>313</v>
      </c>
      <c r="AQ31" s="706"/>
      <c r="AR31" s="706"/>
      <c r="AS31" s="706"/>
      <c r="AT31" s="711" t="s">
        <v>314</v>
      </c>
      <c r="AU31" s="218"/>
      <c r="AV31" s="218"/>
      <c r="AW31" s="218"/>
      <c r="AX31" s="645" t="s">
        <v>190</v>
      </c>
      <c r="AY31" s="646"/>
      <c r="AZ31" s="646"/>
      <c r="BA31" s="646"/>
      <c r="BB31" s="646"/>
      <c r="BC31" s="646"/>
      <c r="BD31" s="646"/>
      <c r="BE31" s="646"/>
      <c r="BF31" s="647"/>
      <c r="BG31" s="715">
        <v>99.2</v>
      </c>
      <c r="BH31" s="703"/>
      <c r="BI31" s="703"/>
      <c r="BJ31" s="703"/>
      <c r="BK31" s="703"/>
      <c r="BL31" s="703"/>
      <c r="BM31" s="654">
        <v>98.1</v>
      </c>
      <c r="BN31" s="703"/>
      <c r="BO31" s="703"/>
      <c r="BP31" s="703"/>
      <c r="BQ31" s="704"/>
      <c r="BR31" s="715">
        <v>99.3</v>
      </c>
      <c r="BS31" s="703"/>
      <c r="BT31" s="703"/>
      <c r="BU31" s="703"/>
      <c r="BV31" s="703"/>
      <c r="BW31" s="703"/>
      <c r="BX31" s="654">
        <v>98</v>
      </c>
      <c r="BY31" s="703"/>
      <c r="BZ31" s="703"/>
      <c r="CA31" s="703"/>
      <c r="CB31" s="704"/>
      <c r="CD31" s="697"/>
      <c r="CE31" s="698"/>
      <c r="CF31" s="656" t="s">
        <v>315</v>
      </c>
      <c r="CG31" s="657"/>
      <c r="CH31" s="657"/>
      <c r="CI31" s="657"/>
      <c r="CJ31" s="657"/>
      <c r="CK31" s="657"/>
      <c r="CL31" s="657"/>
      <c r="CM31" s="657"/>
      <c r="CN31" s="657"/>
      <c r="CO31" s="657"/>
      <c r="CP31" s="657"/>
      <c r="CQ31" s="658"/>
      <c r="CR31" s="659">
        <v>130401</v>
      </c>
      <c r="CS31" s="691"/>
      <c r="CT31" s="691"/>
      <c r="CU31" s="691"/>
      <c r="CV31" s="691"/>
      <c r="CW31" s="691"/>
      <c r="CX31" s="691"/>
      <c r="CY31" s="692"/>
      <c r="CZ31" s="664">
        <v>0.2</v>
      </c>
      <c r="DA31" s="689"/>
      <c r="DB31" s="689"/>
      <c r="DC31" s="693"/>
      <c r="DD31" s="668">
        <v>124995</v>
      </c>
      <c r="DE31" s="691"/>
      <c r="DF31" s="691"/>
      <c r="DG31" s="691"/>
      <c r="DH31" s="691"/>
      <c r="DI31" s="691"/>
      <c r="DJ31" s="691"/>
      <c r="DK31" s="692"/>
      <c r="DL31" s="668">
        <v>124995</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316</v>
      </c>
      <c r="C32" s="657"/>
      <c r="D32" s="657"/>
      <c r="E32" s="657"/>
      <c r="F32" s="657"/>
      <c r="G32" s="657"/>
      <c r="H32" s="657"/>
      <c r="I32" s="657"/>
      <c r="J32" s="657"/>
      <c r="K32" s="657"/>
      <c r="L32" s="657"/>
      <c r="M32" s="657"/>
      <c r="N32" s="657"/>
      <c r="O32" s="657"/>
      <c r="P32" s="657"/>
      <c r="Q32" s="658"/>
      <c r="R32" s="659">
        <v>5969740</v>
      </c>
      <c r="S32" s="660"/>
      <c r="T32" s="660"/>
      <c r="U32" s="660"/>
      <c r="V32" s="660"/>
      <c r="W32" s="660"/>
      <c r="X32" s="660"/>
      <c r="Y32" s="661"/>
      <c r="Z32" s="662">
        <v>8.4</v>
      </c>
      <c r="AA32" s="662"/>
      <c r="AB32" s="662"/>
      <c r="AC32" s="662"/>
      <c r="AD32" s="663" t="s">
        <v>246</v>
      </c>
      <c r="AE32" s="663"/>
      <c r="AF32" s="663"/>
      <c r="AG32" s="663"/>
      <c r="AH32" s="663"/>
      <c r="AI32" s="663"/>
      <c r="AJ32" s="663"/>
      <c r="AK32" s="663"/>
      <c r="AL32" s="664" t="s">
        <v>246</v>
      </c>
      <c r="AM32" s="665"/>
      <c r="AN32" s="665"/>
      <c r="AO32" s="666"/>
      <c r="AP32" s="707"/>
      <c r="AQ32" s="708"/>
      <c r="AR32" s="708"/>
      <c r="AS32" s="708"/>
      <c r="AT32" s="712"/>
      <c r="AU32" s="214" t="s">
        <v>317</v>
      </c>
      <c r="AX32" s="656" t="s">
        <v>318</v>
      </c>
      <c r="AY32" s="657"/>
      <c r="AZ32" s="657"/>
      <c r="BA32" s="657"/>
      <c r="BB32" s="657"/>
      <c r="BC32" s="657"/>
      <c r="BD32" s="657"/>
      <c r="BE32" s="657"/>
      <c r="BF32" s="658"/>
      <c r="BG32" s="716">
        <v>99.4</v>
      </c>
      <c r="BH32" s="691"/>
      <c r="BI32" s="691"/>
      <c r="BJ32" s="691"/>
      <c r="BK32" s="691"/>
      <c r="BL32" s="691"/>
      <c r="BM32" s="665">
        <v>98.4</v>
      </c>
      <c r="BN32" s="691"/>
      <c r="BO32" s="691"/>
      <c r="BP32" s="691"/>
      <c r="BQ32" s="714"/>
      <c r="BR32" s="716">
        <v>99.5</v>
      </c>
      <c r="BS32" s="691"/>
      <c r="BT32" s="691"/>
      <c r="BU32" s="691"/>
      <c r="BV32" s="691"/>
      <c r="BW32" s="691"/>
      <c r="BX32" s="665">
        <v>98.4</v>
      </c>
      <c r="BY32" s="691"/>
      <c r="BZ32" s="691"/>
      <c r="CA32" s="691"/>
      <c r="CB32" s="714"/>
      <c r="CD32" s="699"/>
      <c r="CE32" s="700"/>
      <c r="CF32" s="656" t="s">
        <v>319</v>
      </c>
      <c r="CG32" s="657"/>
      <c r="CH32" s="657"/>
      <c r="CI32" s="657"/>
      <c r="CJ32" s="657"/>
      <c r="CK32" s="657"/>
      <c r="CL32" s="657"/>
      <c r="CM32" s="657"/>
      <c r="CN32" s="657"/>
      <c r="CO32" s="657"/>
      <c r="CP32" s="657"/>
      <c r="CQ32" s="658"/>
      <c r="CR32" s="659">
        <v>987</v>
      </c>
      <c r="CS32" s="660"/>
      <c r="CT32" s="660"/>
      <c r="CU32" s="660"/>
      <c r="CV32" s="660"/>
      <c r="CW32" s="660"/>
      <c r="CX32" s="660"/>
      <c r="CY32" s="661"/>
      <c r="CZ32" s="664">
        <v>0</v>
      </c>
      <c r="DA32" s="689"/>
      <c r="DB32" s="689"/>
      <c r="DC32" s="693"/>
      <c r="DD32" s="668">
        <v>987</v>
      </c>
      <c r="DE32" s="660"/>
      <c r="DF32" s="660"/>
      <c r="DG32" s="660"/>
      <c r="DH32" s="660"/>
      <c r="DI32" s="660"/>
      <c r="DJ32" s="660"/>
      <c r="DK32" s="661"/>
      <c r="DL32" s="668">
        <v>987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320</v>
      </c>
      <c r="C33" s="657"/>
      <c r="D33" s="657"/>
      <c r="E33" s="657"/>
      <c r="F33" s="657"/>
      <c r="G33" s="657"/>
      <c r="H33" s="657"/>
      <c r="I33" s="657"/>
      <c r="J33" s="657"/>
      <c r="K33" s="657"/>
      <c r="L33" s="657"/>
      <c r="M33" s="657"/>
      <c r="N33" s="657"/>
      <c r="O33" s="657"/>
      <c r="P33" s="657"/>
      <c r="Q33" s="658"/>
      <c r="R33" s="659">
        <v>201684</v>
      </c>
      <c r="S33" s="660"/>
      <c r="T33" s="660"/>
      <c r="U33" s="660"/>
      <c r="V33" s="660"/>
      <c r="W33" s="660"/>
      <c r="X33" s="660"/>
      <c r="Y33" s="661"/>
      <c r="Z33" s="662">
        <v>0.3</v>
      </c>
      <c r="AA33" s="662"/>
      <c r="AB33" s="662"/>
      <c r="AC33" s="662"/>
      <c r="AD33" s="663">
        <v>32159</v>
      </c>
      <c r="AE33" s="663"/>
      <c r="AF33" s="663"/>
      <c r="AG33" s="663"/>
      <c r="AH33" s="663"/>
      <c r="AI33" s="663"/>
      <c r="AJ33" s="663"/>
      <c r="AK33" s="663"/>
      <c r="AL33" s="664">
        <v>0.1</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99.1</v>
      </c>
      <c r="BH33" s="718"/>
      <c r="BI33" s="718"/>
      <c r="BJ33" s="718"/>
      <c r="BK33" s="718"/>
      <c r="BL33" s="718"/>
      <c r="BM33" s="719">
        <v>97.6</v>
      </c>
      <c r="BN33" s="718"/>
      <c r="BO33" s="718"/>
      <c r="BP33" s="718"/>
      <c r="BQ33" s="720"/>
      <c r="BR33" s="717">
        <v>99.1</v>
      </c>
      <c r="BS33" s="718"/>
      <c r="BT33" s="718"/>
      <c r="BU33" s="718"/>
      <c r="BV33" s="718"/>
      <c r="BW33" s="718"/>
      <c r="BX33" s="719">
        <v>97.6</v>
      </c>
      <c r="BY33" s="718"/>
      <c r="BZ33" s="718"/>
      <c r="CA33" s="718"/>
      <c r="CB33" s="720"/>
      <c r="CD33" s="656" t="s">
        <v>322</v>
      </c>
      <c r="CE33" s="657"/>
      <c r="CF33" s="657"/>
      <c r="CG33" s="657"/>
      <c r="CH33" s="657"/>
      <c r="CI33" s="657"/>
      <c r="CJ33" s="657"/>
      <c r="CK33" s="657"/>
      <c r="CL33" s="657"/>
      <c r="CM33" s="657"/>
      <c r="CN33" s="657"/>
      <c r="CO33" s="657"/>
      <c r="CP33" s="657"/>
      <c r="CQ33" s="658"/>
      <c r="CR33" s="659">
        <v>24939263</v>
      </c>
      <c r="CS33" s="691"/>
      <c r="CT33" s="691"/>
      <c r="CU33" s="691"/>
      <c r="CV33" s="691"/>
      <c r="CW33" s="691"/>
      <c r="CX33" s="691"/>
      <c r="CY33" s="692"/>
      <c r="CZ33" s="664">
        <v>35.799999999999997</v>
      </c>
      <c r="DA33" s="689"/>
      <c r="DB33" s="689"/>
      <c r="DC33" s="693"/>
      <c r="DD33" s="668">
        <v>18041816</v>
      </c>
      <c r="DE33" s="691"/>
      <c r="DF33" s="691"/>
      <c r="DG33" s="691"/>
      <c r="DH33" s="691"/>
      <c r="DI33" s="691"/>
      <c r="DJ33" s="691"/>
      <c r="DK33" s="692"/>
      <c r="DL33" s="668">
        <v>13752777</v>
      </c>
      <c r="DM33" s="691"/>
      <c r="DN33" s="691"/>
      <c r="DO33" s="691"/>
      <c r="DP33" s="691"/>
      <c r="DQ33" s="691"/>
      <c r="DR33" s="691"/>
      <c r="DS33" s="691"/>
      <c r="DT33" s="691"/>
      <c r="DU33" s="691"/>
      <c r="DV33" s="692"/>
      <c r="DW33" s="664">
        <v>35.799999999999997</v>
      </c>
      <c r="DX33" s="689"/>
      <c r="DY33" s="689"/>
      <c r="DZ33" s="689"/>
      <c r="EA33" s="689"/>
      <c r="EB33" s="689"/>
      <c r="EC33" s="690"/>
    </row>
    <row r="34" spans="2:133" ht="11.25" customHeight="1" x14ac:dyDescent="0.2">
      <c r="B34" s="656" t="s">
        <v>323</v>
      </c>
      <c r="C34" s="657"/>
      <c r="D34" s="657"/>
      <c r="E34" s="657"/>
      <c r="F34" s="657"/>
      <c r="G34" s="657"/>
      <c r="H34" s="657"/>
      <c r="I34" s="657"/>
      <c r="J34" s="657"/>
      <c r="K34" s="657"/>
      <c r="L34" s="657"/>
      <c r="M34" s="657"/>
      <c r="N34" s="657"/>
      <c r="O34" s="657"/>
      <c r="P34" s="657"/>
      <c r="Q34" s="658"/>
      <c r="R34" s="659">
        <v>222185</v>
      </c>
      <c r="S34" s="660"/>
      <c r="T34" s="660"/>
      <c r="U34" s="660"/>
      <c r="V34" s="660"/>
      <c r="W34" s="660"/>
      <c r="X34" s="660"/>
      <c r="Y34" s="661"/>
      <c r="Z34" s="662">
        <v>0.3</v>
      </c>
      <c r="AA34" s="662"/>
      <c r="AB34" s="662"/>
      <c r="AC34" s="662"/>
      <c r="AD34" s="663" t="s">
        <v>247</v>
      </c>
      <c r="AE34" s="663"/>
      <c r="AF34" s="663"/>
      <c r="AG34" s="663"/>
      <c r="AH34" s="663"/>
      <c r="AI34" s="663"/>
      <c r="AJ34" s="663"/>
      <c r="AK34" s="663"/>
      <c r="AL34" s="664" t="s">
        <v>182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7405879</v>
      </c>
      <c r="CS34" s="660"/>
      <c r="CT34" s="660"/>
      <c r="CU34" s="660"/>
      <c r="CV34" s="660"/>
      <c r="CW34" s="660"/>
      <c r="CX34" s="660"/>
      <c r="CY34" s="661"/>
      <c r="CZ34" s="664">
        <v>10.6</v>
      </c>
      <c r="DA34" s="689"/>
      <c r="DB34" s="689"/>
      <c r="DC34" s="693"/>
      <c r="DD34" s="668">
        <v>4767802</v>
      </c>
      <c r="DE34" s="660"/>
      <c r="DF34" s="660"/>
      <c r="DG34" s="660"/>
      <c r="DH34" s="660"/>
      <c r="DI34" s="660"/>
      <c r="DJ34" s="660"/>
      <c r="DK34" s="661"/>
      <c r="DL34" s="668">
        <v>4199188</v>
      </c>
      <c r="DM34" s="660"/>
      <c r="DN34" s="660"/>
      <c r="DO34" s="660"/>
      <c r="DP34" s="660"/>
      <c r="DQ34" s="660"/>
      <c r="DR34" s="660"/>
      <c r="DS34" s="660"/>
      <c r="DT34" s="660"/>
      <c r="DU34" s="660"/>
      <c r="DV34" s="661"/>
      <c r="DW34" s="664">
        <v>10.9</v>
      </c>
      <c r="DX34" s="689"/>
      <c r="DY34" s="689"/>
      <c r="DZ34" s="689"/>
      <c r="EA34" s="689"/>
      <c r="EB34" s="689"/>
      <c r="EC34" s="690"/>
    </row>
    <row r="35" spans="2:133" ht="11.25" customHeight="1" x14ac:dyDescent="0.2">
      <c r="B35" s="656" t="s">
        <v>325</v>
      </c>
      <c r="C35" s="657"/>
      <c r="D35" s="657"/>
      <c r="E35" s="657"/>
      <c r="F35" s="657"/>
      <c r="G35" s="657"/>
      <c r="H35" s="657"/>
      <c r="I35" s="657"/>
      <c r="J35" s="657"/>
      <c r="K35" s="657"/>
      <c r="L35" s="657"/>
      <c r="M35" s="657"/>
      <c r="N35" s="657"/>
      <c r="O35" s="657"/>
      <c r="P35" s="657"/>
      <c r="Q35" s="658"/>
      <c r="R35" s="659">
        <v>269784</v>
      </c>
      <c r="S35" s="660"/>
      <c r="T35" s="660"/>
      <c r="U35" s="660"/>
      <c r="V35" s="660"/>
      <c r="W35" s="660"/>
      <c r="X35" s="660"/>
      <c r="Y35" s="661"/>
      <c r="Z35" s="662">
        <v>0.4</v>
      </c>
      <c r="AA35" s="662"/>
      <c r="AB35" s="662"/>
      <c r="AC35" s="662"/>
      <c r="AD35" s="663" t="s">
        <v>247</v>
      </c>
      <c r="AE35" s="663"/>
      <c r="AF35" s="663"/>
      <c r="AG35" s="663"/>
      <c r="AH35" s="663"/>
      <c r="AI35" s="663"/>
      <c r="AJ35" s="663"/>
      <c r="AK35" s="663"/>
      <c r="AL35" s="664" t="s">
        <v>247</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589714</v>
      </c>
      <c r="CS35" s="691"/>
      <c r="CT35" s="691"/>
      <c r="CU35" s="691"/>
      <c r="CV35" s="691"/>
      <c r="CW35" s="691"/>
      <c r="CX35" s="691"/>
      <c r="CY35" s="692"/>
      <c r="CZ35" s="664">
        <v>0.8</v>
      </c>
      <c r="DA35" s="689"/>
      <c r="DB35" s="689"/>
      <c r="DC35" s="693"/>
      <c r="DD35" s="668">
        <v>520991</v>
      </c>
      <c r="DE35" s="691"/>
      <c r="DF35" s="691"/>
      <c r="DG35" s="691"/>
      <c r="DH35" s="691"/>
      <c r="DI35" s="691"/>
      <c r="DJ35" s="691"/>
      <c r="DK35" s="692"/>
      <c r="DL35" s="668">
        <v>520991</v>
      </c>
      <c r="DM35" s="691"/>
      <c r="DN35" s="691"/>
      <c r="DO35" s="691"/>
      <c r="DP35" s="691"/>
      <c r="DQ35" s="691"/>
      <c r="DR35" s="691"/>
      <c r="DS35" s="691"/>
      <c r="DT35" s="691"/>
      <c r="DU35" s="691"/>
      <c r="DV35" s="692"/>
      <c r="DW35" s="664">
        <v>1.4</v>
      </c>
      <c r="DX35" s="689"/>
      <c r="DY35" s="689"/>
      <c r="DZ35" s="689"/>
      <c r="EA35" s="689"/>
      <c r="EB35" s="689"/>
      <c r="EC35" s="690"/>
    </row>
    <row r="36" spans="2:133" ht="11.25" customHeight="1" x14ac:dyDescent="0.2">
      <c r="B36" s="656" t="s">
        <v>329</v>
      </c>
      <c r="C36" s="657"/>
      <c r="D36" s="657"/>
      <c r="E36" s="657"/>
      <c r="F36" s="657"/>
      <c r="G36" s="657"/>
      <c r="H36" s="657"/>
      <c r="I36" s="657"/>
      <c r="J36" s="657"/>
      <c r="K36" s="657"/>
      <c r="L36" s="657"/>
      <c r="M36" s="657"/>
      <c r="N36" s="657"/>
      <c r="O36" s="657"/>
      <c r="P36" s="657"/>
      <c r="Q36" s="658"/>
      <c r="R36" s="659">
        <v>1057237</v>
      </c>
      <c r="S36" s="660"/>
      <c r="T36" s="660"/>
      <c r="U36" s="660"/>
      <c r="V36" s="660"/>
      <c r="W36" s="660"/>
      <c r="X36" s="660"/>
      <c r="Y36" s="661"/>
      <c r="Z36" s="662">
        <v>1.5</v>
      </c>
      <c r="AA36" s="662"/>
      <c r="AB36" s="662"/>
      <c r="AC36" s="662"/>
      <c r="AD36" s="663" t="s">
        <v>247</v>
      </c>
      <c r="AE36" s="663"/>
      <c r="AF36" s="663"/>
      <c r="AG36" s="663"/>
      <c r="AH36" s="663"/>
      <c r="AI36" s="663"/>
      <c r="AJ36" s="663"/>
      <c r="AK36" s="663"/>
      <c r="AL36" s="664" t="s">
        <v>182</v>
      </c>
      <c r="AM36" s="665"/>
      <c r="AN36" s="665"/>
      <c r="AO36" s="666"/>
      <c r="AP36" s="222"/>
      <c r="AQ36" s="725" t="s">
        <v>330</v>
      </c>
      <c r="AR36" s="726"/>
      <c r="AS36" s="726"/>
      <c r="AT36" s="726"/>
      <c r="AU36" s="726"/>
      <c r="AV36" s="726"/>
      <c r="AW36" s="726"/>
      <c r="AX36" s="726"/>
      <c r="AY36" s="727"/>
      <c r="AZ36" s="648">
        <v>9150215</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21223</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6795290</v>
      </c>
      <c r="CS36" s="660"/>
      <c r="CT36" s="660"/>
      <c r="CU36" s="660"/>
      <c r="CV36" s="660"/>
      <c r="CW36" s="660"/>
      <c r="CX36" s="660"/>
      <c r="CY36" s="661"/>
      <c r="CZ36" s="664">
        <v>9.8000000000000007</v>
      </c>
      <c r="DA36" s="689"/>
      <c r="DB36" s="689"/>
      <c r="DC36" s="693"/>
      <c r="DD36" s="668">
        <v>6245870</v>
      </c>
      <c r="DE36" s="660"/>
      <c r="DF36" s="660"/>
      <c r="DG36" s="660"/>
      <c r="DH36" s="660"/>
      <c r="DI36" s="660"/>
      <c r="DJ36" s="660"/>
      <c r="DK36" s="661"/>
      <c r="DL36" s="668">
        <v>3697506</v>
      </c>
      <c r="DM36" s="660"/>
      <c r="DN36" s="660"/>
      <c r="DO36" s="660"/>
      <c r="DP36" s="660"/>
      <c r="DQ36" s="660"/>
      <c r="DR36" s="660"/>
      <c r="DS36" s="660"/>
      <c r="DT36" s="660"/>
      <c r="DU36" s="660"/>
      <c r="DV36" s="661"/>
      <c r="DW36" s="664">
        <v>9.6</v>
      </c>
      <c r="DX36" s="689"/>
      <c r="DY36" s="689"/>
      <c r="DZ36" s="689"/>
      <c r="EA36" s="689"/>
      <c r="EB36" s="689"/>
      <c r="EC36" s="690"/>
    </row>
    <row r="37" spans="2:133" ht="11.25" customHeight="1" x14ac:dyDescent="0.2">
      <c r="B37" s="656" t="s">
        <v>333</v>
      </c>
      <c r="C37" s="657"/>
      <c r="D37" s="657"/>
      <c r="E37" s="657"/>
      <c r="F37" s="657"/>
      <c r="G37" s="657"/>
      <c r="H37" s="657"/>
      <c r="I37" s="657"/>
      <c r="J37" s="657"/>
      <c r="K37" s="657"/>
      <c r="L37" s="657"/>
      <c r="M37" s="657"/>
      <c r="N37" s="657"/>
      <c r="O37" s="657"/>
      <c r="P37" s="657"/>
      <c r="Q37" s="658"/>
      <c r="R37" s="659">
        <v>2502963</v>
      </c>
      <c r="S37" s="660"/>
      <c r="T37" s="660"/>
      <c r="U37" s="660"/>
      <c r="V37" s="660"/>
      <c r="W37" s="660"/>
      <c r="X37" s="660"/>
      <c r="Y37" s="661"/>
      <c r="Z37" s="662">
        <v>3.5</v>
      </c>
      <c r="AA37" s="662"/>
      <c r="AB37" s="662"/>
      <c r="AC37" s="662"/>
      <c r="AD37" s="663">
        <v>3452</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1803184</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-90230</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1856048</v>
      </c>
      <c r="CS37" s="691"/>
      <c r="CT37" s="691"/>
      <c r="CU37" s="691"/>
      <c r="CV37" s="691"/>
      <c r="CW37" s="691"/>
      <c r="CX37" s="691"/>
      <c r="CY37" s="692"/>
      <c r="CZ37" s="664">
        <v>2.7</v>
      </c>
      <c r="DA37" s="689"/>
      <c r="DB37" s="689"/>
      <c r="DC37" s="693"/>
      <c r="DD37" s="668">
        <v>1856048</v>
      </c>
      <c r="DE37" s="691"/>
      <c r="DF37" s="691"/>
      <c r="DG37" s="691"/>
      <c r="DH37" s="691"/>
      <c r="DI37" s="691"/>
      <c r="DJ37" s="691"/>
      <c r="DK37" s="692"/>
      <c r="DL37" s="668">
        <v>1287896</v>
      </c>
      <c r="DM37" s="691"/>
      <c r="DN37" s="691"/>
      <c r="DO37" s="691"/>
      <c r="DP37" s="691"/>
      <c r="DQ37" s="691"/>
      <c r="DR37" s="691"/>
      <c r="DS37" s="691"/>
      <c r="DT37" s="691"/>
      <c r="DU37" s="691"/>
      <c r="DV37" s="692"/>
      <c r="DW37" s="664">
        <v>3.4</v>
      </c>
      <c r="DX37" s="689"/>
      <c r="DY37" s="689"/>
      <c r="DZ37" s="689"/>
      <c r="EA37" s="689"/>
      <c r="EB37" s="689"/>
      <c r="EC37" s="690"/>
    </row>
    <row r="38" spans="2:133" ht="11.25" customHeight="1" x14ac:dyDescent="0.2">
      <c r="B38" s="656" t="s">
        <v>337</v>
      </c>
      <c r="C38" s="657"/>
      <c r="D38" s="657"/>
      <c r="E38" s="657"/>
      <c r="F38" s="657"/>
      <c r="G38" s="657"/>
      <c r="H38" s="657"/>
      <c r="I38" s="657"/>
      <c r="J38" s="657"/>
      <c r="K38" s="657"/>
      <c r="L38" s="657"/>
      <c r="M38" s="657"/>
      <c r="N38" s="657"/>
      <c r="O38" s="657"/>
      <c r="P38" s="657"/>
      <c r="Q38" s="658"/>
      <c r="R38" s="659">
        <v>2149700</v>
      </c>
      <c r="S38" s="660"/>
      <c r="T38" s="660"/>
      <c r="U38" s="660"/>
      <c r="V38" s="660"/>
      <c r="W38" s="660"/>
      <c r="X38" s="660"/>
      <c r="Y38" s="661"/>
      <c r="Z38" s="662">
        <v>3</v>
      </c>
      <c r="AA38" s="662"/>
      <c r="AB38" s="662"/>
      <c r="AC38" s="662"/>
      <c r="AD38" s="663" t="s">
        <v>182</v>
      </c>
      <c r="AE38" s="663"/>
      <c r="AF38" s="663"/>
      <c r="AG38" s="663"/>
      <c r="AH38" s="663"/>
      <c r="AI38" s="663"/>
      <c r="AJ38" s="663"/>
      <c r="AK38" s="663"/>
      <c r="AL38" s="664" t="s">
        <v>182</v>
      </c>
      <c r="AM38" s="665"/>
      <c r="AN38" s="665"/>
      <c r="AO38" s="666"/>
      <c r="AQ38" s="722" t="s">
        <v>338</v>
      </c>
      <c r="AR38" s="723"/>
      <c r="AS38" s="723"/>
      <c r="AT38" s="723"/>
      <c r="AU38" s="723"/>
      <c r="AV38" s="723"/>
      <c r="AW38" s="723"/>
      <c r="AX38" s="723"/>
      <c r="AY38" s="724"/>
      <c r="AZ38" s="659">
        <v>600580</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22905</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6746451</v>
      </c>
      <c r="CS38" s="660"/>
      <c r="CT38" s="660"/>
      <c r="CU38" s="660"/>
      <c r="CV38" s="660"/>
      <c r="CW38" s="660"/>
      <c r="CX38" s="660"/>
      <c r="CY38" s="661"/>
      <c r="CZ38" s="664">
        <v>9.6999999999999993</v>
      </c>
      <c r="DA38" s="689"/>
      <c r="DB38" s="689"/>
      <c r="DC38" s="693"/>
      <c r="DD38" s="668">
        <v>5304701</v>
      </c>
      <c r="DE38" s="660"/>
      <c r="DF38" s="660"/>
      <c r="DG38" s="660"/>
      <c r="DH38" s="660"/>
      <c r="DI38" s="660"/>
      <c r="DJ38" s="660"/>
      <c r="DK38" s="661"/>
      <c r="DL38" s="668">
        <v>5282025</v>
      </c>
      <c r="DM38" s="660"/>
      <c r="DN38" s="660"/>
      <c r="DO38" s="660"/>
      <c r="DP38" s="660"/>
      <c r="DQ38" s="660"/>
      <c r="DR38" s="660"/>
      <c r="DS38" s="660"/>
      <c r="DT38" s="660"/>
      <c r="DU38" s="660"/>
      <c r="DV38" s="661"/>
      <c r="DW38" s="664">
        <v>13.8</v>
      </c>
      <c r="DX38" s="689"/>
      <c r="DY38" s="689"/>
      <c r="DZ38" s="689"/>
      <c r="EA38" s="689"/>
      <c r="EB38" s="689"/>
      <c r="EC38" s="690"/>
    </row>
    <row r="39" spans="2:133" ht="11.25" customHeight="1" x14ac:dyDescent="0.2">
      <c r="B39" s="656" t="s">
        <v>341</v>
      </c>
      <c r="C39" s="657"/>
      <c r="D39" s="657"/>
      <c r="E39" s="657"/>
      <c r="F39" s="657"/>
      <c r="G39" s="657"/>
      <c r="H39" s="657"/>
      <c r="I39" s="657"/>
      <c r="J39" s="657"/>
      <c r="K39" s="657"/>
      <c r="L39" s="657"/>
      <c r="M39" s="657"/>
      <c r="N39" s="657"/>
      <c r="O39" s="657"/>
      <c r="P39" s="657"/>
      <c r="Q39" s="658"/>
      <c r="R39" s="659" t="s">
        <v>182</v>
      </c>
      <c r="S39" s="660"/>
      <c r="T39" s="660"/>
      <c r="U39" s="660"/>
      <c r="V39" s="660"/>
      <c r="W39" s="660"/>
      <c r="X39" s="660"/>
      <c r="Y39" s="661"/>
      <c r="Z39" s="662" t="s">
        <v>247</v>
      </c>
      <c r="AA39" s="662"/>
      <c r="AB39" s="662"/>
      <c r="AC39" s="662"/>
      <c r="AD39" s="663" t="s">
        <v>246</v>
      </c>
      <c r="AE39" s="663"/>
      <c r="AF39" s="663"/>
      <c r="AG39" s="663"/>
      <c r="AH39" s="663"/>
      <c r="AI39" s="663"/>
      <c r="AJ39" s="663"/>
      <c r="AK39" s="663"/>
      <c r="AL39" s="664" t="s">
        <v>247</v>
      </c>
      <c r="AM39" s="665"/>
      <c r="AN39" s="665"/>
      <c r="AO39" s="666"/>
      <c r="AQ39" s="722" t="s">
        <v>342</v>
      </c>
      <c r="AR39" s="723"/>
      <c r="AS39" s="723"/>
      <c r="AT39" s="723"/>
      <c r="AU39" s="723"/>
      <c r="AV39" s="723"/>
      <c r="AW39" s="723"/>
      <c r="AX39" s="723"/>
      <c r="AY39" s="724"/>
      <c r="AZ39" s="659" t="s">
        <v>247</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34629</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691704</v>
      </c>
      <c r="CS39" s="691"/>
      <c r="CT39" s="691"/>
      <c r="CU39" s="691"/>
      <c r="CV39" s="691"/>
      <c r="CW39" s="691"/>
      <c r="CX39" s="691"/>
      <c r="CY39" s="692"/>
      <c r="CZ39" s="664">
        <v>1</v>
      </c>
      <c r="DA39" s="689"/>
      <c r="DB39" s="689"/>
      <c r="DC39" s="693"/>
      <c r="DD39" s="668">
        <v>496015</v>
      </c>
      <c r="DE39" s="691"/>
      <c r="DF39" s="691"/>
      <c r="DG39" s="691"/>
      <c r="DH39" s="691"/>
      <c r="DI39" s="691"/>
      <c r="DJ39" s="691"/>
      <c r="DK39" s="692"/>
      <c r="DL39" s="668" t="s">
        <v>247</v>
      </c>
      <c r="DM39" s="691"/>
      <c r="DN39" s="691"/>
      <c r="DO39" s="691"/>
      <c r="DP39" s="691"/>
      <c r="DQ39" s="691"/>
      <c r="DR39" s="691"/>
      <c r="DS39" s="691"/>
      <c r="DT39" s="691"/>
      <c r="DU39" s="691"/>
      <c r="DV39" s="692"/>
      <c r="DW39" s="664" t="s">
        <v>182</v>
      </c>
      <c r="DX39" s="689"/>
      <c r="DY39" s="689"/>
      <c r="DZ39" s="689"/>
      <c r="EA39" s="689"/>
      <c r="EB39" s="689"/>
      <c r="EC39" s="690"/>
    </row>
    <row r="40" spans="2:133" ht="11.25" customHeight="1" x14ac:dyDescent="0.2">
      <c r="B40" s="656" t="s">
        <v>345</v>
      </c>
      <c r="C40" s="657"/>
      <c r="D40" s="657"/>
      <c r="E40" s="657"/>
      <c r="F40" s="657"/>
      <c r="G40" s="657"/>
      <c r="H40" s="657"/>
      <c r="I40" s="657"/>
      <c r="J40" s="657"/>
      <c r="K40" s="657"/>
      <c r="L40" s="657"/>
      <c r="M40" s="657"/>
      <c r="N40" s="657"/>
      <c r="O40" s="657"/>
      <c r="P40" s="657"/>
      <c r="Q40" s="658"/>
      <c r="R40" s="659">
        <v>846300</v>
      </c>
      <c r="S40" s="660"/>
      <c r="T40" s="660"/>
      <c r="U40" s="660"/>
      <c r="V40" s="660"/>
      <c r="W40" s="660"/>
      <c r="X40" s="660"/>
      <c r="Y40" s="661"/>
      <c r="Z40" s="662">
        <v>1.2</v>
      </c>
      <c r="AA40" s="662"/>
      <c r="AB40" s="662"/>
      <c r="AC40" s="662"/>
      <c r="AD40" s="663" t="s">
        <v>182</v>
      </c>
      <c r="AE40" s="663"/>
      <c r="AF40" s="663"/>
      <c r="AG40" s="663"/>
      <c r="AH40" s="663"/>
      <c r="AI40" s="663"/>
      <c r="AJ40" s="663"/>
      <c r="AK40" s="663"/>
      <c r="AL40" s="664" t="s">
        <v>182</v>
      </c>
      <c r="AM40" s="665"/>
      <c r="AN40" s="665"/>
      <c r="AO40" s="666"/>
      <c r="AQ40" s="722" t="s">
        <v>346</v>
      </c>
      <c r="AR40" s="723"/>
      <c r="AS40" s="723"/>
      <c r="AT40" s="723"/>
      <c r="AU40" s="723"/>
      <c r="AV40" s="723"/>
      <c r="AW40" s="723"/>
      <c r="AX40" s="723"/>
      <c r="AY40" s="724"/>
      <c r="AZ40" s="659" t="s">
        <v>182</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92</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2710225</v>
      </c>
      <c r="CS40" s="660"/>
      <c r="CT40" s="660"/>
      <c r="CU40" s="660"/>
      <c r="CV40" s="660"/>
      <c r="CW40" s="660"/>
      <c r="CX40" s="660"/>
      <c r="CY40" s="661"/>
      <c r="CZ40" s="664">
        <v>3.9</v>
      </c>
      <c r="DA40" s="689"/>
      <c r="DB40" s="689"/>
      <c r="DC40" s="693"/>
      <c r="DD40" s="668">
        <v>706437</v>
      </c>
      <c r="DE40" s="660"/>
      <c r="DF40" s="660"/>
      <c r="DG40" s="660"/>
      <c r="DH40" s="660"/>
      <c r="DI40" s="660"/>
      <c r="DJ40" s="660"/>
      <c r="DK40" s="661"/>
      <c r="DL40" s="668">
        <v>53067</v>
      </c>
      <c r="DM40" s="660"/>
      <c r="DN40" s="660"/>
      <c r="DO40" s="660"/>
      <c r="DP40" s="660"/>
      <c r="DQ40" s="660"/>
      <c r="DR40" s="660"/>
      <c r="DS40" s="660"/>
      <c r="DT40" s="660"/>
      <c r="DU40" s="660"/>
      <c r="DV40" s="661"/>
      <c r="DW40" s="664">
        <v>0.1</v>
      </c>
      <c r="DX40" s="689"/>
      <c r="DY40" s="689"/>
      <c r="DZ40" s="689"/>
      <c r="EA40" s="689"/>
      <c r="EB40" s="689"/>
      <c r="EC40" s="690"/>
    </row>
    <row r="41" spans="2:133" ht="11.25" customHeight="1" x14ac:dyDescent="0.2">
      <c r="B41" s="680" t="s">
        <v>350</v>
      </c>
      <c r="C41" s="681"/>
      <c r="D41" s="681"/>
      <c r="E41" s="681"/>
      <c r="F41" s="681"/>
      <c r="G41" s="681"/>
      <c r="H41" s="681"/>
      <c r="I41" s="681"/>
      <c r="J41" s="681"/>
      <c r="K41" s="681"/>
      <c r="L41" s="681"/>
      <c r="M41" s="681"/>
      <c r="N41" s="681"/>
      <c r="O41" s="681"/>
      <c r="P41" s="681"/>
      <c r="Q41" s="682"/>
      <c r="R41" s="731">
        <v>70955733</v>
      </c>
      <c r="S41" s="732"/>
      <c r="T41" s="732"/>
      <c r="U41" s="732"/>
      <c r="V41" s="732"/>
      <c r="W41" s="732"/>
      <c r="X41" s="732"/>
      <c r="Y41" s="736"/>
      <c r="Z41" s="737">
        <v>100</v>
      </c>
      <c r="AA41" s="737"/>
      <c r="AB41" s="737"/>
      <c r="AC41" s="737"/>
      <c r="AD41" s="738">
        <v>37553267</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1484484</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247</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247</v>
      </c>
      <c r="CS41" s="691"/>
      <c r="CT41" s="691"/>
      <c r="CU41" s="691"/>
      <c r="CV41" s="691"/>
      <c r="CW41" s="691"/>
      <c r="CX41" s="691"/>
      <c r="CY41" s="692"/>
      <c r="CZ41" s="664" t="s">
        <v>247</v>
      </c>
      <c r="DA41" s="689"/>
      <c r="DB41" s="689"/>
      <c r="DC41" s="693"/>
      <c r="DD41" s="668" t="s">
        <v>247</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354</v>
      </c>
      <c r="AR42" s="729"/>
      <c r="AS42" s="729"/>
      <c r="AT42" s="729"/>
      <c r="AU42" s="729"/>
      <c r="AV42" s="729"/>
      <c r="AW42" s="729"/>
      <c r="AX42" s="729"/>
      <c r="AY42" s="730"/>
      <c r="AZ42" s="731">
        <v>5261967</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376</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4609611</v>
      </c>
      <c r="CS42" s="691"/>
      <c r="CT42" s="691"/>
      <c r="CU42" s="691"/>
      <c r="CV42" s="691"/>
      <c r="CW42" s="691"/>
      <c r="CX42" s="691"/>
      <c r="CY42" s="692"/>
      <c r="CZ42" s="664">
        <v>6.6</v>
      </c>
      <c r="DA42" s="689"/>
      <c r="DB42" s="689"/>
      <c r="DC42" s="693"/>
      <c r="DD42" s="668">
        <v>2141879</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357</v>
      </c>
      <c r="CD43" s="656" t="s">
        <v>358</v>
      </c>
      <c r="CE43" s="657"/>
      <c r="CF43" s="657"/>
      <c r="CG43" s="657"/>
      <c r="CH43" s="657"/>
      <c r="CI43" s="657"/>
      <c r="CJ43" s="657"/>
      <c r="CK43" s="657"/>
      <c r="CL43" s="657"/>
      <c r="CM43" s="657"/>
      <c r="CN43" s="657"/>
      <c r="CO43" s="657"/>
      <c r="CP43" s="657"/>
      <c r="CQ43" s="658"/>
      <c r="CR43" s="659">
        <v>58944</v>
      </c>
      <c r="CS43" s="691"/>
      <c r="CT43" s="691"/>
      <c r="CU43" s="691"/>
      <c r="CV43" s="691"/>
      <c r="CW43" s="691"/>
      <c r="CX43" s="691"/>
      <c r="CY43" s="692"/>
      <c r="CZ43" s="664">
        <v>0.1</v>
      </c>
      <c r="DA43" s="689"/>
      <c r="DB43" s="689"/>
      <c r="DC43" s="693"/>
      <c r="DD43" s="668">
        <v>48774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307</v>
      </c>
      <c r="CE44" s="696"/>
      <c r="CF44" s="656" t="s">
        <v>360</v>
      </c>
      <c r="CG44" s="657"/>
      <c r="CH44" s="657"/>
      <c r="CI44" s="657"/>
      <c r="CJ44" s="657"/>
      <c r="CK44" s="657"/>
      <c r="CL44" s="657"/>
      <c r="CM44" s="657"/>
      <c r="CN44" s="657"/>
      <c r="CO44" s="657"/>
      <c r="CP44" s="657"/>
      <c r="CQ44" s="658"/>
      <c r="CR44" s="659">
        <v>4609611</v>
      </c>
      <c r="CS44" s="660"/>
      <c r="CT44" s="660"/>
      <c r="CU44" s="660"/>
      <c r="CV44" s="660"/>
      <c r="CW44" s="660"/>
      <c r="CX44" s="660"/>
      <c r="CY44" s="661"/>
      <c r="CZ44" s="664">
        <v>6.6</v>
      </c>
      <c r="DA44" s="665"/>
      <c r="DB44" s="665"/>
      <c r="DC44" s="671"/>
      <c r="DD44" s="668">
        <v>2141879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1110420</v>
      </c>
      <c r="CS45" s="691"/>
      <c r="CT45" s="691"/>
      <c r="CU45" s="691"/>
      <c r="CV45" s="691"/>
      <c r="CW45" s="691"/>
      <c r="CX45" s="691"/>
      <c r="CY45" s="692"/>
      <c r="CZ45" s="664">
        <v>1.6</v>
      </c>
      <c r="DA45" s="689"/>
      <c r="DB45" s="689"/>
      <c r="DC45" s="693"/>
      <c r="DD45" s="668">
        <v>39053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363</v>
      </c>
      <c r="CG46" s="657"/>
      <c r="CH46" s="657"/>
      <c r="CI46" s="657"/>
      <c r="CJ46" s="657"/>
      <c r="CK46" s="657"/>
      <c r="CL46" s="657"/>
      <c r="CM46" s="657"/>
      <c r="CN46" s="657"/>
      <c r="CO46" s="657"/>
      <c r="CP46" s="657"/>
      <c r="CQ46" s="658"/>
      <c r="CR46" s="659">
        <v>3492352</v>
      </c>
      <c r="CS46" s="660"/>
      <c r="CT46" s="660"/>
      <c r="CU46" s="660"/>
      <c r="CV46" s="660"/>
      <c r="CW46" s="660"/>
      <c r="CX46" s="660"/>
      <c r="CY46" s="661"/>
      <c r="CZ46" s="664">
        <v>5</v>
      </c>
      <c r="DA46" s="665"/>
      <c r="DB46" s="665"/>
      <c r="DC46" s="671"/>
      <c r="DD46" s="668">
        <v>2102087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364</v>
      </c>
      <c r="CG47" s="657"/>
      <c r="CH47" s="657"/>
      <c r="CI47" s="657"/>
      <c r="CJ47" s="657"/>
      <c r="CK47" s="657"/>
      <c r="CL47" s="657"/>
      <c r="CM47" s="657"/>
      <c r="CN47" s="657"/>
      <c r="CO47" s="657"/>
      <c r="CP47" s="657"/>
      <c r="CQ47" s="658"/>
      <c r="CR47" s="659" t="s">
        <v>246</v>
      </c>
      <c r="CS47" s="691"/>
      <c r="CT47" s="691"/>
      <c r="CU47" s="691"/>
      <c r="CV47" s="691"/>
      <c r="CW47" s="691"/>
      <c r="CX47" s="691"/>
      <c r="CY47" s="692"/>
      <c r="CZ47" s="664" t="s">
        <v>246</v>
      </c>
      <c r="DA47" s="689"/>
      <c r="DB47" s="689"/>
      <c r="DC47" s="693"/>
      <c r="DD47" s="668" t="s">
        <v>246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365</v>
      </c>
      <c r="CG48" s="657"/>
      <c r="CH48" s="657"/>
      <c r="CI48" s="657"/>
      <c r="CJ48" s="657"/>
      <c r="CK48" s="657"/>
      <c r="CL48" s="657"/>
      <c r="CM48" s="657"/>
      <c r="CN48" s="657"/>
      <c r="CO48" s="657"/>
      <c r="CP48" s="657"/>
      <c r="CQ48" s="658"/>
      <c r="CR48" s="659" t="s">
        <v>246</v>
      </c>
      <c r="CS48" s="660"/>
      <c r="CT48" s="660"/>
      <c r="CU48" s="660"/>
      <c r="CV48" s="660"/>
      <c r="CW48" s="660"/>
      <c r="CX48" s="660"/>
      <c r="CY48" s="661"/>
      <c r="CZ48" s="664" t="s">
        <v>246</v>
      </c>
      <c r="DA48" s="665"/>
      <c r="DB48" s="665"/>
      <c r="DC48" s="671"/>
      <c r="DD48" s="668" t="s">
        <v>246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366</v>
      </c>
      <c r="CE49" s="681"/>
      <c r="CF49" s="681"/>
      <c r="CG49" s="681"/>
      <c r="CH49" s="681"/>
      <c r="CI49" s="681"/>
      <c r="CJ49" s="681"/>
      <c r="CK49" s="681"/>
      <c r="CL49" s="681"/>
      <c r="CM49" s="681"/>
      <c r="CN49" s="681"/>
      <c r="CO49" s="681"/>
      <c r="CP49" s="681"/>
      <c r="CQ49" s="682"/>
      <c r="CR49" s="731">
        <v>69606017</v>
      </c>
      <c r="CS49" s="718"/>
      <c r="CT49" s="718"/>
      <c r="CU49" s="718"/>
      <c r="CV49" s="718"/>
      <c r="CW49" s="718"/>
      <c r="CX49" s="718"/>
      <c r="CY49" s="747"/>
      <c r="CZ49" s="739">
        <v>100</v>
      </c>
      <c r="DA49" s="748"/>
      <c r="DB49" s="748"/>
      <c r="DC49" s="749"/>
      <c r="DD49" s="750">
        <v>42630118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i+JYjWAK8InELM4dCuV8K8SpPM7Bwlgppb/Z0mEX/swNDpTx3wEOcNNB2ZhvfKCdfVjTb6SFIngB3nVak9iA==" saltValue="Mc9PSuXHcEh4FBpXbEDh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801" t="s">
        <v>386</v>
      </c>
      <c r="DH5" s="802"/>
      <c r="DI5" s="802"/>
      <c r="DJ5" s="802"/>
      <c r="DK5" s="803"/>
      <c r="DL5" s="801" t="s">
        <v>387</v>
      </c>
      <c r="DM5" s="802"/>
      <c r="DN5" s="802"/>
      <c r="DO5" s="802"/>
      <c r="DP5" s="803"/>
      <c r="DQ5" s="769" t="s">
        <v>388</v>
      </c>
      <c r="DR5" s="770"/>
      <c r="DS5" s="770"/>
      <c r="DT5" s="770"/>
      <c r="DU5" s="771"/>
      <c r="DV5" s="769" t="s">
        <v>379</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4"/>
      <c r="DH6" s="805"/>
      <c r="DI6" s="805"/>
      <c r="DJ6" s="805"/>
      <c r="DK6" s="806"/>
      <c r="DL6" s="804"/>
      <c r="DM6" s="805"/>
      <c r="DN6" s="805"/>
      <c r="DO6" s="805"/>
      <c r="DP6" s="806"/>
      <c r="DQ6" s="772"/>
      <c r="DR6" s="773"/>
      <c r="DS6" s="773"/>
      <c r="DT6" s="773"/>
      <c r="DU6" s="774"/>
      <c r="DV6" s="772"/>
      <c r="DW6" s="773"/>
      <c r="DX6" s="773"/>
      <c r="DY6" s="773"/>
      <c r="DZ6" s="778"/>
      <c r="EA6" s="234"/>
    </row>
    <row r="7" spans="1:131" s="235" customFormat="1" ht="26.25" customHeight="1" thickTop="1" x14ac:dyDescent="0.2">
      <c r="A7" s="236">
        <v>1</v>
      </c>
      <c r="B7" s="785" t="s">
        <v>389</v>
      </c>
      <c r="C7" s="786"/>
      <c r="D7" s="786"/>
      <c r="E7" s="786"/>
      <c r="F7" s="786"/>
      <c r="G7" s="786"/>
      <c r="H7" s="786"/>
      <c r="I7" s="786"/>
      <c r="J7" s="786"/>
      <c r="K7" s="786"/>
      <c r="L7" s="786"/>
      <c r="M7" s="786"/>
      <c r="N7" s="786"/>
      <c r="O7" s="786"/>
      <c r="P7" s="787"/>
      <c r="Q7" s="788">
        <v>71698</v>
      </c>
      <c r="R7" s="789"/>
      <c r="S7" s="789"/>
      <c r="T7" s="789"/>
      <c r="U7" s="789"/>
      <c r="V7" s="789">
        <v>70348</v>
      </c>
      <c r="W7" s="789"/>
      <c r="X7" s="789"/>
      <c r="Y7" s="789"/>
      <c r="Z7" s="789"/>
      <c r="AA7" s="789">
        <v>1350</v>
      </c>
      <c r="AB7" s="789"/>
      <c r="AC7" s="789"/>
      <c r="AD7" s="789"/>
      <c r="AE7" s="790"/>
      <c r="AF7" s="791">
        <v>858</v>
      </c>
      <c r="AG7" s="792"/>
      <c r="AH7" s="792"/>
      <c r="AI7" s="792"/>
      <c r="AJ7" s="793"/>
      <c r="AK7" s="794">
        <v>270</v>
      </c>
      <c r="AL7" s="795"/>
      <c r="AM7" s="795"/>
      <c r="AN7" s="795"/>
      <c r="AO7" s="795"/>
      <c r="AP7" s="795">
        <v>38878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98" t="s">
        <v>571</v>
      </c>
      <c r="BT7" s="799"/>
      <c r="BU7" s="799"/>
      <c r="BV7" s="799"/>
      <c r="BW7" s="799"/>
      <c r="BX7" s="799"/>
      <c r="BY7" s="799"/>
      <c r="BZ7" s="799"/>
      <c r="CA7" s="799"/>
      <c r="CB7" s="799"/>
      <c r="CC7" s="799"/>
      <c r="CD7" s="799"/>
      <c r="CE7" s="799"/>
      <c r="CF7" s="799"/>
      <c r="CG7" s="800"/>
      <c r="CH7" s="779">
        <v>0</v>
      </c>
      <c r="CI7" s="780"/>
      <c r="CJ7" s="780"/>
      <c r="CK7" s="780"/>
      <c r="CL7" s="781"/>
      <c r="CM7" s="779">
        <v>44</v>
      </c>
      <c r="CN7" s="780"/>
      <c r="CO7" s="780"/>
      <c r="CP7" s="780"/>
      <c r="CQ7" s="781"/>
      <c r="CR7" s="779">
        <v>19</v>
      </c>
      <c r="CS7" s="780"/>
      <c r="CT7" s="780"/>
      <c r="CU7" s="780"/>
      <c r="CV7" s="781"/>
      <c r="CW7" s="779">
        <v>26</v>
      </c>
      <c r="CX7" s="780"/>
      <c r="CY7" s="780"/>
      <c r="CZ7" s="780"/>
      <c r="DA7" s="781"/>
      <c r="DB7" s="779" t="s">
        <v>586</v>
      </c>
      <c r="DC7" s="780"/>
      <c r="DD7" s="780"/>
      <c r="DE7" s="780"/>
      <c r="DF7" s="781"/>
      <c r="DG7" s="779" t="s">
        <v>570</v>
      </c>
      <c r="DH7" s="780"/>
      <c r="DI7" s="780"/>
      <c r="DJ7" s="780"/>
      <c r="DK7" s="781"/>
      <c r="DL7" s="779" t="s">
        <v>570</v>
      </c>
      <c r="DM7" s="780"/>
      <c r="DN7" s="780"/>
      <c r="DO7" s="780"/>
      <c r="DP7" s="781"/>
      <c r="DQ7" s="779" t="s">
        <v>570</v>
      </c>
      <c r="DR7" s="780"/>
      <c r="DS7" s="780"/>
      <c r="DT7" s="780"/>
      <c r="DU7" s="781"/>
      <c r="DV7" s="782"/>
      <c r="DW7" s="783"/>
      <c r="DX7" s="783"/>
      <c r="DY7" s="783"/>
      <c r="DZ7" s="784"/>
      <c r="EA7" s="234"/>
    </row>
    <row r="8" spans="1:131" s="235" customFormat="1" ht="26.25" customHeight="1" x14ac:dyDescent="0.2">
      <c r="A8" s="238">
        <v>2</v>
      </c>
      <c r="B8" s="817" t="s">
        <v>390</v>
      </c>
      <c r="C8" s="818"/>
      <c r="D8" s="818"/>
      <c r="E8" s="818"/>
      <c r="F8" s="818"/>
      <c r="G8" s="818"/>
      <c r="H8" s="818"/>
      <c r="I8" s="818"/>
      <c r="J8" s="818"/>
      <c r="K8" s="818"/>
      <c r="L8" s="818"/>
      <c r="M8" s="818"/>
      <c r="N8" s="818"/>
      <c r="O8" s="818"/>
      <c r="P8" s="819"/>
      <c r="Q8" s="820">
        <v>43</v>
      </c>
      <c r="R8" s="821"/>
      <c r="S8" s="821"/>
      <c r="T8" s="821"/>
      <c r="U8" s="821"/>
      <c r="V8" s="821">
        <v>43</v>
      </c>
      <c r="W8" s="821"/>
      <c r="X8" s="821"/>
      <c r="Y8" s="821"/>
      <c r="Z8" s="821"/>
      <c r="AA8" s="821" t="s">
        <v>570</v>
      </c>
      <c r="AB8" s="821"/>
      <c r="AC8" s="821"/>
      <c r="AD8" s="821"/>
      <c r="AE8" s="822"/>
      <c r="AF8" s="823" t="s">
        <v>391</v>
      </c>
      <c r="AG8" s="824"/>
      <c r="AH8" s="824"/>
      <c r="AI8" s="824"/>
      <c r="AJ8" s="825"/>
      <c r="AK8" s="807" t="s">
        <v>587</v>
      </c>
      <c r="AL8" s="808"/>
      <c r="AM8" s="808"/>
      <c r="AN8" s="808"/>
      <c r="AO8" s="808"/>
      <c r="AP8" s="808">
        <v>129</v>
      </c>
      <c r="AQ8" s="808"/>
      <c r="AR8" s="808"/>
      <c r="AS8" s="808"/>
      <c r="AT8" s="808"/>
      <c r="AU8" s="809"/>
      <c r="AV8" s="809"/>
      <c r="AW8" s="809"/>
      <c r="AX8" s="809"/>
      <c r="AY8" s="810"/>
      <c r="AZ8" s="232"/>
      <c r="BA8" s="232"/>
      <c r="BB8" s="232"/>
      <c r="BC8" s="232"/>
      <c r="BD8" s="232"/>
      <c r="BE8" s="233"/>
      <c r="BF8" s="233"/>
      <c r="BG8" s="233"/>
      <c r="BH8" s="233"/>
      <c r="BI8" s="233"/>
      <c r="BJ8" s="233"/>
      <c r="BK8" s="233"/>
      <c r="BL8" s="233"/>
      <c r="BM8" s="233"/>
      <c r="BN8" s="233"/>
      <c r="BO8" s="233"/>
      <c r="BP8" s="233"/>
      <c r="BQ8" s="238">
        <v>2</v>
      </c>
      <c r="BR8" s="239"/>
      <c r="BS8" s="811" t="s">
        <v>572</v>
      </c>
      <c r="BT8" s="812"/>
      <c r="BU8" s="812"/>
      <c r="BV8" s="812"/>
      <c r="BW8" s="812"/>
      <c r="BX8" s="812"/>
      <c r="BY8" s="812"/>
      <c r="BZ8" s="812"/>
      <c r="CA8" s="812"/>
      <c r="CB8" s="812"/>
      <c r="CC8" s="812"/>
      <c r="CD8" s="812"/>
      <c r="CE8" s="812"/>
      <c r="CF8" s="812"/>
      <c r="CG8" s="813"/>
      <c r="CH8" s="814">
        <v>-102</v>
      </c>
      <c r="CI8" s="815"/>
      <c r="CJ8" s="815"/>
      <c r="CK8" s="815"/>
      <c r="CL8" s="816"/>
      <c r="CM8" s="814">
        <v>218</v>
      </c>
      <c r="CN8" s="815"/>
      <c r="CO8" s="815"/>
      <c r="CP8" s="815"/>
      <c r="CQ8" s="816"/>
      <c r="CR8" s="814">
        <v>10</v>
      </c>
      <c r="CS8" s="815"/>
      <c r="CT8" s="815"/>
      <c r="CU8" s="815"/>
      <c r="CV8" s="816"/>
      <c r="CW8" s="814">
        <v>10</v>
      </c>
      <c r="CX8" s="815"/>
      <c r="CY8" s="815"/>
      <c r="CZ8" s="815"/>
      <c r="DA8" s="816"/>
      <c r="DB8" s="814" t="s">
        <v>586</v>
      </c>
      <c r="DC8" s="815"/>
      <c r="DD8" s="815"/>
      <c r="DE8" s="815"/>
      <c r="DF8" s="816"/>
      <c r="DG8" s="814" t="s">
        <v>570</v>
      </c>
      <c r="DH8" s="815"/>
      <c r="DI8" s="815"/>
      <c r="DJ8" s="815"/>
      <c r="DK8" s="816"/>
      <c r="DL8" s="814" t="s">
        <v>570</v>
      </c>
      <c r="DM8" s="815"/>
      <c r="DN8" s="815"/>
      <c r="DO8" s="815"/>
      <c r="DP8" s="816"/>
      <c r="DQ8" s="814" t="s">
        <v>570</v>
      </c>
      <c r="DR8" s="815"/>
      <c r="DS8" s="815"/>
      <c r="DT8" s="815"/>
      <c r="DU8" s="816"/>
      <c r="DV8" s="782"/>
      <c r="DW8" s="783"/>
      <c r="DX8" s="783"/>
      <c r="DY8" s="783"/>
      <c r="DZ8" s="784"/>
      <c r="EA8" s="234"/>
    </row>
    <row r="9" spans="1:131" s="235" customFormat="1" ht="26.25" customHeight="1" x14ac:dyDescent="0.2">
      <c r="A9" s="238">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07"/>
      <c r="AL9" s="808"/>
      <c r="AM9" s="808"/>
      <c r="AN9" s="808"/>
      <c r="AO9" s="808"/>
      <c r="AP9" s="808"/>
      <c r="AQ9" s="808"/>
      <c r="AR9" s="808"/>
      <c r="AS9" s="808"/>
      <c r="AT9" s="808"/>
      <c r="AU9" s="809"/>
      <c r="AV9" s="809"/>
      <c r="AW9" s="809"/>
      <c r="AX9" s="809"/>
      <c r="AY9" s="810"/>
      <c r="AZ9" s="232"/>
      <c r="BA9" s="232"/>
      <c r="BB9" s="232"/>
      <c r="BC9" s="232"/>
      <c r="BD9" s="232"/>
      <c r="BE9" s="233"/>
      <c r="BF9" s="233"/>
      <c r="BG9" s="233"/>
      <c r="BH9" s="233"/>
      <c r="BI9" s="233"/>
      <c r="BJ9" s="233"/>
      <c r="BK9" s="233"/>
      <c r="BL9" s="233"/>
      <c r="BM9" s="233"/>
      <c r="BN9" s="233"/>
      <c r="BO9" s="233"/>
      <c r="BP9" s="233"/>
      <c r="BQ9" s="238">
        <v>3</v>
      </c>
      <c r="BR9" s="239"/>
      <c r="BS9" s="811" t="s">
        <v>573</v>
      </c>
      <c r="BT9" s="812"/>
      <c r="BU9" s="812"/>
      <c r="BV9" s="812"/>
      <c r="BW9" s="812"/>
      <c r="BX9" s="812"/>
      <c r="BY9" s="812"/>
      <c r="BZ9" s="812"/>
      <c r="CA9" s="812"/>
      <c r="CB9" s="812"/>
      <c r="CC9" s="812"/>
      <c r="CD9" s="812"/>
      <c r="CE9" s="812"/>
      <c r="CF9" s="812"/>
      <c r="CG9" s="813"/>
      <c r="CH9" s="814">
        <v>13</v>
      </c>
      <c r="CI9" s="815"/>
      <c r="CJ9" s="815"/>
      <c r="CK9" s="815"/>
      <c r="CL9" s="816"/>
      <c r="CM9" s="814">
        <v>179</v>
      </c>
      <c r="CN9" s="815"/>
      <c r="CO9" s="815"/>
      <c r="CP9" s="815"/>
      <c r="CQ9" s="816"/>
      <c r="CR9" s="814">
        <v>30</v>
      </c>
      <c r="CS9" s="815"/>
      <c r="CT9" s="815"/>
      <c r="CU9" s="815"/>
      <c r="CV9" s="816"/>
      <c r="CW9" s="814" t="s">
        <v>570</v>
      </c>
      <c r="CX9" s="815"/>
      <c r="CY9" s="815"/>
      <c r="CZ9" s="815"/>
      <c r="DA9" s="816"/>
      <c r="DB9" s="826" t="s">
        <v>570</v>
      </c>
      <c r="DC9" s="827"/>
      <c r="DD9" s="827"/>
      <c r="DE9" s="827"/>
      <c r="DF9" s="828"/>
      <c r="DG9" s="826" t="s">
        <v>570</v>
      </c>
      <c r="DH9" s="827"/>
      <c r="DI9" s="827"/>
      <c r="DJ9" s="827"/>
      <c r="DK9" s="828"/>
      <c r="DL9" s="826" t="s">
        <v>570</v>
      </c>
      <c r="DM9" s="827"/>
      <c r="DN9" s="827"/>
      <c r="DO9" s="827"/>
      <c r="DP9" s="828"/>
      <c r="DQ9" s="826" t="s">
        <v>570</v>
      </c>
      <c r="DR9" s="827"/>
      <c r="DS9" s="827"/>
      <c r="DT9" s="827"/>
      <c r="DU9" s="828"/>
      <c r="DV9" s="782"/>
      <c r="DW9" s="783"/>
      <c r="DX9" s="783"/>
      <c r="DY9" s="783"/>
      <c r="DZ9" s="784"/>
      <c r="EA9" s="234"/>
    </row>
    <row r="10" spans="1:131" s="235" customFormat="1" ht="26.25" customHeight="1" x14ac:dyDescent="0.2">
      <c r="A10" s="238">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07"/>
      <c r="AL10" s="808"/>
      <c r="AM10" s="808"/>
      <c r="AN10" s="808"/>
      <c r="AO10" s="808"/>
      <c r="AP10" s="808"/>
      <c r="AQ10" s="808"/>
      <c r="AR10" s="808"/>
      <c r="AS10" s="808"/>
      <c r="AT10" s="808"/>
      <c r="AU10" s="809"/>
      <c r="AV10" s="809"/>
      <c r="AW10" s="809"/>
      <c r="AX10" s="809"/>
      <c r="AY10" s="810"/>
      <c r="AZ10" s="232"/>
      <c r="BA10" s="232"/>
      <c r="BB10" s="232"/>
      <c r="BC10" s="232"/>
      <c r="BD10" s="232"/>
      <c r="BE10" s="233"/>
      <c r="BF10" s="233"/>
      <c r="BG10" s="233"/>
      <c r="BH10" s="233"/>
      <c r="BI10" s="233"/>
      <c r="BJ10" s="233"/>
      <c r="BK10" s="233"/>
      <c r="BL10" s="233"/>
      <c r="BM10" s="233"/>
      <c r="BN10" s="233"/>
      <c r="BO10" s="233"/>
      <c r="BP10" s="233"/>
      <c r="BQ10" s="238">
        <v>4</v>
      </c>
      <c r="BR10" s="239"/>
      <c r="BS10" s="811" t="s">
        <v>574</v>
      </c>
      <c r="BT10" s="812"/>
      <c r="BU10" s="812"/>
      <c r="BV10" s="812"/>
      <c r="BW10" s="812"/>
      <c r="BX10" s="812"/>
      <c r="BY10" s="812"/>
      <c r="BZ10" s="812"/>
      <c r="CA10" s="812"/>
      <c r="CB10" s="812"/>
      <c r="CC10" s="812"/>
      <c r="CD10" s="812"/>
      <c r="CE10" s="812"/>
      <c r="CF10" s="812"/>
      <c r="CG10" s="813"/>
      <c r="CH10" s="814">
        <v>-1</v>
      </c>
      <c r="CI10" s="815"/>
      <c r="CJ10" s="815"/>
      <c r="CK10" s="815"/>
      <c r="CL10" s="816"/>
      <c r="CM10" s="814">
        <v>98</v>
      </c>
      <c r="CN10" s="815"/>
      <c r="CO10" s="815"/>
      <c r="CP10" s="815"/>
      <c r="CQ10" s="816"/>
      <c r="CR10" s="814">
        <v>100</v>
      </c>
      <c r="CS10" s="815"/>
      <c r="CT10" s="815"/>
      <c r="CU10" s="815"/>
      <c r="CV10" s="816"/>
      <c r="CW10" s="814">
        <v>10</v>
      </c>
      <c r="CX10" s="815"/>
      <c r="CY10" s="815"/>
      <c r="CZ10" s="815"/>
      <c r="DA10" s="816"/>
      <c r="DB10" s="826" t="s">
        <v>586</v>
      </c>
      <c r="DC10" s="827"/>
      <c r="DD10" s="827"/>
      <c r="DE10" s="827"/>
      <c r="DF10" s="828"/>
      <c r="DG10" s="826" t="s">
        <v>570</v>
      </c>
      <c r="DH10" s="827"/>
      <c r="DI10" s="827"/>
      <c r="DJ10" s="827"/>
      <c r="DK10" s="828"/>
      <c r="DL10" s="826" t="s">
        <v>570</v>
      </c>
      <c r="DM10" s="827"/>
      <c r="DN10" s="827"/>
      <c r="DO10" s="827"/>
      <c r="DP10" s="828"/>
      <c r="DQ10" s="826" t="s">
        <v>570</v>
      </c>
      <c r="DR10" s="827"/>
      <c r="DS10" s="827"/>
      <c r="DT10" s="827"/>
      <c r="DU10" s="828"/>
      <c r="DV10" s="782"/>
      <c r="DW10" s="783"/>
      <c r="DX10" s="783"/>
      <c r="DY10" s="783"/>
      <c r="DZ10" s="784"/>
      <c r="EA10" s="234"/>
    </row>
    <row r="11" spans="1:131" s="235" customFormat="1" ht="26.25" customHeight="1" x14ac:dyDescent="0.2">
      <c r="A11" s="238">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07"/>
      <c r="AL11" s="808"/>
      <c r="AM11" s="808"/>
      <c r="AN11" s="808"/>
      <c r="AO11" s="808"/>
      <c r="AP11" s="808"/>
      <c r="AQ11" s="808"/>
      <c r="AR11" s="808"/>
      <c r="AS11" s="808"/>
      <c r="AT11" s="808"/>
      <c r="AU11" s="809"/>
      <c r="AV11" s="809"/>
      <c r="AW11" s="809"/>
      <c r="AX11" s="809"/>
      <c r="AY11" s="810"/>
      <c r="AZ11" s="232"/>
      <c r="BA11" s="232"/>
      <c r="BB11" s="232"/>
      <c r="BC11" s="232"/>
      <c r="BD11" s="232"/>
      <c r="BE11" s="233"/>
      <c r="BF11" s="233"/>
      <c r="BG11" s="233"/>
      <c r="BH11" s="233"/>
      <c r="BI11" s="233"/>
      <c r="BJ11" s="233"/>
      <c r="BK11" s="233"/>
      <c r="BL11" s="233"/>
      <c r="BM11" s="233"/>
      <c r="BN11" s="233"/>
      <c r="BO11" s="233"/>
      <c r="BP11" s="233"/>
      <c r="BQ11" s="238">
        <v>5</v>
      </c>
      <c r="BR11" s="239"/>
      <c r="BS11" s="811" t="s">
        <v>575</v>
      </c>
      <c r="BT11" s="812"/>
      <c r="BU11" s="812"/>
      <c r="BV11" s="812"/>
      <c r="BW11" s="812"/>
      <c r="BX11" s="812"/>
      <c r="BY11" s="812"/>
      <c r="BZ11" s="812"/>
      <c r="CA11" s="812"/>
      <c r="CB11" s="812"/>
      <c r="CC11" s="812"/>
      <c r="CD11" s="812"/>
      <c r="CE11" s="812"/>
      <c r="CF11" s="812"/>
      <c r="CG11" s="813"/>
      <c r="CH11" s="814">
        <v>0</v>
      </c>
      <c r="CI11" s="815"/>
      <c r="CJ11" s="815"/>
      <c r="CK11" s="815"/>
      <c r="CL11" s="816"/>
      <c r="CM11" s="814">
        <v>53</v>
      </c>
      <c r="CN11" s="815"/>
      <c r="CO11" s="815"/>
      <c r="CP11" s="815"/>
      <c r="CQ11" s="816"/>
      <c r="CR11" s="814">
        <v>50</v>
      </c>
      <c r="CS11" s="815"/>
      <c r="CT11" s="815"/>
      <c r="CU11" s="815"/>
      <c r="CV11" s="816"/>
      <c r="CW11" s="814" t="s">
        <v>587</v>
      </c>
      <c r="CX11" s="815"/>
      <c r="CY11" s="815"/>
      <c r="CZ11" s="815"/>
      <c r="DA11" s="816"/>
      <c r="DB11" s="814" t="s">
        <v>586</v>
      </c>
      <c r="DC11" s="815"/>
      <c r="DD11" s="815"/>
      <c r="DE11" s="815"/>
      <c r="DF11" s="816"/>
      <c r="DG11" s="814" t="s">
        <v>570</v>
      </c>
      <c r="DH11" s="815"/>
      <c r="DI11" s="815"/>
      <c r="DJ11" s="815"/>
      <c r="DK11" s="816"/>
      <c r="DL11" s="814" t="s">
        <v>570</v>
      </c>
      <c r="DM11" s="815"/>
      <c r="DN11" s="815"/>
      <c r="DO11" s="815"/>
      <c r="DP11" s="816"/>
      <c r="DQ11" s="814" t="s">
        <v>570</v>
      </c>
      <c r="DR11" s="815"/>
      <c r="DS11" s="815"/>
      <c r="DT11" s="815"/>
      <c r="DU11" s="816"/>
      <c r="DV11" s="782"/>
      <c r="DW11" s="783"/>
      <c r="DX11" s="783"/>
      <c r="DY11" s="783"/>
      <c r="DZ11" s="784"/>
      <c r="EA11" s="234"/>
    </row>
    <row r="12" spans="1:131" s="235" customFormat="1" ht="26.25" customHeight="1" x14ac:dyDescent="0.2">
      <c r="A12" s="238">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07"/>
      <c r="AL12" s="808"/>
      <c r="AM12" s="808"/>
      <c r="AN12" s="808"/>
      <c r="AO12" s="808"/>
      <c r="AP12" s="808"/>
      <c r="AQ12" s="808"/>
      <c r="AR12" s="808"/>
      <c r="AS12" s="808"/>
      <c r="AT12" s="808"/>
      <c r="AU12" s="809"/>
      <c r="AV12" s="809"/>
      <c r="AW12" s="809"/>
      <c r="AX12" s="809"/>
      <c r="AY12" s="810"/>
      <c r="AZ12" s="232"/>
      <c r="BA12" s="232"/>
      <c r="BB12" s="232"/>
      <c r="BC12" s="232"/>
      <c r="BD12" s="232"/>
      <c r="BE12" s="233"/>
      <c r="BF12" s="233"/>
      <c r="BG12" s="233"/>
      <c r="BH12" s="233"/>
      <c r="BI12" s="233"/>
      <c r="BJ12" s="233"/>
      <c r="BK12" s="233"/>
      <c r="BL12" s="233"/>
      <c r="BM12" s="233"/>
      <c r="BN12" s="233"/>
      <c r="BO12" s="233"/>
      <c r="BP12" s="233"/>
      <c r="BQ12" s="238">
        <v>6</v>
      </c>
      <c r="BR12" s="239"/>
      <c r="BS12" s="811" t="s">
        <v>576</v>
      </c>
      <c r="BT12" s="812"/>
      <c r="BU12" s="812"/>
      <c r="BV12" s="812"/>
      <c r="BW12" s="812"/>
      <c r="BX12" s="812"/>
      <c r="BY12" s="812"/>
      <c r="BZ12" s="812"/>
      <c r="CA12" s="812"/>
      <c r="CB12" s="812"/>
      <c r="CC12" s="812"/>
      <c r="CD12" s="812"/>
      <c r="CE12" s="812"/>
      <c r="CF12" s="812"/>
      <c r="CG12" s="813"/>
      <c r="CH12" s="814">
        <v>-1</v>
      </c>
      <c r="CI12" s="815"/>
      <c r="CJ12" s="815"/>
      <c r="CK12" s="815"/>
      <c r="CL12" s="816"/>
      <c r="CM12" s="814">
        <v>-193</v>
      </c>
      <c r="CN12" s="815"/>
      <c r="CO12" s="815"/>
      <c r="CP12" s="815"/>
      <c r="CQ12" s="816"/>
      <c r="CR12" s="814">
        <v>5</v>
      </c>
      <c r="CS12" s="815"/>
      <c r="CT12" s="815"/>
      <c r="CU12" s="815"/>
      <c r="CV12" s="816"/>
      <c r="CW12" s="814" t="s">
        <v>586</v>
      </c>
      <c r="CX12" s="815"/>
      <c r="CY12" s="815"/>
      <c r="CZ12" s="815"/>
      <c r="DA12" s="816"/>
      <c r="DB12" s="814" t="s">
        <v>586</v>
      </c>
      <c r="DC12" s="815"/>
      <c r="DD12" s="815"/>
      <c r="DE12" s="815"/>
      <c r="DF12" s="816"/>
      <c r="DG12" s="814">
        <v>781</v>
      </c>
      <c r="DH12" s="815"/>
      <c r="DI12" s="815"/>
      <c r="DJ12" s="815"/>
      <c r="DK12" s="816"/>
      <c r="DL12" s="814" t="s">
        <v>570</v>
      </c>
      <c r="DM12" s="815"/>
      <c r="DN12" s="815"/>
      <c r="DO12" s="815"/>
      <c r="DP12" s="816"/>
      <c r="DQ12" s="814">
        <v>261</v>
      </c>
      <c r="DR12" s="815"/>
      <c r="DS12" s="815"/>
      <c r="DT12" s="815"/>
      <c r="DU12" s="816"/>
      <c r="DV12" s="782"/>
      <c r="DW12" s="783"/>
      <c r="DX12" s="783"/>
      <c r="DY12" s="783"/>
      <c r="DZ12" s="784"/>
      <c r="EA12" s="234"/>
    </row>
    <row r="13" spans="1:131" s="235" customFormat="1" ht="26.25" customHeight="1" x14ac:dyDescent="0.2">
      <c r="A13" s="238">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07"/>
      <c r="AL13" s="808"/>
      <c r="AM13" s="808"/>
      <c r="AN13" s="808"/>
      <c r="AO13" s="808"/>
      <c r="AP13" s="808"/>
      <c r="AQ13" s="808"/>
      <c r="AR13" s="808"/>
      <c r="AS13" s="808"/>
      <c r="AT13" s="808"/>
      <c r="AU13" s="809"/>
      <c r="AV13" s="809"/>
      <c r="AW13" s="809"/>
      <c r="AX13" s="809"/>
      <c r="AY13" s="810"/>
      <c r="AZ13" s="232"/>
      <c r="BA13" s="232"/>
      <c r="BB13" s="232"/>
      <c r="BC13" s="232"/>
      <c r="BD13" s="232"/>
      <c r="BE13" s="233"/>
      <c r="BF13" s="233"/>
      <c r="BG13" s="233"/>
      <c r="BH13" s="233"/>
      <c r="BI13" s="233"/>
      <c r="BJ13" s="233"/>
      <c r="BK13" s="233"/>
      <c r="BL13" s="233"/>
      <c r="BM13" s="233"/>
      <c r="BN13" s="233"/>
      <c r="BO13" s="233"/>
      <c r="BP13" s="233"/>
      <c r="BQ13" s="238">
        <v>7</v>
      </c>
      <c r="BR13" s="239"/>
      <c r="BS13" s="811" t="s">
        <v>577</v>
      </c>
      <c r="BT13" s="812"/>
      <c r="BU13" s="812"/>
      <c r="BV13" s="812"/>
      <c r="BW13" s="812"/>
      <c r="BX13" s="812"/>
      <c r="BY13" s="812"/>
      <c r="BZ13" s="812"/>
      <c r="CA13" s="812"/>
      <c r="CB13" s="812"/>
      <c r="CC13" s="812"/>
      <c r="CD13" s="812"/>
      <c r="CE13" s="812"/>
      <c r="CF13" s="812"/>
      <c r="CG13" s="813"/>
      <c r="CH13" s="814">
        <v>1</v>
      </c>
      <c r="CI13" s="815"/>
      <c r="CJ13" s="815"/>
      <c r="CK13" s="815"/>
      <c r="CL13" s="816"/>
      <c r="CM13" s="814">
        <v>10</v>
      </c>
      <c r="CN13" s="815"/>
      <c r="CO13" s="815"/>
      <c r="CP13" s="815"/>
      <c r="CQ13" s="816"/>
      <c r="CR13" s="814">
        <v>2</v>
      </c>
      <c r="CS13" s="815"/>
      <c r="CT13" s="815"/>
      <c r="CU13" s="815"/>
      <c r="CV13" s="816"/>
      <c r="CW13" s="814" t="s">
        <v>570</v>
      </c>
      <c r="CX13" s="815"/>
      <c r="CY13" s="815"/>
      <c r="CZ13" s="815"/>
      <c r="DA13" s="816"/>
      <c r="DB13" s="814" t="s">
        <v>570</v>
      </c>
      <c r="DC13" s="815"/>
      <c r="DD13" s="815"/>
      <c r="DE13" s="815"/>
      <c r="DF13" s="816"/>
      <c r="DG13" s="814" t="s">
        <v>570</v>
      </c>
      <c r="DH13" s="815"/>
      <c r="DI13" s="815"/>
      <c r="DJ13" s="815"/>
      <c r="DK13" s="816"/>
      <c r="DL13" s="814" t="s">
        <v>570</v>
      </c>
      <c r="DM13" s="815"/>
      <c r="DN13" s="815"/>
      <c r="DO13" s="815"/>
      <c r="DP13" s="816"/>
      <c r="DQ13" s="814" t="s">
        <v>570</v>
      </c>
      <c r="DR13" s="815"/>
      <c r="DS13" s="815"/>
      <c r="DT13" s="815"/>
      <c r="DU13" s="816"/>
      <c r="DV13" s="782"/>
      <c r="DW13" s="783"/>
      <c r="DX13" s="783"/>
      <c r="DY13" s="783"/>
      <c r="DZ13" s="784"/>
      <c r="EA13" s="234"/>
    </row>
    <row r="14" spans="1:131" s="235" customFormat="1" ht="26.25" customHeight="1" x14ac:dyDescent="0.2">
      <c r="A14" s="238">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07"/>
      <c r="AL14" s="808"/>
      <c r="AM14" s="808"/>
      <c r="AN14" s="808"/>
      <c r="AO14" s="808"/>
      <c r="AP14" s="808"/>
      <c r="AQ14" s="808"/>
      <c r="AR14" s="808"/>
      <c r="AS14" s="808"/>
      <c r="AT14" s="808"/>
      <c r="AU14" s="809"/>
      <c r="AV14" s="809"/>
      <c r="AW14" s="809"/>
      <c r="AX14" s="809"/>
      <c r="AY14" s="810"/>
      <c r="AZ14" s="232"/>
      <c r="BA14" s="232"/>
      <c r="BB14" s="232"/>
      <c r="BC14" s="232"/>
      <c r="BD14" s="232"/>
      <c r="BE14" s="233"/>
      <c r="BF14" s="233"/>
      <c r="BG14" s="233"/>
      <c r="BH14" s="233"/>
      <c r="BI14" s="233"/>
      <c r="BJ14" s="233"/>
      <c r="BK14" s="233"/>
      <c r="BL14" s="233"/>
      <c r="BM14" s="233"/>
      <c r="BN14" s="233"/>
      <c r="BO14" s="233"/>
      <c r="BP14" s="233"/>
      <c r="BQ14" s="238">
        <v>8</v>
      </c>
      <c r="BR14" s="239"/>
      <c r="BS14" s="811"/>
      <c r="BT14" s="812"/>
      <c r="BU14" s="812"/>
      <c r="BV14" s="812"/>
      <c r="BW14" s="812"/>
      <c r="BX14" s="812"/>
      <c r="BY14" s="812"/>
      <c r="BZ14" s="812"/>
      <c r="CA14" s="812"/>
      <c r="CB14" s="812"/>
      <c r="CC14" s="812"/>
      <c r="CD14" s="812"/>
      <c r="CE14" s="812"/>
      <c r="CF14" s="812"/>
      <c r="CG14" s="813"/>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782"/>
      <c r="DW14" s="783"/>
      <c r="DX14" s="783"/>
      <c r="DY14" s="783"/>
      <c r="DZ14" s="784"/>
      <c r="EA14" s="234"/>
    </row>
    <row r="15" spans="1:131" s="235" customFormat="1" ht="26.25" customHeight="1" x14ac:dyDescent="0.2">
      <c r="A15" s="238">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07"/>
      <c r="AL15" s="808"/>
      <c r="AM15" s="808"/>
      <c r="AN15" s="808"/>
      <c r="AO15" s="808"/>
      <c r="AP15" s="808"/>
      <c r="AQ15" s="808"/>
      <c r="AR15" s="808"/>
      <c r="AS15" s="808"/>
      <c r="AT15" s="808"/>
      <c r="AU15" s="809"/>
      <c r="AV15" s="809"/>
      <c r="AW15" s="809"/>
      <c r="AX15" s="809"/>
      <c r="AY15" s="810"/>
      <c r="AZ15" s="232"/>
      <c r="BA15" s="232"/>
      <c r="BB15" s="232"/>
      <c r="BC15" s="232"/>
      <c r="BD15" s="232"/>
      <c r="BE15" s="233"/>
      <c r="BF15" s="233"/>
      <c r="BG15" s="233"/>
      <c r="BH15" s="233"/>
      <c r="BI15" s="233"/>
      <c r="BJ15" s="233"/>
      <c r="BK15" s="233"/>
      <c r="BL15" s="233"/>
      <c r="BM15" s="233"/>
      <c r="BN15" s="233"/>
      <c r="BO15" s="233"/>
      <c r="BP15" s="233"/>
      <c r="BQ15" s="238">
        <v>9</v>
      </c>
      <c r="BR15" s="239"/>
      <c r="BS15" s="811"/>
      <c r="BT15" s="812"/>
      <c r="BU15" s="812"/>
      <c r="BV15" s="812"/>
      <c r="BW15" s="812"/>
      <c r="BX15" s="812"/>
      <c r="BY15" s="812"/>
      <c r="BZ15" s="812"/>
      <c r="CA15" s="812"/>
      <c r="CB15" s="812"/>
      <c r="CC15" s="812"/>
      <c r="CD15" s="812"/>
      <c r="CE15" s="812"/>
      <c r="CF15" s="812"/>
      <c r="CG15" s="813"/>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782"/>
      <c r="DW15" s="783"/>
      <c r="DX15" s="783"/>
      <c r="DY15" s="783"/>
      <c r="DZ15" s="784"/>
      <c r="EA15" s="234"/>
    </row>
    <row r="16" spans="1:131" s="235" customFormat="1" ht="26.25" customHeight="1" x14ac:dyDescent="0.2">
      <c r="A16" s="238">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07"/>
      <c r="AL16" s="808"/>
      <c r="AM16" s="808"/>
      <c r="AN16" s="808"/>
      <c r="AO16" s="808"/>
      <c r="AP16" s="808"/>
      <c r="AQ16" s="808"/>
      <c r="AR16" s="808"/>
      <c r="AS16" s="808"/>
      <c r="AT16" s="808"/>
      <c r="AU16" s="809"/>
      <c r="AV16" s="809"/>
      <c r="AW16" s="809"/>
      <c r="AX16" s="809"/>
      <c r="AY16" s="810"/>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829"/>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782"/>
      <c r="DW16" s="783"/>
      <c r="DX16" s="783"/>
      <c r="DY16" s="783"/>
      <c r="DZ16" s="784"/>
      <c r="EA16" s="234"/>
    </row>
    <row r="17" spans="1:131" s="235" customFormat="1" ht="26.25" customHeight="1" x14ac:dyDescent="0.2">
      <c r="A17" s="238">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07"/>
      <c r="AL17" s="808"/>
      <c r="AM17" s="808"/>
      <c r="AN17" s="808"/>
      <c r="AO17" s="808"/>
      <c r="AP17" s="808"/>
      <c r="AQ17" s="808"/>
      <c r="AR17" s="808"/>
      <c r="AS17" s="808"/>
      <c r="AT17" s="808"/>
      <c r="AU17" s="809"/>
      <c r="AV17" s="809"/>
      <c r="AW17" s="809"/>
      <c r="AX17" s="809"/>
      <c r="AY17" s="810"/>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829"/>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782"/>
      <c r="DW17" s="783"/>
      <c r="DX17" s="783"/>
      <c r="DY17" s="783"/>
      <c r="DZ17" s="784"/>
      <c r="EA17" s="234"/>
    </row>
    <row r="18" spans="1:131" s="235" customFormat="1" ht="26.25" customHeight="1" x14ac:dyDescent="0.2">
      <c r="A18" s="238">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07"/>
      <c r="AL18" s="808"/>
      <c r="AM18" s="808"/>
      <c r="AN18" s="808"/>
      <c r="AO18" s="808"/>
      <c r="AP18" s="808"/>
      <c r="AQ18" s="808"/>
      <c r="AR18" s="808"/>
      <c r="AS18" s="808"/>
      <c r="AT18" s="808"/>
      <c r="AU18" s="809"/>
      <c r="AV18" s="809"/>
      <c r="AW18" s="809"/>
      <c r="AX18" s="809"/>
      <c r="AY18" s="810"/>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829"/>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782"/>
      <c r="DW18" s="783"/>
      <c r="DX18" s="783"/>
      <c r="DY18" s="783"/>
      <c r="DZ18" s="784"/>
      <c r="EA18" s="234"/>
    </row>
    <row r="19" spans="1:131" s="235" customFormat="1" ht="26.25" customHeight="1" x14ac:dyDescent="0.2">
      <c r="A19" s="238">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07"/>
      <c r="AL19" s="808"/>
      <c r="AM19" s="808"/>
      <c r="AN19" s="808"/>
      <c r="AO19" s="808"/>
      <c r="AP19" s="808"/>
      <c r="AQ19" s="808"/>
      <c r="AR19" s="808"/>
      <c r="AS19" s="808"/>
      <c r="AT19" s="808"/>
      <c r="AU19" s="809"/>
      <c r="AV19" s="809"/>
      <c r="AW19" s="809"/>
      <c r="AX19" s="809"/>
      <c r="AY19" s="810"/>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829"/>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782"/>
      <c r="DW19" s="783"/>
      <c r="DX19" s="783"/>
      <c r="DY19" s="783"/>
      <c r="DZ19" s="784"/>
      <c r="EA19" s="234"/>
    </row>
    <row r="20" spans="1:131" s="235" customFormat="1" ht="26.25" customHeight="1" x14ac:dyDescent="0.2">
      <c r="A20" s="238">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07"/>
      <c r="AL20" s="808"/>
      <c r="AM20" s="808"/>
      <c r="AN20" s="808"/>
      <c r="AO20" s="808"/>
      <c r="AP20" s="808"/>
      <c r="AQ20" s="808"/>
      <c r="AR20" s="808"/>
      <c r="AS20" s="808"/>
      <c r="AT20" s="808"/>
      <c r="AU20" s="809"/>
      <c r="AV20" s="809"/>
      <c r="AW20" s="809"/>
      <c r="AX20" s="809"/>
      <c r="AY20" s="810"/>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829"/>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782"/>
      <c r="DW20" s="783"/>
      <c r="DX20" s="783"/>
      <c r="DY20" s="783"/>
      <c r="DZ20" s="784"/>
      <c r="EA20" s="234"/>
    </row>
    <row r="21" spans="1:131" s="235" customFormat="1" ht="26.25" customHeight="1" thickBot="1" x14ac:dyDescent="0.25">
      <c r="A21" s="238">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07"/>
      <c r="AL21" s="808"/>
      <c r="AM21" s="808"/>
      <c r="AN21" s="808"/>
      <c r="AO21" s="808"/>
      <c r="AP21" s="808"/>
      <c r="AQ21" s="808"/>
      <c r="AR21" s="808"/>
      <c r="AS21" s="808"/>
      <c r="AT21" s="808"/>
      <c r="AU21" s="809"/>
      <c r="AV21" s="809"/>
      <c r="AW21" s="809"/>
      <c r="AX21" s="809"/>
      <c r="AY21" s="810"/>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829"/>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782"/>
      <c r="DW21" s="783"/>
      <c r="DX21" s="783"/>
      <c r="DY21" s="783"/>
      <c r="DZ21" s="784"/>
      <c r="EA21" s="234"/>
    </row>
    <row r="22" spans="1:131" s="235" customFormat="1" ht="26.25" customHeight="1" x14ac:dyDescent="0.2">
      <c r="A22" s="238">
        <v>16</v>
      </c>
      <c r="B22" s="817"/>
      <c r="C22" s="818"/>
      <c r="D22" s="818"/>
      <c r="E22" s="818"/>
      <c r="F22" s="818"/>
      <c r="G22" s="818"/>
      <c r="H22" s="818"/>
      <c r="I22" s="818"/>
      <c r="J22" s="818"/>
      <c r="K22" s="818"/>
      <c r="L22" s="818"/>
      <c r="M22" s="818"/>
      <c r="N22" s="818"/>
      <c r="O22" s="818"/>
      <c r="P22" s="819"/>
      <c r="Q22" s="840"/>
      <c r="R22" s="841"/>
      <c r="S22" s="841"/>
      <c r="T22" s="841"/>
      <c r="U22" s="841"/>
      <c r="V22" s="841"/>
      <c r="W22" s="841"/>
      <c r="X22" s="841"/>
      <c r="Y22" s="841"/>
      <c r="Z22" s="841"/>
      <c r="AA22" s="841"/>
      <c r="AB22" s="841"/>
      <c r="AC22" s="841"/>
      <c r="AD22" s="841"/>
      <c r="AE22" s="842"/>
      <c r="AF22" s="823"/>
      <c r="AG22" s="824"/>
      <c r="AH22" s="824"/>
      <c r="AI22" s="824"/>
      <c r="AJ22" s="825"/>
      <c r="AK22" s="843"/>
      <c r="AL22" s="844"/>
      <c r="AM22" s="844"/>
      <c r="AN22" s="844"/>
      <c r="AO22" s="844"/>
      <c r="AP22" s="844"/>
      <c r="AQ22" s="844"/>
      <c r="AR22" s="844"/>
      <c r="AS22" s="844"/>
      <c r="AT22" s="844"/>
      <c r="AU22" s="845"/>
      <c r="AV22" s="845"/>
      <c r="AW22" s="845"/>
      <c r="AX22" s="845"/>
      <c r="AY22" s="846"/>
      <c r="AZ22" s="847" t="s">
        <v>392</v>
      </c>
      <c r="BA22" s="847"/>
      <c r="BB22" s="847"/>
      <c r="BC22" s="847"/>
      <c r="BD22" s="848"/>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829"/>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782"/>
      <c r="DW22" s="783"/>
      <c r="DX22" s="783"/>
      <c r="DY22" s="783"/>
      <c r="DZ22" s="784"/>
      <c r="EA22" s="234"/>
    </row>
    <row r="23" spans="1:131" s="235" customFormat="1" ht="26.25" customHeight="1" thickBot="1" x14ac:dyDescent="0.25">
      <c r="A23" s="240" t="s">
        <v>393</v>
      </c>
      <c r="B23" s="830" t="s">
        <v>394</v>
      </c>
      <c r="C23" s="831"/>
      <c r="D23" s="831"/>
      <c r="E23" s="831"/>
      <c r="F23" s="831"/>
      <c r="G23" s="831"/>
      <c r="H23" s="831"/>
      <c r="I23" s="831"/>
      <c r="J23" s="831"/>
      <c r="K23" s="831"/>
      <c r="L23" s="831"/>
      <c r="M23" s="831"/>
      <c r="N23" s="831"/>
      <c r="O23" s="831"/>
      <c r="P23" s="832"/>
      <c r="Q23" s="833">
        <v>70956</v>
      </c>
      <c r="R23" s="834"/>
      <c r="S23" s="834"/>
      <c r="T23" s="834"/>
      <c r="U23" s="834"/>
      <c r="V23" s="834">
        <v>69606</v>
      </c>
      <c r="W23" s="834"/>
      <c r="X23" s="834"/>
      <c r="Y23" s="834"/>
      <c r="Z23" s="834"/>
      <c r="AA23" s="834">
        <v>1350</v>
      </c>
      <c r="AB23" s="834"/>
      <c r="AC23" s="834"/>
      <c r="AD23" s="834"/>
      <c r="AE23" s="835"/>
      <c r="AF23" s="836">
        <v>858</v>
      </c>
      <c r="AG23" s="834"/>
      <c r="AH23" s="834"/>
      <c r="AI23" s="834"/>
      <c r="AJ23" s="837"/>
      <c r="AK23" s="838"/>
      <c r="AL23" s="839"/>
      <c r="AM23" s="839"/>
      <c r="AN23" s="839"/>
      <c r="AO23" s="839"/>
      <c r="AP23" s="834">
        <v>39007</v>
      </c>
      <c r="AQ23" s="834"/>
      <c r="AR23" s="834"/>
      <c r="AS23" s="834"/>
      <c r="AT23" s="834"/>
      <c r="AU23" s="850"/>
      <c r="AV23" s="850"/>
      <c r="AW23" s="850"/>
      <c r="AX23" s="850"/>
      <c r="AY23" s="851"/>
      <c r="AZ23" s="852" t="s">
        <v>246</v>
      </c>
      <c r="BA23" s="853"/>
      <c r="BB23" s="853"/>
      <c r="BC23" s="853"/>
      <c r="BD23" s="854"/>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829"/>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782"/>
      <c r="DW23" s="783"/>
      <c r="DX23" s="783"/>
      <c r="DY23" s="783"/>
      <c r="DZ23" s="784"/>
      <c r="EA23" s="234"/>
    </row>
    <row r="24" spans="1:131" s="235" customFormat="1" ht="26.25" customHeight="1" x14ac:dyDescent="0.2">
      <c r="A24" s="849" t="s">
        <v>395</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829"/>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782"/>
      <c r="DW24" s="783"/>
      <c r="DX24" s="783"/>
      <c r="DY24" s="783"/>
      <c r="DZ24" s="784"/>
      <c r="EA24" s="234"/>
    </row>
    <row r="25" spans="1:131" ht="26.25" customHeight="1" thickBot="1" x14ac:dyDescent="0.25">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829"/>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782"/>
      <c r="DW25" s="783"/>
      <c r="DX25" s="783"/>
      <c r="DY25" s="783"/>
      <c r="DZ25" s="784"/>
      <c r="EA25" s="230"/>
    </row>
    <row r="26" spans="1:131" ht="26.25" customHeight="1" x14ac:dyDescent="0.2">
      <c r="A26" s="763" t="s">
        <v>372</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5" t="s">
        <v>400</v>
      </c>
      <c r="AG26" s="856"/>
      <c r="AH26" s="856"/>
      <c r="AI26" s="856"/>
      <c r="AJ26" s="857"/>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379</v>
      </c>
      <c r="BF26" s="770"/>
      <c r="BG26" s="770"/>
      <c r="BH26" s="770"/>
      <c r="BI26" s="776"/>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829"/>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782"/>
      <c r="DW26" s="783"/>
      <c r="DX26" s="783"/>
      <c r="DY26" s="783"/>
      <c r="DZ26" s="784"/>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8"/>
      <c r="AG27" s="859"/>
      <c r="AH27" s="859"/>
      <c r="AI27" s="859"/>
      <c r="AJ27" s="860"/>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829"/>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782"/>
      <c r="DW27" s="783"/>
      <c r="DX27" s="783"/>
      <c r="DY27" s="783"/>
      <c r="DZ27" s="784"/>
      <c r="EA27" s="230"/>
    </row>
    <row r="28" spans="1:131" ht="26.25" customHeight="1" thickTop="1" x14ac:dyDescent="0.2">
      <c r="A28" s="242">
        <v>1</v>
      </c>
      <c r="B28" s="785" t="s">
        <v>405</v>
      </c>
      <c r="C28" s="786"/>
      <c r="D28" s="786"/>
      <c r="E28" s="786"/>
      <c r="F28" s="786"/>
      <c r="G28" s="786"/>
      <c r="H28" s="786"/>
      <c r="I28" s="786"/>
      <c r="J28" s="786"/>
      <c r="K28" s="786"/>
      <c r="L28" s="786"/>
      <c r="M28" s="786"/>
      <c r="N28" s="786"/>
      <c r="O28" s="786"/>
      <c r="P28" s="787"/>
      <c r="Q28" s="863">
        <v>18049</v>
      </c>
      <c r="R28" s="864"/>
      <c r="S28" s="864"/>
      <c r="T28" s="864"/>
      <c r="U28" s="864"/>
      <c r="V28" s="864">
        <v>18028</v>
      </c>
      <c r="W28" s="864"/>
      <c r="X28" s="864"/>
      <c r="Y28" s="864"/>
      <c r="Z28" s="864"/>
      <c r="AA28" s="864">
        <v>21</v>
      </c>
      <c r="AB28" s="864"/>
      <c r="AC28" s="864"/>
      <c r="AD28" s="864"/>
      <c r="AE28" s="865"/>
      <c r="AF28" s="866">
        <v>21</v>
      </c>
      <c r="AG28" s="864"/>
      <c r="AH28" s="864"/>
      <c r="AI28" s="864"/>
      <c r="AJ28" s="867"/>
      <c r="AK28" s="868">
        <v>1494</v>
      </c>
      <c r="AL28" s="869"/>
      <c r="AM28" s="869"/>
      <c r="AN28" s="869"/>
      <c r="AO28" s="869"/>
      <c r="AP28" s="869" t="s">
        <v>509</v>
      </c>
      <c r="AQ28" s="869"/>
      <c r="AR28" s="869"/>
      <c r="AS28" s="869"/>
      <c r="AT28" s="869"/>
      <c r="AU28" s="869" t="s">
        <v>509</v>
      </c>
      <c r="AV28" s="869"/>
      <c r="AW28" s="869"/>
      <c r="AX28" s="869"/>
      <c r="AY28" s="869"/>
      <c r="AZ28" s="870" t="s">
        <v>509</v>
      </c>
      <c r="BA28" s="870"/>
      <c r="BB28" s="870"/>
      <c r="BC28" s="870"/>
      <c r="BD28" s="870"/>
      <c r="BE28" s="861"/>
      <c r="BF28" s="861"/>
      <c r="BG28" s="861"/>
      <c r="BH28" s="861"/>
      <c r="BI28" s="862"/>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829"/>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782"/>
      <c r="DW28" s="783"/>
      <c r="DX28" s="783"/>
      <c r="DY28" s="783"/>
      <c r="DZ28" s="784"/>
      <c r="EA28" s="230"/>
    </row>
    <row r="29" spans="1:131" ht="26.25" customHeight="1" x14ac:dyDescent="0.2">
      <c r="A29" s="242">
        <v>2</v>
      </c>
      <c r="B29" s="817" t="s">
        <v>406</v>
      </c>
      <c r="C29" s="818"/>
      <c r="D29" s="818"/>
      <c r="E29" s="818"/>
      <c r="F29" s="818"/>
      <c r="G29" s="818"/>
      <c r="H29" s="818"/>
      <c r="I29" s="818"/>
      <c r="J29" s="818"/>
      <c r="K29" s="818"/>
      <c r="L29" s="818"/>
      <c r="M29" s="818"/>
      <c r="N29" s="818"/>
      <c r="O29" s="818"/>
      <c r="P29" s="819"/>
      <c r="Q29" s="820">
        <v>3391</v>
      </c>
      <c r="R29" s="821"/>
      <c r="S29" s="821"/>
      <c r="T29" s="821"/>
      <c r="U29" s="821"/>
      <c r="V29" s="821">
        <v>3384</v>
      </c>
      <c r="W29" s="821"/>
      <c r="X29" s="821"/>
      <c r="Y29" s="821"/>
      <c r="Z29" s="821"/>
      <c r="AA29" s="821">
        <v>7</v>
      </c>
      <c r="AB29" s="821"/>
      <c r="AC29" s="821"/>
      <c r="AD29" s="821"/>
      <c r="AE29" s="822"/>
      <c r="AF29" s="823">
        <v>7</v>
      </c>
      <c r="AG29" s="824"/>
      <c r="AH29" s="824"/>
      <c r="AI29" s="824"/>
      <c r="AJ29" s="825"/>
      <c r="AK29" s="874">
        <v>678</v>
      </c>
      <c r="AL29" s="871"/>
      <c r="AM29" s="871"/>
      <c r="AN29" s="871"/>
      <c r="AO29" s="871"/>
      <c r="AP29" s="871" t="s">
        <v>509</v>
      </c>
      <c r="AQ29" s="871"/>
      <c r="AR29" s="871"/>
      <c r="AS29" s="871"/>
      <c r="AT29" s="871"/>
      <c r="AU29" s="871" t="s">
        <v>509</v>
      </c>
      <c r="AV29" s="871"/>
      <c r="AW29" s="871"/>
      <c r="AX29" s="871"/>
      <c r="AY29" s="871"/>
      <c r="AZ29" s="875" t="s">
        <v>509</v>
      </c>
      <c r="BA29" s="875"/>
      <c r="BB29" s="875"/>
      <c r="BC29" s="875"/>
      <c r="BD29" s="875"/>
      <c r="BE29" s="872"/>
      <c r="BF29" s="872"/>
      <c r="BG29" s="872"/>
      <c r="BH29" s="872"/>
      <c r="BI29" s="87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829"/>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782"/>
      <c r="DW29" s="783"/>
      <c r="DX29" s="783"/>
      <c r="DY29" s="783"/>
      <c r="DZ29" s="784"/>
      <c r="EA29" s="230"/>
    </row>
    <row r="30" spans="1:131" ht="26.25" customHeight="1" x14ac:dyDescent="0.2">
      <c r="A30" s="242">
        <v>3</v>
      </c>
      <c r="B30" s="817" t="s">
        <v>407</v>
      </c>
      <c r="C30" s="818"/>
      <c r="D30" s="818"/>
      <c r="E30" s="818"/>
      <c r="F30" s="818"/>
      <c r="G30" s="818"/>
      <c r="H30" s="818"/>
      <c r="I30" s="818"/>
      <c r="J30" s="818"/>
      <c r="K30" s="818"/>
      <c r="L30" s="818"/>
      <c r="M30" s="818"/>
      <c r="N30" s="818"/>
      <c r="O30" s="818"/>
      <c r="P30" s="819"/>
      <c r="Q30" s="820">
        <v>16695</v>
      </c>
      <c r="R30" s="821"/>
      <c r="S30" s="821"/>
      <c r="T30" s="821"/>
      <c r="U30" s="821"/>
      <c r="V30" s="821">
        <v>16139</v>
      </c>
      <c r="W30" s="821"/>
      <c r="X30" s="821"/>
      <c r="Y30" s="821"/>
      <c r="Z30" s="821"/>
      <c r="AA30" s="821">
        <v>556</v>
      </c>
      <c r="AB30" s="821"/>
      <c r="AC30" s="821"/>
      <c r="AD30" s="821"/>
      <c r="AE30" s="822"/>
      <c r="AF30" s="823">
        <v>556</v>
      </c>
      <c r="AG30" s="824"/>
      <c r="AH30" s="824"/>
      <c r="AI30" s="824"/>
      <c r="AJ30" s="825"/>
      <c r="AK30" s="874">
        <v>2712</v>
      </c>
      <c r="AL30" s="871"/>
      <c r="AM30" s="871"/>
      <c r="AN30" s="871"/>
      <c r="AO30" s="871"/>
      <c r="AP30" s="871" t="s">
        <v>509</v>
      </c>
      <c r="AQ30" s="871"/>
      <c r="AR30" s="871"/>
      <c r="AS30" s="871"/>
      <c r="AT30" s="871"/>
      <c r="AU30" s="871" t="s">
        <v>509</v>
      </c>
      <c r="AV30" s="871"/>
      <c r="AW30" s="871"/>
      <c r="AX30" s="871"/>
      <c r="AY30" s="871"/>
      <c r="AZ30" s="871" t="s">
        <v>509</v>
      </c>
      <c r="BA30" s="871"/>
      <c r="BB30" s="871"/>
      <c r="BC30" s="871"/>
      <c r="BD30" s="871"/>
      <c r="BE30" s="872"/>
      <c r="BF30" s="872"/>
      <c r="BG30" s="872"/>
      <c r="BH30" s="872"/>
      <c r="BI30" s="87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829"/>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782"/>
      <c r="DW30" s="783"/>
      <c r="DX30" s="783"/>
      <c r="DY30" s="783"/>
      <c r="DZ30" s="784"/>
      <c r="EA30" s="230"/>
    </row>
    <row r="31" spans="1:131" ht="26.25" customHeight="1" x14ac:dyDescent="0.2">
      <c r="A31" s="242">
        <v>4</v>
      </c>
      <c r="B31" s="817" t="s">
        <v>408</v>
      </c>
      <c r="C31" s="818"/>
      <c r="D31" s="818"/>
      <c r="E31" s="818"/>
      <c r="F31" s="818"/>
      <c r="G31" s="818"/>
      <c r="H31" s="818"/>
      <c r="I31" s="818"/>
      <c r="J31" s="818"/>
      <c r="K31" s="818"/>
      <c r="L31" s="818"/>
      <c r="M31" s="818"/>
      <c r="N31" s="818"/>
      <c r="O31" s="818"/>
      <c r="P31" s="819"/>
      <c r="Q31" s="820">
        <v>3633</v>
      </c>
      <c r="R31" s="821"/>
      <c r="S31" s="821"/>
      <c r="T31" s="821"/>
      <c r="U31" s="821"/>
      <c r="V31" s="821">
        <v>3889</v>
      </c>
      <c r="W31" s="821"/>
      <c r="X31" s="821"/>
      <c r="Y31" s="821"/>
      <c r="Z31" s="821"/>
      <c r="AA31" s="821">
        <v>-257</v>
      </c>
      <c r="AB31" s="821"/>
      <c r="AC31" s="821"/>
      <c r="AD31" s="821"/>
      <c r="AE31" s="822"/>
      <c r="AF31" s="823">
        <v>1358</v>
      </c>
      <c r="AG31" s="824"/>
      <c r="AH31" s="824"/>
      <c r="AI31" s="824"/>
      <c r="AJ31" s="825"/>
      <c r="AK31" s="874">
        <v>213</v>
      </c>
      <c r="AL31" s="871"/>
      <c r="AM31" s="871"/>
      <c r="AN31" s="871"/>
      <c r="AO31" s="871"/>
      <c r="AP31" s="871">
        <v>9395</v>
      </c>
      <c r="AQ31" s="871"/>
      <c r="AR31" s="871"/>
      <c r="AS31" s="871"/>
      <c r="AT31" s="871"/>
      <c r="AU31" s="871">
        <v>1212</v>
      </c>
      <c r="AV31" s="871"/>
      <c r="AW31" s="871"/>
      <c r="AX31" s="871"/>
      <c r="AY31" s="871"/>
      <c r="AZ31" s="875" t="s">
        <v>509</v>
      </c>
      <c r="BA31" s="875"/>
      <c r="BB31" s="875"/>
      <c r="BC31" s="875"/>
      <c r="BD31" s="875"/>
      <c r="BE31" s="872" t="s">
        <v>409</v>
      </c>
      <c r="BF31" s="872"/>
      <c r="BG31" s="872"/>
      <c r="BH31" s="872"/>
      <c r="BI31" s="87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829"/>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782"/>
      <c r="DW31" s="783"/>
      <c r="DX31" s="783"/>
      <c r="DY31" s="783"/>
      <c r="DZ31" s="784"/>
      <c r="EA31" s="230"/>
    </row>
    <row r="32" spans="1:131" ht="26.25" customHeight="1" x14ac:dyDescent="0.2">
      <c r="A32" s="242">
        <v>5</v>
      </c>
      <c r="B32" s="817" t="s">
        <v>410</v>
      </c>
      <c r="C32" s="818"/>
      <c r="D32" s="818"/>
      <c r="E32" s="818"/>
      <c r="F32" s="818"/>
      <c r="G32" s="818"/>
      <c r="H32" s="818"/>
      <c r="I32" s="818"/>
      <c r="J32" s="818"/>
      <c r="K32" s="818"/>
      <c r="L32" s="818"/>
      <c r="M32" s="818"/>
      <c r="N32" s="818"/>
      <c r="O32" s="818"/>
      <c r="P32" s="819"/>
      <c r="Q32" s="820">
        <v>5286</v>
      </c>
      <c r="R32" s="821"/>
      <c r="S32" s="821"/>
      <c r="T32" s="821"/>
      <c r="U32" s="821"/>
      <c r="V32" s="821">
        <v>5286</v>
      </c>
      <c r="W32" s="821"/>
      <c r="X32" s="821"/>
      <c r="Y32" s="821"/>
      <c r="Z32" s="821"/>
      <c r="AA32" s="821">
        <v>0</v>
      </c>
      <c r="AB32" s="821"/>
      <c r="AC32" s="821"/>
      <c r="AD32" s="821"/>
      <c r="AE32" s="822"/>
      <c r="AF32" s="823">
        <v>114</v>
      </c>
      <c r="AG32" s="824"/>
      <c r="AH32" s="824"/>
      <c r="AI32" s="824"/>
      <c r="AJ32" s="825"/>
      <c r="AK32" s="874">
        <v>1803</v>
      </c>
      <c r="AL32" s="871"/>
      <c r="AM32" s="871"/>
      <c r="AN32" s="871"/>
      <c r="AO32" s="871"/>
      <c r="AP32" s="871">
        <v>41996</v>
      </c>
      <c r="AQ32" s="871"/>
      <c r="AR32" s="871"/>
      <c r="AS32" s="871"/>
      <c r="AT32" s="871"/>
      <c r="AU32" s="871">
        <v>14824</v>
      </c>
      <c r="AV32" s="871"/>
      <c r="AW32" s="871"/>
      <c r="AX32" s="871"/>
      <c r="AY32" s="871"/>
      <c r="AZ32" s="871" t="s">
        <v>509</v>
      </c>
      <c r="BA32" s="871"/>
      <c r="BB32" s="871"/>
      <c r="BC32" s="871"/>
      <c r="BD32" s="871"/>
      <c r="BE32" s="872" t="s">
        <v>409</v>
      </c>
      <c r="BF32" s="872"/>
      <c r="BG32" s="872"/>
      <c r="BH32" s="872"/>
      <c r="BI32" s="87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829"/>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782"/>
      <c r="DW32" s="783"/>
      <c r="DX32" s="783"/>
      <c r="DY32" s="783"/>
      <c r="DZ32" s="784"/>
      <c r="EA32" s="230"/>
    </row>
    <row r="33" spans="1:131" ht="26.25" customHeight="1" x14ac:dyDescent="0.2">
      <c r="A33" s="242">
        <v>6</v>
      </c>
      <c r="B33" s="817"/>
      <c r="C33" s="818"/>
      <c r="D33" s="818"/>
      <c r="E33" s="818"/>
      <c r="F33" s="818"/>
      <c r="G33" s="818"/>
      <c r="H33" s="818"/>
      <c r="I33" s="818"/>
      <c r="J33" s="818"/>
      <c r="K33" s="818"/>
      <c r="L33" s="818"/>
      <c r="M33" s="818"/>
      <c r="N33" s="818"/>
      <c r="O33" s="818"/>
      <c r="P33" s="819"/>
      <c r="Q33" s="820"/>
      <c r="R33" s="821"/>
      <c r="S33" s="821"/>
      <c r="T33" s="821"/>
      <c r="U33" s="821"/>
      <c r="V33" s="821"/>
      <c r="W33" s="821"/>
      <c r="X33" s="821"/>
      <c r="Y33" s="821"/>
      <c r="Z33" s="821"/>
      <c r="AA33" s="821"/>
      <c r="AB33" s="821"/>
      <c r="AC33" s="821"/>
      <c r="AD33" s="821"/>
      <c r="AE33" s="822"/>
      <c r="AF33" s="823"/>
      <c r="AG33" s="824"/>
      <c r="AH33" s="824"/>
      <c r="AI33" s="824"/>
      <c r="AJ33" s="825"/>
      <c r="AK33" s="874"/>
      <c r="AL33" s="871"/>
      <c r="AM33" s="871"/>
      <c r="AN33" s="871"/>
      <c r="AO33" s="871"/>
      <c r="AP33" s="871"/>
      <c r="AQ33" s="871"/>
      <c r="AR33" s="871"/>
      <c r="AS33" s="871"/>
      <c r="AT33" s="871"/>
      <c r="AU33" s="871"/>
      <c r="AV33" s="871"/>
      <c r="AW33" s="871"/>
      <c r="AX33" s="871"/>
      <c r="AY33" s="871"/>
      <c r="AZ33" s="875"/>
      <c r="BA33" s="875"/>
      <c r="BB33" s="875"/>
      <c r="BC33" s="875"/>
      <c r="BD33" s="875"/>
      <c r="BE33" s="872"/>
      <c r="BF33" s="872"/>
      <c r="BG33" s="872"/>
      <c r="BH33" s="872"/>
      <c r="BI33" s="87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829"/>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782"/>
      <c r="DW33" s="783"/>
      <c r="DX33" s="783"/>
      <c r="DY33" s="783"/>
      <c r="DZ33" s="784"/>
      <c r="EA33" s="230"/>
    </row>
    <row r="34" spans="1:131" ht="26.25" customHeight="1" x14ac:dyDescent="0.2">
      <c r="A34" s="242">
        <v>7</v>
      </c>
      <c r="B34" s="817"/>
      <c r="C34" s="818"/>
      <c r="D34" s="818"/>
      <c r="E34" s="818"/>
      <c r="F34" s="818"/>
      <c r="G34" s="818"/>
      <c r="H34" s="818"/>
      <c r="I34" s="818"/>
      <c r="J34" s="818"/>
      <c r="K34" s="818"/>
      <c r="L34" s="818"/>
      <c r="M34" s="818"/>
      <c r="N34" s="818"/>
      <c r="O34" s="818"/>
      <c r="P34" s="819"/>
      <c r="Q34" s="820"/>
      <c r="R34" s="821"/>
      <c r="S34" s="821"/>
      <c r="T34" s="821"/>
      <c r="U34" s="821"/>
      <c r="V34" s="821"/>
      <c r="W34" s="821"/>
      <c r="X34" s="821"/>
      <c r="Y34" s="821"/>
      <c r="Z34" s="821"/>
      <c r="AA34" s="821"/>
      <c r="AB34" s="821"/>
      <c r="AC34" s="821"/>
      <c r="AD34" s="821"/>
      <c r="AE34" s="822"/>
      <c r="AF34" s="823"/>
      <c r="AG34" s="824"/>
      <c r="AH34" s="824"/>
      <c r="AI34" s="824"/>
      <c r="AJ34" s="825"/>
      <c r="AK34" s="874"/>
      <c r="AL34" s="871"/>
      <c r="AM34" s="871"/>
      <c r="AN34" s="871"/>
      <c r="AO34" s="871"/>
      <c r="AP34" s="871"/>
      <c r="AQ34" s="871"/>
      <c r="AR34" s="871"/>
      <c r="AS34" s="871"/>
      <c r="AT34" s="871"/>
      <c r="AU34" s="871"/>
      <c r="AV34" s="871"/>
      <c r="AW34" s="871"/>
      <c r="AX34" s="871"/>
      <c r="AY34" s="871"/>
      <c r="AZ34" s="875"/>
      <c r="BA34" s="875"/>
      <c r="BB34" s="875"/>
      <c r="BC34" s="875"/>
      <c r="BD34" s="875"/>
      <c r="BE34" s="872"/>
      <c r="BF34" s="872"/>
      <c r="BG34" s="872"/>
      <c r="BH34" s="872"/>
      <c r="BI34" s="87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829"/>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782"/>
      <c r="DW34" s="783"/>
      <c r="DX34" s="783"/>
      <c r="DY34" s="783"/>
      <c r="DZ34" s="784"/>
      <c r="EA34" s="230"/>
    </row>
    <row r="35" spans="1:131" ht="26.25" customHeight="1" x14ac:dyDescent="0.2">
      <c r="A35" s="242">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22"/>
      <c r="AF35" s="823"/>
      <c r="AG35" s="824"/>
      <c r="AH35" s="824"/>
      <c r="AI35" s="824"/>
      <c r="AJ35" s="825"/>
      <c r="AK35" s="874"/>
      <c r="AL35" s="871"/>
      <c r="AM35" s="871"/>
      <c r="AN35" s="871"/>
      <c r="AO35" s="871"/>
      <c r="AP35" s="871"/>
      <c r="AQ35" s="871"/>
      <c r="AR35" s="871"/>
      <c r="AS35" s="871"/>
      <c r="AT35" s="871"/>
      <c r="AU35" s="871"/>
      <c r="AV35" s="871"/>
      <c r="AW35" s="871"/>
      <c r="AX35" s="871"/>
      <c r="AY35" s="871"/>
      <c r="AZ35" s="875"/>
      <c r="BA35" s="875"/>
      <c r="BB35" s="875"/>
      <c r="BC35" s="875"/>
      <c r="BD35" s="875"/>
      <c r="BE35" s="872"/>
      <c r="BF35" s="872"/>
      <c r="BG35" s="872"/>
      <c r="BH35" s="872"/>
      <c r="BI35" s="87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829"/>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782"/>
      <c r="DW35" s="783"/>
      <c r="DX35" s="783"/>
      <c r="DY35" s="783"/>
      <c r="DZ35" s="784"/>
      <c r="EA35" s="230"/>
    </row>
    <row r="36" spans="1:131" ht="26.25" customHeight="1" x14ac:dyDescent="0.2">
      <c r="A36" s="242">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4"/>
      <c r="AL36" s="871"/>
      <c r="AM36" s="871"/>
      <c r="AN36" s="871"/>
      <c r="AO36" s="871"/>
      <c r="AP36" s="871"/>
      <c r="AQ36" s="871"/>
      <c r="AR36" s="871"/>
      <c r="AS36" s="871"/>
      <c r="AT36" s="871"/>
      <c r="AU36" s="871"/>
      <c r="AV36" s="871"/>
      <c r="AW36" s="871"/>
      <c r="AX36" s="871"/>
      <c r="AY36" s="871"/>
      <c r="AZ36" s="875"/>
      <c r="BA36" s="875"/>
      <c r="BB36" s="875"/>
      <c r="BC36" s="875"/>
      <c r="BD36" s="875"/>
      <c r="BE36" s="872"/>
      <c r="BF36" s="872"/>
      <c r="BG36" s="872"/>
      <c r="BH36" s="872"/>
      <c r="BI36" s="87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829"/>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782"/>
      <c r="DW36" s="783"/>
      <c r="DX36" s="783"/>
      <c r="DY36" s="783"/>
      <c r="DZ36" s="784"/>
      <c r="EA36" s="230"/>
    </row>
    <row r="37" spans="1:131" ht="26.25" customHeight="1" x14ac:dyDescent="0.2">
      <c r="A37" s="242">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4"/>
      <c r="AL37" s="871"/>
      <c r="AM37" s="871"/>
      <c r="AN37" s="871"/>
      <c r="AO37" s="871"/>
      <c r="AP37" s="871"/>
      <c r="AQ37" s="871"/>
      <c r="AR37" s="871"/>
      <c r="AS37" s="871"/>
      <c r="AT37" s="871"/>
      <c r="AU37" s="871"/>
      <c r="AV37" s="871"/>
      <c r="AW37" s="871"/>
      <c r="AX37" s="871"/>
      <c r="AY37" s="871"/>
      <c r="AZ37" s="875"/>
      <c r="BA37" s="875"/>
      <c r="BB37" s="875"/>
      <c r="BC37" s="875"/>
      <c r="BD37" s="875"/>
      <c r="BE37" s="872"/>
      <c r="BF37" s="872"/>
      <c r="BG37" s="872"/>
      <c r="BH37" s="872"/>
      <c r="BI37" s="87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829"/>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782"/>
      <c r="DW37" s="783"/>
      <c r="DX37" s="783"/>
      <c r="DY37" s="783"/>
      <c r="DZ37" s="784"/>
      <c r="EA37" s="230"/>
    </row>
    <row r="38" spans="1:131" ht="26.25" customHeight="1" x14ac:dyDescent="0.2">
      <c r="A38" s="242">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4"/>
      <c r="AL38" s="871"/>
      <c r="AM38" s="871"/>
      <c r="AN38" s="871"/>
      <c r="AO38" s="871"/>
      <c r="AP38" s="871"/>
      <c r="AQ38" s="871"/>
      <c r="AR38" s="871"/>
      <c r="AS38" s="871"/>
      <c r="AT38" s="871"/>
      <c r="AU38" s="871"/>
      <c r="AV38" s="871"/>
      <c r="AW38" s="871"/>
      <c r="AX38" s="871"/>
      <c r="AY38" s="871"/>
      <c r="AZ38" s="875"/>
      <c r="BA38" s="875"/>
      <c r="BB38" s="875"/>
      <c r="BC38" s="875"/>
      <c r="BD38" s="875"/>
      <c r="BE38" s="872"/>
      <c r="BF38" s="872"/>
      <c r="BG38" s="872"/>
      <c r="BH38" s="872"/>
      <c r="BI38" s="87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829"/>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782"/>
      <c r="DW38" s="783"/>
      <c r="DX38" s="783"/>
      <c r="DY38" s="783"/>
      <c r="DZ38" s="784"/>
      <c r="EA38" s="230"/>
    </row>
    <row r="39" spans="1:131" ht="26.25" customHeight="1" x14ac:dyDescent="0.2">
      <c r="A39" s="242">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4"/>
      <c r="AL39" s="871"/>
      <c r="AM39" s="871"/>
      <c r="AN39" s="871"/>
      <c r="AO39" s="871"/>
      <c r="AP39" s="871"/>
      <c r="AQ39" s="871"/>
      <c r="AR39" s="871"/>
      <c r="AS39" s="871"/>
      <c r="AT39" s="871"/>
      <c r="AU39" s="871"/>
      <c r="AV39" s="871"/>
      <c r="AW39" s="871"/>
      <c r="AX39" s="871"/>
      <c r="AY39" s="871"/>
      <c r="AZ39" s="875"/>
      <c r="BA39" s="875"/>
      <c r="BB39" s="875"/>
      <c r="BC39" s="875"/>
      <c r="BD39" s="875"/>
      <c r="BE39" s="872"/>
      <c r="BF39" s="872"/>
      <c r="BG39" s="872"/>
      <c r="BH39" s="872"/>
      <c r="BI39" s="87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829"/>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782"/>
      <c r="DW39" s="783"/>
      <c r="DX39" s="783"/>
      <c r="DY39" s="783"/>
      <c r="DZ39" s="784"/>
      <c r="EA39" s="230"/>
    </row>
    <row r="40" spans="1:131" ht="26.25" customHeight="1" x14ac:dyDescent="0.2">
      <c r="A40" s="238">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4"/>
      <c r="AL40" s="871"/>
      <c r="AM40" s="871"/>
      <c r="AN40" s="871"/>
      <c r="AO40" s="871"/>
      <c r="AP40" s="871"/>
      <c r="AQ40" s="871"/>
      <c r="AR40" s="871"/>
      <c r="AS40" s="871"/>
      <c r="AT40" s="871"/>
      <c r="AU40" s="871"/>
      <c r="AV40" s="871"/>
      <c r="AW40" s="871"/>
      <c r="AX40" s="871"/>
      <c r="AY40" s="871"/>
      <c r="AZ40" s="875"/>
      <c r="BA40" s="875"/>
      <c r="BB40" s="875"/>
      <c r="BC40" s="875"/>
      <c r="BD40" s="875"/>
      <c r="BE40" s="872"/>
      <c r="BF40" s="872"/>
      <c r="BG40" s="872"/>
      <c r="BH40" s="872"/>
      <c r="BI40" s="87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829"/>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782"/>
      <c r="DW40" s="783"/>
      <c r="DX40" s="783"/>
      <c r="DY40" s="783"/>
      <c r="DZ40" s="784"/>
      <c r="EA40" s="230"/>
    </row>
    <row r="41" spans="1:131" ht="26.25" customHeight="1" x14ac:dyDescent="0.2">
      <c r="A41" s="238">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4"/>
      <c r="AL41" s="871"/>
      <c r="AM41" s="871"/>
      <c r="AN41" s="871"/>
      <c r="AO41" s="871"/>
      <c r="AP41" s="871"/>
      <c r="AQ41" s="871"/>
      <c r="AR41" s="871"/>
      <c r="AS41" s="871"/>
      <c r="AT41" s="871"/>
      <c r="AU41" s="871"/>
      <c r="AV41" s="871"/>
      <c r="AW41" s="871"/>
      <c r="AX41" s="871"/>
      <c r="AY41" s="871"/>
      <c r="AZ41" s="875"/>
      <c r="BA41" s="875"/>
      <c r="BB41" s="875"/>
      <c r="BC41" s="875"/>
      <c r="BD41" s="875"/>
      <c r="BE41" s="872"/>
      <c r="BF41" s="872"/>
      <c r="BG41" s="872"/>
      <c r="BH41" s="872"/>
      <c r="BI41" s="87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829"/>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782"/>
      <c r="DW41" s="783"/>
      <c r="DX41" s="783"/>
      <c r="DY41" s="783"/>
      <c r="DZ41" s="784"/>
      <c r="EA41" s="230"/>
    </row>
    <row r="42" spans="1:131" ht="26.25" customHeight="1" x14ac:dyDescent="0.2">
      <c r="A42" s="238">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4"/>
      <c r="AL42" s="871"/>
      <c r="AM42" s="871"/>
      <c r="AN42" s="871"/>
      <c r="AO42" s="871"/>
      <c r="AP42" s="871"/>
      <c r="AQ42" s="871"/>
      <c r="AR42" s="871"/>
      <c r="AS42" s="871"/>
      <c r="AT42" s="871"/>
      <c r="AU42" s="871"/>
      <c r="AV42" s="871"/>
      <c r="AW42" s="871"/>
      <c r="AX42" s="871"/>
      <c r="AY42" s="871"/>
      <c r="AZ42" s="875"/>
      <c r="BA42" s="875"/>
      <c r="BB42" s="875"/>
      <c r="BC42" s="875"/>
      <c r="BD42" s="875"/>
      <c r="BE42" s="872"/>
      <c r="BF42" s="872"/>
      <c r="BG42" s="872"/>
      <c r="BH42" s="872"/>
      <c r="BI42" s="87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829"/>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782"/>
      <c r="DW42" s="783"/>
      <c r="DX42" s="783"/>
      <c r="DY42" s="783"/>
      <c r="DZ42" s="784"/>
      <c r="EA42" s="230"/>
    </row>
    <row r="43" spans="1:131" ht="26.25" customHeight="1" x14ac:dyDescent="0.2">
      <c r="A43" s="238">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4"/>
      <c r="AL43" s="871"/>
      <c r="AM43" s="871"/>
      <c r="AN43" s="871"/>
      <c r="AO43" s="871"/>
      <c r="AP43" s="871"/>
      <c r="AQ43" s="871"/>
      <c r="AR43" s="871"/>
      <c r="AS43" s="871"/>
      <c r="AT43" s="871"/>
      <c r="AU43" s="871"/>
      <c r="AV43" s="871"/>
      <c r="AW43" s="871"/>
      <c r="AX43" s="871"/>
      <c r="AY43" s="871"/>
      <c r="AZ43" s="875"/>
      <c r="BA43" s="875"/>
      <c r="BB43" s="875"/>
      <c r="BC43" s="875"/>
      <c r="BD43" s="875"/>
      <c r="BE43" s="872"/>
      <c r="BF43" s="872"/>
      <c r="BG43" s="872"/>
      <c r="BH43" s="872"/>
      <c r="BI43" s="87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829"/>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782"/>
      <c r="DW43" s="783"/>
      <c r="DX43" s="783"/>
      <c r="DY43" s="783"/>
      <c r="DZ43" s="784"/>
      <c r="EA43" s="230"/>
    </row>
    <row r="44" spans="1:131" ht="26.25" customHeight="1" x14ac:dyDescent="0.2">
      <c r="A44" s="238">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4"/>
      <c r="AL44" s="871"/>
      <c r="AM44" s="871"/>
      <c r="AN44" s="871"/>
      <c r="AO44" s="871"/>
      <c r="AP44" s="871"/>
      <c r="AQ44" s="871"/>
      <c r="AR44" s="871"/>
      <c r="AS44" s="871"/>
      <c r="AT44" s="871"/>
      <c r="AU44" s="871"/>
      <c r="AV44" s="871"/>
      <c r="AW44" s="871"/>
      <c r="AX44" s="871"/>
      <c r="AY44" s="871"/>
      <c r="AZ44" s="875"/>
      <c r="BA44" s="875"/>
      <c r="BB44" s="875"/>
      <c r="BC44" s="875"/>
      <c r="BD44" s="875"/>
      <c r="BE44" s="872"/>
      <c r="BF44" s="872"/>
      <c r="BG44" s="872"/>
      <c r="BH44" s="872"/>
      <c r="BI44" s="87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829"/>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782"/>
      <c r="DW44" s="783"/>
      <c r="DX44" s="783"/>
      <c r="DY44" s="783"/>
      <c r="DZ44" s="784"/>
      <c r="EA44" s="230"/>
    </row>
    <row r="45" spans="1:131" ht="26.25" customHeight="1" x14ac:dyDescent="0.2">
      <c r="A45" s="238">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4"/>
      <c r="AL45" s="871"/>
      <c r="AM45" s="871"/>
      <c r="AN45" s="871"/>
      <c r="AO45" s="871"/>
      <c r="AP45" s="871"/>
      <c r="AQ45" s="871"/>
      <c r="AR45" s="871"/>
      <c r="AS45" s="871"/>
      <c r="AT45" s="871"/>
      <c r="AU45" s="871"/>
      <c r="AV45" s="871"/>
      <c r="AW45" s="871"/>
      <c r="AX45" s="871"/>
      <c r="AY45" s="871"/>
      <c r="AZ45" s="875"/>
      <c r="BA45" s="875"/>
      <c r="BB45" s="875"/>
      <c r="BC45" s="875"/>
      <c r="BD45" s="875"/>
      <c r="BE45" s="872"/>
      <c r="BF45" s="872"/>
      <c r="BG45" s="872"/>
      <c r="BH45" s="872"/>
      <c r="BI45" s="87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829"/>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782"/>
      <c r="DW45" s="783"/>
      <c r="DX45" s="783"/>
      <c r="DY45" s="783"/>
      <c r="DZ45" s="784"/>
      <c r="EA45" s="230"/>
    </row>
    <row r="46" spans="1:131" ht="26.25" customHeight="1" x14ac:dyDescent="0.2">
      <c r="A46" s="238">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4"/>
      <c r="AL46" s="871"/>
      <c r="AM46" s="871"/>
      <c r="AN46" s="871"/>
      <c r="AO46" s="871"/>
      <c r="AP46" s="871"/>
      <c r="AQ46" s="871"/>
      <c r="AR46" s="871"/>
      <c r="AS46" s="871"/>
      <c r="AT46" s="871"/>
      <c r="AU46" s="871"/>
      <c r="AV46" s="871"/>
      <c r="AW46" s="871"/>
      <c r="AX46" s="871"/>
      <c r="AY46" s="871"/>
      <c r="AZ46" s="875"/>
      <c r="BA46" s="875"/>
      <c r="BB46" s="875"/>
      <c r="BC46" s="875"/>
      <c r="BD46" s="875"/>
      <c r="BE46" s="872"/>
      <c r="BF46" s="872"/>
      <c r="BG46" s="872"/>
      <c r="BH46" s="872"/>
      <c r="BI46" s="87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829"/>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782"/>
      <c r="DW46" s="783"/>
      <c r="DX46" s="783"/>
      <c r="DY46" s="783"/>
      <c r="DZ46" s="784"/>
      <c r="EA46" s="230"/>
    </row>
    <row r="47" spans="1:131" ht="26.25" customHeight="1" x14ac:dyDescent="0.2">
      <c r="A47" s="238">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4"/>
      <c r="AL47" s="871"/>
      <c r="AM47" s="871"/>
      <c r="AN47" s="871"/>
      <c r="AO47" s="871"/>
      <c r="AP47" s="871"/>
      <c r="AQ47" s="871"/>
      <c r="AR47" s="871"/>
      <c r="AS47" s="871"/>
      <c r="AT47" s="871"/>
      <c r="AU47" s="871"/>
      <c r="AV47" s="871"/>
      <c r="AW47" s="871"/>
      <c r="AX47" s="871"/>
      <c r="AY47" s="871"/>
      <c r="AZ47" s="875"/>
      <c r="BA47" s="875"/>
      <c r="BB47" s="875"/>
      <c r="BC47" s="875"/>
      <c r="BD47" s="875"/>
      <c r="BE47" s="872"/>
      <c r="BF47" s="872"/>
      <c r="BG47" s="872"/>
      <c r="BH47" s="872"/>
      <c r="BI47" s="87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829"/>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782"/>
      <c r="DW47" s="783"/>
      <c r="DX47" s="783"/>
      <c r="DY47" s="783"/>
      <c r="DZ47" s="784"/>
      <c r="EA47" s="230"/>
    </row>
    <row r="48" spans="1:131" ht="26.25" customHeight="1" x14ac:dyDescent="0.2">
      <c r="A48" s="238">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4"/>
      <c r="AL48" s="871"/>
      <c r="AM48" s="871"/>
      <c r="AN48" s="871"/>
      <c r="AO48" s="871"/>
      <c r="AP48" s="871"/>
      <c r="AQ48" s="871"/>
      <c r="AR48" s="871"/>
      <c r="AS48" s="871"/>
      <c r="AT48" s="871"/>
      <c r="AU48" s="871"/>
      <c r="AV48" s="871"/>
      <c r="AW48" s="871"/>
      <c r="AX48" s="871"/>
      <c r="AY48" s="871"/>
      <c r="AZ48" s="875"/>
      <c r="BA48" s="875"/>
      <c r="BB48" s="875"/>
      <c r="BC48" s="875"/>
      <c r="BD48" s="875"/>
      <c r="BE48" s="872"/>
      <c r="BF48" s="872"/>
      <c r="BG48" s="872"/>
      <c r="BH48" s="872"/>
      <c r="BI48" s="87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829"/>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782"/>
      <c r="DW48" s="783"/>
      <c r="DX48" s="783"/>
      <c r="DY48" s="783"/>
      <c r="DZ48" s="784"/>
      <c r="EA48" s="230"/>
    </row>
    <row r="49" spans="1:131" ht="26.25" customHeight="1" x14ac:dyDescent="0.2">
      <c r="A49" s="238">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4"/>
      <c r="AL49" s="871"/>
      <c r="AM49" s="871"/>
      <c r="AN49" s="871"/>
      <c r="AO49" s="871"/>
      <c r="AP49" s="871"/>
      <c r="AQ49" s="871"/>
      <c r="AR49" s="871"/>
      <c r="AS49" s="871"/>
      <c r="AT49" s="871"/>
      <c r="AU49" s="871"/>
      <c r="AV49" s="871"/>
      <c r="AW49" s="871"/>
      <c r="AX49" s="871"/>
      <c r="AY49" s="871"/>
      <c r="AZ49" s="875"/>
      <c r="BA49" s="875"/>
      <c r="BB49" s="875"/>
      <c r="BC49" s="875"/>
      <c r="BD49" s="875"/>
      <c r="BE49" s="872"/>
      <c r="BF49" s="872"/>
      <c r="BG49" s="872"/>
      <c r="BH49" s="872"/>
      <c r="BI49" s="87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829"/>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782"/>
      <c r="DW49" s="783"/>
      <c r="DX49" s="783"/>
      <c r="DY49" s="783"/>
      <c r="DZ49" s="784"/>
      <c r="EA49" s="230"/>
    </row>
    <row r="50" spans="1:131" ht="26.25" customHeight="1" x14ac:dyDescent="0.2">
      <c r="A50" s="238">
        <v>23</v>
      </c>
      <c r="B50" s="817"/>
      <c r="C50" s="818"/>
      <c r="D50" s="818"/>
      <c r="E50" s="818"/>
      <c r="F50" s="818"/>
      <c r="G50" s="818"/>
      <c r="H50" s="818"/>
      <c r="I50" s="818"/>
      <c r="J50" s="818"/>
      <c r="K50" s="818"/>
      <c r="L50" s="818"/>
      <c r="M50" s="818"/>
      <c r="N50" s="818"/>
      <c r="O50" s="818"/>
      <c r="P50" s="819"/>
      <c r="Q50" s="876"/>
      <c r="R50" s="877"/>
      <c r="S50" s="877"/>
      <c r="T50" s="877"/>
      <c r="U50" s="877"/>
      <c r="V50" s="877"/>
      <c r="W50" s="877"/>
      <c r="X50" s="877"/>
      <c r="Y50" s="877"/>
      <c r="Z50" s="877"/>
      <c r="AA50" s="877"/>
      <c r="AB50" s="877"/>
      <c r="AC50" s="877"/>
      <c r="AD50" s="877"/>
      <c r="AE50" s="878"/>
      <c r="AF50" s="823"/>
      <c r="AG50" s="824"/>
      <c r="AH50" s="824"/>
      <c r="AI50" s="824"/>
      <c r="AJ50" s="825"/>
      <c r="AK50" s="880"/>
      <c r="AL50" s="877"/>
      <c r="AM50" s="877"/>
      <c r="AN50" s="877"/>
      <c r="AO50" s="877"/>
      <c r="AP50" s="877"/>
      <c r="AQ50" s="877"/>
      <c r="AR50" s="877"/>
      <c r="AS50" s="877"/>
      <c r="AT50" s="877"/>
      <c r="AU50" s="877"/>
      <c r="AV50" s="877"/>
      <c r="AW50" s="877"/>
      <c r="AX50" s="877"/>
      <c r="AY50" s="877"/>
      <c r="AZ50" s="879"/>
      <c r="BA50" s="879"/>
      <c r="BB50" s="879"/>
      <c r="BC50" s="879"/>
      <c r="BD50" s="879"/>
      <c r="BE50" s="872"/>
      <c r="BF50" s="872"/>
      <c r="BG50" s="872"/>
      <c r="BH50" s="872"/>
      <c r="BI50" s="87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829"/>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782"/>
      <c r="DW50" s="783"/>
      <c r="DX50" s="783"/>
      <c r="DY50" s="783"/>
      <c r="DZ50" s="784"/>
      <c r="EA50" s="230"/>
    </row>
    <row r="51" spans="1:131" ht="26.25" customHeight="1" x14ac:dyDescent="0.2">
      <c r="A51" s="238">
        <v>24</v>
      </c>
      <c r="B51" s="817"/>
      <c r="C51" s="818"/>
      <c r="D51" s="818"/>
      <c r="E51" s="818"/>
      <c r="F51" s="818"/>
      <c r="G51" s="818"/>
      <c r="H51" s="818"/>
      <c r="I51" s="818"/>
      <c r="J51" s="818"/>
      <c r="K51" s="818"/>
      <c r="L51" s="818"/>
      <c r="M51" s="818"/>
      <c r="N51" s="818"/>
      <c r="O51" s="818"/>
      <c r="P51" s="819"/>
      <c r="Q51" s="876"/>
      <c r="R51" s="877"/>
      <c r="S51" s="877"/>
      <c r="T51" s="877"/>
      <c r="U51" s="877"/>
      <c r="V51" s="877"/>
      <c r="W51" s="877"/>
      <c r="X51" s="877"/>
      <c r="Y51" s="877"/>
      <c r="Z51" s="877"/>
      <c r="AA51" s="877"/>
      <c r="AB51" s="877"/>
      <c r="AC51" s="877"/>
      <c r="AD51" s="877"/>
      <c r="AE51" s="878"/>
      <c r="AF51" s="823"/>
      <c r="AG51" s="824"/>
      <c r="AH51" s="824"/>
      <c r="AI51" s="824"/>
      <c r="AJ51" s="825"/>
      <c r="AK51" s="880"/>
      <c r="AL51" s="877"/>
      <c r="AM51" s="877"/>
      <c r="AN51" s="877"/>
      <c r="AO51" s="877"/>
      <c r="AP51" s="877"/>
      <c r="AQ51" s="877"/>
      <c r="AR51" s="877"/>
      <c r="AS51" s="877"/>
      <c r="AT51" s="877"/>
      <c r="AU51" s="877"/>
      <c r="AV51" s="877"/>
      <c r="AW51" s="877"/>
      <c r="AX51" s="877"/>
      <c r="AY51" s="877"/>
      <c r="AZ51" s="879"/>
      <c r="BA51" s="879"/>
      <c r="BB51" s="879"/>
      <c r="BC51" s="879"/>
      <c r="BD51" s="879"/>
      <c r="BE51" s="872"/>
      <c r="BF51" s="872"/>
      <c r="BG51" s="872"/>
      <c r="BH51" s="872"/>
      <c r="BI51" s="87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829"/>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782"/>
      <c r="DW51" s="783"/>
      <c r="DX51" s="783"/>
      <c r="DY51" s="783"/>
      <c r="DZ51" s="784"/>
      <c r="EA51" s="230"/>
    </row>
    <row r="52" spans="1:131" ht="26.25" customHeight="1" x14ac:dyDescent="0.2">
      <c r="A52" s="238">
        <v>25</v>
      </c>
      <c r="B52" s="817"/>
      <c r="C52" s="818"/>
      <c r="D52" s="818"/>
      <c r="E52" s="818"/>
      <c r="F52" s="818"/>
      <c r="G52" s="818"/>
      <c r="H52" s="818"/>
      <c r="I52" s="818"/>
      <c r="J52" s="818"/>
      <c r="K52" s="818"/>
      <c r="L52" s="818"/>
      <c r="M52" s="818"/>
      <c r="N52" s="818"/>
      <c r="O52" s="818"/>
      <c r="P52" s="819"/>
      <c r="Q52" s="876"/>
      <c r="R52" s="877"/>
      <c r="S52" s="877"/>
      <c r="T52" s="877"/>
      <c r="U52" s="877"/>
      <c r="V52" s="877"/>
      <c r="W52" s="877"/>
      <c r="X52" s="877"/>
      <c r="Y52" s="877"/>
      <c r="Z52" s="877"/>
      <c r="AA52" s="877"/>
      <c r="AB52" s="877"/>
      <c r="AC52" s="877"/>
      <c r="AD52" s="877"/>
      <c r="AE52" s="878"/>
      <c r="AF52" s="823"/>
      <c r="AG52" s="824"/>
      <c r="AH52" s="824"/>
      <c r="AI52" s="824"/>
      <c r="AJ52" s="825"/>
      <c r="AK52" s="880"/>
      <c r="AL52" s="877"/>
      <c r="AM52" s="877"/>
      <c r="AN52" s="877"/>
      <c r="AO52" s="877"/>
      <c r="AP52" s="877"/>
      <c r="AQ52" s="877"/>
      <c r="AR52" s="877"/>
      <c r="AS52" s="877"/>
      <c r="AT52" s="877"/>
      <c r="AU52" s="877"/>
      <c r="AV52" s="877"/>
      <c r="AW52" s="877"/>
      <c r="AX52" s="877"/>
      <c r="AY52" s="877"/>
      <c r="AZ52" s="879"/>
      <c r="BA52" s="879"/>
      <c r="BB52" s="879"/>
      <c r="BC52" s="879"/>
      <c r="BD52" s="879"/>
      <c r="BE52" s="872"/>
      <c r="BF52" s="872"/>
      <c r="BG52" s="872"/>
      <c r="BH52" s="872"/>
      <c r="BI52" s="87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829"/>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782"/>
      <c r="DW52" s="783"/>
      <c r="DX52" s="783"/>
      <c r="DY52" s="783"/>
      <c r="DZ52" s="784"/>
      <c r="EA52" s="230"/>
    </row>
    <row r="53" spans="1:131" ht="26.25" customHeight="1" x14ac:dyDescent="0.2">
      <c r="A53" s="238">
        <v>26</v>
      </c>
      <c r="B53" s="817"/>
      <c r="C53" s="818"/>
      <c r="D53" s="818"/>
      <c r="E53" s="818"/>
      <c r="F53" s="818"/>
      <c r="G53" s="818"/>
      <c r="H53" s="818"/>
      <c r="I53" s="818"/>
      <c r="J53" s="818"/>
      <c r="K53" s="818"/>
      <c r="L53" s="818"/>
      <c r="M53" s="818"/>
      <c r="N53" s="818"/>
      <c r="O53" s="818"/>
      <c r="P53" s="819"/>
      <c r="Q53" s="876"/>
      <c r="R53" s="877"/>
      <c r="S53" s="877"/>
      <c r="T53" s="877"/>
      <c r="U53" s="877"/>
      <c r="V53" s="877"/>
      <c r="W53" s="877"/>
      <c r="X53" s="877"/>
      <c r="Y53" s="877"/>
      <c r="Z53" s="877"/>
      <c r="AA53" s="877"/>
      <c r="AB53" s="877"/>
      <c r="AC53" s="877"/>
      <c r="AD53" s="877"/>
      <c r="AE53" s="878"/>
      <c r="AF53" s="823"/>
      <c r="AG53" s="824"/>
      <c r="AH53" s="824"/>
      <c r="AI53" s="824"/>
      <c r="AJ53" s="825"/>
      <c r="AK53" s="880"/>
      <c r="AL53" s="877"/>
      <c r="AM53" s="877"/>
      <c r="AN53" s="877"/>
      <c r="AO53" s="877"/>
      <c r="AP53" s="877"/>
      <c r="AQ53" s="877"/>
      <c r="AR53" s="877"/>
      <c r="AS53" s="877"/>
      <c r="AT53" s="877"/>
      <c r="AU53" s="877"/>
      <c r="AV53" s="877"/>
      <c r="AW53" s="877"/>
      <c r="AX53" s="877"/>
      <c r="AY53" s="877"/>
      <c r="AZ53" s="879"/>
      <c r="BA53" s="879"/>
      <c r="BB53" s="879"/>
      <c r="BC53" s="879"/>
      <c r="BD53" s="879"/>
      <c r="BE53" s="872"/>
      <c r="BF53" s="872"/>
      <c r="BG53" s="872"/>
      <c r="BH53" s="872"/>
      <c r="BI53" s="87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829"/>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782"/>
      <c r="DW53" s="783"/>
      <c r="DX53" s="783"/>
      <c r="DY53" s="783"/>
      <c r="DZ53" s="784"/>
      <c r="EA53" s="230"/>
    </row>
    <row r="54" spans="1:131" ht="26.25" customHeight="1" x14ac:dyDescent="0.2">
      <c r="A54" s="238">
        <v>27</v>
      </c>
      <c r="B54" s="817"/>
      <c r="C54" s="818"/>
      <c r="D54" s="818"/>
      <c r="E54" s="818"/>
      <c r="F54" s="818"/>
      <c r="G54" s="818"/>
      <c r="H54" s="818"/>
      <c r="I54" s="818"/>
      <c r="J54" s="818"/>
      <c r="K54" s="818"/>
      <c r="L54" s="818"/>
      <c r="M54" s="818"/>
      <c r="N54" s="818"/>
      <c r="O54" s="818"/>
      <c r="P54" s="819"/>
      <c r="Q54" s="876"/>
      <c r="R54" s="877"/>
      <c r="S54" s="877"/>
      <c r="T54" s="877"/>
      <c r="U54" s="877"/>
      <c r="V54" s="877"/>
      <c r="W54" s="877"/>
      <c r="X54" s="877"/>
      <c r="Y54" s="877"/>
      <c r="Z54" s="877"/>
      <c r="AA54" s="877"/>
      <c r="AB54" s="877"/>
      <c r="AC54" s="877"/>
      <c r="AD54" s="877"/>
      <c r="AE54" s="878"/>
      <c r="AF54" s="823"/>
      <c r="AG54" s="824"/>
      <c r="AH54" s="824"/>
      <c r="AI54" s="824"/>
      <c r="AJ54" s="825"/>
      <c r="AK54" s="880"/>
      <c r="AL54" s="877"/>
      <c r="AM54" s="877"/>
      <c r="AN54" s="877"/>
      <c r="AO54" s="877"/>
      <c r="AP54" s="877"/>
      <c r="AQ54" s="877"/>
      <c r="AR54" s="877"/>
      <c r="AS54" s="877"/>
      <c r="AT54" s="877"/>
      <c r="AU54" s="877"/>
      <c r="AV54" s="877"/>
      <c r="AW54" s="877"/>
      <c r="AX54" s="877"/>
      <c r="AY54" s="877"/>
      <c r="AZ54" s="879"/>
      <c r="BA54" s="879"/>
      <c r="BB54" s="879"/>
      <c r="BC54" s="879"/>
      <c r="BD54" s="879"/>
      <c r="BE54" s="872"/>
      <c r="BF54" s="872"/>
      <c r="BG54" s="872"/>
      <c r="BH54" s="872"/>
      <c r="BI54" s="87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829"/>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782"/>
      <c r="DW54" s="783"/>
      <c r="DX54" s="783"/>
      <c r="DY54" s="783"/>
      <c r="DZ54" s="784"/>
      <c r="EA54" s="230"/>
    </row>
    <row r="55" spans="1:131" ht="26.25" customHeight="1" x14ac:dyDescent="0.2">
      <c r="A55" s="238">
        <v>28</v>
      </c>
      <c r="B55" s="817"/>
      <c r="C55" s="818"/>
      <c r="D55" s="818"/>
      <c r="E55" s="818"/>
      <c r="F55" s="818"/>
      <c r="G55" s="818"/>
      <c r="H55" s="818"/>
      <c r="I55" s="818"/>
      <c r="J55" s="818"/>
      <c r="K55" s="818"/>
      <c r="L55" s="818"/>
      <c r="M55" s="818"/>
      <c r="N55" s="818"/>
      <c r="O55" s="818"/>
      <c r="P55" s="819"/>
      <c r="Q55" s="876"/>
      <c r="R55" s="877"/>
      <c r="S55" s="877"/>
      <c r="T55" s="877"/>
      <c r="U55" s="877"/>
      <c r="V55" s="877"/>
      <c r="W55" s="877"/>
      <c r="X55" s="877"/>
      <c r="Y55" s="877"/>
      <c r="Z55" s="877"/>
      <c r="AA55" s="877"/>
      <c r="AB55" s="877"/>
      <c r="AC55" s="877"/>
      <c r="AD55" s="877"/>
      <c r="AE55" s="878"/>
      <c r="AF55" s="823"/>
      <c r="AG55" s="824"/>
      <c r="AH55" s="824"/>
      <c r="AI55" s="824"/>
      <c r="AJ55" s="825"/>
      <c r="AK55" s="880"/>
      <c r="AL55" s="877"/>
      <c r="AM55" s="877"/>
      <c r="AN55" s="877"/>
      <c r="AO55" s="877"/>
      <c r="AP55" s="877"/>
      <c r="AQ55" s="877"/>
      <c r="AR55" s="877"/>
      <c r="AS55" s="877"/>
      <c r="AT55" s="877"/>
      <c r="AU55" s="877"/>
      <c r="AV55" s="877"/>
      <c r="AW55" s="877"/>
      <c r="AX55" s="877"/>
      <c r="AY55" s="877"/>
      <c r="AZ55" s="879"/>
      <c r="BA55" s="879"/>
      <c r="BB55" s="879"/>
      <c r="BC55" s="879"/>
      <c r="BD55" s="879"/>
      <c r="BE55" s="872"/>
      <c r="BF55" s="872"/>
      <c r="BG55" s="872"/>
      <c r="BH55" s="872"/>
      <c r="BI55" s="87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829"/>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782"/>
      <c r="DW55" s="783"/>
      <c r="DX55" s="783"/>
      <c r="DY55" s="783"/>
      <c r="DZ55" s="784"/>
      <c r="EA55" s="230"/>
    </row>
    <row r="56" spans="1:131" ht="26.25" customHeight="1" x14ac:dyDescent="0.2">
      <c r="A56" s="238">
        <v>29</v>
      </c>
      <c r="B56" s="817"/>
      <c r="C56" s="818"/>
      <c r="D56" s="818"/>
      <c r="E56" s="818"/>
      <c r="F56" s="818"/>
      <c r="G56" s="818"/>
      <c r="H56" s="818"/>
      <c r="I56" s="818"/>
      <c r="J56" s="818"/>
      <c r="K56" s="818"/>
      <c r="L56" s="818"/>
      <c r="M56" s="818"/>
      <c r="N56" s="818"/>
      <c r="O56" s="818"/>
      <c r="P56" s="819"/>
      <c r="Q56" s="876"/>
      <c r="R56" s="877"/>
      <c r="S56" s="877"/>
      <c r="T56" s="877"/>
      <c r="U56" s="877"/>
      <c r="V56" s="877"/>
      <c r="W56" s="877"/>
      <c r="X56" s="877"/>
      <c r="Y56" s="877"/>
      <c r="Z56" s="877"/>
      <c r="AA56" s="877"/>
      <c r="AB56" s="877"/>
      <c r="AC56" s="877"/>
      <c r="AD56" s="877"/>
      <c r="AE56" s="878"/>
      <c r="AF56" s="823"/>
      <c r="AG56" s="824"/>
      <c r="AH56" s="824"/>
      <c r="AI56" s="824"/>
      <c r="AJ56" s="825"/>
      <c r="AK56" s="880"/>
      <c r="AL56" s="877"/>
      <c r="AM56" s="877"/>
      <c r="AN56" s="877"/>
      <c r="AO56" s="877"/>
      <c r="AP56" s="877"/>
      <c r="AQ56" s="877"/>
      <c r="AR56" s="877"/>
      <c r="AS56" s="877"/>
      <c r="AT56" s="877"/>
      <c r="AU56" s="877"/>
      <c r="AV56" s="877"/>
      <c r="AW56" s="877"/>
      <c r="AX56" s="877"/>
      <c r="AY56" s="877"/>
      <c r="AZ56" s="879"/>
      <c r="BA56" s="879"/>
      <c r="BB56" s="879"/>
      <c r="BC56" s="879"/>
      <c r="BD56" s="879"/>
      <c r="BE56" s="872"/>
      <c r="BF56" s="872"/>
      <c r="BG56" s="872"/>
      <c r="BH56" s="872"/>
      <c r="BI56" s="87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829"/>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782"/>
      <c r="DW56" s="783"/>
      <c r="DX56" s="783"/>
      <c r="DY56" s="783"/>
      <c r="DZ56" s="784"/>
      <c r="EA56" s="230"/>
    </row>
    <row r="57" spans="1:131" ht="26.25" customHeight="1" x14ac:dyDescent="0.2">
      <c r="A57" s="238">
        <v>30</v>
      </c>
      <c r="B57" s="817"/>
      <c r="C57" s="818"/>
      <c r="D57" s="818"/>
      <c r="E57" s="818"/>
      <c r="F57" s="818"/>
      <c r="G57" s="818"/>
      <c r="H57" s="818"/>
      <c r="I57" s="818"/>
      <c r="J57" s="818"/>
      <c r="K57" s="818"/>
      <c r="L57" s="818"/>
      <c r="M57" s="818"/>
      <c r="N57" s="818"/>
      <c r="O57" s="818"/>
      <c r="P57" s="819"/>
      <c r="Q57" s="876"/>
      <c r="R57" s="877"/>
      <c r="S57" s="877"/>
      <c r="T57" s="877"/>
      <c r="U57" s="877"/>
      <c r="V57" s="877"/>
      <c r="W57" s="877"/>
      <c r="X57" s="877"/>
      <c r="Y57" s="877"/>
      <c r="Z57" s="877"/>
      <c r="AA57" s="877"/>
      <c r="AB57" s="877"/>
      <c r="AC57" s="877"/>
      <c r="AD57" s="877"/>
      <c r="AE57" s="878"/>
      <c r="AF57" s="823"/>
      <c r="AG57" s="824"/>
      <c r="AH57" s="824"/>
      <c r="AI57" s="824"/>
      <c r="AJ57" s="825"/>
      <c r="AK57" s="880"/>
      <c r="AL57" s="877"/>
      <c r="AM57" s="877"/>
      <c r="AN57" s="877"/>
      <c r="AO57" s="877"/>
      <c r="AP57" s="877"/>
      <c r="AQ57" s="877"/>
      <c r="AR57" s="877"/>
      <c r="AS57" s="877"/>
      <c r="AT57" s="877"/>
      <c r="AU57" s="877"/>
      <c r="AV57" s="877"/>
      <c r="AW57" s="877"/>
      <c r="AX57" s="877"/>
      <c r="AY57" s="877"/>
      <c r="AZ57" s="879"/>
      <c r="BA57" s="879"/>
      <c r="BB57" s="879"/>
      <c r="BC57" s="879"/>
      <c r="BD57" s="879"/>
      <c r="BE57" s="872"/>
      <c r="BF57" s="872"/>
      <c r="BG57" s="872"/>
      <c r="BH57" s="872"/>
      <c r="BI57" s="87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829"/>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782"/>
      <c r="DW57" s="783"/>
      <c r="DX57" s="783"/>
      <c r="DY57" s="783"/>
      <c r="DZ57" s="784"/>
      <c r="EA57" s="230"/>
    </row>
    <row r="58" spans="1:131" ht="26.25" customHeight="1" x14ac:dyDescent="0.2">
      <c r="A58" s="238">
        <v>31</v>
      </c>
      <c r="B58" s="817"/>
      <c r="C58" s="818"/>
      <c r="D58" s="818"/>
      <c r="E58" s="818"/>
      <c r="F58" s="818"/>
      <c r="G58" s="818"/>
      <c r="H58" s="818"/>
      <c r="I58" s="818"/>
      <c r="J58" s="818"/>
      <c r="K58" s="818"/>
      <c r="L58" s="818"/>
      <c r="M58" s="818"/>
      <c r="N58" s="818"/>
      <c r="O58" s="818"/>
      <c r="P58" s="819"/>
      <c r="Q58" s="876"/>
      <c r="R58" s="877"/>
      <c r="S58" s="877"/>
      <c r="T58" s="877"/>
      <c r="U58" s="877"/>
      <c r="V58" s="877"/>
      <c r="W58" s="877"/>
      <c r="X58" s="877"/>
      <c r="Y58" s="877"/>
      <c r="Z58" s="877"/>
      <c r="AA58" s="877"/>
      <c r="AB58" s="877"/>
      <c r="AC58" s="877"/>
      <c r="AD58" s="877"/>
      <c r="AE58" s="878"/>
      <c r="AF58" s="823"/>
      <c r="AG58" s="824"/>
      <c r="AH58" s="824"/>
      <c r="AI58" s="824"/>
      <c r="AJ58" s="825"/>
      <c r="AK58" s="880"/>
      <c r="AL58" s="877"/>
      <c r="AM58" s="877"/>
      <c r="AN58" s="877"/>
      <c r="AO58" s="877"/>
      <c r="AP58" s="877"/>
      <c r="AQ58" s="877"/>
      <c r="AR58" s="877"/>
      <c r="AS58" s="877"/>
      <c r="AT58" s="877"/>
      <c r="AU58" s="877"/>
      <c r="AV58" s="877"/>
      <c r="AW58" s="877"/>
      <c r="AX58" s="877"/>
      <c r="AY58" s="877"/>
      <c r="AZ58" s="879"/>
      <c r="BA58" s="879"/>
      <c r="BB58" s="879"/>
      <c r="BC58" s="879"/>
      <c r="BD58" s="879"/>
      <c r="BE58" s="872"/>
      <c r="BF58" s="872"/>
      <c r="BG58" s="872"/>
      <c r="BH58" s="872"/>
      <c r="BI58" s="87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829"/>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782"/>
      <c r="DW58" s="783"/>
      <c r="DX58" s="783"/>
      <c r="DY58" s="783"/>
      <c r="DZ58" s="784"/>
      <c r="EA58" s="230"/>
    </row>
    <row r="59" spans="1:131" ht="26.25" customHeight="1" x14ac:dyDescent="0.2">
      <c r="A59" s="238">
        <v>32</v>
      </c>
      <c r="B59" s="817"/>
      <c r="C59" s="818"/>
      <c r="D59" s="818"/>
      <c r="E59" s="818"/>
      <c r="F59" s="818"/>
      <c r="G59" s="818"/>
      <c r="H59" s="818"/>
      <c r="I59" s="818"/>
      <c r="J59" s="818"/>
      <c r="K59" s="818"/>
      <c r="L59" s="818"/>
      <c r="M59" s="818"/>
      <c r="N59" s="818"/>
      <c r="O59" s="818"/>
      <c r="P59" s="819"/>
      <c r="Q59" s="876"/>
      <c r="R59" s="877"/>
      <c r="S59" s="877"/>
      <c r="T59" s="877"/>
      <c r="U59" s="877"/>
      <c r="V59" s="877"/>
      <c r="W59" s="877"/>
      <c r="X59" s="877"/>
      <c r="Y59" s="877"/>
      <c r="Z59" s="877"/>
      <c r="AA59" s="877"/>
      <c r="AB59" s="877"/>
      <c r="AC59" s="877"/>
      <c r="AD59" s="877"/>
      <c r="AE59" s="878"/>
      <c r="AF59" s="823"/>
      <c r="AG59" s="824"/>
      <c r="AH59" s="824"/>
      <c r="AI59" s="824"/>
      <c r="AJ59" s="825"/>
      <c r="AK59" s="880"/>
      <c r="AL59" s="877"/>
      <c r="AM59" s="877"/>
      <c r="AN59" s="877"/>
      <c r="AO59" s="877"/>
      <c r="AP59" s="877"/>
      <c r="AQ59" s="877"/>
      <c r="AR59" s="877"/>
      <c r="AS59" s="877"/>
      <c r="AT59" s="877"/>
      <c r="AU59" s="877"/>
      <c r="AV59" s="877"/>
      <c r="AW59" s="877"/>
      <c r="AX59" s="877"/>
      <c r="AY59" s="877"/>
      <c r="AZ59" s="879"/>
      <c r="BA59" s="879"/>
      <c r="BB59" s="879"/>
      <c r="BC59" s="879"/>
      <c r="BD59" s="879"/>
      <c r="BE59" s="872"/>
      <c r="BF59" s="872"/>
      <c r="BG59" s="872"/>
      <c r="BH59" s="872"/>
      <c r="BI59" s="87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829"/>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782"/>
      <c r="DW59" s="783"/>
      <c r="DX59" s="783"/>
      <c r="DY59" s="783"/>
      <c r="DZ59" s="784"/>
      <c r="EA59" s="230"/>
    </row>
    <row r="60" spans="1:131" ht="26.25" customHeight="1" x14ac:dyDescent="0.2">
      <c r="A60" s="238">
        <v>33</v>
      </c>
      <c r="B60" s="817"/>
      <c r="C60" s="818"/>
      <c r="D60" s="818"/>
      <c r="E60" s="818"/>
      <c r="F60" s="818"/>
      <c r="G60" s="818"/>
      <c r="H60" s="818"/>
      <c r="I60" s="818"/>
      <c r="J60" s="818"/>
      <c r="K60" s="818"/>
      <c r="L60" s="818"/>
      <c r="M60" s="818"/>
      <c r="N60" s="818"/>
      <c r="O60" s="818"/>
      <c r="P60" s="819"/>
      <c r="Q60" s="876"/>
      <c r="R60" s="877"/>
      <c r="S60" s="877"/>
      <c r="T60" s="877"/>
      <c r="U60" s="877"/>
      <c r="V60" s="877"/>
      <c r="W60" s="877"/>
      <c r="X60" s="877"/>
      <c r="Y60" s="877"/>
      <c r="Z60" s="877"/>
      <c r="AA60" s="877"/>
      <c r="AB60" s="877"/>
      <c r="AC60" s="877"/>
      <c r="AD60" s="877"/>
      <c r="AE60" s="878"/>
      <c r="AF60" s="823"/>
      <c r="AG60" s="824"/>
      <c r="AH60" s="824"/>
      <c r="AI60" s="824"/>
      <c r="AJ60" s="825"/>
      <c r="AK60" s="880"/>
      <c r="AL60" s="877"/>
      <c r="AM60" s="877"/>
      <c r="AN60" s="877"/>
      <c r="AO60" s="877"/>
      <c r="AP60" s="877"/>
      <c r="AQ60" s="877"/>
      <c r="AR60" s="877"/>
      <c r="AS60" s="877"/>
      <c r="AT60" s="877"/>
      <c r="AU60" s="877"/>
      <c r="AV60" s="877"/>
      <c r="AW60" s="877"/>
      <c r="AX60" s="877"/>
      <c r="AY60" s="877"/>
      <c r="AZ60" s="879"/>
      <c r="BA60" s="879"/>
      <c r="BB60" s="879"/>
      <c r="BC60" s="879"/>
      <c r="BD60" s="879"/>
      <c r="BE60" s="872"/>
      <c r="BF60" s="872"/>
      <c r="BG60" s="872"/>
      <c r="BH60" s="872"/>
      <c r="BI60" s="87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829"/>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782"/>
      <c r="DW60" s="783"/>
      <c r="DX60" s="783"/>
      <c r="DY60" s="783"/>
      <c r="DZ60" s="784"/>
      <c r="EA60" s="230"/>
    </row>
    <row r="61" spans="1:131" ht="26.25" customHeight="1" thickBot="1" x14ac:dyDescent="0.25">
      <c r="A61" s="238">
        <v>34</v>
      </c>
      <c r="B61" s="817"/>
      <c r="C61" s="818"/>
      <c r="D61" s="818"/>
      <c r="E61" s="818"/>
      <c r="F61" s="818"/>
      <c r="G61" s="818"/>
      <c r="H61" s="818"/>
      <c r="I61" s="818"/>
      <c r="J61" s="818"/>
      <c r="K61" s="818"/>
      <c r="L61" s="818"/>
      <c r="M61" s="818"/>
      <c r="N61" s="818"/>
      <c r="O61" s="818"/>
      <c r="P61" s="819"/>
      <c r="Q61" s="876"/>
      <c r="R61" s="877"/>
      <c r="S61" s="877"/>
      <c r="T61" s="877"/>
      <c r="U61" s="877"/>
      <c r="V61" s="877"/>
      <c r="W61" s="877"/>
      <c r="X61" s="877"/>
      <c r="Y61" s="877"/>
      <c r="Z61" s="877"/>
      <c r="AA61" s="877"/>
      <c r="AB61" s="877"/>
      <c r="AC61" s="877"/>
      <c r="AD61" s="877"/>
      <c r="AE61" s="878"/>
      <c r="AF61" s="823"/>
      <c r="AG61" s="824"/>
      <c r="AH61" s="824"/>
      <c r="AI61" s="824"/>
      <c r="AJ61" s="825"/>
      <c r="AK61" s="880"/>
      <c r="AL61" s="877"/>
      <c r="AM61" s="877"/>
      <c r="AN61" s="877"/>
      <c r="AO61" s="877"/>
      <c r="AP61" s="877"/>
      <c r="AQ61" s="877"/>
      <c r="AR61" s="877"/>
      <c r="AS61" s="877"/>
      <c r="AT61" s="877"/>
      <c r="AU61" s="877"/>
      <c r="AV61" s="877"/>
      <c r="AW61" s="877"/>
      <c r="AX61" s="877"/>
      <c r="AY61" s="877"/>
      <c r="AZ61" s="879"/>
      <c r="BA61" s="879"/>
      <c r="BB61" s="879"/>
      <c r="BC61" s="879"/>
      <c r="BD61" s="879"/>
      <c r="BE61" s="872"/>
      <c r="BF61" s="872"/>
      <c r="BG61" s="872"/>
      <c r="BH61" s="872"/>
      <c r="BI61" s="87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829"/>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782"/>
      <c r="DW61" s="783"/>
      <c r="DX61" s="783"/>
      <c r="DY61" s="783"/>
      <c r="DZ61" s="784"/>
      <c r="EA61" s="230"/>
    </row>
    <row r="62" spans="1:131" ht="26.25" customHeight="1" x14ac:dyDescent="0.2">
      <c r="A62" s="238">
        <v>35</v>
      </c>
      <c r="B62" s="817"/>
      <c r="C62" s="818"/>
      <c r="D62" s="818"/>
      <c r="E62" s="818"/>
      <c r="F62" s="818"/>
      <c r="G62" s="818"/>
      <c r="H62" s="818"/>
      <c r="I62" s="818"/>
      <c r="J62" s="818"/>
      <c r="K62" s="818"/>
      <c r="L62" s="818"/>
      <c r="M62" s="818"/>
      <c r="N62" s="818"/>
      <c r="O62" s="818"/>
      <c r="P62" s="819"/>
      <c r="Q62" s="876"/>
      <c r="R62" s="877"/>
      <c r="S62" s="877"/>
      <c r="T62" s="877"/>
      <c r="U62" s="877"/>
      <c r="V62" s="877"/>
      <c r="W62" s="877"/>
      <c r="X62" s="877"/>
      <c r="Y62" s="877"/>
      <c r="Z62" s="877"/>
      <c r="AA62" s="877"/>
      <c r="AB62" s="877"/>
      <c r="AC62" s="877"/>
      <c r="AD62" s="877"/>
      <c r="AE62" s="878"/>
      <c r="AF62" s="823"/>
      <c r="AG62" s="824"/>
      <c r="AH62" s="824"/>
      <c r="AI62" s="824"/>
      <c r="AJ62" s="825"/>
      <c r="AK62" s="880"/>
      <c r="AL62" s="877"/>
      <c r="AM62" s="877"/>
      <c r="AN62" s="877"/>
      <c r="AO62" s="877"/>
      <c r="AP62" s="877"/>
      <c r="AQ62" s="877"/>
      <c r="AR62" s="877"/>
      <c r="AS62" s="877"/>
      <c r="AT62" s="877"/>
      <c r="AU62" s="877"/>
      <c r="AV62" s="877"/>
      <c r="AW62" s="877"/>
      <c r="AX62" s="877"/>
      <c r="AY62" s="877"/>
      <c r="AZ62" s="879"/>
      <c r="BA62" s="879"/>
      <c r="BB62" s="879"/>
      <c r="BC62" s="879"/>
      <c r="BD62" s="879"/>
      <c r="BE62" s="872"/>
      <c r="BF62" s="872"/>
      <c r="BG62" s="872"/>
      <c r="BH62" s="872"/>
      <c r="BI62" s="873"/>
      <c r="BJ62" s="888" t="s">
        <v>411</v>
      </c>
      <c r="BK62" s="847"/>
      <c r="BL62" s="847"/>
      <c r="BM62" s="847"/>
      <c r="BN62" s="848"/>
      <c r="BO62" s="241"/>
      <c r="BP62" s="241"/>
      <c r="BQ62" s="238">
        <v>56</v>
      </c>
      <c r="BR62" s="239"/>
      <c r="BS62" s="782"/>
      <c r="BT62" s="783"/>
      <c r="BU62" s="783"/>
      <c r="BV62" s="783"/>
      <c r="BW62" s="783"/>
      <c r="BX62" s="783"/>
      <c r="BY62" s="783"/>
      <c r="BZ62" s="783"/>
      <c r="CA62" s="783"/>
      <c r="CB62" s="783"/>
      <c r="CC62" s="783"/>
      <c r="CD62" s="783"/>
      <c r="CE62" s="783"/>
      <c r="CF62" s="783"/>
      <c r="CG62" s="829"/>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782"/>
      <c r="DW62" s="783"/>
      <c r="DX62" s="783"/>
      <c r="DY62" s="783"/>
      <c r="DZ62" s="784"/>
      <c r="EA62" s="230"/>
    </row>
    <row r="63" spans="1:131" ht="26.25" customHeight="1" thickBot="1" x14ac:dyDescent="0.25">
      <c r="A63" s="240" t="s">
        <v>393</v>
      </c>
      <c r="B63" s="830" t="s">
        <v>412</v>
      </c>
      <c r="C63" s="831"/>
      <c r="D63" s="831"/>
      <c r="E63" s="831"/>
      <c r="F63" s="831"/>
      <c r="G63" s="831"/>
      <c r="H63" s="831"/>
      <c r="I63" s="831"/>
      <c r="J63" s="831"/>
      <c r="K63" s="831"/>
      <c r="L63" s="831"/>
      <c r="M63" s="831"/>
      <c r="N63" s="831"/>
      <c r="O63" s="831"/>
      <c r="P63" s="832"/>
      <c r="Q63" s="881"/>
      <c r="R63" s="882"/>
      <c r="S63" s="882"/>
      <c r="T63" s="882"/>
      <c r="U63" s="882"/>
      <c r="V63" s="882"/>
      <c r="W63" s="882"/>
      <c r="X63" s="882"/>
      <c r="Y63" s="882"/>
      <c r="Z63" s="882"/>
      <c r="AA63" s="882"/>
      <c r="AB63" s="882"/>
      <c r="AC63" s="882"/>
      <c r="AD63" s="882"/>
      <c r="AE63" s="883"/>
      <c r="AF63" s="884">
        <v>2056</v>
      </c>
      <c r="AG63" s="885"/>
      <c r="AH63" s="885"/>
      <c r="AI63" s="885"/>
      <c r="AJ63" s="886"/>
      <c r="AK63" s="887"/>
      <c r="AL63" s="882"/>
      <c r="AM63" s="882"/>
      <c r="AN63" s="882"/>
      <c r="AO63" s="882"/>
      <c r="AP63" s="885">
        <v>51390</v>
      </c>
      <c r="AQ63" s="885"/>
      <c r="AR63" s="885"/>
      <c r="AS63" s="885"/>
      <c r="AT63" s="885"/>
      <c r="AU63" s="885">
        <v>16036</v>
      </c>
      <c r="AV63" s="885"/>
      <c r="AW63" s="885"/>
      <c r="AX63" s="885"/>
      <c r="AY63" s="885"/>
      <c r="AZ63" s="889"/>
      <c r="BA63" s="889"/>
      <c r="BB63" s="889"/>
      <c r="BC63" s="889"/>
      <c r="BD63" s="889"/>
      <c r="BE63" s="890"/>
      <c r="BF63" s="890"/>
      <c r="BG63" s="890"/>
      <c r="BH63" s="890"/>
      <c r="BI63" s="891"/>
      <c r="BJ63" s="892" t="s">
        <v>413</v>
      </c>
      <c r="BK63" s="893"/>
      <c r="BL63" s="893"/>
      <c r="BM63" s="893"/>
      <c r="BN63" s="894"/>
      <c r="BO63" s="241"/>
      <c r="BP63" s="241"/>
      <c r="BQ63" s="238">
        <v>57</v>
      </c>
      <c r="BR63" s="239"/>
      <c r="BS63" s="782"/>
      <c r="BT63" s="783"/>
      <c r="BU63" s="783"/>
      <c r="BV63" s="783"/>
      <c r="BW63" s="783"/>
      <c r="BX63" s="783"/>
      <c r="BY63" s="783"/>
      <c r="BZ63" s="783"/>
      <c r="CA63" s="783"/>
      <c r="CB63" s="783"/>
      <c r="CC63" s="783"/>
      <c r="CD63" s="783"/>
      <c r="CE63" s="783"/>
      <c r="CF63" s="783"/>
      <c r="CG63" s="829"/>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782"/>
      <c r="DW63" s="783"/>
      <c r="DX63" s="783"/>
      <c r="DY63" s="783"/>
      <c r="DZ63" s="78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829"/>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782"/>
      <c r="DW64" s="783"/>
      <c r="DX64" s="783"/>
      <c r="DY64" s="783"/>
      <c r="DZ64" s="784"/>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829"/>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782"/>
      <c r="DW65" s="783"/>
      <c r="DX65" s="783"/>
      <c r="DY65" s="783"/>
      <c r="DZ65" s="784"/>
      <c r="EA65" s="230"/>
    </row>
    <row r="66" spans="1:131" ht="26.25" customHeight="1" x14ac:dyDescent="0.2">
      <c r="A66" s="763" t="s">
        <v>415</v>
      </c>
      <c r="B66" s="764"/>
      <c r="C66" s="764"/>
      <c r="D66" s="764"/>
      <c r="E66" s="764"/>
      <c r="F66" s="764"/>
      <c r="G66" s="764"/>
      <c r="H66" s="764"/>
      <c r="I66" s="764"/>
      <c r="J66" s="764"/>
      <c r="K66" s="764"/>
      <c r="L66" s="764"/>
      <c r="M66" s="764"/>
      <c r="N66" s="764"/>
      <c r="O66" s="764"/>
      <c r="P66" s="765"/>
      <c r="Q66" s="769" t="s">
        <v>416</v>
      </c>
      <c r="R66" s="770"/>
      <c r="S66" s="770"/>
      <c r="T66" s="770"/>
      <c r="U66" s="771"/>
      <c r="V66" s="769" t="s">
        <v>417</v>
      </c>
      <c r="W66" s="770"/>
      <c r="X66" s="770"/>
      <c r="Y66" s="770"/>
      <c r="Z66" s="771"/>
      <c r="AA66" s="769" t="s">
        <v>418</v>
      </c>
      <c r="AB66" s="770"/>
      <c r="AC66" s="770"/>
      <c r="AD66" s="770"/>
      <c r="AE66" s="771"/>
      <c r="AF66" s="895" t="s">
        <v>400</v>
      </c>
      <c r="AG66" s="856"/>
      <c r="AH66" s="856"/>
      <c r="AI66" s="856"/>
      <c r="AJ66" s="896"/>
      <c r="AK66" s="769" t="s">
        <v>401</v>
      </c>
      <c r="AL66" s="764"/>
      <c r="AM66" s="764"/>
      <c r="AN66" s="764"/>
      <c r="AO66" s="765"/>
      <c r="AP66" s="769" t="s">
        <v>419</v>
      </c>
      <c r="AQ66" s="770"/>
      <c r="AR66" s="770"/>
      <c r="AS66" s="770"/>
      <c r="AT66" s="771"/>
      <c r="AU66" s="769" t="s">
        <v>420</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900"/>
      <c r="BT66" s="901"/>
      <c r="BU66" s="901"/>
      <c r="BV66" s="901"/>
      <c r="BW66" s="901"/>
      <c r="BX66" s="901"/>
      <c r="BY66" s="901"/>
      <c r="BZ66" s="901"/>
      <c r="CA66" s="901"/>
      <c r="CB66" s="901"/>
      <c r="CC66" s="901"/>
      <c r="CD66" s="901"/>
      <c r="CE66" s="901"/>
      <c r="CF66" s="901"/>
      <c r="CG66" s="906"/>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7"/>
      <c r="AG67" s="859"/>
      <c r="AH67" s="859"/>
      <c r="AI67" s="859"/>
      <c r="AJ67" s="898"/>
      <c r="AK67" s="899"/>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0"/>
      <c r="BT67" s="901"/>
      <c r="BU67" s="901"/>
      <c r="BV67" s="901"/>
      <c r="BW67" s="901"/>
      <c r="BX67" s="901"/>
      <c r="BY67" s="901"/>
      <c r="BZ67" s="901"/>
      <c r="CA67" s="901"/>
      <c r="CB67" s="901"/>
      <c r="CC67" s="901"/>
      <c r="CD67" s="901"/>
      <c r="CE67" s="901"/>
      <c r="CF67" s="901"/>
      <c r="CG67" s="906"/>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30"/>
    </row>
    <row r="68" spans="1:131" ht="26.25" customHeight="1" thickTop="1" x14ac:dyDescent="0.2">
      <c r="A68" s="236">
        <v>1</v>
      </c>
      <c r="B68" s="910" t="s">
        <v>578</v>
      </c>
      <c r="C68" s="911"/>
      <c r="D68" s="911"/>
      <c r="E68" s="911"/>
      <c r="F68" s="911"/>
      <c r="G68" s="911"/>
      <c r="H68" s="911"/>
      <c r="I68" s="911"/>
      <c r="J68" s="911"/>
      <c r="K68" s="911"/>
      <c r="L68" s="911"/>
      <c r="M68" s="911"/>
      <c r="N68" s="911"/>
      <c r="O68" s="911"/>
      <c r="P68" s="912"/>
      <c r="Q68" s="913">
        <v>6320</v>
      </c>
      <c r="R68" s="907"/>
      <c r="S68" s="907"/>
      <c r="T68" s="907"/>
      <c r="U68" s="907"/>
      <c r="V68" s="907">
        <v>6212</v>
      </c>
      <c r="W68" s="907"/>
      <c r="X68" s="907"/>
      <c r="Y68" s="907"/>
      <c r="Z68" s="907"/>
      <c r="AA68" s="907">
        <v>108</v>
      </c>
      <c r="AB68" s="907"/>
      <c r="AC68" s="907"/>
      <c r="AD68" s="907"/>
      <c r="AE68" s="907"/>
      <c r="AF68" s="907">
        <v>67</v>
      </c>
      <c r="AG68" s="907"/>
      <c r="AH68" s="907"/>
      <c r="AI68" s="907"/>
      <c r="AJ68" s="907"/>
      <c r="AK68" s="907">
        <v>168</v>
      </c>
      <c r="AL68" s="907"/>
      <c r="AM68" s="907"/>
      <c r="AN68" s="907"/>
      <c r="AO68" s="907"/>
      <c r="AP68" s="907">
        <v>6683</v>
      </c>
      <c r="AQ68" s="907"/>
      <c r="AR68" s="907"/>
      <c r="AS68" s="907"/>
      <c r="AT68" s="907"/>
      <c r="AU68" s="907">
        <v>2795</v>
      </c>
      <c r="AV68" s="907"/>
      <c r="AW68" s="907"/>
      <c r="AX68" s="907"/>
      <c r="AY68" s="907"/>
      <c r="AZ68" s="908"/>
      <c r="BA68" s="908"/>
      <c r="BB68" s="908"/>
      <c r="BC68" s="908"/>
      <c r="BD68" s="909"/>
      <c r="BE68" s="241"/>
      <c r="BF68" s="241"/>
      <c r="BG68" s="241"/>
      <c r="BH68" s="241"/>
      <c r="BI68" s="241"/>
      <c r="BJ68" s="241"/>
      <c r="BK68" s="241"/>
      <c r="BL68" s="241"/>
      <c r="BM68" s="241"/>
      <c r="BN68" s="241"/>
      <c r="BO68" s="241"/>
      <c r="BP68" s="241"/>
      <c r="BQ68" s="238">
        <v>62</v>
      </c>
      <c r="BR68" s="243"/>
      <c r="BS68" s="900"/>
      <c r="BT68" s="901"/>
      <c r="BU68" s="901"/>
      <c r="BV68" s="901"/>
      <c r="BW68" s="901"/>
      <c r="BX68" s="901"/>
      <c r="BY68" s="901"/>
      <c r="BZ68" s="901"/>
      <c r="CA68" s="901"/>
      <c r="CB68" s="901"/>
      <c r="CC68" s="901"/>
      <c r="CD68" s="901"/>
      <c r="CE68" s="901"/>
      <c r="CF68" s="901"/>
      <c r="CG68" s="906"/>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30"/>
    </row>
    <row r="69" spans="1:131" ht="26.25" customHeight="1" x14ac:dyDescent="0.2">
      <c r="A69" s="238">
        <v>2</v>
      </c>
      <c r="B69" s="914" t="s">
        <v>579</v>
      </c>
      <c r="C69" s="915"/>
      <c r="D69" s="915"/>
      <c r="E69" s="915"/>
      <c r="F69" s="915"/>
      <c r="G69" s="915"/>
      <c r="H69" s="915"/>
      <c r="I69" s="915"/>
      <c r="J69" s="915"/>
      <c r="K69" s="915"/>
      <c r="L69" s="915"/>
      <c r="M69" s="915"/>
      <c r="N69" s="915"/>
      <c r="O69" s="915"/>
      <c r="P69" s="916"/>
      <c r="Q69" s="917">
        <v>15</v>
      </c>
      <c r="R69" s="871"/>
      <c r="S69" s="871"/>
      <c r="T69" s="871"/>
      <c r="U69" s="871"/>
      <c r="V69" s="871">
        <v>10</v>
      </c>
      <c r="W69" s="871"/>
      <c r="X69" s="871"/>
      <c r="Y69" s="871"/>
      <c r="Z69" s="871"/>
      <c r="AA69" s="871">
        <v>4</v>
      </c>
      <c r="AB69" s="871"/>
      <c r="AC69" s="871"/>
      <c r="AD69" s="871"/>
      <c r="AE69" s="871"/>
      <c r="AF69" s="871">
        <v>4</v>
      </c>
      <c r="AG69" s="871"/>
      <c r="AH69" s="871"/>
      <c r="AI69" s="871"/>
      <c r="AJ69" s="871"/>
      <c r="AK69" s="871" t="s">
        <v>586</v>
      </c>
      <c r="AL69" s="871"/>
      <c r="AM69" s="871"/>
      <c r="AN69" s="871"/>
      <c r="AO69" s="871"/>
      <c r="AP69" s="871" t="s">
        <v>586</v>
      </c>
      <c r="AQ69" s="871"/>
      <c r="AR69" s="871"/>
      <c r="AS69" s="871"/>
      <c r="AT69" s="871"/>
      <c r="AU69" s="871" t="s">
        <v>586</v>
      </c>
      <c r="AV69" s="871"/>
      <c r="AW69" s="871"/>
      <c r="AX69" s="871"/>
      <c r="AY69" s="871"/>
      <c r="AZ69" s="872"/>
      <c r="BA69" s="872"/>
      <c r="BB69" s="872"/>
      <c r="BC69" s="872"/>
      <c r="BD69" s="873"/>
      <c r="BE69" s="241"/>
      <c r="BF69" s="241"/>
      <c r="BG69" s="241"/>
      <c r="BH69" s="241"/>
      <c r="BI69" s="241"/>
      <c r="BJ69" s="241"/>
      <c r="BK69" s="241"/>
      <c r="BL69" s="241"/>
      <c r="BM69" s="241"/>
      <c r="BN69" s="241"/>
      <c r="BO69" s="241"/>
      <c r="BP69" s="241"/>
      <c r="BQ69" s="238">
        <v>63</v>
      </c>
      <c r="BR69" s="243"/>
      <c r="BS69" s="900"/>
      <c r="BT69" s="901"/>
      <c r="BU69" s="901"/>
      <c r="BV69" s="901"/>
      <c r="BW69" s="901"/>
      <c r="BX69" s="901"/>
      <c r="BY69" s="901"/>
      <c r="BZ69" s="901"/>
      <c r="CA69" s="901"/>
      <c r="CB69" s="901"/>
      <c r="CC69" s="901"/>
      <c r="CD69" s="901"/>
      <c r="CE69" s="901"/>
      <c r="CF69" s="901"/>
      <c r="CG69" s="906"/>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30"/>
    </row>
    <row r="70" spans="1:131" ht="26.25" customHeight="1" x14ac:dyDescent="0.2">
      <c r="A70" s="238">
        <v>3</v>
      </c>
      <c r="B70" s="914" t="s">
        <v>580</v>
      </c>
      <c r="C70" s="915"/>
      <c r="D70" s="915"/>
      <c r="E70" s="915"/>
      <c r="F70" s="915"/>
      <c r="G70" s="915"/>
      <c r="H70" s="915"/>
      <c r="I70" s="915"/>
      <c r="J70" s="915"/>
      <c r="K70" s="915"/>
      <c r="L70" s="915"/>
      <c r="M70" s="915"/>
      <c r="N70" s="915"/>
      <c r="O70" s="915"/>
      <c r="P70" s="916"/>
      <c r="Q70" s="917">
        <v>97</v>
      </c>
      <c r="R70" s="871"/>
      <c r="S70" s="871"/>
      <c r="T70" s="871"/>
      <c r="U70" s="871"/>
      <c r="V70" s="871">
        <v>94</v>
      </c>
      <c r="W70" s="871"/>
      <c r="X70" s="871"/>
      <c r="Y70" s="871"/>
      <c r="Z70" s="871"/>
      <c r="AA70" s="871">
        <v>3</v>
      </c>
      <c r="AB70" s="871"/>
      <c r="AC70" s="871"/>
      <c r="AD70" s="871"/>
      <c r="AE70" s="871"/>
      <c r="AF70" s="871">
        <v>3</v>
      </c>
      <c r="AG70" s="871"/>
      <c r="AH70" s="871"/>
      <c r="AI70" s="871"/>
      <c r="AJ70" s="871"/>
      <c r="AK70" s="871" t="s">
        <v>586</v>
      </c>
      <c r="AL70" s="871"/>
      <c r="AM70" s="871"/>
      <c r="AN70" s="871"/>
      <c r="AO70" s="871"/>
      <c r="AP70" s="871" t="s">
        <v>586</v>
      </c>
      <c r="AQ70" s="871"/>
      <c r="AR70" s="871"/>
      <c r="AS70" s="871"/>
      <c r="AT70" s="871"/>
      <c r="AU70" s="871" t="s">
        <v>586</v>
      </c>
      <c r="AV70" s="871"/>
      <c r="AW70" s="871"/>
      <c r="AX70" s="871"/>
      <c r="AY70" s="871"/>
      <c r="AZ70" s="872"/>
      <c r="BA70" s="872"/>
      <c r="BB70" s="872"/>
      <c r="BC70" s="872"/>
      <c r="BD70" s="873"/>
      <c r="BE70" s="241"/>
      <c r="BF70" s="241"/>
      <c r="BG70" s="241"/>
      <c r="BH70" s="241"/>
      <c r="BI70" s="241"/>
      <c r="BJ70" s="241"/>
      <c r="BK70" s="241"/>
      <c r="BL70" s="241"/>
      <c r="BM70" s="241"/>
      <c r="BN70" s="241"/>
      <c r="BO70" s="241"/>
      <c r="BP70" s="241"/>
      <c r="BQ70" s="238">
        <v>64</v>
      </c>
      <c r="BR70" s="243"/>
      <c r="BS70" s="900"/>
      <c r="BT70" s="901"/>
      <c r="BU70" s="901"/>
      <c r="BV70" s="901"/>
      <c r="BW70" s="901"/>
      <c r="BX70" s="901"/>
      <c r="BY70" s="901"/>
      <c r="BZ70" s="901"/>
      <c r="CA70" s="901"/>
      <c r="CB70" s="901"/>
      <c r="CC70" s="901"/>
      <c r="CD70" s="901"/>
      <c r="CE70" s="901"/>
      <c r="CF70" s="901"/>
      <c r="CG70" s="906"/>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30"/>
    </row>
    <row r="71" spans="1:131" ht="26.25" customHeight="1" x14ac:dyDescent="0.2">
      <c r="A71" s="238">
        <v>4</v>
      </c>
      <c r="B71" s="914" t="s">
        <v>581</v>
      </c>
      <c r="C71" s="915"/>
      <c r="D71" s="915"/>
      <c r="E71" s="915"/>
      <c r="F71" s="915"/>
      <c r="G71" s="915"/>
      <c r="H71" s="915"/>
      <c r="I71" s="915"/>
      <c r="J71" s="915"/>
      <c r="K71" s="915"/>
      <c r="L71" s="915"/>
      <c r="M71" s="915"/>
      <c r="N71" s="915"/>
      <c r="O71" s="915"/>
      <c r="P71" s="916"/>
      <c r="Q71" s="917">
        <v>58</v>
      </c>
      <c r="R71" s="871"/>
      <c r="S71" s="871"/>
      <c r="T71" s="871"/>
      <c r="U71" s="871"/>
      <c r="V71" s="871">
        <v>55</v>
      </c>
      <c r="W71" s="871"/>
      <c r="X71" s="871"/>
      <c r="Y71" s="871"/>
      <c r="Z71" s="871"/>
      <c r="AA71" s="871">
        <v>2</v>
      </c>
      <c r="AB71" s="871"/>
      <c r="AC71" s="871"/>
      <c r="AD71" s="871"/>
      <c r="AE71" s="871"/>
      <c r="AF71" s="871">
        <v>2</v>
      </c>
      <c r="AG71" s="871"/>
      <c r="AH71" s="871"/>
      <c r="AI71" s="871"/>
      <c r="AJ71" s="871"/>
      <c r="AK71" s="871">
        <v>50</v>
      </c>
      <c r="AL71" s="871"/>
      <c r="AM71" s="871"/>
      <c r="AN71" s="871"/>
      <c r="AO71" s="871"/>
      <c r="AP71" s="871" t="s">
        <v>586</v>
      </c>
      <c r="AQ71" s="871"/>
      <c r="AR71" s="871"/>
      <c r="AS71" s="871"/>
      <c r="AT71" s="871"/>
      <c r="AU71" s="871" t="s">
        <v>586</v>
      </c>
      <c r="AV71" s="871"/>
      <c r="AW71" s="871"/>
      <c r="AX71" s="871"/>
      <c r="AY71" s="871"/>
      <c r="AZ71" s="872"/>
      <c r="BA71" s="872"/>
      <c r="BB71" s="872"/>
      <c r="BC71" s="872"/>
      <c r="BD71" s="873"/>
      <c r="BE71" s="241"/>
      <c r="BF71" s="241"/>
      <c r="BG71" s="241"/>
      <c r="BH71" s="241"/>
      <c r="BI71" s="241"/>
      <c r="BJ71" s="241"/>
      <c r="BK71" s="241"/>
      <c r="BL71" s="241"/>
      <c r="BM71" s="241"/>
      <c r="BN71" s="241"/>
      <c r="BO71" s="241"/>
      <c r="BP71" s="241"/>
      <c r="BQ71" s="238">
        <v>65</v>
      </c>
      <c r="BR71" s="243"/>
      <c r="BS71" s="900"/>
      <c r="BT71" s="901"/>
      <c r="BU71" s="901"/>
      <c r="BV71" s="901"/>
      <c r="BW71" s="901"/>
      <c r="BX71" s="901"/>
      <c r="BY71" s="901"/>
      <c r="BZ71" s="901"/>
      <c r="CA71" s="901"/>
      <c r="CB71" s="901"/>
      <c r="CC71" s="901"/>
      <c r="CD71" s="901"/>
      <c r="CE71" s="901"/>
      <c r="CF71" s="901"/>
      <c r="CG71" s="906"/>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30"/>
    </row>
    <row r="72" spans="1:131" ht="26.25" customHeight="1" x14ac:dyDescent="0.2">
      <c r="A72" s="238">
        <v>5</v>
      </c>
      <c r="B72" s="914" t="s">
        <v>582</v>
      </c>
      <c r="C72" s="915"/>
      <c r="D72" s="915"/>
      <c r="E72" s="915"/>
      <c r="F72" s="915"/>
      <c r="G72" s="915"/>
      <c r="H72" s="915"/>
      <c r="I72" s="915"/>
      <c r="J72" s="915"/>
      <c r="K72" s="915"/>
      <c r="L72" s="915"/>
      <c r="M72" s="915"/>
      <c r="N72" s="915"/>
      <c r="O72" s="915"/>
      <c r="P72" s="916"/>
      <c r="Q72" s="917">
        <v>767</v>
      </c>
      <c r="R72" s="871"/>
      <c r="S72" s="871"/>
      <c r="T72" s="871"/>
      <c r="U72" s="871"/>
      <c r="V72" s="871">
        <v>119</v>
      </c>
      <c r="W72" s="871"/>
      <c r="X72" s="871"/>
      <c r="Y72" s="871"/>
      <c r="Z72" s="871"/>
      <c r="AA72" s="871">
        <v>647</v>
      </c>
      <c r="AB72" s="871"/>
      <c r="AC72" s="871"/>
      <c r="AD72" s="871"/>
      <c r="AE72" s="871"/>
      <c r="AF72" s="871">
        <v>647</v>
      </c>
      <c r="AG72" s="871"/>
      <c r="AH72" s="871"/>
      <c r="AI72" s="871"/>
      <c r="AJ72" s="871"/>
      <c r="AK72" s="871">
        <v>49</v>
      </c>
      <c r="AL72" s="871"/>
      <c r="AM72" s="871"/>
      <c r="AN72" s="871"/>
      <c r="AO72" s="871"/>
      <c r="AP72" s="871" t="s">
        <v>586</v>
      </c>
      <c r="AQ72" s="871"/>
      <c r="AR72" s="871"/>
      <c r="AS72" s="871"/>
      <c r="AT72" s="871"/>
      <c r="AU72" s="871" t="s">
        <v>586</v>
      </c>
      <c r="AV72" s="871"/>
      <c r="AW72" s="871"/>
      <c r="AX72" s="871"/>
      <c r="AY72" s="871"/>
      <c r="AZ72" s="872"/>
      <c r="BA72" s="872"/>
      <c r="BB72" s="872"/>
      <c r="BC72" s="872"/>
      <c r="BD72" s="873"/>
      <c r="BE72" s="241"/>
      <c r="BF72" s="241"/>
      <c r="BG72" s="241"/>
      <c r="BH72" s="241"/>
      <c r="BI72" s="241"/>
      <c r="BJ72" s="241"/>
      <c r="BK72" s="241"/>
      <c r="BL72" s="241"/>
      <c r="BM72" s="241"/>
      <c r="BN72" s="241"/>
      <c r="BO72" s="241"/>
      <c r="BP72" s="241"/>
      <c r="BQ72" s="238">
        <v>66</v>
      </c>
      <c r="BR72" s="243"/>
      <c r="BS72" s="900"/>
      <c r="BT72" s="901"/>
      <c r="BU72" s="901"/>
      <c r="BV72" s="901"/>
      <c r="BW72" s="901"/>
      <c r="BX72" s="901"/>
      <c r="BY72" s="901"/>
      <c r="BZ72" s="901"/>
      <c r="CA72" s="901"/>
      <c r="CB72" s="901"/>
      <c r="CC72" s="901"/>
      <c r="CD72" s="901"/>
      <c r="CE72" s="901"/>
      <c r="CF72" s="901"/>
      <c r="CG72" s="906"/>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30"/>
    </row>
    <row r="73" spans="1:131" ht="26.25" customHeight="1" x14ac:dyDescent="0.2">
      <c r="A73" s="238">
        <v>6</v>
      </c>
      <c r="B73" s="914" t="s">
        <v>583</v>
      </c>
      <c r="C73" s="915"/>
      <c r="D73" s="915"/>
      <c r="E73" s="915"/>
      <c r="F73" s="915"/>
      <c r="G73" s="915"/>
      <c r="H73" s="915"/>
      <c r="I73" s="915"/>
      <c r="J73" s="915"/>
      <c r="K73" s="915"/>
      <c r="L73" s="915"/>
      <c r="M73" s="915"/>
      <c r="N73" s="915"/>
      <c r="O73" s="915"/>
      <c r="P73" s="916"/>
      <c r="Q73" s="917">
        <v>1240</v>
      </c>
      <c r="R73" s="871"/>
      <c r="S73" s="871"/>
      <c r="T73" s="871"/>
      <c r="U73" s="871"/>
      <c r="V73" s="871">
        <v>1117</v>
      </c>
      <c r="W73" s="871"/>
      <c r="X73" s="871"/>
      <c r="Y73" s="871"/>
      <c r="Z73" s="871"/>
      <c r="AA73" s="871">
        <v>123</v>
      </c>
      <c r="AB73" s="871"/>
      <c r="AC73" s="871"/>
      <c r="AD73" s="871"/>
      <c r="AE73" s="871"/>
      <c r="AF73" s="871">
        <v>123</v>
      </c>
      <c r="AG73" s="871"/>
      <c r="AH73" s="871"/>
      <c r="AI73" s="871"/>
      <c r="AJ73" s="871"/>
      <c r="AK73" s="871">
        <v>29</v>
      </c>
      <c r="AL73" s="871"/>
      <c r="AM73" s="871"/>
      <c r="AN73" s="871"/>
      <c r="AO73" s="871"/>
      <c r="AP73" s="871" t="s">
        <v>586</v>
      </c>
      <c r="AQ73" s="871"/>
      <c r="AR73" s="871"/>
      <c r="AS73" s="871"/>
      <c r="AT73" s="871"/>
      <c r="AU73" s="871" t="s">
        <v>586</v>
      </c>
      <c r="AV73" s="871"/>
      <c r="AW73" s="871"/>
      <c r="AX73" s="871"/>
      <c r="AY73" s="871"/>
      <c r="AZ73" s="872"/>
      <c r="BA73" s="872"/>
      <c r="BB73" s="872"/>
      <c r="BC73" s="872"/>
      <c r="BD73" s="873"/>
      <c r="BE73" s="241"/>
      <c r="BF73" s="241"/>
      <c r="BG73" s="241"/>
      <c r="BH73" s="241"/>
      <c r="BI73" s="241"/>
      <c r="BJ73" s="241"/>
      <c r="BK73" s="241"/>
      <c r="BL73" s="241"/>
      <c r="BM73" s="241"/>
      <c r="BN73" s="241"/>
      <c r="BO73" s="241"/>
      <c r="BP73" s="241"/>
      <c r="BQ73" s="238">
        <v>67</v>
      </c>
      <c r="BR73" s="243"/>
      <c r="BS73" s="900"/>
      <c r="BT73" s="901"/>
      <c r="BU73" s="901"/>
      <c r="BV73" s="901"/>
      <c r="BW73" s="901"/>
      <c r="BX73" s="901"/>
      <c r="BY73" s="901"/>
      <c r="BZ73" s="901"/>
      <c r="CA73" s="901"/>
      <c r="CB73" s="901"/>
      <c r="CC73" s="901"/>
      <c r="CD73" s="901"/>
      <c r="CE73" s="901"/>
      <c r="CF73" s="901"/>
      <c r="CG73" s="906"/>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30"/>
    </row>
    <row r="74" spans="1:131" ht="26.25" customHeight="1" x14ac:dyDescent="0.2">
      <c r="A74" s="238">
        <v>7</v>
      </c>
      <c r="B74" s="914" t="s">
        <v>584</v>
      </c>
      <c r="C74" s="915"/>
      <c r="D74" s="915"/>
      <c r="E74" s="915"/>
      <c r="F74" s="915"/>
      <c r="G74" s="915"/>
      <c r="H74" s="915"/>
      <c r="I74" s="915"/>
      <c r="J74" s="915"/>
      <c r="K74" s="915"/>
      <c r="L74" s="915"/>
      <c r="M74" s="915"/>
      <c r="N74" s="915"/>
      <c r="O74" s="915"/>
      <c r="P74" s="916"/>
      <c r="Q74" s="917">
        <v>398526</v>
      </c>
      <c r="R74" s="871"/>
      <c r="S74" s="871"/>
      <c r="T74" s="871"/>
      <c r="U74" s="871"/>
      <c r="V74" s="871">
        <v>388109</v>
      </c>
      <c r="W74" s="871"/>
      <c r="X74" s="871"/>
      <c r="Y74" s="871"/>
      <c r="Z74" s="871"/>
      <c r="AA74" s="871">
        <v>10417</v>
      </c>
      <c r="AB74" s="871"/>
      <c r="AC74" s="871"/>
      <c r="AD74" s="871"/>
      <c r="AE74" s="871"/>
      <c r="AF74" s="871">
        <v>10417</v>
      </c>
      <c r="AG74" s="871"/>
      <c r="AH74" s="871"/>
      <c r="AI74" s="871"/>
      <c r="AJ74" s="871"/>
      <c r="AK74" s="871">
        <v>77</v>
      </c>
      <c r="AL74" s="871"/>
      <c r="AM74" s="871"/>
      <c r="AN74" s="871"/>
      <c r="AO74" s="871"/>
      <c r="AP74" s="871" t="s">
        <v>586</v>
      </c>
      <c r="AQ74" s="871"/>
      <c r="AR74" s="871"/>
      <c r="AS74" s="871"/>
      <c r="AT74" s="871"/>
      <c r="AU74" s="871" t="s">
        <v>586</v>
      </c>
      <c r="AV74" s="871"/>
      <c r="AW74" s="871"/>
      <c r="AX74" s="871"/>
      <c r="AY74" s="871"/>
      <c r="AZ74" s="872"/>
      <c r="BA74" s="872"/>
      <c r="BB74" s="872"/>
      <c r="BC74" s="872"/>
      <c r="BD74" s="873"/>
      <c r="BE74" s="241"/>
      <c r="BF74" s="241"/>
      <c r="BG74" s="241"/>
      <c r="BH74" s="241"/>
      <c r="BI74" s="241"/>
      <c r="BJ74" s="241"/>
      <c r="BK74" s="241"/>
      <c r="BL74" s="241"/>
      <c r="BM74" s="241"/>
      <c r="BN74" s="241"/>
      <c r="BO74" s="241"/>
      <c r="BP74" s="241"/>
      <c r="BQ74" s="238">
        <v>68</v>
      </c>
      <c r="BR74" s="243"/>
      <c r="BS74" s="900"/>
      <c r="BT74" s="901"/>
      <c r="BU74" s="901"/>
      <c r="BV74" s="901"/>
      <c r="BW74" s="901"/>
      <c r="BX74" s="901"/>
      <c r="BY74" s="901"/>
      <c r="BZ74" s="901"/>
      <c r="CA74" s="901"/>
      <c r="CB74" s="901"/>
      <c r="CC74" s="901"/>
      <c r="CD74" s="901"/>
      <c r="CE74" s="901"/>
      <c r="CF74" s="901"/>
      <c r="CG74" s="906"/>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30"/>
    </row>
    <row r="75" spans="1:131" ht="26.25" customHeight="1" x14ac:dyDescent="0.2">
      <c r="A75" s="238">
        <v>8</v>
      </c>
      <c r="B75" s="914" t="s">
        <v>585</v>
      </c>
      <c r="C75" s="915"/>
      <c r="D75" s="915"/>
      <c r="E75" s="915"/>
      <c r="F75" s="915"/>
      <c r="G75" s="915"/>
      <c r="H75" s="915"/>
      <c r="I75" s="915"/>
      <c r="J75" s="915"/>
      <c r="K75" s="915"/>
      <c r="L75" s="915"/>
      <c r="M75" s="915"/>
      <c r="N75" s="915"/>
      <c r="O75" s="915"/>
      <c r="P75" s="916"/>
      <c r="Q75" s="918">
        <v>2469</v>
      </c>
      <c r="R75" s="919"/>
      <c r="S75" s="919"/>
      <c r="T75" s="919"/>
      <c r="U75" s="874"/>
      <c r="V75" s="920">
        <v>2468</v>
      </c>
      <c r="W75" s="919"/>
      <c r="X75" s="919"/>
      <c r="Y75" s="919"/>
      <c r="Z75" s="874"/>
      <c r="AA75" s="920">
        <v>1</v>
      </c>
      <c r="AB75" s="919"/>
      <c r="AC75" s="919"/>
      <c r="AD75" s="919"/>
      <c r="AE75" s="874"/>
      <c r="AF75" s="920">
        <v>1</v>
      </c>
      <c r="AG75" s="919"/>
      <c r="AH75" s="919"/>
      <c r="AI75" s="919"/>
      <c r="AJ75" s="874"/>
      <c r="AK75" s="920" t="s">
        <v>586</v>
      </c>
      <c r="AL75" s="919"/>
      <c r="AM75" s="919"/>
      <c r="AN75" s="919"/>
      <c r="AO75" s="874"/>
      <c r="AP75" s="920" t="s">
        <v>586</v>
      </c>
      <c r="AQ75" s="919"/>
      <c r="AR75" s="919"/>
      <c r="AS75" s="919"/>
      <c r="AT75" s="874"/>
      <c r="AU75" s="920" t="s">
        <v>586</v>
      </c>
      <c r="AV75" s="919"/>
      <c r="AW75" s="919"/>
      <c r="AX75" s="919"/>
      <c r="AY75" s="874"/>
      <c r="AZ75" s="872"/>
      <c r="BA75" s="872"/>
      <c r="BB75" s="872"/>
      <c r="BC75" s="872"/>
      <c r="BD75" s="873"/>
      <c r="BE75" s="241"/>
      <c r="BF75" s="241"/>
      <c r="BG75" s="241"/>
      <c r="BH75" s="241"/>
      <c r="BI75" s="241"/>
      <c r="BJ75" s="241"/>
      <c r="BK75" s="241"/>
      <c r="BL75" s="241"/>
      <c r="BM75" s="241"/>
      <c r="BN75" s="241"/>
      <c r="BO75" s="241"/>
      <c r="BP75" s="241"/>
      <c r="BQ75" s="238">
        <v>69</v>
      </c>
      <c r="BR75" s="243"/>
      <c r="BS75" s="900"/>
      <c r="BT75" s="901"/>
      <c r="BU75" s="901"/>
      <c r="BV75" s="901"/>
      <c r="BW75" s="901"/>
      <c r="BX75" s="901"/>
      <c r="BY75" s="901"/>
      <c r="BZ75" s="901"/>
      <c r="CA75" s="901"/>
      <c r="CB75" s="901"/>
      <c r="CC75" s="901"/>
      <c r="CD75" s="901"/>
      <c r="CE75" s="901"/>
      <c r="CF75" s="901"/>
      <c r="CG75" s="906"/>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30"/>
    </row>
    <row r="76" spans="1:131" ht="26.25" customHeight="1" x14ac:dyDescent="0.2">
      <c r="A76" s="238">
        <v>9</v>
      </c>
      <c r="B76" s="921"/>
      <c r="C76" s="922"/>
      <c r="D76" s="922"/>
      <c r="E76" s="922"/>
      <c r="F76" s="922"/>
      <c r="G76" s="922"/>
      <c r="H76" s="922"/>
      <c r="I76" s="922"/>
      <c r="J76" s="922"/>
      <c r="K76" s="922"/>
      <c r="L76" s="922"/>
      <c r="M76" s="922"/>
      <c r="N76" s="922"/>
      <c r="O76" s="922"/>
      <c r="P76" s="923"/>
      <c r="Q76" s="918"/>
      <c r="R76" s="919"/>
      <c r="S76" s="919"/>
      <c r="T76" s="919"/>
      <c r="U76" s="874"/>
      <c r="V76" s="920"/>
      <c r="W76" s="919"/>
      <c r="X76" s="919"/>
      <c r="Y76" s="919"/>
      <c r="Z76" s="874"/>
      <c r="AA76" s="920"/>
      <c r="AB76" s="919"/>
      <c r="AC76" s="919"/>
      <c r="AD76" s="919"/>
      <c r="AE76" s="874"/>
      <c r="AF76" s="920"/>
      <c r="AG76" s="919"/>
      <c r="AH76" s="919"/>
      <c r="AI76" s="919"/>
      <c r="AJ76" s="874"/>
      <c r="AK76" s="920"/>
      <c r="AL76" s="919"/>
      <c r="AM76" s="919"/>
      <c r="AN76" s="919"/>
      <c r="AO76" s="874"/>
      <c r="AP76" s="920"/>
      <c r="AQ76" s="919"/>
      <c r="AR76" s="919"/>
      <c r="AS76" s="919"/>
      <c r="AT76" s="874"/>
      <c r="AU76" s="920"/>
      <c r="AV76" s="919"/>
      <c r="AW76" s="919"/>
      <c r="AX76" s="919"/>
      <c r="AY76" s="874"/>
      <c r="AZ76" s="872"/>
      <c r="BA76" s="872"/>
      <c r="BB76" s="872"/>
      <c r="BC76" s="872"/>
      <c r="BD76" s="873"/>
      <c r="BE76" s="241"/>
      <c r="BF76" s="241"/>
      <c r="BG76" s="241"/>
      <c r="BH76" s="241"/>
      <c r="BI76" s="241"/>
      <c r="BJ76" s="241"/>
      <c r="BK76" s="241"/>
      <c r="BL76" s="241"/>
      <c r="BM76" s="241"/>
      <c r="BN76" s="241"/>
      <c r="BO76" s="241"/>
      <c r="BP76" s="241"/>
      <c r="BQ76" s="238">
        <v>70</v>
      </c>
      <c r="BR76" s="243"/>
      <c r="BS76" s="900"/>
      <c r="BT76" s="901"/>
      <c r="BU76" s="901"/>
      <c r="BV76" s="901"/>
      <c r="BW76" s="901"/>
      <c r="BX76" s="901"/>
      <c r="BY76" s="901"/>
      <c r="BZ76" s="901"/>
      <c r="CA76" s="901"/>
      <c r="CB76" s="901"/>
      <c r="CC76" s="901"/>
      <c r="CD76" s="901"/>
      <c r="CE76" s="901"/>
      <c r="CF76" s="901"/>
      <c r="CG76" s="906"/>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30"/>
    </row>
    <row r="77" spans="1:131" ht="26.25" customHeight="1" x14ac:dyDescent="0.2">
      <c r="A77" s="238">
        <v>10</v>
      </c>
      <c r="B77" s="921"/>
      <c r="C77" s="922"/>
      <c r="D77" s="922"/>
      <c r="E77" s="922"/>
      <c r="F77" s="922"/>
      <c r="G77" s="922"/>
      <c r="H77" s="922"/>
      <c r="I77" s="922"/>
      <c r="J77" s="922"/>
      <c r="K77" s="922"/>
      <c r="L77" s="922"/>
      <c r="M77" s="922"/>
      <c r="N77" s="922"/>
      <c r="O77" s="922"/>
      <c r="P77" s="923"/>
      <c r="Q77" s="918"/>
      <c r="R77" s="919"/>
      <c r="S77" s="919"/>
      <c r="T77" s="919"/>
      <c r="U77" s="874"/>
      <c r="V77" s="920"/>
      <c r="W77" s="919"/>
      <c r="X77" s="919"/>
      <c r="Y77" s="919"/>
      <c r="Z77" s="874"/>
      <c r="AA77" s="920"/>
      <c r="AB77" s="919"/>
      <c r="AC77" s="919"/>
      <c r="AD77" s="919"/>
      <c r="AE77" s="874"/>
      <c r="AF77" s="920"/>
      <c r="AG77" s="919"/>
      <c r="AH77" s="919"/>
      <c r="AI77" s="919"/>
      <c r="AJ77" s="874"/>
      <c r="AK77" s="920"/>
      <c r="AL77" s="919"/>
      <c r="AM77" s="919"/>
      <c r="AN77" s="919"/>
      <c r="AO77" s="874"/>
      <c r="AP77" s="920"/>
      <c r="AQ77" s="919"/>
      <c r="AR77" s="919"/>
      <c r="AS77" s="919"/>
      <c r="AT77" s="874"/>
      <c r="AU77" s="920"/>
      <c r="AV77" s="919"/>
      <c r="AW77" s="919"/>
      <c r="AX77" s="919"/>
      <c r="AY77" s="874"/>
      <c r="AZ77" s="872"/>
      <c r="BA77" s="872"/>
      <c r="BB77" s="872"/>
      <c r="BC77" s="872"/>
      <c r="BD77" s="873"/>
      <c r="BE77" s="241"/>
      <c r="BF77" s="241"/>
      <c r="BG77" s="241"/>
      <c r="BH77" s="241"/>
      <c r="BI77" s="241"/>
      <c r="BJ77" s="241"/>
      <c r="BK77" s="241"/>
      <c r="BL77" s="241"/>
      <c r="BM77" s="241"/>
      <c r="BN77" s="241"/>
      <c r="BO77" s="241"/>
      <c r="BP77" s="241"/>
      <c r="BQ77" s="238">
        <v>71</v>
      </c>
      <c r="BR77" s="243"/>
      <c r="BS77" s="900"/>
      <c r="BT77" s="901"/>
      <c r="BU77" s="901"/>
      <c r="BV77" s="901"/>
      <c r="BW77" s="901"/>
      <c r="BX77" s="901"/>
      <c r="BY77" s="901"/>
      <c r="BZ77" s="901"/>
      <c r="CA77" s="901"/>
      <c r="CB77" s="901"/>
      <c r="CC77" s="901"/>
      <c r="CD77" s="901"/>
      <c r="CE77" s="901"/>
      <c r="CF77" s="901"/>
      <c r="CG77" s="906"/>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30"/>
    </row>
    <row r="78" spans="1:131" ht="26.25" customHeight="1" x14ac:dyDescent="0.2">
      <c r="A78" s="238">
        <v>11</v>
      </c>
      <c r="B78" s="921"/>
      <c r="C78" s="922"/>
      <c r="D78" s="922"/>
      <c r="E78" s="922"/>
      <c r="F78" s="922"/>
      <c r="G78" s="922"/>
      <c r="H78" s="922"/>
      <c r="I78" s="922"/>
      <c r="J78" s="922"/>
      <c r="K78" s="922"/>
      <c r="L78" s="922"/>
      <c r="M78" s="922"/>
      <c r="N78" s="922"/>
      <c r="O78" s="922"/>
      <c r="P78" s="923"/>
      <c r="Q78" s="917"/>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2"/>
      <c r="BA78" s="872"/>
      <c r="BB78" s="872"/>
      <c r="BC78" s="872"/>
      <c r="BD78" s="873"/>
      <c r="BE78" s="241"/>
      <c r="BF78" s="241"/>
      <c r="BG78" s="241"/>
      <c r="BH78" s="241"/>
      <c r="BI78" s="241"/>
      <c r="BJ78" s="230"/>
      <c r="BK78" s="230"/>
      <c r="BL78" s="230"/>
      <c r="BM78" s="230"/>
      <c r="BN78" s="230"/>
      <c r="BO78" s="241"/>
      <c r="BP78" s="241"/>
      <c r="BQ78" s="238">
        <v>72</v>
      </c>
      <c r="BR78" s="243"/>
      <c r="BS78" s="900"/>
      <c r="BT78" s="901"/>
      <c r="BU78" s="901"/>
      <c r="BV78" s="901"/>
      <c r="BW78" s="901"/>
      <c r="BX78" s="901"/>
      <c r="BY78" s="901"/>
      <c r="BZ78" s="901"/>
      <c r="CA78" s="901"/>
      <c r="CB78" s="901"/>
      <c r="CC78" s="901"/>
      <c r="CD78" s="901"/>
      <c r="CE78" s="901"/>
      <c r="CF78" s="901"/>
      <c r="CG78" s="906"/>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30"/>
    </row>
    <row r="79" spans="1:131" ht="26.25" customHeight="1" x14ac:dyDescent="0.2">
      <c r="A79" s="238">
        <v>12</v>
      </c>
      <c r="B79" s="921"/>
      <c r="C79" s="922"/>
      <c r="D79" s="922"/>
      <c r="E79" s="922"/>
      <c r="F79" s="922"/>
      <c r="G79" s="922"/>
      <c r="H79" s="922"/>
      <c r="I79" s="922"/>
      <c r="J79" s="922"/>
      <c r="K79" s="922"/>
      <c r="L79" s="922"/>
      <c r="M79" s="922"/>
      <c r="N79" s="922"/>
      <c r="O79" s="922"/>
      <c r="P79" s="923"/>
      <c r="Q79" s="917"/>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72"/>
      <c r="BA79" s="872"/>
      <c r="BB79" s="872"/>
      <c r="BC79" s="872"/>
      <c r="BD79" s="873"/>
      <c r="BE79" s="241"/>
      <c r="BF79" s="241"/>
      <c r="BG79" s="241"/>
      <c r="BH79" s="241"/>
      <c r="BI79" s="241"/>
      <c r="BJ79" s="230"/>
      <c r="BK79" s="230"/>
      <c r="BL79" s="230"/>
      <c r="BM79" s="230"/>
      <c r="BN79" s="230"/>
      <c r="BO79" s="241"/>
      <c r="BP79" s="241"/>
      <c r="BQ79" s="238">
        <v>73</v>
      </c>
      <c r="BR79" s="243"/>
      <c r="BS79" s="900"/>
      <c r="BT79" s="901"/>
      <c r="BU79" s="901"/>
      <c r="BV79" s="901"/>
      <c r="BW79" s="901"/>
      <c r="BX79" s="901"/>
      <c r="BY79" s="901"/>
      <c r="BZ79" s="901"/>
      <c r="CA79" s="901"/>
      <c r="CB79" s="901"/>
      <c r="CC79" s="901"/>
      <c r="CD79" s="901"/>
      <c r="CE79" s="901"/>
      <c r="CF79" s="901"/>
      <c r="CG79" s="906"/>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30"/>
    </row>
    <row r="80" spans="1:131" ht="26.25" customHeight="1" x14ac:dyDescent="0.2">
      <c r="A80" s="238">
        <v>13</v>
      </c>
      <c r="B80" s="921"/>
      <c r="C80" s="922"/>
      <c r="D80" s="922"/>
      <c r="E80" s="922"/>
      <c r="F80" s="922"/>
      <c r="G80" s="922"/>
      <c r="H80" s="922"/>
      <c r="I80" s="922"/>
      <c r="J80" s="922"/>
      <c r="K80" s="922"/>
      <c r="L80" s="922"/>
      <c r="M80" s="922"/>
      <c r="N80" s="922"/>
      <c r="O80" s="922"/>
      <c r="P80" s="923"/>
      <c r="Q80" s="917"/>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872"/>
      <c r="BA80" s="872"/>
      <c r="BB80" s="872"/>
      <c r="BC80" s="872"/>
      <c r="BD80" s="873"/>
      <c r="BE80" s="241"/>
      <c r="BF80" s="241"/>
      <c r="BG80" s="241"/>
      <c r="BH80" s="241"/>
      <c r="BI80" s="241"/>
      <c r="BJ80" s="241"/>
      <c r="BK80" s="241"/>
      <c r="BL80" s="241"/>
      <c r="BM80" s="241"/>
      <c r="BN80" s="241"/>
      <c r="BO80" s="241"/>
      <c r="BP80" s="241"/>
      <c r="BQ80" s="238">
        <v>74</v>
      </c>
      <c r="BR80" s="243"/>
      <c r="BS80" s="900"/>
      <c r="BT80" s="901"/>
      <c r="BU80" s="901"/>
      <c r="BV80" s="901"/>
      <c r="BW80" s="901"/>
      <c r="BX80" s="901"/>
      <c r="BY80" s="901"/>
      <c r="BZ80" s="901"/>
      <c r="CA80" s="901"/>
      <c r="CB80" s="901"/>
      <c r="CC80" s="901"/>
      <c r="CD80" s="901"/>
      <c r="CE80" s="901"/>
      <c r="CF80" s="901"/>
      <c r="CG80" s="906"/>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30"/>
    </row>
    <row r="81" spans="1:131" ht="26.25" customHeight="1" x14ac:dyDescent="0.2">
      <c r="A81" s="238">
        <v>14</v>
      </c>
      <c r="B81" s="921"/>
      <c r="C81" s="922"/>
      <c r="D81" s="922"/>
      <c r="E81" s="922"/>
      <c r="F81" s="922"/>
      <c r="G81" s="922"/>
      <c r="H81" s="922"/>
      <c r="I81" s="922"/>
      <c r="J81" s="922"/>
      <c r="K81" s="922"/>
      <c r="L81" s="922"/>
      <c r="M81" s="922"/>
      <c r="N81" s="922"/>
      <c r="O81" s="922"/>
      <c r="P81" s="923"/>
      <c r="Q81" s="917"/>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72"/>
      <c r="BA81" s="872"/>
      <c r="BB81" s="872"/>
      <c r="BC81" s="872"/>
      <c r="BD81" s="873"/>
      <c r="BE81" s="241"/>
      <c r="BF81" s="241"/>
      <c r="BG81" s="241"/>
      <c r="BH81" s="241"/>
      <c r="BI81" s="241"/>
      <c r="BJ81" s="241"/>
      <c r="BK81" s="241"/>
      <c r="BL81" s="241"/>
      <c r="BM81" s="241"/>
      <c r="BN81" s="241"/>
      <c r="BO81" s="241"/>
      <c r="BP81" s="241"/>
      <c r="BQ81" s="238">
        <v>75</v>
      </c>
      <c r="BR81" s="243"/>
      <c r="BS81" s="900"/>
      <c r="BT81" s="901"/>
      <c r="BU81" s="901"/>
      <c r="BV81" s="901"/>
      <c r="BW81" s="901"/>
      <c r="BX81" s="901"/>
      <c r="BY81" s="901"/>
      <c r="BZ81" s="901"/>
      <c r="CA81" s="901"/>
      <c r="CB81" s="901"/>
      <c r="CC81" s="901"/>
      <c r="CD81" s="901"/>
      <c r="CE81" s="901"/>
      <c r="CF81" s="901"/>
      <c r="CG81" s="906"/>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30"/>
    </row>
    <row r="82" spans="1:131" ht="26.25" customHeight="1" x14ac:dyDescent="0.2">
      <c r="A82" s="238">
        <v>15</v>
      </c>
      <c r="B82" s="921"/>
      <c r="C82" s="922"/>
      <c r="D82" s="922"/>
      <c r="E82" s="922"/>
      <c r="F82" s="922"/>
      <c r="G82" s="922"/>
      <c r="H82" s="922"/>
      <c r="I82" s="922"/>
      <c r="J82" s="922"/>
      <c r="K82" s="922"/>
      <c r="L82" s="922"/>
      <c r="M82" s="922"/>
      <c r="N82" s="922"/>
      <c r="O82" s="922"/>
      <c r="P82" s="923"/>
      <c r="Q82" s="917"/>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72"/>
      <c r="BA82" s="872"/>
      <c r="BB82" s="872"/>
      <c r="BC82" s="872"/>
      <c r="BD82" s="873"/>
      <c r="BE82" s="241"/>
      <c r="BF82" s="241"/>
      <c r="BG82" s="241"/>
      <c r="BH82" s="241"/>
      <c r="BI82" s="241"/>
      <c r="BJ82" s="241"/>
      <c r="BK82" s="241"/>
      <c r="BL82" s="241"/>
      <c r="BM82" s="241"/>
      <c r="BN82" s="241"/>
      <c r="BO82" s="241"/>
      <c r="BP82" s="241"/>
      <c r="BQ82" s="238">
        <v>76</v>
      </c>
      <c r="BR82" s="243"/>
      <c r="BS82" s="900"/>
      <c r="BT82" s="901"/>
      <c r="BU82" s="901"/>
      <c r="BV82" s="901"/>
      <c r="BW82" s="901"/>
      <c r="BX82" s="901"/>
      <c r="BY82" s="901"/>
      <c r="BZ82" s="901"/>
      <c r="CA82" s="901"/>
      <c r="CB82" s="901"/>
      <c r="CC82" s="901"/>
      <c r="CD82" s="901"/>
      <c r="CE82" s="901"/>
      <c r="CF82" s="901"/>
      <c r="CG82" s="906"/>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30"/>
    </row>
    <row r="83" spans="1:131" ht="26.25" customHeight="1" x14ac:dyDescent="0.2">
      <c r="A83" s="238">
        <v>16</v>
      </c>
      <c r="B83" s="921"/>
      <c r="C83" s="922"/>
      <c r="D83" s="922"/>
      <c r="E83" s="922"/>
      <c r="F83" s="922"/>
      <c r="G83" s="922"/>
      <c r="H83" s="922"/>
      <c r="I83" s="922"/>
      <c r="J83" s="922"/>
      <c r="K83" s="922"/>
      <c r="L83" s="922"/>
      <c r="M83" s="922"/>
      <c r="N83" s="922"/>
      <c r="O83" s="922"/>
      <c r="P83" s="923"/>
      <c r="Q83" s="917"/>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72"/>
      <c r="BA83" s="872"/>
      <c r="BB83" s="872"/>
      <c r="BC83" s="872"/>
      <c r="BD83" s="873"/>
      <c r="BE83" s="241"/>
      <c r="BF83" s="241"/>
      <c r="BG83" s="241"/>
      <c r="BH83" s="241"/>
      <c r="BI83" s="241"/>
      <c r="BJ83" s="241"/>
      <c r="BK83" s="241"/>
      <c r="BL83" s="241"/>
      <c r="BM83" s="241"/>
      <c r="BN83" s="241"/>
      <c r="BO83" s="241"/>
      <c r="BP83" s="241"/>
      <c r="BQ83" s="238">
        <v>77</v>
      </c>
      <c r="BR83" s="243"/>
      <c r="BS83" s="900"/>
      <c r="BT83" s="901"/>
      <c r="BU83" s="901"/>
      <c r="BV83" s="901"/>
      <c r="BW83" s="901"/>
      <c r="BX83" s="901"/>
      <c r="BY83" s="901"/>
      <c r="BZ83" s="901"/>
      <c r="CA83" s="901"/>
      <c r="CB83" s="901"/>
      <c r="CC83" s="901"/>
      <c r="CD83" s="901"/>
      <c r="CE83" s="901"/>
      <c r="CF83" s="901"/>
      <c r="CG83" s="906"/>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30"/>
    </row>
    <row r="84" spans="1:131" ht="26.25" customHeight="1" x14ac:dyDescent="0.2">
      <c r="A84" s="238">
        <v>17</v>
      </c>
      <c r="B84" s="921"/>
      <c r="C84" s="922"/>
      <c r="D84" s="922"/>
      <c r="E84" s="922"/>
      <c r="F84" s="922"/>
      <c r="G84" s="922"/>
      <c r="H84" s="922"/>
      <c r="I84" s="922"/>
      <c r="J84" s="922"/>
      <c r="K84" s="922"/>
      <c r="L84" s="922"/>
      <c r="M84" s="922"/>
      <c r="N84" s="922"/>
      <c r="O84" s="922"/>
      <c r="P84" s="923"/>
      <c r="Q84" s="917"/>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872"/>
      <c r="BA84" s="872"/>
      <c r="BB84" s="872"/>
      <c r="BC84" s="872"/>
      <c r="BD84" s="873"/>
      <c r="BE84" s="241"/>
      <c r="BF84" s="241"/>
      <c r="BG84" s="241"/>
      <c r="BH84" s="241"/>
      <c r="BI84" s="241"/>
      <c r="BJ84" s="241"/>
      <c r="BK84" s="241"/>
      <c r="BL84" s="241"/>
      <c r="BM84" s="241"/>
      <c r="BN84" s="241"/>
      <c r="BO84" s="241"/>
      <c r="BP84" s="241"/>
      <c r="BQ84" s="238">
        <v>78</v>
      </c>
      <c r="BR84" s="243"/>
      <c r="BS84" s="900"/>
      <c r="BT84" s="901"/>
      <c r="BU84" s="901"/>
      <c r="BV84" s="901"/>
      <c r="BW84" s="901"/>
      <c r="BX84" s="901"/>
      <c r="BY84" s="901"/>
      <c r="BZ84" s="901"/>
      <c r="CA84" s="901"/>
      <c r="CB84" s="901"/>
      <c r="CC84" s="901"/>
      <c r="CD84" s="901"/>
      <c r="CE84" s="901"/>
      <c r="CF84" s="901"/>
      <c r="CG84" s="906"/>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30"/>
    </row>
    <row r="85" spans="1:131" ht="26.25" customHeight="1" x14ac:dyDescent="0.2">
      <c r="A85" s="238">
        <v>18</v>
      </c>
      <c r="B85" s="921"/>
      <c r="C85" s="922"/>
      <c r="D85" s="922"/>
      <c r="E85" s="922"/>
      <c r="F85" s="922"/>
      <c r="G85" s="922"/>
      <c r="H85" s="922"/>
      <c r="I85" s="922"/>
      <c r="J85" s="922"/>
      <c r="K85" s="922"/>
      <c r="L85" s="922"/>
      <c r="M85" s="922"/>
      <c r="N85" s="922"/>
      <c r="O85" s="922"/>
      <c r="P85" s="923"/>
      <c r="Q85" s="917"/>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72"/>
      <c r="BA85" s="872"/>
      <c r="BB85" s="872"/>
      <c r="BC85" s="872"/>
      <c r="BD85" s="873"/>
      <c r="BE85" s="241"/>
      <c r="BF85" s="241"/>
      <c r="BG85" s="241"/>
      <c r="BH85" s="241"/>
      <c r="BI85" s="241"/>
      <c r="BJ85" s="241"/>
      <c r="BK85" s="241"/>
      <c r="BL85" s="241"/>
      <c r="BM85" s="241"/>
      <c r="BN85" s="241"/>
      <c r="BO85" s="241"/>
      <c r="BP85" s="241"/>
      <c r="BQ85" s="238">
        <v>79</v>
      </c>
      <c r="BR85" s="243"/>
      <c r="BS85" s="900"/>
      <c r="BT85" s="901"/>
      <c r="BU85" s="901"/>
      <c r="BV85" s="901"/>
      <c r="BW85" s="901"/>
      <c r="BX85" s="901"/>
      <c r="BY85" s="901"/>
      <c r="BZ85" s="901"/>
      <c r="CA85" s="901"/>
      <c r="CB85" s="901"/>
      <c r="CC85" s="901"/>
      <c r="CD85" s="901"/>
      <c r="CE85" s="901"/>
      <c r="CF85" s="901"/>
      <c r="CG85" s="906"/>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30"/>
    </row>
    <row r="86" spans="1:131" ht="26.25" customHeight="1" x14ac:dyDescent="0.2">
      <c r="A86" s="238">
        <v>19</v>
      </c>
      <c r="B86" s="921"/>
      <c r="C86" s="922"/>
      <c r="D86" s="922"/>
      <c r="E86" s="922"/>
      <c r="F86" s="922"/>
      <c r="G86" s="922"/>
      <c r="H86" s="922"/>
      <c r="I86" s="922"/>
      <c r="J86" s="922"/>
      <c r="K86" s="922"/>
      <c r="L86" s="922"/>
      <c r="M86" s="922"/>
      <c r="N86" s="922"/>
      <c r="O86" s="922"/>
      <c r="P86" s="923"/>
      <c r="Q86" s="917"/>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872"/>
      <c r="BA86" s="872"/>
      <c r="BB86" s="872"/>
      <c r="BC86" s="872"/>
      <c r="BD86" s="873"/>
      <c r="BE86" s="241"/>
      <c r="BF86" s="241"/>
      <c r="BG86" s="241"/>
      <c r="BH86" s="241"/>
      <c r="BI86" s="241"/>
      <c r="BJ86" s="241"/>
      <c r="BK86" s="241"/>
      <c r="BL86" s="241"/>
      <c r="BM86" s="241"/>
      <c r="BN86" s="241"/>
      <c r="BO86" s="241"/>
      <c r="BP86" s="241"/>
      <c r="BQ86" s="238">
        <v>80</v>
      </c>
      <c r="BR86" s="243"/>
      <c r="BS86" s="900"/>
      <c r="BT86" s="901"/>
      <c r="BU86" s="901"/>
      <c r="BV86" s="901"/>
      <c r="BW86" s="901"/>
      <c r="BX86" s="901"/>
      <c r="BY86" s="901"/>
      <c r="BZ86" s="901"/>
      <c r="CA86" s="901"/>
      <c r="CB86" s="901"/>
      <c r="CC86" s="901"/>
      <c r="CD86" s="901"/>
      <c r="CE86" s="901"/>
      <c r="CF86" s="901"/>
      <c r="CG86" s="906"/>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30"/>
    </row>
    <row r="87" spans="1:131" ht="26.25" customHeight="1" x14ac:dyDescent="0.2">
      <c r="A87" s="244">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41"/>
      <c r="BF87" s="241"/>
      <c r="BG87" s="241"/>
      <c r="BH87" s="241"/>
      <c r="BI87" s="241"/>
      <c r="BJ87" s="241"/>
      <c r="BK87" s="241"/>
      <c r="BL87" s="241"/>
      <c r="BM87" s="241"/>
      <c r="BN87" s="241"/>
      <c r="BO87" s="241"/>
      <c r="BP87" s="241"/>
      <c r="BQ87" s="238">
        <v>81</v>
      </c>
      <c r="BR87" s="243"/>
      <c r="BS87" s="900"/>
      <c r="BT87" s="901"/>
      <c r="BU87" s="901"/>
      <c r="BV87" s="901"/>
      <c r="BW87" s="901"/>
      <c r="BX87" s="901"/>
      <c r="BY87" s="901"/>
      <c r="BZ87" s="901"/>
      <c r="CA87" s="901"/>
      <c r="CB87" s="901"/>
      <c r="CC87" s="901"/>
      <c r="CD87" s="901"/>
      <c r="CE87" s="901"/>
      <c r="CF87" s="901"/>
      <c r="CG87" s="906"/>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30"/>
    </row>
    <row r="88" spans="1:131" ht="26.25" customHeight="1" thickBot="1" x14ac:dyDescent="0.25">
      <c r="A88" s="240" t="s">
        <v>393</v>
      </c>
      <c r="B88" s="830" t="s">
        <v>421</v>
      </c>
      <c r="C88" s="831"/>
      <c r="D88" s="831"/>
      <c r="E88" s="831"/>
      <c r="F88" s="831"/>
      <c r="G88" s="831"/>
      <c r="H88" s="831"/>
      <c r="I88" s="831"/>
      <c r="J88" s="831"/>
      <c r="K88" s="831"/>
      <c r="L88" s="831"/>
      <c r="M88" s="831"/>
      <c r="N88" s="831"/>
      <c r="O88" s="831"/>
      <c r="P88" s="832"/>
      <c r="Q88" s="881"/>
      <c r="R88" s="882"/>
      <c r="S88" s="882"/>
      <c r="T88" s="882"/>
      <c r="U88" s="882"/>
      <c r="V88" s="882"/>
      <c r="W88" s="882"/>
      <c r="X88" s="882"/>
      <c r="Y88" s="882"/>
      <c r="Z88" s="882"/>
      <c r="AA88" s="882"/>
      <c r="AB88" s="882"/>
      <c r="AC88" s="882"/>
      <c r="AD88" s="882"/>
      <c r="AE88" s="882"/>
      <c r="AF88" s="885">
        <v>11265</v>
      </c>
      <c r="AG88" s="885"/>
      <c r="AH88" s="885"/>
      <c r="AI88" s="885"/>
      <c r="AJ88" s="885"/>
      <c r="AK88" s="882"/>
      <c r="AL88" s="882"/>
      <c r="AM88" s="882"/>
      <c r="AN88" s="882"/>
      <c r="AO88" s="882"/>
      <c r="AP88" s="885">
        <v>6683</v>
      </c>
      <c r="AQ88" s="885"/>
      <c r="AR88" s="885"/>
      <c r="AS88" s="885"/>
      <c r="AT88" s="885"/>
      <c r="AU88" s="885">
        <v>2795</v>
      </c>
      <c r="AV88" s="885"/>
      <c r="AW88" s="885"/>
      <c r="AX88" s="885"/>
      <c r="AY88" s="885"/>
      <c r="AZ88" s="890"/>
      <c r="BA88" s="890"/>
      <c r="BB88" s="890"/>
      <c r="BC88" s="890"/>
      <c r="BD88" s="891"/>
      <c r="BE88" s="241"/>
      <c r="BF88" s="241"/>
      <c r="BG88" s="241"/>
      <c r="BH88" s="241"/>
      <c r="BI88" s="241"/>
      <c r="BJ88" s="241"/>
      <c r="BK88" s="241"/>
      <c r="BL88" s="241"/>
      <c r="BM88" s="241"/>
      <c r="BN88" s="241"/>
      <c r="BO88" s="241"/>
      <c r="BP88" s="241"/>
      <c r="BQ88" s="238">
        <v>82</v>
      </c>
      <c r="BR88" s="243"/>
      <c r="BS88" s="900"/>
      <c r="BT88" s="901"/>
      <c r="BU88" s="901"/>
      <c r="BV88" s="901"/>
      <c r="BW88" s="901"/>
      <c r="BX88" s="901"/>
      <c r="BY88" s="901"/>
      <c r="BZ88" s="901"/>
      <c r="CA88" s="901"/>
      <c r="CB88" s="901"/>
      <c r="CC88" s="901"/>
      <c r="CD88" s="901"/>
      <c r="CE88" s="901"/>
      <c r="CF88" s="901"/>
      <c r="CG88" s="906"/>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0"/>
      <c r="BT89" s="901"/>
      <c r="BU89" s="901"/>
      <c r="BV89" s="901"/>
      <c r="BW89" s="901"/>
      <c r="BX89" s="901"/>
      <c r="BY89" s="901"/>
      <c r="BZ89" s="901"/>
      <c r="CA89" s="901"/>
      <c r="CB89" s="901"/>
      <c r="CC89" s="901"/>
      <c r="CD89" s="901"/>
      <c r="CE89" s="901"/>
      <c r="CF89" s="901"/>
      <c r="CG89" s="906"/>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0"/>
      <c r="BT90" s="901"/>
      <c r="BU90" s="901"/>
      <c r="BV90" s="901"/>
      <c r="BW90" s="901"/>
      <c r="BX90" s="901"/>
      <c r="BY90" s="901"/>
      <c r="BZ90" s="901"/>
      <c r="CA90" s="901"/>
      <c r="CB90" s="901"/>
      <c r="CC90" s="901"/>
      <c r="CD90" s="901"/>
      <c r="CE90" s="901"/>
      <c r="CF90" s="901"/>
      <c r="CG90" s="906"/>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0"/>
      <c r="BT91" s="901"/>
      <c r="BU91" s="901"/>
      <c r="BV91" s="901"/>
      <c r="BW91" s="901"/>
      <c r="BX91" s="901"/>
      <c r="BY91" s="901"/>
      <c r="BZ91" s="901"/>
      <c r="CA91" s="901"/>
      <c r="CB91" s="901"/>
      <c r="CC91" s="901"/>
      <c r="CD91" s="901"/>
      <c r="CE91" s="901"/>
      <c r="CF91" s="901"/>
      <c r="CG91" s="906"/>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0"/>
      <c r="BT92" s="901"/>
      <c r="BU92" s="901"/>
      <c r="BV92" s="901"/>
      <c r="BW92" s="901"/>
      <c r="BX92" s="901"/>
      <c r="BY92" s="901"/>
      <c r="BZ92" s="901"/>
      <c r="CA92" s="901"/>
      <c r="CB92" s="901"/>
      <c r="CC92" s="901"/>
      <c r="CD92" s="901"/>
      <c r="CE92" s="901"/>
      <c r="CF92" s="901"/>
      <c r="CG92" s="906"/>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0"/>
      <c r="BT93" s="901"/>
      <c r="BU93" s="901"/>
      <c r="BV93" s="901"/>
      <c r="BW93" s="901"/>
      <c r="BX93" s="901"/>
      <c r="BY93" s="901"/>
      <c r="BZ93" s="901"/>
      <c r="CA93" s="901"/>
      <c r="CB93" s="901"/>
      <c r="CC93" s="901"/>
      <c r="CD93" s="901"/>
      <c r="CE93" s="901"/>
      <c r="CF93" s="901"/>
      <c r="CG93" s="906"/>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0"/>
      <c r="BT94" s="901"/>
      <c r="BU94" s="901"/>
      <c r="BV94" s="901"/>
      <c r="BW94" s="901"/>
      <c r="BX94" s="901"/>
      <c r="BY94" s="901"/>
      <c r="BZ94" s="901"/>
      <c r="CA94" s="901"/>
      <c r="CB94" s="901"/>
      <c r="CC94" s="901"/>
      <c r="CD94" s="901"/>
      <c r="CE94" s="901"/>
      <c r="CF94" s="901"/>
      <c r="CG94" s="906"/>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0"/>
      <c r="BT95" s="901"/>
      <c r="BU95" s="901"/>
      <c r="BV95" s="901"/>
      <c r="BW95" s="901"/>
      <c r="BX95" s="901"/>
      <c r="BY95" s="901"/>
      <c r="BZ95" s="901"/>
      <c r="CA95" s="901"/>
      <c r="CB95" s="901"/>
      <c r="CC95" s="901"/>
      <c r="CD95" s="901"/>
      <c r="CE95" s="901"/>
      <c r="CF95" s="901"/>
      <c r="CG95" s="906"/>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0"/>
      <c r="BT96" s="901"/>
      <c r="BU96" s="901"/>
      <c r="BV96" s="901"/>
      <c r="BW96" s="901"/>
      <c r="BX96" s="901"/>
      <c r="BY96" s="901"/>
      <c r="BZ96" s="901"/>
      <c r="CA96" s="901"/>
      <c r="CB96" s="901"/>
      <c r="CC96" s="901"/>
      <c r="CD96" s="901"/>
      <c r="CE96" s="901"/>
      <c r="CF96" s="901"/>
      <c r="CG96" s="906"/>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0"/>
      <c r="BT97" s="901"/>
      <c r="BU97" s="901"/>
      <c r="BV97" s="901"/>
      <c r="BW97" s="901"/>
      <c r="BX97" s="901"/>
      <c r="BY97" s="901"/>
      <c r="BZ97" s="901"/>
      <c r="CA97" s="901"/>
      <c r="CB97" s="901"/>
      <c r="CC97" s="901"/>
      <c r="CD97" s="901"/>
      <c r="CE97" s="901"/>
      <c r="CF97" s="901"/>
      <c r="CG97" s="906"/>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0"/>
      <c r="BT98" s="901"/>
      <c r="BU98" s="901"/>
      <c r="BV98" s="901"/>
      <c r="BW98" s="901"/>
      <c r="BX98" s="901"/>
      <c r="BY98" s="901"/>
      <c r="BZ98" s="901"/>
      <c r="CA98" s="901"/>
      <c r="CB98" s="901"/>
      <c r="CC98" s="901"/>
      <c r="CD98" s="901"/>
      <c r="CE98" s="901"/>
      <c r="CF98" s="901"/>
      <c r="CG98" s="906"/>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0"/>
      <c r="BT99" s="901"/>
      <c r="BU99" s="901"/>
      <c r="BV99" s="901"/>
      <c r="BW99" s="901"/>
      <c r="BX99" s="901"/>
      <c r="BY99" s="901"/>
      <c r="BZ99" s="901"/>
      <c r="CA99" s="901"/>
      <c r="CB99" s="901"/>
      <c r="CC99" s="901"/>
      <c r="CD99" s="901"/>
      <c r="CE99" s="901"/>
      <c r="CF99" s="901"/>
      <c r="CG99" s="906"/>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0"/>
      <c r="BT100" s="901"/>
      <c r="BU100" s="901"/>
      <c r="BV100" s="901"/>
      <c r="BW100" s="901"/>
      <c r="BX100" s="901"/>
      <c r="BY100" s="901"/>
      <c r="BZ100" s="901"/>
      <c r="CA100" s="901"/>
      <c r="CB100" s="901"/>
      <c r="CC100" s="901"/>
      <c r="CD100" s="901"/>
      <c r="CE100" s="901"/>
      <c r="CF100" s="901"/>
      <c r="CG100" s="906"/>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0"/>
      <c r="BT101" s="901"/>
      <c r="BU101" s="901"/>
      <c r="BV101" s="901"/>
      <c r="BW101" s="901"/>
      <c r="BX101" s="901"/>
      <c r="BY101" s="901"/>
      <c r="BZ101" s="901"/>
      <c r="CA101" s="901"/>
      <c r="CB101" s="901"/>
      <c r="CC101" s="901"/>
      <c r="CD101" s="901"/>
      <c r="CE101" s="901"/>
      <c r="CF101" s="901"/>
      <c r="CG101" s="906"/>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30" t="s">
        <v>422</v>
      </c>
      <c r="BS102" s="831"/>
      <c r="BT102" s="831"/>
      <c r="BU102" s="831"/>
      <c r="BV102" s="831"/>
      <c r="BW102" s="831"/>
      <c r="BX102" s="831"/>
      <c r="BY102" s="831"/>
      <c r="BZ102" s="831"/>
      <c r="CA102" s="831"/>
      <c r="CB102" s="831"/>
      <c r="CC102" s="831"/>
      <c r="CD102" s="831"/>
      <c r="CE102" s="831"/>
      <c r="CF102" s="831"/>
      <c r="CG102" s="832"/>
      <c r="CH102" s="931"/>
      <c r="CI102" s="932"/>
      <c r="CJ102" s="932"/>
      <c r="CK102" s="932"/>
      <c r="CL102" s="933"/>
      <c r="CM102" s="931"/>
      <c r="CN102" s="932"/>
      <c r="CO102" s="932"/>
      <c r="CP102" s="932"/>
      <c r="CQ102" s="933"/>
      <c r="CR102" s="934">
        <v>216</v>
      </c>
      <c r="CS102" s="893"/>
      <c r="CT102" s="893"/>
      <c r="CU102" s="893"/>
      <c r="CV102" s="935"/>
      <c r="CW102" s="934">
        <v>36</v>
      </c>
      <c r="CX102" s="893"/>
      <c r="CY102" s="893"/>
      <c r="CZ102" s="893"/>
      <c r="DA102" s="935"/>
      <c r="DB102" s="934" t="s">
        <v>588</v>
      </c>
      <c r="DC102" s="893"/>
      <c r="DD102" s="893"/>
      <c r="DE102" s="893"/>
      <c r="DF102" s="935"/>
      <c r="DG102" s="934">
        <v>781</v>
      </c>
      <c r="DH102" s="893"/>
      <c r="DI102" s="893"/>
      <c r="DJ102" s="893"/>
      <c r="DK102" s="935"/>
      <c r="DL102" s="934" t="s">
        <v>588</v>
      </c>
      <c r="DM102" s="893"/>
      <c r="DN102" s="893"/>
      <c r="DO102" s="893"/>
      <c r="DP102" s="935"/>
      <c r="DQ102" s="934">
        <v>261</v>
      </c>
      <c r="DR102" s="893"/>
      <c r="DS102" s="893"/>
      <c r="DT102" s="893"/>
      <c r="DU102" s="935"/>
      <c r="DV102" s="830"/>
      <c r="DW102" s="831"/>
      <c r="DX102" s="831"/>
      <c r="DY102" s="831"/>
      <c r="DZ102" s="95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9" t="s">
        <v>423</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0" t="s">
        <v>424</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1" t="s">
        <v>427</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428</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30" customFormat="1" ht="26.25" customHeight="1" x14ac:dyDescent="0.2">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431</v>
      </c>
      <c r="AG109" s="937"/>
      <c r="AH109" s="937"/>
      <c r="AI109" s="937"/>
      <c r="AJ109" s="938"/>
      <c r="AK109" s="936" t="s">
        <v>309</v>
      </c>
      <c r="AL109" s="937"/>
      <c r="AM109" s="937"/>
      <c r="AN109" s="937"/>
      <c r="AO109" s="938"/>
      <c r="AP109" s="936" t="s">
        <v>432</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431</v>
      </c>
      <c r="BW109" s="937"/>
      <c r="BX109" s="937"/>
      <c r="BY109" s="937"/>
      <c r="BZ109" s="938"/>
      <c r="CA109" s="936" t="s">
        <v>309</v>
      </c>
      <c r="CB109" s="937"/>
      <c r="CC109" s="937"/>
      <c r="CD109" s="937"/>
      <c r="CE109" s="938"/>
      <c r="CF109" s="957" t="s">
        <v>432</v>
      </c>
      <c r="CG109" s="957"/>
      <c r="CH109" s="957"/>
      <c r="CI109" s="957"/>
      <c r="CJ109" s="957"/>
      <c r="CK109" s="936" t="s">
        <v>433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431</v>
      </c>
      <c r="DM109" s="937"/>
      <c r="DN109" s="937"/>
      <c r="DO109" s="937"/>
      <c r="DP109" s="938"/>
      <c r="DQ109" s="936" t="s">
        <v>309</v>
      </c>
      <c r="DR109" s="937"/>
      <c r="DS109" s="937"/>
      <c r="DT109" s="937"/>
      <c r="DU109" s="938"/>
      <c r="DV109" s="936" t="s">
        <v>432</v>
      </c>
      <c r="DW109" s="937"/>
      <c r="DX109" s="937"/>
      <c r="DY109" s="937"/>
      <c r="DZ109" s="939"/>
    </row>
    <row r="110" spans="1:131" s="230" customFormat="1" ht="26.25" customHeight="1" x14ac:dyDescent="0.2">
      <c r="A110" s="940" t="s">
        <v>434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5064036</v>
      </c>
      <c r="AB110" s="944"/>
      <c r="AC110" s="944"/>
      <c r="AD110" s="944"/>
      <c r="AE110" s="945"/>
      <c r="AF110" s="946">
        <v>4807310</v>
      </c>
      <c r="AG110" s="944"/>
      <c r="AH110" s="944"/>
      <c r="AI110" s="944"/>
      <c r="AJ110" s="945"/>
      <c r="AK110" s="946">
        <v>4626167</v>
      </c>
      <c r="AL110" s="944"/>
      <c r="AM110" s="944"/>
      <c r="AN110" s="944"/>
      <c r="AO110" s="945"/>
      <c r="AP110" s="947">
        <v>14.4</v>
      </c>
      <c r="AQ110" s="948"/>
      <c r="AR110" s="948"/>
      <c r="AS110" s="948"/>
      <c r="AT110" s="949"/>
      <c r="AU110" s="950" t="s">
        <v>75</v>
      </c>
      <c r="AV110" s="951"/>
      <c r="AW110" s="951"/>
      <c r="AX110" s="951"/>
      <c r="AY110" s="951"/>
      <c r="AZ110" s="973" t="s">
        <v>435</v>
      </c>
      <c r="BA110" s="941"/>
      <c r="BB110" s="941"/>
      <c r="BC110" s="941"/>
      <c r="BD110" s="941"/>
      <c r="BE110" s="941"/>
      <c r="BF110" s="941"/>
      <c r="BG110" s="941"/>
      <c r="BH110" s="941"/>
      <c r="BI110" s="941"/>
      <c r="BJ110" s="941"/>
      <c r="BK110" s="941"/>
      <c r="BL110" s="941"/>
      <c r="BM110" s="941"/>
      <c r="BN110" s="941"/>
      <c r="BO110" s="941"/>
      <c r="BP110" s="942"/>
      <c r="BQ110" s="974">
        <v>44173805</v>
      </c>
      <c r="BR110" s="975"/>
      <c r="BS110" s="975"/>
      <c r="BT110" s="975"/>
      <c r="BU110" s="975"/>
      <c r="BV110" s="975">
        <v>41353066</v>
      </c>
      <c r="BW110" s="975"/>
      <c r="BX110" s="975"/>
      <c r="BY110" s="975"/>
      <c r="BZ110" s="975"/>
      <c r="CA110" s="975">
        <v>39007000</v>
      </c>
      <c r="CB110" s="975"/>
      <c r="CC110" s="975"/>
      <c r="CD110" s="975"/>
      <c r="CE110" s="975"/>
      <c r="CF110" s="988">
        <v>121.4</v>
      </c>
      <c r="CG110" s="989"/>
      <c r="CH110" s="989"/>
      <c r="CI110" s="989"/>
      <c r="CJ110" s="989"/>
      <c r="CK110" s="990" t="s">
        <v>436</v>
      </c>
      <c r="CL110" s="991"/>
      <c r="CM110" s="973"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74">
        <v>318793</v>
      </c>
      <c r="DH110" s="975"/>
      <c r="DI110" s="975"/>
      <c r="DJ110" s="975"/>
      <c r="DK110" s="975"/>
      <c r="DL110" s="975">
        <v>298603</v>
      </c>
      <c r="DM110" s="975"/>
      <c r="DN110" s="975"/>
      <c r="DO110" s="975"/>
      <c r="DP110" s="975"/>
      <c r="DQ110" s="975">
        <v>278406</v>
      </c>
      <c r="DR110" s="975"/>
      <c r="DS110" s="975"/>
      <c r="DT110" s="975"/>
      <c r="DU110" s="975"/>
      <c r="DV110" s="976">
        <v>0.9</v>
      </c>
      <c r="DW110" s="976"/>
      <c r="DX110" s="976"/>
      <c r="DY110" s="976"/>
      <c r="DZ110" s="977"/>
    </row>
    <row r="111" spans="1:131" s="230" customFormat="1" ht="26.25" customHeight="1" x14ac:dyDescent="0.2">
      <c r="A111" s="978" t="s">
        <v>438</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246</v>
      </c>
      <c r="AB111" s="982"/>
      <c r="AC111" s="982"/>
      <c r="AD111" s="982"/>
      <c r="AE111" s="983"/>
      <c r="AF111" s="984" t="s">
        <v>246</v>
      </c>
      <c r="AG111" s="982"/>
      <c r="AH111" s="982"/>
      <c r="AI111" s="982"/>
      <c r="AJ111" s="983"/>
      <c r="AK111" s="984" t="s">
        <v>391</v>
      </c>
      <c r="AL111" s="982"/>
      <c r="AM111" s="982"/>
      <c r="AN111" s="982"/>
      <c r="AO111" s="983"/>
      <c r="AP111" s="985" t="s">
        <v>391</v>
      </c>
      <c r="AQ111" s="986"/>
      <c r="AR111" s="986"/>
      <c r="AS111" s="986"/>
      <c r="AT111" s="987"/>
      <c r="AU111" s="952"/>
      <c r="AV111" s="953"/>
      <c r="AW111" s="953"/>
      <c r="AX111" s="953"/>
      <c r="AY111" s="953"/>
      <c r="AZ111" s="966" t="s">
        <v>439</v>
      </c>
      <c r="BA111" s="967"/>
      <c r="BB111" s="967"/>
      <c r="BC111" s="967"/>
      <c r="BD111" s="967"/>
      <c r="BE111" s="967"/>
      <c r="BF111" s="967"/>
      <c r="BG111" s="967"/>
      <c r="BH111" s="967"/>
      <c r="BI111" s="967"/>
      <c r="BJ111" s="967"/>
      <c r="BK111" s="967"/>
      <c r="BL111" s="967"/>
      <c r="BM111" s="967"/>
      <c r="BN111" s="967"/>
      <c r="BO111" s="967"/>
      <c r="BP111" s="968"/>
      <c r="BQ111" s="969">
        <v>609049</v>
      </c>
      <c r="BR111" s="970"/>
      <c r="BS111" s="970"/>
      <c r="BT111" s="970"/>
      <c r="BU111" s="970"/>
      <c r="BV111" s="970">
        <v>1032664</v>
      </c>
      <c r="BW111" s="970"/>
      <c r="BX111" s="970"/>
      <c r="BY111" s="970"/>
      <c r="BZ111" s="970"/>
      <c r="CA111" s="970">
        <v>833416</v>
      </c>
      <c r="CB111" s="970"/>
      <c r="CC111" s="970"/>
      <c r="CD111" s="970"/>
      <c r="CE111" s="970"/>
      <c r="CF111" s="964">
        <v>2.6</v>
      </c>
      <c r="CG111" s="965"/>
      <c r="CH111" s="965"/>
      <c r="CI111" s="965"/>
      <c r="CJ111" s="965"/>
      <c r="CK111" s="992"/>
      <c r="CL111" s="993"/>
      <c r="CM111" s="966" t="s">
        <v>440</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391</v>
      </c>
      <c r="DH111" s="970"/>
      <c r="DI111" s="970"/>
      <c r="DJ111" s="970"/>
      <c r="DK111" s="970"/>
      <c r="DL111" s="970" t="s">
        <v>246</v>
      </c>
      <c r="DM111" s="970"/>
      <c r="DN111" s="970"/>
      <c r="DO111" s="970"/>
      <c r="DP111" s="970"/>
      <c r="DQ111" s="970" t="s">
        <v>391</v>
      </c>
      <c r="DR111" s="970"/>
      <c r="DS111" s="970"/>
      <c r="DT111" s="970"/>
      <c r="DU111" s="970"/>
      <c r="DV111" s="971" t="s">
        <v>246</v>
      </c>
      <c r="DW111" s="971"/>
      <c r="DX111" s="971"/>
      <c r="DY111" s="971"/>
      <c r="DZ111" s="972"/>
    </row>
    <row r="112" spans="1:131" s="230" customFormat="1" ht="26.25" customHeight="1" x14ac:dyDescent="0.2">
      <c r="A112" s="996" t="s">
        <v>441</v>
      </c>
      <c r="B112" s="997"/>
      <c r="C112" s="967" t="s">
        <v>442</v>
      </c>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8"/>
      <c r="AA112" s="1002" t="s">
        <v>391</v>
      </c>
      <c r="AB112" s="1003"/>
      <c r="AC112" s="1003"/>
      <c r="AD112" s="1003"/>
      <c r="AE112" s="1004"/>
      <c r="AF112" s="1005" t="s">
        <v>246</v>
      </c>
      <c r="AG112" s="1003"/>
      <c r="AH112" s="1003"/>
      <c r="AI112" s="1003"/>
      <c r="AJ112" s="1004"/>
      <c r="AK112" s="1005" t="s">
        <v>246</v>
      </c>
      <c r="AL112" s="1003"/>
      <c r="AM112" s="1003"/>
      <c r="AN112" s="1003"/>
      <c r="AO112" s="1004"/>
      <c r="AP112" s="1006" t="s">
        <v>246</v>
      </c>
      <c r="AQ112" s="1007"/>
      <c r="AR112" s="1007"/>
      <c r="AS112" s="1007"/>
      <c r="AT112" s="1008"/>
      <c r="AU112" s="952"/>
      <c r="AV112" s="953"/>
      <c r="AW112" s="953"/>
      <c r="AX112" s="953"/>
      <c r="AY112" s="953"/>
      <c r="AZ112" s="966" t="s">
        <v>443</v>
      </c>
      <c r="BA112" s="967"/>
      <c r="BB112" s="967"/>
      <c r="BC112" s="967"/>
      <c r="BD112" s="967"/>
      <c r="BE112" s="967"/>
      <c r="BF112" s="967"/>
      <c r="BG112" s="967"/>
      <c r="BH112" s="967"/>
      <c r="BI112" s="967"/>
      <c r="BJ112" s="967"/>
      <c r="BK112" s="967"/>
      <c r="BL112" s="967"/>
      <c r="BM112" s="967"/>
      <c r="BN112" s="967"/>
      <c r="BO112" s="967"/>
      <c r="BP112" s="968"/>
      <c r="BQ112" s="969">
        <v>15012580</v>
      </c>
      <c r="BR112" s="970"/>
      <c r="BS112" s="970"/>
      <c r="BT112" s="970"/>
      <c r="BU112" s="970"/>
      <c r="BV112" s="970">
        <v>15172035</v>
      </c>
      <c r="BW112" s="970"/>
      <c r="BX112" s="970"/>
      <c r="BY112" s="970"/>
      <c r="BZ112" s="970"/>
      <c r="CA112" s="970">
        <v>16036368</v>
      </c>
      <c r="CB112" s="970"/>
      <c r="CC112" s="970"/>
      <c r="CD112" s="970"/>
      <c r="CE112" s="970"/>
      <c r="CF112" s="964">
        <v>49.9</v>
      </c>
      <c r="CG112" s="965"/>
      <c r="CH112" s="965"/>
      <c r="CI112" s="965"/>
      <c r="CJ112" s="965"/>
      <c r="CK112" s="992"/>
      <c r="CL112" s="993"/>
      <c r="CM112" s="966" t="s">
        <v>444</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246</v>
      </c>
      <c r="DH112" s="970"/>
      <c r="DI112" s="970"/>
      <c r="DJ112" s="970"/>
      <c r="DK112" s="970"/>
      <c r="DL112" s="970" t="s">
        <v>246</v>
      </c>
      <c r="DM112" s="970"/>
      <c r="DN112" s="970"/>
      <c r="DO112" s="970"/>
      <c r="DP112" s="970"/>
      <c r="DQ112" s="970" t="s">
        <v>391</v>
      </c>
      <c r="DR112" s="970"/>
      <c r="DS112" s="970"/>
      <c r="DT112" s="970"/>
      <c r="DU112" s="970"/>
      <c r="DV112" s="971" t="s">
        <v>246</v>
      </c>
      <c r="DW112" s="971"/>
      <c r="DX112" s="971"/>
      <c r="DY112" s="971"/>
      <c r="DZ112" s="972"/>
    </row>
    <row r="113" spans="1:130" s="230" customFormat="1" ht="26.25" customHeight="1" x14ac:dyDescent="0.2">
      <c r="A113" s="998"/>
      <c r="B113" s="999"/>
      <c r="C113" s="967" t="s">
        <v>445</v>
      </c>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8"/>
      <c r="AA113" s="981">
        <v>1047556</v>
      </c>
      <c r="AB113" s="982"/>
      <c r="AC113" s="982"/>
      <c r="AD113" s="982"/>
      <c r="AE113" s="983"/>
      <c r="AF113" s="984">
        <v>1114939</v>
      </c>
      <c r="AG113" s="982"/>
      <c r="AH113" s="982"/>
      <c r="AI113" s="982"/>
      <c r="AJ113" s="983"/>
      <c r="AK113" s="984">
        <v>1174825</v>
      </c>
      <c r="AL113" s="982"/>
      <c r="AM113" s="982"/>
      <c r="AN113" s="982"/>
      <c r="AO113" s="983"/>
      <c r="AP113" s="985">
        <v>3.7</v>
      </c>
      <c r="AQ113" s="986"/>
      <c r="AR113" s="986"/>
      <c r="AS113" s="986"/>
      <c r="AT113" s="987"/>
      <c r="AU113" s="952"/>
      <c r="AV113" s="953"/>
      <c r="AW113" s="953"/>
      <c r="AX113" s="953"/>
      <c r="AY113" s="953"/>
      <c r="AZ113" s="966" t="s">
        <v>446</v>
      </c>
      <c r="BA113" s="967"/>
      <c r="BB113" s="967"/>
      <c r="BC113" s="967"/>
      <c r="BD113" s="967"/>
      <c r="BE113" s="967"/>
      <c r="BF113" s="967"/>
      <c r="BG113" s="967"/>
      <c r="BH113" s="967"/>
      <c r="BI113" s="967"/>
      <c r="BJ113" s="967"/>
      <c r="BK113" s="967"/>
      <c r="BL113" s="967"/>
      <c r="BM113" s="967"/>
      <c r="BN113" s="967"/>
      <c r="BO113" s="967"/>
      <c r="BP113" s="968"/>
      <c r="BQ113" s="969">
        <v>3000201</v>
      </c>
      <c r="BR113" s="970"/>
      <c r="BS113" s="970"/>
      <c r="BT113" s="970"/>
      <c r="BU113" s="970"/>
      <c r="BV113" s="970">
        <v>2824670</v>
      </c>
      <c r="BW113" s="970"/>
      <c r="BX113" s="970"/>
      <c r="BY113" s="970"/>
      <c r="BZ113" s="970"/>
      <c r="CA113" s="970">
        <v>2795368</v>
      </c>
      <c r="CB113" s="970"/>
      <c r="CC113" s="970"/>
      <c r="CD113" s="970"/>
      <c r="CE113" s="970"/>
      <c r="CF113" s="964">
        <v>8.6999999999999993</v>
      </c>
      <c r="CG113" s="965"/>
      <c r="CH113" s="965"/>
      <c r="CI113" s="965"/>
      <c r="CJ113" s="965"/>
      <c r="CK113" s="992"/>
      <c r="CL113" s="993"/>
      <c r="CM113" s="966" t="s">
        <v>447</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2" t="s">
        <v>246</v>
      </c>
      <c r="DH113" s="1003"/>
      <c r="DI113" s="1003"/>
      <c r="DJ113" s="1003"/>
      <c r="DK113" s="1004"/>
      <c r="DL113" s="1005" t="s">
        <v>391</v>
      </c>
      <c r="DM113" s="1003"/>
      <c r="DN113" s="1003"/>
      <c r="DO113" s="1003"/>
      <c r="DP113" s="1004"/>
      <c r="DQ113" s="1005" t="s">
        <v>391</v>
      </c>
      <c r="DR113" s="1003"/>
      <c r="DS113" s="1003"/>
      <c r="DT113" s="1003"/>
      <c r="DU113" s="1004"/>
      <c r="DV113" s="1006" t="s">
        <v>246</v>
      </c>
      <c r="DW113" s="1007"/>
      <c r="DX113" s="1007"/>
      <c r="DY113" s="1007"/>
      <c r="DZ113" s="1008"/>
    </row>
    <row r="114" spans="1:130" s="230" customFormat="1" ht="26.25" customHeight="1" x14ac:dyDescent="0.2">
      <c r="A114" s="998"/>
      <c r="B114" s="999"/>
      <c r="C114" s="967" t="s">
        <v>448</v>
      </c>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8"/>
      <c r="AA114" s="1002">
        <v>356403</v>
      </c>
      <c r="AB114" s="1003"/>
      <c r="AC114" s="1003"/>
      <c r="AD114" s="1003"/>
      <c r="AE114" s="1004"/>
      <c r="AF114" s="1005">
        <v>282022</v>
      </c>
      <c r="AG114" s="1003"/>
      <c r="AH114" s="1003"/>
      <c r="AI114" s="1003"/>
      <c r="AJ114" s="1004"/>
      <c r="AK114" s="1005">
        <v>283034</v>
      </c>
      <c r="AL114" s="1003"/>
      <c r="AM114" s="1003"/>
      <c r="AN114" s="1003"/>
      <c r="AO114" s="1004"/>
      <c r="AP114" s="1006">
        <v>0.9</v>
      </c>
      <c r="AQ114" s="1007"/>
      <c r="AR114" s="1007"/>
      <c r="AS114" s="1007"/>
      <c r="AT114" s="1008"/>
      <c r="AU114" s="952"/>
      <c r="AV114" s="953"/>
      <c r="AW114" s="953"/>
      <c r="AX114" s="953"/>
      <c r="AY114" s="953"/>
      <c r="AZ114" s="966" t="s">
        <v>449</v>
      </c>
      <c r="BA114" s="967"/>
      <c r="BB114" s="967"/>
      <c r="BC114" s="967"/>
      <c r="BD114" s="967"/>
      <c r="BE114" s="967"/>
      <c r="BF114" s="967"/>
      <c r="BG114" s="967"/>
      <c r="BH114" s="967"/>
      <c r="BI114" s="967"/>
      <c r="BJ114" s="967"/>
      <c r="BK114" s="967"/>
      <c r="BL114" s="967"/>
      <c r="BM114" s="967"/>
      <c r="BN114" s="967"/>
      <c r="BO114" s="967"/>
      <c r="BP114" s="968"/>
      <c r="BQ114" s="969">
        <v>8850014</v>
      </c>
      <c r="BR114" s="970"/>
      <c r="BS114" s="970"/>
      <c r="BT114" s="970"/>
      <c r="BU114" s="970"/>
      <c r="BV114" s="970">
        <v>9316773</v>
      </c>
      <c r="BW114" s="970"/>
      <c r="BX114" s="970"/>
      <c r="BY114" s="970"/>
      <c r="BZ114" s="970"/>
      <c r="CA114" s="970">
        <v>9958222</v>
      </c>
      <c r="CB114" s="970"/>
      <c r="CC114" s="970"/>
      <c r="CD114" s="970"/>
      <c r="CE114" s="970"/>
      <c r="CF114" s="964">
        <v>31</v>
      </c>
      <c r="CG114" s="965"/>
      <c r="CH114" s="965"/>
      <c r="CI114" s="965"/>
      <c r="CJ114" s="965"/>
      <c r="CK114" s="992"/>
      <c r="CL114" s="993"/>
      <c r="CM114" s="966" t="s">
        <v>450</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2" t="s">
        <v>391</v>
      </c>
      <c r="DH114" s="1003"/>
      <c r="DI114" s="1003"/>
      <c r="DJ114" s="1003"/>
      <c r="DK114" s="1004"/>
      <c r="DL114" s="1005" t="s">
        <v>391</v>
      </c>
      <c r="DM114" s="1003"/>
      <c r="DN114" s="1003"/>
      <c r="DO114" s="1003"/>
      <c r="DP114" s="1004"/>
      <c r="DQ114" s="1005" t="s">
        <v>391</v>
      </c>
      <c r="DR114" s="1003"/>
      <c r="DS114" s="1003"/>
      <c r="DT114" s="1003"/>
      <c r="DU114" s="1004"/>
      <c r="DV114" s="1006" t="s">
        <v>246</v>
      </c>
      <c r="DW114" s="1007"/>
      <c r="DX114" s="1007"/>
      <c r="DY114" s="1007"/>
      <c r="DZ114" s="1008"/>
    </row>
    <row r="115" spans="1:130" s="230" customFormat="1" ht="26.25" customHeight="1" x14ac:dyDescent="0.2">
      <c r="A115" s="998"/>
      <c r="B115" s="999"/>
      <c r="C115" s="967" t="s">
        <v>451</v>
      </c>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8"/>
      <c r="AA115" s="981">
        <v>20195</v>
      </c>
      <c r="AB115" s="982"/>
      <c r="AC115" s="982"/>
      <c r="AD115" s="982"/>
      <c r="AE115" s="983"/>
      <c r="AF115" s="984">
        <v>15195</v>
      </c>
      <c r="AG115" s="982"/>
      <c r="AH115" s="982"/>
      <c r="AI115" s="982"/>
      <c r="AJ115" s="983"/>
      <c r="AK115" s="984">
        <v>15195</v>
      </c>
      <c r="AL115" s="982"/>
      <c r="AM115" s="982"/>
      <c r="AN115" s="982"/>
      <c r="AO115" s="983"/>
      <c r="AP115" s="985">
        <v>0</v>
      </c>
      <c r="AQ115" s="986"/>
      <c r="AR115" s="986"/>
      <c r="AS115" s="986"/>
      <c r="AT115" s="987"/>
      <c r="AU115" s="952"/>
      <c r="AV115" s="953"/>
      <c r="AW115" s="953"/>
      <c r="AX115" s="953"/>
      <c r="AY115" s="953"/>
      <c r="AZ115" s="966" t="s">
        <v>452</v>
      </c>
      <c r="BA115" s="967"/>
      <c r="BB115" s="967"/>
      <c r="BC115" s="967"/>
      <c r="BD115" s="967"/>
      <c r="BE115" s="967"/>
      <c r="BF115" s="967"/>
      <c r="BG115" s="967"/>
      <c r="BH115" s="967"/>
      <c r="BI115" s="967"/>
      <c r="BJ115" s="967"/>
      <c r="BK115" s="967"/>
      <c r="BL115" s="967"/>
      <c r="BM115" s="967"/>
      <c r="BN115" s="967"/>
      <c r="BO115" s="967"/>
      <c r="BP115" s="968"/>
      <c r="BQ115" s="969">
        <v>589568</v>
      </c>
      <c r="BR115" s="970"/>
      <c r="BS115" s="970"/>
      <c r="BT115" s="970"/>
      <c r="BU115" s="970"/>
      <c r="BV115" s="970">
        <v>255713</v>
      </c>
      <c r="BW115" s="970"/>
      <c r="BX115" s="970"/>
      <c r="BY115" s="970"/>
      <c r="BZ115" s="970"/>
      <c r="CA115" s="970">
        <v>269408</v>
      </c>
      <c r="CB115" s="970"/>
      <c r="CC115" s="970"/>
      <c r="CD115" s="970"/>
      <c r="CE115" s="970"/>
      <c r="CF115" s="964">
        <v>0.8</v>
      </c>
      <c r="CG115" s="965"/>
      <c r="CH115" s="965"/>
      <c r="CI115" s="965"/>
      <c r="CJ115" s="965"/>
      <c r="CK115" s="992"/>
      <c r="CL115" s="993"/>
      <c r="CM115" s="966" t="s">
        <v>453</v>
      </c>
      <c r="CN115" s="967"/>
      <c r="CO115" s="967"/>
      <c r="CP115" s="967"/>
      <c r="CQ115" s="967"/>
      <c r="CR115" s="967"/>
      <c r="CS115" s="967"/>
      <c r="CT115" s="967"/>
      <c r="CU115" s="967"/>
      <c r="CV115" s="967"/>
      <c r="CW115" s="967"/>
      <c r="CX115" s="967"/>
      <c r="CY115" s="967"/>
      <c r="CZ115" s="967"/>
      <c r="DA115" s="967"/>
      <c r="DB115" s="967"/>
      <c r="DC115" s="967"/>
      <c r="DD115" s="967"/>
      <c r="DE115" s="967"/>
      <c r="DF115" s="968"/>
      <c r="DG115" s="1002">
        <v>132000</v>
      </c>
      <c r="DH115" s="1003"/>
      <c r="DI115" s="1003"/>
      <c r="DJ115" s="1003"/>
      <c r="DK115" s="1004"/>
      <c r="DL115" s="1005">
        <v>591000</v>
      </c>
      <c r="DM115" s="1003"/>
      <c r="DN115" s="1003"/>
      <c r="DO115" s="1003"/>
      <c r="DP115" s="1004"/>
      <c r="DQ115" s="1005">
        <v>427144</v>
      </c>
      <c r="DR115" s="1003"/>
      <c r="DS115" s="1003"/>
      <c r="DT115" s="1003"/>
      <c r="DU115" s="1004"/>
      <c r="DV115" s="1006">
        <v>1.3</v>
      </c>
      <c r="DW115" s="1007"/>
      <c r="DX115" s="1007"/>
      <c r="DY115" s="1007"/>
      <c r="DZ115" s="1008"/>
    </row>
    <row r="116" spans="1:130" s="230" customFormat="1" ht="26.25" customHeight="1" x14ac:dyDescent="0.2">
      <c r="A116" s="1000"/>
      <c r="B116" s="1001"/>
      <c r="C116" s="1009" t="s">
        <v>454</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1002" t="s">
        <v>246</v>
      </c>
      <c r="AB116" s="1003"/>
      <c r="AC116" s="1003"/>
      <c r="AD116" s="1003"/>
      <c r="AE116" s="1004"/>
      <c r="AF116" s="1005" t="s">
        <v>391</v>
      </c>
      <c r="AG116" s="1003"/>
      <c r="AH116" s="1003"/>
      <c r="AI116" s="1003"/>
      <c r="AJ116" s="1004"/>
      <c r="AK116" s="1005" t="s">
        <v>391</v>
      </c>
      <c r="AL116" s="1003"/>
      <c r="AM116" s="1003"/>
      <c r="AN116" s="1003"/>
      <c r="AO116" s="1004"/>
      <c r="AP116" s="1006" t="s">
        <v>246</v>
      </c>
      <c r="AQ116" s="1007"/>
      <c r="AR116" s="1007"/>
      <c r="AS116" s="1007"/>
      <c r="AT116" s="1008"/>
      <c r="AU116" s="952"/>
      <c r="AV116" s="953"/>
      <c r="AW116" s="953"/>
      <c r="AX116" s="953"/>
      <c r="AY116" s="953"/>
      <c r="AZ116" s="1011" t="s">
        <v>455</v>
      </c>
      <c r="BA116" s="1012"/>
      <c r="BB116" s="1012"/>
      <c r="BC116" s="1012"/>
      <c r="BD116" s="1012"/>
      <c r="BE116" s="1012"/>
      <c r="BF116" s="1012"/>
      <c r="BG116" s="1012"/>
      <c r="BH116" s="1012"/>
      <c r="BI116" s="1012"/>
      <c r="BJ116" s="1012"/>
      <c r="BK116" s="1012"/>
      <c r="BL116" s="1012"/>
      <c r="BM116" s="1012"/>
      <c r="BN116" s="1012"/>
      <c r="BO116" s="1012"/>
      <c r="BP116" s="1013"/>
      <c r="BQ116" s="969" t="s">
        <v>246</v>
      </c>
      <c r="BR116" s="970"/>
      <c r="BS116" s="970"/>
      <c r="BT116" s="970"/>
      <c r="BU116" s="970"/>
      <c r="BV116" s="970" t="s">
        <v>391</v>
      </c>
      <c r="BW116" s="970"/>
      <c r="BX116" s="970"/>
      <c r="BY116" s="970"/>
      <c r="BZ116" s="970"/>
      <c r="CA116" s="970" t="s">
        <v>391</v>
      </c>
      <c r="CB116" s="970"/>
      <c r="CC116" s="970"/>
      <c r="CD116" s="970"/>
      <c r="CE116" s="970"/>
      <c r="CF116" s="964" t="s">
        <v>391</v>
      </c>
      <c r="CG116" s="965"/>
      <c r="CH116" s="965"/>
      <c r="CI116" s="965"/>
      <c r="CJ116" s="965"/>
      <c r="CK116" s="992"/>
      <c r="CL116" s="993"/>
      <c r="CM116" s="966" t="s">
        <v>456</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2">
        <v>158256</v>
      </c>
      <c r="DH116" s="1003"/>
      <c r="DI116" s="1003"/>
      <c r="DJ116" s="1003"/>
      <c r="DK116" s="1004"/>
      <c r="DL116" s="1005">
        <v>143061</v>
      </c>
      <c r="DM116" s="1003"/>
      <c r="DN116" s="1003"/>
      <c r="DO116" s="1003"/>
      <c r="DP116" s="1004"/>
      <c r="DQ116" s="1005">
        <v>127866</v>
      </c>
      <c r="DR116" s="1003"/>
      <c r="DS116" s="1003"/>
      <c r="DT116" s="1003"/>
      <c r="DU116" s="1004"/>
      <c r="DV116" s="1006">
        <v>0.4</v>
      </c>
      <c r="DW116" s="1007"/>
      <c r="DX116" s="1007"/>
      <c r="DY116" s="1007"/>
      <c r="DZ116" s="1008"/>
    </row>
    <row r="117" spans="1:130" s="230" customFormat="1" ht="26.25" customHeight="1" x14ac:dyDescent="0.2">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1" t="s">
        <v>457</v>
      </c>
      <c r="Z117" s="938"/>
      <c r="AA117" s="1022">
        <v>6488190</v>
      </c>
      <c r="AB117" s="1023"/>
      <c r="AC117" s="1023"/>
      <c r="AD117" s="1023"/>
      <c r="AE117" s="1024"/>
      <c r="AF117" s="1025">
        <v>6219466</v>
      </c>
      <c r="AG117" s="1023"/>
      <c r="AH117" s="1023"/>
      <c r="AI117" s="1023"/>
      <c r="AJ117" s="1024"/>
      <c r="AK117" s="1025">
        <v>6099221</v>
      </c>
      <c r="AL117" s="1023"/>
      <c r="AM117" s="1023"/>
      <c r="AN117" s="1023"/>
      <c r="AO117" s="1024"/>
      <c r="AP117" s="1026"/>
      <c r="AQ117" s="1027"/>
      <c r="AR117" s="1027"/>
      <c r="AS117" s="1027"/>
      <c r="AT117" s="1028"/>
      <c r="AU117" s="952"/>
      <c r="AV117" s="953"/>
      <c r="AW117" s="953"/>
      <c r="AX117" s="953"/>
      <c r="AY117" s="953"/>
      <c r="AZ117" s="1018" t="s">
        <v>458</v>
      </c>
      <c r="BA117" s="1019"/>
      <c r="BB117" s="1019"/>
      <c r="BC117" s="1019"/>
      <c r="BD117" s="1019"/>
      <c r="BE117" s="1019"/>
      <c r="BF117" s="1019"/>
      <c r="BG117" s="1019"/>
      <c r="BH117" s="1019"/>
      <c r="BI117" s="1019"/>
      <c r="BJ117" s="1019"/>
      <c r="BK117" s="1019"/>
      <c r="BL117" s="1019"/>
      <c r="BM117" s="1019"/>
      <c r="BN117" s="1019"/>
      <c r="BO117" s="1019"/>
      <c r="BP117" s="1020"/>
      <c r="BQ117" s="969" t="s">
        <v>246</v>
      </c>
      <c r="BR117" s="970"/>
      <c r="BS117" s="970"/>
      <c r="BT117" s="970"/>
      <c r="BU117" s="970"/>
      <c r="BV117" s="970" t="s">
        <v>391</v>
      </c>
      <c r="BW117" s="970"/>
      <c r="BX117" s="970"/>
      <c r="BY117" s="970"/>
      <c r="BZ117" s="970"/>
      <c r="CA117" s="970" t="s">
        <v>246</v>
      </c>
      <c r="CB117" s="970"/>
      <c r="CC117" s="970"/>
      <c r="CD117" s="970"/>
      <c r="CE117" s="970"/>
      <c r="CF117" s="964" t="s">
        <v>391</v>
      </c>
      <c r="CG117" s="965"/>
      <c r="CH117" s="965"/>
      <c r="CI117" s="965"/>
      <c r="CJ117" s="965"/>
      <c r="CK117" s="992"/>
      <c r="CL117" s="993"/>
      <c r="CM117" s="966" t="s">
        <v>459</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2" t="s">
        <v>246</v>
      </c>
      <c r="DH117" s="1003"/>
      <c r="DI117" s="1003"/>
      <c r="DJ117" s="1003"/>
      <c r="DK117" s="1004"/>
      <c r="DL117" s="1005" t="s">
        <v>246</v>
      </c>
      <c r="DM117" s="1003"/>
      <c r="DN117" s="1003"/>
      <c r="DO117" s="1003"/>
      <c r="DP117" s="1004"/>
      <c r="DQ117" s="1005" t="s">
        <v>391</v>
      </c>
      <c r="DR117" s="1003"/>
      <c r="DS117" s="1003"/>
      <c r="DT117" s="1003"/>
      <c r="DU117" s="1004"/>
      <c r="DV117" s="1006" t="s">
        <v>391</v>
      </c>
      <c r="DW117" s="1007"/>
      <c r="DX117" s="1007"/>
      <c r="DY117" s="1007"/>
      <c r="DZ117" s="1008"/>
    </row>
    <row r="118" spans="1:130" s="230" customFormat="1" ht="26.25" customHeight="1" x14ac:dyDescent="0.2">
      <c r="A118" s="956" t="s">
        <v>433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431</v>
      </c>
      <c r="AG118" s="937"/>
      <c r="AH118" s="937"/>
      <c r="AI118" s="937"/>
      <c r="AJ118" s="938"/>
      <c r="AK118" s="936" t="s">
        <v>309</v>
      </c>
      <c r="AL118" s="937"/>
      <c r="AM118" s="937"/>
      <c r="AN118" s="937"/>
      <c r="AO118" s="938"/>
      <c r="AP118" s="1014" t="s">
        <v>432</v>
      </c>
      <c r="AQ118" s="1015"/>
      <c r="AR118" s="1015"/>
      <c r="AS118" s="1015"/>
      <c r="AT118" s="1016"/>
      <c r="AU118" s="952"/>
      <c r="AV118" s="953"/>
      <c r="AW118" s="953"/>
      <c r="AX118" s="953"/>
      <c r="AY118" s="953"/>
      <c r="AZ118" s="1017" t="s">
        <v>460</v>
      </c>
      <c r="BA118" s="1009"/>
      <c r="BB118" s="1009"/>
      <c r="BC118" s="1009"/>
      <c r="BD118" s="1009"/>
      <c r="BE118" s="1009"/>
      <c r="BF118" s="1009"/>
      <c r="BG118" s="1009"/>
      <c r="BH118" s="1009"/>
      <c r="BI118" s="1009"/>
      <c r="BJ118" s="1009"/>
      <c r="BK118" s="1009"/>
      <c r="BL118" s="1009"/>
      <c r="BM118" s="1009"/>
      <c r="BN118" s="1009"/>
      <c r="BO118" s="1009"/>
      <c r="BP118" s="1010"/>
      <c r="BQ118" s="1043" t="s">
        <v>391</v>
      </c>
      <c r="BR118" s="1044"/>
      <c r="BS118" s="1044"/>
      <c r="BT118" s="1044"/>
      <c r="BU118" s="1044"/>
      <c r="BV118" s="1044" t="s">
        <v>246</v>
      </c>
      <c r="BW118" s="1044"/>
      <c r="BX118" s="1044"/>
      <c r="BY118" s="1044"/>
      <c r="BZ118" s="1044"/>
      <c r="CA118" s="1044" t="s">
        <v>246</v>
      </c>
      <c r="CB118" s="1044"/>
      <c r="CC118" s="1044"/>
      <c r="CD118" s="1044"/>
      <c r="CE118" s="1044"/>
      <c r="CF118" s="964" t="s">
        <v>246</v>
      </c>
      <c r="CG118" s="965"/>
      <c r="CH118" s="965"/>
      <c r="CI118" s="965"/>
      <c r="CJ118" s="965"/>
      <c r="CK118" s="992"/>
      <c r="CL118" s="993"/>
      <c r="CM118" s="966" t="s">
        <v>461</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2" t="s">
        <v>246</v>
      </c>
      <c r="DH118" s="1003"/>
      <c r="DI118" s="1003"/>
      <c r="DJ118" s="1003"/>
      <c r="DK118" s="1004"/>
      <c r="DL118" s="1005" t="s">
        <v>391</v>
      </c>
      <c r="DM118" s="1003"/>
      <c r="DN118" s="1003"/>
      <c r="DO118" s="1003"/>
      <c r="DP118" s="1004"/>
      <c r="DQ118" s="1005" t="s">
        <v>246</v>
      </c>
      <c r="DR118" s="1003"/>
      <c r="DS118" s="1003"/>
      <c r="DT118" s="1003"/>
      <c r="DU118" s="1004"/>
      <c r="DV118" s="1006" t="s">
        <v>246</v>
      </c>
      <c r="DW118" s="1007"/>
      <c r="DX118" s="1007"/>
      <c r="DY118" s="1007"/>
      <c r="DZ118" s="1008"/>
    </row>
    <row r="119" spans="1:130" s="230" customFormat="1" ht="26.25" customHeight="1" x14ac:dyDescent="0.2">
      <c r="A119" s="1100" t="s">
        <v>436</v>
      </c>
      <c r="B119" s="991"/>
      <c r="C119" s="973"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246</v>
      </c>
      <c r="AB119" s="944"/>
      <c r="AC119" s="944"/>
      <c r="AD119" s="944"/>
      <c r="AE119" s="945"/>
      <c r="AF119" s="946" t="s">
        <v>246</v>
      </c>
      <c r="AG119" s="944"/>
      <c r="AH119" s="944"/>
      <c r="AI119" s="944"/>
      <c r="AJ119" s="945"/>
      <c r="AK119" s="946" t="s">
        <v>246</v>
      </c>
      <c r="AL119" s="944"/>
      <c r="AM119" s="944"/>
      <c r="AN119" s="944"/>
      <c r="AO119" s="945"/>
      <c r="AP119" s="947" t="s">
        <v>246</v>
      </c>
      <c r="AQ119" s="948"/>
      <c r="AR119" s="948"/>
      <c r="AS119" s="948"/>
      <c r="AT119" s="949"/>
      <c r="AU119" s="954"/>
      <c r="AV119" s="955"/>
      <c r="AW119" s="955"/>
      <c r="AX119" s="955"/>
      <c r="AY119" s="955"/>
      <c r="AZ119" s="251" t="s">
        <v>190</v>
      </c>
      <c r="BA119" s="251"/>
      <c r="BB119" s="251"/>
      <c r="BC119" s="251"/>
      <c r="BD119" s="251"/>
      <c r="BE119" s="251"/>
      <c r="BF119" s="251"/>
      <c r="BG119" s="251"/>
      <c r="BH119" s="251"/>
      <c r="BI119" s="251"/>
      <c r="BJ119" s="251"/>
      <c r="BK119" s="251"/>
      <c r="BL119" s="251"/>
      <c r="BM119" s="251"/>
      <c r="BN119" s="251"/>
      <c r="BO119" s="1021" t="s">
        <v>462</v>
      </c>
      <c r="BP119" s="1049"/>
      <c r="BQ119" s="1043">
        <v>72235217</v>
      </c>
      <c r="BR119" s="1044"/>
      <c r="BS119" s="1044"/>
      <c r="BT119" s="1044"/>
      <c r="BU119" s="1044"/>
      <c r="BV119" s="1044">
        <v>69954921</v>
      </c>
      <c r="BW119" s="1044"/>
      <c r="BX119" s="1044"/>
      <c r="BY119" s="1044"/>
      <c r="BZ119" s="1044"/>
      <c r="CA119" s="1044">
        <v>68899782</v>
      </c>
      <c r="CB119" s="1044"/>
      <c r="CC119" s="1044"/>
      <c r="CD119" s="1044"/>
      <c r="CE119" s="1044"/>
      <c r="CF119" s="1045"/>
      <c r="CG119" s="1046"/>
      <c r="CH119" s="1046"/>
      <c r="CI119" s="1046"/>
      <c r="CJ119" s="1047"/>
      <c r="CK119" s="994"/>
      <c r="CL119" s="995"/>
      <c r="CM119" s="1017" t="s">
        <v>463</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48" t="s">
        <v>246</v>
      </c>
      <c r="DH119" s="1030"/>
      <c r="DI119" s="1030"/>
      <c r="DJ119" s="1030"/>
      <c r="DK119" s="1031"/>
      <c r="DL119" s="1029" t="s">
        <v>246</v>
      </c>
      <c r="DM119" s="1030"/>
      <c r="DN119" s="1030"/>
      <c r="DO119" s="1030"/>
      <c r="DP119" s="1031"/>
      <c r="DQ119" s="1029" t="s">
        <v>391</v>
      </c>
      <c r="DR119" s="1030"/>
      <c r="DS119" s="1030"/>
      <c r="DT119" s="1030"/>
      <c r="DU119" s="1031"/>
      <c r="DV119" s="1032" t="s">
        <v>246</v>
      </c>
      <c r="DW119" s="1033"/>
      <c r="DX119" s="1033"/>
      <c r="DY119" s="1033"/>
      <c r="DZ119" s="1034"/>
    </row>
    <row r="120" spans="1:130" s="230" customFormat="1" ht="26.25" customHeight="1" x14ac:dyDescent="0.2">
      <c r="A120" s="1101"/>
      <c r="B120" s="993"/>
      <c r="C120" s="966" t="s">
        <v>440</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2" t="s">
        <v>391</v>
      </c>
      <c r="AB120" s="1003"/>
      <c r="AC120" s="1003"/>
      <c r="AD120" s="1003"/>
      <c r="AE120" s="1004"/>
      <c r="AF120" s="1005" t="s">
        <v>246</v>
      </c>
      <c r="AG120" s="1003"/>
      <c r="AH120" s="1003"/>
      <c r="AI120" s="1003"/>
      <c r="AJ120" s="1004"/>
      <c r="AK120" s="1005" t="s">
        <v>246</v>
      </c>
      <c r="AL120" s="1003"/>
      <c r="AM120" s="1003"/>
      <c r="AN120" s="1003"/>
      <c r="AO120" s="1004"/>
      <c r="AP120" s="1006" t="s">
        <v>391</v>
      </c>
      <c r="AQ120" s="1007"/>
      <c r="AR120" s="1007"/>
      <c r="AS120" s="1007"/>
      <c r="AT120" s="1008"/>
      <c r="AU120" s="1035" t="s">
        <v>464</v>
      </c>
      <c r="AV120" s="1036"/>
      <c r="AW120" s="1036"/>
      <c r="AX120" s="1036"/>
      <c r="AY120" s="1037"/>
      <c r="AZ120" s="973" t="s">
        <v>465</v>
      </c>
      <c r="BA120" s="941"/>
      <c r="BB120" s="941"/>
      <c r="BC120" s="941"/>
      <c r="BD120" s="941"/>
      <c r="BE120" s="941"/>
      <c r="BF120" s="941"/>
      <c r="BG120" s="941"/>
      <c r="BH120" s="941"/>
      <c r="BI120" s="941"/>
      <c r="BJ120" s="941"/>
      <c r="BK120" s="941"/>
      <c r="BL120" s="941"/>
      <c r="BM120" s="941"/>
      <c r="BN120" s="941"/>
      <c r="BO120" s="941"/>
      <c r="BP120" s="942"/>
      <c r="BQ120" s="974">
        <v>10560246</v>
      </c>
      <c r="BR120" s="975"/>
      <c r="BS120" s="975"/>
      <c r="BT120" s="975"/>
      <c r="BU120" s="975"/>
      <c r="BV120" s="975">
        <v>12401470</v>
      </c>
      <c r="BW120" s="975"/>
      <c r="BX120" s="975"/>
      <c r="BY120" s="975"/>
      <c r="BZ120" s="975"/>
      <c r="CA120" s="975">
        <v>12855587</v>
      </c>
      <c r="CB120" s="975"/>
      <c r="CC120" s="975"/>
      <c r="CD120" s="975"/>
      <c r="CE120" s="975"/>
      <c r="CF120" s="988">
        <v>40</v>
      </c>
      <c r="CG120" s="989"/>
      <c r="CH120" s="989"/>
      <c r="CI120" s="989"/>
      <c r="CJ120" s="989"/>
      <c r="CK120" s="1050" t="s">
        <v>466</v>
      </c>
      <c r="CL120" s="1051"/>
      <c r="CM120" s="1051"/>
      <c r="CN120" s="1051"/>
      <c r="CO120" s="1052"/>
      <c r="CP120" s="1058" t="s">
        <v>410</v>
      </c>
      <c r="CQ120" s="1059"/>
      <c r="CR120" s="1059"/>
      <c r="CS120" s="1059"/>
      <c r="CT120" s="1059"/>
      <c r="CU120" s="1059"/>
      <c r="CV120" s="1059"/>
      <c r="CW120" s="1059"/>
      <c r="CX120" s="1059"/>
      <c r="CY120" s="1059"/>
      <c r="CZ120" s="1059"/>
      <c r="DA120" s="1059"/>
      <c r="DB120" s="1059"/>
      <c r="DC120" s="1059"/>
      <c r="DD120" s="1059"/>
      <c r="DE120" s="1059"/>
      <c r="DF120" s="1060"/>
      <c r="DG120" s="974">
        <v>13776750</v>
      </c>
      <c r="DH120" s="975"/>
      <c r="DI120" s="975"/>
      <c r="DJ120" s="975"/>
      <c r="DK120" s="975"/>
      <c r="DL120" s="975">
        <v>14142565</v>
      </c>
      <c r="DM120" s="975"/>
      <c r="DN120" s="975"/>
      <c r="DO120" s="975"/>
      <c r="DP120" s="975"/>
      <c r="DQ120" s="975">
        <v>14824464</v>
      </c>
      <c r="DR120" s="975"/>
      <c r="DS120" s="975"/>
      <c r="DT120" s="975"/>
      <c r="DU120" s="975"/>
      <c r="DV120" s="976">
        <v>46.1</v>
      </c>
      <c r="DW120" s="976"/>
      <c r="DX120" s="976"/>
      <c r="DY120" s="976"/>
      <c r="DZ120" s="977"/>
    </row>
    <row r="121" spans="1:130" s="230" customFormat="1" ht="26.25" customHeight="1" x14ac:dyDescent="0.2">
      <c r="A121" s="1101"/>
      <c r="B121" s="993"/>
      <c r="C121" s="1018" t="s">
        <v>467</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2" t="s">
        <v>246</v>
      </c>
      <c r="AB121" s="1003"/>
      <c r="AC121" s="1003"/>
      <c r="AD121" s="1003"/>
      <c r="AE121" s="1004"/>
      <c r="AF121" s="1005" t="s">
        <v>391</v>
      </c>
      <c r="AG121" s="1003"/>
      <c r="AH121" s="1003"/>
      <c r="AI121" s="1003"/>
      <c r="AJ121" s="1004"/>
      <c r="AK121" s="1005" t="s">
        <v>246</v>
      </c>
      <c r="AL121" s="1003"/>
      <c r="AM121" s="1003"/>
      <c r="AN121" s="1003"/>
      <c r="AO121" s="1004"/>
      <c r="AP121" s="1006" t="s">
        <v>246</v>
      </c>
      <c r="AQ121" s="1007"/>
      <c r="AR121" s="1007"/>
      <c r="AS121" s="1007"/>
      <c r="AT121" s="1008"/>
      <c r="AU121" s="1038"/>
      <c r="AV121" s="1039"/>
      <c r="AW121" s="1039"/>
      <c r="AX121" s="1039"/>
      <c r="AY121" s="1040"/>
      <c r="AZ121" s="966" t="s">
        <v>468</v>
      </c>
      <c r="BA121" s="967"/>
      <c r="BB121" s="967"/>
      <c r="BC121" s="967"/>
      <c r="BD121" s="967"/>
      <c r="BE121" s="967"/>
      <c r="BF121" s="967"/>
      <c r="BG121" s="967"/>
      <c r="BH121" s="967"/>
      <c r="BI121" s="967"/>
      <c r="BJ121" s="967"/>
      <c r="BK121" s="967"/>
      <c r="BL121" s="967"/>
      <c r="BM121" s="967"/>
      <c r="BN121" s="967"/>
      <c r="BO121" s="967"/>
      <c r="BP121" s="968"/>
      <c r="BQ121" s="969">
        <v>15011081</v>
      </c>
      <c r="BR121" s="970"/>
      <c r="BS121" s="970"/>
      <c r="BT121" s="970"/>
      <c r="BU121" s="970"/>
      <c r="BV121" s="970">
        <v>16314820</v>
      </c>
      <c r="BW121" s="970"/>
      <c r="BX121" s="970"/>
      <c r="BY121" s="970"/>
      <c r="BZ121" s="970"/>
      <c r="CA121" s="970">
        <v>15696099</v>
      </c>
      <c r="CB121" s="970"/>
      <c r="CC121" s="970"/>
      <c r="CD121" s="970"/>
      <c r="CE121" s="970"/>
      <c r="CF121" s="964">
        <v>48.9</v>
      </c>
      <c r="CG121" s="965"/>
      <c r="CH121" s="965"/>
      <c r="CI121" s="965"/>
      <c r="CJ121" s="965"/>
      <c r="CK121" s="1053"/>
      <c r="CL121" s="1054"/>
      <c r="CM121" s="1054"/>
      <c r="CN121" s="1054"/>
      <c r="CO121" s="1055"/>
      <c r="CP121" s="1063" t="s">
        <v>469</v>
      </c>
      <c r="CQ121" s="1064"/>
      <c r="CR121" s="1064"/>
      <c r="CS121" s="1064"/>
      <c r="CT121" s="1064"/>
      <c r="CU121" s="1064"/>
      <c r="CV121" s="1064"/>
      <c r="CW121" s="1064"/>
      <c r="CX121" s="1064"/>
      <c r="CY121" s="1064"/>
      <c r="CZ121" s="1064"/>
      <c r="DA121" s="1064"/>
      <c r="DB121" s="1064"/>
      <c r="DC121" s="1064"/>
      <c r="DD121" s="1064"/>
      <c r="DE121" s="1064"/>
      <c r="DF121" s="1065"/>
      <c r="DG121" s="969">
        <v>1235830</v>
      </c>
      <c r="DH121" s="970"/>
      <c r="DI121" s="970"/>
      <c r="DJ121" s="970"/>
      <c r="DK121" s="970"/>
      <c r="DL121" s="970">
        <v>1029470</v>
      </c>
      <c r="DM121" s="970"/>
      <c r="DN121" s="970"/>
      <c r="DO121" s="970"/>
      <c r="DP121" s="970"/>
      <c r="DQ121" s="970">
        <v>1211904</v>
      </c>
      <c r="DR121" s="970"/>
      <c r="DS121" s="970"/>
      <c r="DT121" s="970"/>
      <c r="DU121" s="970"/>
      <c r="DV121" s="971">
        <v>3.8</v>
      </c>
      <c r="DW121" s="971"/>
      <c r="DX121" s="971"/>
      <c r="DY121" s="971"/>
      <c r="DZ121" s="972"/>
    </row>
    <row r="122" spans="1:130" s="230" customFormat="1" ht="26.25" customHeight="1" x14ac:dyDescent="0.2">
      <c r="A122" s="1101"/>
      <c r="B122" s="993"/>
      <c r="C122" s="966" t="s">
        <v>450</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2" t="s">
        <v>246</v>
      </c>
      <c r="AB122" s="1003"/>
      <c r="AC122" s="1003"/>
      <c r="AD122" s="1003"/>
      <c r="AE122" s="1004"/>
      <c r="AF122" s="1005" t="s">
        <v>391</v>
      </c>
      <c r="AG122" s="1003"/>
      <c r="AH122" s="1003"/>
      <c r="AI122" s="1003"/>
      <c r="AJ122" s="1004"/>
      <c r="AK122" s="1005" t="s">
        <v>391</v>
      </c>
      <c r="AL122" s="1003"/>
      <c r="AM122" s="1003"/>
      <c r="AN122" s="1003"/>
      <c r="AO122" s="1004"/>
      <c r="AP122" s="1006" t="s">
        <v>246</v>
      </c>
      <c r="AQ122" s="1007"/>
      <c r="AR122" s="1007"/>
      <c r="AS122" s="1007"/>
      <c r="AT122" s="1008"/>
      <c r="AU122" s="1038"/>
      <c r="AV122" s="1039"/>
      <c r="AW122" s="1039"/>
      <c r="AX122" s="1039"/>
      <c r="AY122" s="1040"/>
      <c r="AZ122" s="1017" t="s">
        <v>470</v>
      </c>
      <c r="BA122" s="1009"/>
      <c r="BB122" s="1009"/>
      <c r="BC122" s="1009"/>
      <c r="BD122" s="1009"/>
      <c r="BE122" s="1009"/>
      <c r="BF122" s="1009"/>
      <c r="BG122" s="1009"/>
      <c r="BH122" s="1009"/>
      <c r="BI122" s="1009"/>
      <c r="BJ122" s="1009"/>
      <c r="BK122" s="1009"/>
      <c r="BL122" s="1009"/>
      <c r="BM122" s="1009"/>
      <c r="BN122" s="1009"/>
      <c r="BO122" s="1009"/>
      <c r="BP122" s="1010"/>
      <c r="BQ122" s="1043">
        <v>65640408</v>
      </c>
      <c r="BR122" s="1044"/>
      <c r="BS122" s="1044"/>
      <c r="BT122" s="1044"/>
      <c r="BU122" s="1044"/>
      <c r="BV122" s="1044">
        <v>64924472</v>
      </c>
      <c r="BW122" s="1044"/>
      <c r="BX122" s="1044"/>
      <c r="BY122" s="1044"/>
      <c r="BZ122" s="1044"/>
      <c r="CA122" s="1044">
        <v>64741529</v>
      </c>
      <c r="CB122" s="1044"/>
      <c r="CC122" s="1044"/>
      <c r="CD122" s="1044"/>
      <c r="CE122" s="1044"/>
      <c r="CF122" s="1061">
        <v>201.5</v>
      </c>
      <c r="CG122" s="1062"/>
      <c r="CH122" s="1062"/>
      <c r="CI122" s="1062"/>
      <c r="CJ122" s="1062"/>
      <c r="CK122" s="1053"/>
      <c r="CL122" s="1054"/>
      <c r="CM122" s="1054"/>
      <c r="CN122" s="1054"/>
      <c r="CO122" s="1055"/>
      <c r="CP122" s="1063"/>
      <c r="CQ122" s="1064"/>
      <c r="CR122" s="1064"/>
      <c r="CS122" s="1064"/>
      <c r="CT122" s="1064"/>
      <c r="CU122" s="1064"/>
      <c r="CV122" s="1064"/>
      <c r="CW122" s="1064"/>
      <c r="CX122" s="1064"/>
      <c r="CY122" s="1064"/>
      <c r="CZ122" s="1064"/>
      <c r="DA122" s="1064"/>
      <c r="DB122" s="1064"/>
      <c r="DC122" s="1064"/>
      <c r="DD122" s="1064"/>
      <c r="DE122" s="1064"/>
      <c r="DF122" s="1065"/>
      <c r="DG122" s="969"/>
      <c r="DH122" s="970"/>
      <c r="DI122" s="970"/>
      <c r="DJ122" s="970"/>
      <c r="DK122" s="970"/>
      <c r="DL122" s="970"/>
      <c r="DM122" s="970"/>
      <c r="DN122" s="970"/>
      <c r="DO122" s="970"/>
      <c r="DP122" s="970"/>
      <c r="DQ122" s="970"/>
      <c r="DR122" s="970"/>
      <c r="DS122" s="970"/>
      <c r="DT122" s="970"/>
      <c r="DU122" s="970"/>
      <c r="DV122" s="971"/>
      <c r="DW122" s="971"/>
      <c r="DX122" s="971"/>
      <c r="DY122" s="971"/>
      <c r="DZ122" s="972"/>
    </row>
    <row r="123" spans="1:130" s="230" customFormat="1" ht="26.25" customHeight="1" x14ac:dyDescent="0.2">
      <c r="A123" s="1101"/>
      <c r="B123" s="993"/>
      <c r="C123" s="966" t="s">
        <v>456</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2">
        <v>20195</v>
      </c>
      <c r="AB123" s="1003"/>
      <c r="AC123" s="1003"/>
      <c r="AD123" s="1003"/>
      <c r="AE123" s="1004"/>
      <c r="AF123" s="1005">
        <v>15195</v>
      </c>
      <c r="AG123" s="1003"/>
      <c r="AH123" s="1003"/>
      <c r="AI123" s="1003"/>
      <c r="AJ123" s="1004"/>
      <c r="AK123" s="1005">
        <v>15195</v>
      </c>
      <c r="AL123" s="1003"/>
      <c r="AM123" s="1003"/>
      <c r="AN123" s="1003"/>
      <c r="AO123" s="1004"/>
      <c r="AP123" s="1006">
        <v>0</v>
      </c>
      <c r="AQ123" s="1007"/>
      <c r="AR123" s="1007"/>
      <c r="AS123" s="1007"/>
      <c r="AT123" s="1008"/>
      <c r="AU123" s="1041"/>
      <c r="AV123" s="1042"/>
      <c r="AW123" s="1042"/>
      <c r="AX123" s="1042"/>
      <c r="AY123" s="1042"/>
      <c r="AZ123" s="251" t="s">
        <v>190</v>
      </c>
      <c r="BA123" s="251"/>
      <c r="BB123" s="251"/>
      <c r="BC123" s="251"/>
      <c r="BD123" s="251"/>
      <c r="BE123" s="251"/>
      <c r="BF123" s="251"/>
      <c r="BG123" s="251"/>
      <c r="BH123" s="251"/>
      <c r="BI123" s="251"/>
      <c r="BJ123" s="251"/>
      <c r="BK123" s="251"/>
      <c r="BL123" s="251"/>
      <c r="BM123" s="251"/>
      <c r="BN123" s="251"/>
      <c r="BO123" s="1021" t="s">
        <v>471</v>
      </c>
      <c r="BP123" s="1049"/>
      <c r="BQ123" s="1107">
        <v>91211735</v>
      </c>
      <c r="BR123" s="1108"/>
      <c r="BS123" s="1108"/>
      <c r="BT123" s="1108"/>
      <c r="BU123" s="1108"/>
      <c r="BV123" s="1108">
        <v>93640762</v>
      </c>
      <c r="BW123" s="1108"/>
      <c r="BX123" s="1108"/>
      <c r="BY123" s="1108"/>
      <c r="BZ123" s="1108"/>
      <c r="CA123" s="1108">
        <v>93293215</v>
      </c>
      <c r="CB123" s="1108"/>
      <c r="CC123" s="1108"/>
      <c r="CD123" s="1108"/>
      <c r="CE123" s="1108"/>
      <c r="CF123" s="1045"/>
      <c r="CG123" s="1046"/>
      <c r="CH123" s="1046"/>
      <c r="CI123" s="1046"/>
      <c r="CJ123" s="1047"/>
      <c r="CK123" s="1053"/>
      <c r="CL123" s="1054"/>
      <c r="CM123" s="1054"/>
      <c r="CN123" s="1054"/>
      <c r="CO123" s="1055"/>
      <c r="CP123" s="1063"/>
      <c r="CQ123" s="1064"/>
      <c r="CR123" s="1064"/>
      <c r="CS123" s="1064"/>
      <c r="CT123" s="1064"/>
      <c r="CU123" s="1064"/>
      <c r="CV123" s="1064"/>
      <c r="CW123" s="1064"/>
      <c r="CX123" s="1064"/>
      <c r="CY123" s="1064"/>
      <c r="CZ123" s="1064"/>
      <c r="DA123" s="1064"/>
      <c r="DB123" s="1064"/>
      <c r="DC123" s="1064"/>
      <c r="DD123" s="1064"/>
      <c r="DE123" s="1064"/>
      <c r="DF123" s="1065"/>
      <c r="DG123" s="1002"/>
      <c r="DH123" s="1003"/>
      <c r="DI123" s="1003"/>
      <c r="DJ123" s="1003"/>
      <c r="DK123" s="1004"/>
      <c r="DL123" s="1005"/>
      <c r="DM123" s="1003"/>
      <c r="DN123" s="1003"/>
      <c r="DO123" s="1003"/>
      <c r="DP123" s="1004"/>
      <c r="DQ123" s="1005"/>
      <c r="DR123" s="1003"/>
      <c r="DS123" s="1003"/>
      <c r="DT123" s="1003"/>
      <c r="DU123" s="1004"/>
      <c r="DV123" s="1006"/>
      <c r="DW123" s="1007"/>
      <c r="DX123" s="1007"/>
      <c r="DY123" s="1007"/>
      <c r="DZ123" s="1008"/>
    </row>
    <row r="124" spans="1:130" s="230" customFormat="1" ht="26.25" customHeight="1" thickBot="1" x14ac:dyDescent="0.25">
      <c r="A124" s="1101"/>
      <c r="B124" s="993"/>
      <c r="C124" s="966" t="s">
        <v>459</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2" t="s">
        <v>246</v>
      </c>
      <c r="AB124" s="1003"/>
      <c r="AC124" s="1003"/>
      <c r="AD124" s="1003"/>
      <c r="AE124" s="1004"/>
      <c r="AF124" s="1005" t="s">
        <v>391</v>
      </c>
      <c r="AG124" s="1003"/>
      <c r="AH124" s="1003"/>
      <c r="AI124" s="1003"/>
      <c r="AJ124" s="1004"/>
      <c r="AK124" s="1005" t="s">
        <v>246</v>
      </c>
      <c r="AL124" s="1003"/>
      <c r="AM124" s="1003"/>
      <c r="AN124" s="1003"/>
      <c r="AO124" s="1004"/>
      <c r="AP124" s="1006" t="s">
        <v>246</v>
      </c>
      <c r="AQ124" s="1007"/>
      <c r="AR124" s="1007"/>
      <c r="AS124" s="1007"/>
      <c r="AT124" s="1008"/>
      <c r="AU124" s="1103" t="s">
        <v>472</v>
      </c>
      <c r="AV124" s="1104"/>
      <c r="AW124" s="1104"/>
      <c r="AX124" s="1104"/>
      <c r="AY124" s="1104"/>
      <c r="AZ124" s="1104"/>
      <c r="BA124" s="1104"/>
      <c r="BB124" s="1104"/>
      <c r="BC124" s="1104"/>
      <c r="BD124" s="1104"/>
      <c r="BE124" s="1104"/>
      <c r="BF124" s="1104"/>
      <c r="BG124" s="1104"/>
      <c r="BH124" s="1104"/>
      <c r="BI124" s="1104"/>
      <c r="BJ124" s="1104"/>
      <c r="BK124" s="1104"/>
      <c r="BL124" s="1104"/>
      <c r="BM124" s="1104"/>
      <c r="BN124" s="1104"/>
      <c r="BO124" s="1104"/>
      <c r="BP124" s="1105"/>
      <c r="BQ124" s="1106" t="s">
        <v>391</v>
      </c>
      <c r="BR124" s="1071"/>
      <c r="BS124" s="1071"/>
      <c r="BT124" s="1071"/>
      <c r="BU124" s="1071"/>
      <c r="BV124" s="1071" t="s">
        <v>246</v>
      </c>
      <c r="BW124" s="1071"/>
      <c r="BX124" s="1071"/>
      <c r="BY124" s="1071"/>
      <c r="BZ124" s="1071"/>
      <c r="CA124" s="1071" t="s">
        <v>391</v>
      </c>
      <c r="CB124" s="1071"/>
      <c r="CC124" s="1071"/>
      <c r="CD124" s="1071"/>
      <c r="CE124" s="1071"/>
      <c r="CF124" s="1072"/>
      <c r="CG124" s="1073"/>
      <c r="CH124" s="1073"/>
      <c r="CI124" s="1073"/>
      <c r="CJ124" s="1074"/>
      <c r="CK124" s="1056"/>
      <c r="CL124" s="1056"/>
      <c r="CM124" s="1056"/>
      <c r="CN124" s="1056"/>
      <c r="CO124" s="1057"/>
      <c r="CP124" s="1063" t="s">
        <v>473</v>
      </c>
      <c r="CQ124" s="1064"/>
      <c r="CR124" s="1064"/>
      <c r="CS124" s="1064"/>
      <c r="CT124" s="1064"/>
      <c r="CU124" s="1064"/>
      <c r="CV124" s="1064"/>
      <c r="CW124" s="1064"/>
      <c r="CX124" s="1064"/>
      <c r="CY124" s="1064"/>
      <c r="CZ124" s="1064"/>
      <c r="DA124" s="1064"/>
      <c r="DB124" s="1064"/>
      <c r="DC124" s="1064"/>
      <c r="DD124" s="1064"/>
      <c r="DE124" s="1064"/>
      <c r="DF124" s="1065"/>
      <c r="DG124" s="1048" t="s">
        <v>246</v>
      </c>
      <c r="DH124" s="1030"/>
      <c r="DI124" s="1030"/>
      <c r="DJ124" s="1030"/>
      <c r="DK124" s="1031"/>
      <c r="DL124" s="1029" t="s">
        <v>246</v>
      </c>
      <c r="DM124" s="1030"/>
      <c r="DN124" s="1030"/>
      <c r="DO124" s="1030"/>
      <c r="DP124" s="1031"/>
      <c r="DQ124" s="1029" t="s">
        <v>391</v>
      </c>
      <c r="DR124" s="1030"/>
      <c r="DS124" s="1030"/>
      <c r="DT124" s="1030"/>
      <c r="DU124" s="1031"/>
      <c r="DV124" s="1032" t="s">
        <v>391</v>
      </c>
      <c r="DW124" s="1033"/>
      <c r="DX124" s="1033"/>
      <c r="DY124" s="1033"/>
      <c r="DZ124" s="1034"/>
    </row>
    <row r="125" spans="1:130" s="230" customFormat="1" ht="26.25" customHeight="1" x14ac:dyDescent="0.2">
      <c r="A125" s="1101"/>
      <c r="B125" s="993"/>
      <c r="C125" s="966" t="s">
        <v>461</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2" t="s">
        <v>391</v>
      </c>
      <c r="AB125" s="1003"/>
      <c r="AC125" s="1003"/>
      <c r="AD125" s="1003"/>
      <c r="AE125" s="1004"/>
      <c r="AF125" s="1005" t="s">
        <v>391</v>
      </c>
      <c r="AG125" s="1003"/>
      <c r="AH125" s="1003"/>
      <c r="AI125" s="1003"/>
      <c r="AJ125" s="1004"/>
      <c r="AK125" s="1005" t="s">
        <v>391</v>
      </c>
      <c r="AL125" s="1003"/>
      <c r="AM125" s="1003"/>
      <c r="AN125" s="1003"/>
      <c r="AO125" s="1004"/>
      <c r="AP125" s="1006" t="s">
        <v>246</v>
      </c>
      <c r="AQ125" s="1007"/>
      <c r="AR125" s="1007"/>
      <c r="AS125" s="1007"/>
      <c r="AT125" s="100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6" t="s">
        <v>474</v>
      </c>
      <c r="CL125" s="1051"/>
      <c r="CM125" s="1051"/>
      <c r="CN125" s="1051"/>
      <c r="CO125" s="1052"/>
      <c r="CP125" s="973" t="s">
        <v>475</v>
      </c>
      <c r="CQ125" s="941"/>
      <c r="CR125" s="941"/>
      <c r="CS125" s="941"/>
      <c r="CT125" s="941"/>
      <c r="CU125" s="941"/>
      <c r="CV125" s="941"/>
      <c r="CW125" s="941"/>
      <c r="CX125" s="941"/>
      <c r="CY125" s="941"/>
      <c r="CZ125" s="941"/>
      <c r="DA125" s="941"/>
      <c r="DB125" s="941"/>
      <c r="DC125" s="941"/>
      <c r="DD125" s="941"/>
      <c r="DE125" s="941"/>
      <c r="DF125" s="942"/>
      <c r="DG125" s="974" t="s">
        <v>391</v>
      </c>
      <c r="DH125" s="975"/>
      <c r="DI125" s="975"/>
      <c r="DJ125" s="975"/>
      <c r="DK125" s="975"/>
      <c r="DL125" s="975" t="s">
        <v>246</v>
      </c>
      <c r="DM125" s="975"/>
      <c r="DN125" s="975"/>
      <c r="DO125" s="975"/>
      <c r="DP125" s="975"/>
      <c r="DQ125" s="975" t="s">
        <v>391</v>
      </c>
      <c r="DR125" s="975"/>
      <c r="DS125" s="975"/>
      <c r="DT125" s="975"/>
      <c r="DU125" s="975"/>
      <c r="DV125" s="976" t="s">
        <v>391</v>
      </c>
      <c r="DW125" s="976"/>
      <c r="DX125" s="976"/>
      <c r="DY125" s="976"/>
      <c r="DZ125" s="977"/>
    </row>
    <row r="126" spans="1:130" s="230" customFormat="1" ht="26.25" customHeight="1" thickBot="1" x14ac:dyDescent="0.25">
      <c r="A126" s="1101"/>
      <c r="B126" s="993"/>
      <c r="C126" s="966" t="s">
        <v>463</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2" t="s">
        <v>391</v>
      </c>
      <c r="AB126" s="1003"/>
      <c r="AC126" s="1003"/>
      <c r="AD126" s="1003"/>
      <c r="AE126" s="1004"/>
      <c r="AF126" s="1005" t="s">
        <v>246</v>
      </c>
      <c r="AG126" s="1003"/>
      <c r="AH126" s="1003"/>
      <c r="AI126" s="1003"/>
      <c r="AJ126" s="1004"/>
      <c r="AK126" s="1005" t="s">
        <v>391</v>
      </c>
      <c r="AL126" s="1003"/>
      <c r="AM126" s="1003"/>
      <c r="AN126" s="1003"/>
      <c r="AO126" s="1004"/>
      <c r="AP126" s="1006" t="s">
        <v>246</v>
      </c>
      <c r="AQ126" s="1007"/>
      <c r="AR126" s="1007"/>
      <c r="AS126" s="1007"/>
      <c r="AT126" s="100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7"/>
      <c r="CL126" s="1054"/>
      <c r="CM126" s="1054"/>
      <c r="CN126" s="1054"/>
      <c r="CO126" s="1055"/>
      <c r="CP126" s="966" t="s">
        <v>476</v>
      </c>
      <c r="CQ126" s="967"/>
      <c r="CR126" s="967"/>
      <c r="CS126" s="967"/>
      <c r="CT126" s="967"/>
      <c r="CU126" s="967"/>
      <c r="CV126" s="967"/>
      <c r="CW126" s="967"/>
      <c r="CX126" s="967"/>
      <c r="CY126" s="967"/>
      <c r="CZ126" s="967"/>
      <c r="DA126" s="967"/>
      <c r="DB126" s="967"/>
      <c r="DC126" s="967"/>
      <c r="DD126" s="967"/>
      <c r="DE126" s="967"/>
      <c r="DF126" s="968"/>
      <c r="DG126" s="969">
        <v>570850</v>
      </c>
      <c r="DH126" s="970"/>
      <c r="DI126" s="970"/>
      <c r="DJ126" s="970"/>
      <c r="DK126" s="970"/>
      <c r="DL126" s="970">
        <v>255713</v>
      </c>
      <c r="DM126" s="970"/>
      <c r="DN126" s="970"/>
      <c r="DO126" s="970"/>
      <c r="DP126" s="970"/>
      <c r="DQ126" s="970">
        <v>261217</v>
      </c>
      <c r="DR126" s="970"/>
      <c r="DS126" s="970"/>
      <c r="DT126" s="970"/>
      <c r="DU126" s="970"/>
      <c r="DV126" s="971">
        <v>0.8</v>
      </c>
      <c r="DW126" s="971"/>
      <c r="DX126" s="971"/>
      <c r="DY126" s="971"/>
      <c r="DZ126" s="972"/>
    </row>
    <row r="127" spans="1:130" s="230" customFormat="1" ht="26.25" customHeight="1" x14ac:dyDescent="0.2">
      <c r="A127" s="1102"/>
      <c r="B127" s="995"/>
      <c r="C127" s="1017" t="s">
        <v>477</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1002" t="s">
        <v>246</v>
      </c>
      <c r="AB127" s="1003"/>
      <c r="AC127" s="1003"/>
      <c r="AD127" s="1003"/>
      <c r="AE127" s="1004"/>
      <c r="AF127" s="1005" t="s">
        <v>391</v>
      </c>
      <c r="AG127" s="1003"/>
      <c r="AH127" s="1003"/>
      <c r="AI127" s="1003"/>
      <c r="AJ127" s="1004"/>
      <c r="AK127" s="1005" t="s">
        <v>246</v>
      </c>
      <c r="AL127" s="1003"/>
      <c r="AM127" s="1003"/>
      <c r="AN127" s="1003"/>
      <c r="AO127" s="1004"/>
      <c r="AP127" s="1006" t="s">
        <v>246</v>
      </c>
      <c r="AQ127" s="1007"/>
      <c r="AR127" s="1007"/>
      <c r="AS127" s="1007"/>
      <c r="AT127" s="1008"/>
      <c r="AU127" s="232"/>
      <c r="AV127" s="232"/>
      <c r="AW127" s="232"/>
      <c r="AX127" s="1075" t="s">
        <v>478</v>
      </c>
      <c r="AY127" s="1076"/>
      <c r="AZ127" s="1076"/>
      <c r="BA127" s="1076"/>
      <c r="BB127" s="1076"/>
      <c r="BC127" s="1076"/>
      <c r="BD127" s="1076"/>
      <c r="BE127" s="1077"/>
      <c r="BF127" s="1078" t="s">
        <v>479</v>
      </c>
      <c r="BG127" s="1076"/>
      <c r="BH127" s="1076"/>
      <c r="BI127" s="1076"/>
      <c r="BJ127" s="1076"/>
      <c r="BK127" s="1076"/>
      <c r="BL127" s="1077"/>
      <c r="BM127" s="1078" t="s">
        <v>480</v>
      </c>
      <c r="BN127" s="1076"/>
      <c r="BO127" s="1076"/>
      <c r="BP127" s="1076"/>
      <c r="BQ127" s="1076"/>
      <c r="BR127" s="1076"/>
      <c r="BS127" s="1077"/>
      <c r="BT127" s="1078" t="s">
        <v>481</v>
      </c>
      <c r="BU127" s="1076"/>
      <c r="BV127" s="1076"/>
      <c r="BW127" s="1076"/>
      <c r="BX127" s="1076"/>
      <c r="BY127" s="1076"/>
      <c r="BZ127" s="1099"/>
      <c r="CA127" s="232"/>
      <c r="CB127" s="232"/>
      <c r="CC127" s="232"/>
      <c r="CD127" s="255"/>
      <c r="CE127" s="255"/>
      <c r="CF127" s="255"/>
      <c r="CG127" s="232"/>
      <c r="CH127" s="232"/>
      <c r="CI127" s="232"/>
      <c r="CJ127" s="254"/>
      <c r="CK127" s="1067"/>
      <c r="CL127" s="1054"/>
      <c r="CM127" s="1054"/>
      <c r="CN127" s="1054"/>
      <c r="CO127" s="1055"/>
      <c r="CP127" s="966" t="s">
        <v>482</v>
      </c>
      <c r="CQ127" s="967"/>
      <c r="CR127" s="967"/>
      <c r="CS127" s="967"/>
      <c r="CT127" s="967"/>
      <c r="CU127" s="967"/>
      <c r="CV127" s="967"/>
      <c r="CW127" s="967"/>
      <c r="CX127" s="967"/>
      <c r="CY127" s="967"/>
      <c r="CZ127" s="967"/>
      <c r="DA127" s="967"/>
      <c r="DB127" s="967"/>
      <c r="DC127" s="967"/>
      <c r="DD127" s="967"/>
      <c r="DE127" s="967"/>
      <c r="DF127" s="968"/>
      <c r="DG127" s="969" t="s">
        <v>246</v>
      </c>
      <c r="DH127" s="970"/>
      <c r="DI127" s="970"/>
      <c r="DJ127" s="970"/>
      <c r="DK127" s="970"/>
      <c r="DL127" s="970" t="s">
        <v>391</v>
      </c>
      <c r="DM127" s="970"/>
      <c r="DN127" s="970"/>
      <c r="DO127" s="970"/>
      <c r="DP127" s="970"/>
      <c r="DQ127" s="970" t="s">
        <v>391</v>
      </c>
      <c r="DR127" s="970"/>
      <c r="DS127" s="970"/>
      <c r="DT127" s="970"/>
      <c r="DU127" s="970"/>
      <c r="DV127" s="971" t="s">
        <v>391</v>
      </c>
      <c r="DW127" s="971"/>
      <c r="DX127" s="971"/>
      <c r="DY127" s="971"/>
      <c r="DZ127" s="972"/>
    </row>
    <row r="128" spans="1:130" s="230" customFormat="1" ht="26.25" customHeight="1" thickBot="1" x14ac:dyDescent="0.25">
      <c r="A128" s="1085" t="s">
        <v>483</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484</v>
      </c>
      <c r="X128" s="1087"/>
      <c r="Y128" s="1087"/>
      <c r="Z128" s="1088"/>
      <c r="AA128" s="1089">
        <v>1370519</v>
      </c>
      <c r="AB128" s="1090"/>
      <c r="AC128" s="1090"/>
      <c r="AD128" s="1090"/>
      <c r="AE128" s="1091"/>
      <c r="AF128" s="1092">
        <v>1302213</v>
      </c>
      <c r="AG128" s="1090"/>
      <c r="AH128" s="1090"/>
      <c r="AI128" s="1090"/>
      <c r="AJ128" s="1091"/>
      <c r="AK128" s="1092">
        <v>1217059</v>
      </c>
      <c r="AL128" s="1090"/>
      <c r="AM128" s="1090"/>
      <c r="AN128" s="1090"/>
      <c r="AO128" s="1091"/>
      <c r="AP128" s="1093"/>
      <c r="AQ128" s="1094"/>
      <c r="AR128" s="1094"/>
      <c r="AS128" s="1094"/>
      <c r="AT128" s="1095"/>
      <c r="AU128" s="232"/>
      <c r="AV128" s="232"/>
      <c r="AW128" s="232"/>
      <c r="AX128" s="940" t="s">
        <v>485</v>
      </c>
      <c r="AY128" s="941"/>
      <c r="AZ128" s="941"/>
      <c r="BA128" s="941"/>
      <c r="BB128" s="941"/>
      <c r="BC128" s="941"/>
      <c r="BD128" s="941"/>
      <c r="BE128" s="942"/>
      <c r="BF128" s="1096" t="s">
        <v>391</v>
      </c>
      <c r="BG128" s="1097"/>
      <c r="BH128" s="1097"/>
      <c r="BI128" s="1097"/>
      <c r="BJ128" s="1097"/>
      <c r="BK128" s="1097"/>
      <c r="BL128" s="1098"/>
      <c r="BM128" s="1096">
        <v>11.53</v>
      </c>
      <c r="BN128" s="1097"/>
      <c r="BO128" s="1097"/>
      <c r="BP128" s="1097"/>
      <c r="BQ128" s="1097"/>
      <c r="BR128" s="1097"/>
      <c r="BS128" s="1098"/>
      <c r="BT128" s="1096">
        <v>20</v>
      </c>
      <c r="BU128" s="1097"/>
      <c r="BV128" s="1097"/>
      <c r="BW128" s="1097"/>
      <c r="BX128" s="1097"/>
      <c r="BY128" s="1097"/>
      <c r="BZ128" s="1120"/>
      <c r="CA128" s="255"/>
      <c r="CB128" s="255"/>
      <c r="CC128" s="255"/>
      <c r="CD128" s="255"/>
      <c r="CE128" s="255"/>
      <c r="CF128" s="255"/>
      <c r="CG128" s="232"/>
      <c r="CH128" s="232"/>
      <c r="CI128" s="232"/>
      <c r="CJ128" s="254"/>
      <c r="CK128" s="1068"/>
      <c r="CL128" s="1069"/>
      <c r="CM128" s="1069"/>
      <c r="CN128" s="1069"/>
      <c r="CO128" s="1070"/>
      <c r="CP128" s="1079" t="s">
        <v>486</v>
      </c>
      <c r="CQ128" s="762"/>
      <c r="CR128" s="762"/>
      <c r="CS128" s="762"/>
      <c r="CT128" s="762"/>
      <c r="CU128" s="762"/>
      <c r="CV128" s="762"/>
      <c r="CW128" s="762"/>
      <c r="CX128" s="762"/>
      <c r="CY128" s="762"/>
      <c r="CZ128" s="762"/>
      <c r="DA128" s="762"/>
      <c r="DB128" s="762"/>
      <c r="DC128" s="762"/>
      <c r="DD128" s="762"/>
      <c r="DE128" s="762"/>
      <c r="DF128" s="1080"/>
      <c r="DG128" s="1081">
        <v>18718</v>
      </c>
      <c r="DH128" s="1082"/>
      <c r="DI128" s="1082"/>
      <c r="DJ128" s="1082"/>
      <c r="DK128" s="1082"/>
      <c r="DL128" s="1082" t="s">
        <v>246</v>
      </c>
      <c r="DM128" s="1082"/>
      <c r="DN128" s="1082"/>
      <c r="DO128" s="1082"/>
      <c r="DP128" s="1082"/>
      <c r="DQ128" s="1082">
        <v>8191</v>
      </c>
      <c r="DR128" s="1082"/>
      <c r="DS128" s="1082"/>
      <c r="DT128" s="1082"/>
      <c r="DU128" s="1082"/>
      <c r="DV128" s="1083">
        <v>0</v>
      </c>
      <c r="DW128" s="1083"/>
      <c r="DX128" s="1083"/>
      <c r="DY128" s="1083"/>
      <c r="DZ128" s="1084"/>
    </row>
    <row r="129" spans="1:131" s="230" customFormat="1" ht="26.25" customHeight="1" x14ac:dyDescent="0.2">
      <c r="A129" s="978" t="s">
        <v>109</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14" t="s">
        <v>487</v>
      </c>
      <c r="X129" s="1115"/>
      <c r="Y129" s="1115"/>
      <c r="Z129" s="1116"/>
      <c r="AA129" s="1002">
        <v>36132661</v>
      </c>
      <c r="AB129" s="1003"/>
      <c r="AC129" s="1003"/>
      <c r="AD129" s="1003"/>
      <c r="AE129" s="1004"/>
      <c r="AF129" s="1005">
        <v>37942730</v>
      </c>
      <c r="AG129" s="1003"/>
      <c r="AH129" s="1003"/>
      <c r="AI129" s="1003"/>
      <c r="AJ129" s="1004"/>
      <c r="AK129" s="1005">
        <v>37358455</v>
      </c>
      <c r="AL129" s="1003"/>
      <c r="AM129" s="1003"/>
      <c r="AN129" s="1003"/>
      <c r="AO129" s="1004"/>
      <c r="AP129" s="1117"/>
      <c r="AQ129" s="1118"/>
      <c r="AR129" s="1118"/>
      <c r="AS129" s="1118"/>
      <c r="AT129" s="1119"/>
      <c r="AU129" s="233"/>
      <c r="AV129" s="233"/>
      <c r="AW129" s="233"/>
      <c r="AX129" s="1109" t="s">
        <v>488</v>
      </c>
      <c r="AY129" s="967"/>
      <c r="AZ129" s="967"/>
      <c r="BA129" s="967"/>
      <c r="BB129" s="967"/>
      <c r="BC129" s="967"/>
      <c r="BD129" s="967"/>
      <c r="BE129" s="968"/>
      <c r="BF129" s="1110" t="s">
        <v>246</v>
      </c>
      <c r="BG129" s="1111"/>
      <c r="BH129" s="1111"/>
      <c r="BI129" s="1111"/>
      <c r="BJ129" s="1111"/>
      <c r="BK129" s="1111"/>
      <c r="BL129" s="1112"/>
      <c r="BM129" s="1110">
        <v>16.53</v>
      </c>
      <c r="BN129" s="1111"/>
      <c r="BO129" s="1111"/>
      <c r="BP129" s="1111"/>
      <c r="BQ129" s="1111"/>
      <c r="BR129" s="1111"/>
      <c r="BS129" s="1112"/>
      <c r="BT129" s="1110">
        <v>30</v>
      </c>
      <c r="BU129" s="1111"/>
      <c r="BV129" s="1111"/>
      <c r="BW129" s="1111"/>
      <c r="BX129" s="1111"/>
      <c r="BY129" s="1111"/>
      <c r="BZ129" s="111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8" t="s">
        <v>489</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14" t="s">
        <v>490</v>
      </c>
      <c r="X130" s="1115"/>
      <c r="Y130" s="1115"/>
      <c r="Z130" s="1116"/>
      <c r="AA130" s="1002">
        <v>4988240</v>
      </c>
      <c r="AB130" s="1003"/>
      <c r="AC130" s="1003"/>
      <c r="AD130" s="1003"/>
      <c r="AE130" s="1004"/>
      <c r="AF130" s="1005">
        <v>5177806</v>
      </c>
      <c r="AG130" s="1003"/>
      <c r="AH130" s="1003"/>
      <c r="AI130" s="1003"/>
      <c r="AJ130" s="1004"/>
      <c r="AK130" s="1005">
        <v>5227946</v>
      </c>
      <c r="AL130" s="1003"/>
      <c r="AM130" s="1003"/>
      <c r="AN130" s="1003"/>
      <c r="AO130" s="1004"/>
      <c r="AP130" s="1117"/>
      <c r="AQ130" s="1118"/>
      <c r="AR130" s="1118"/>
      <c r="AS130" s="1118"/>
      <c r="AT130" s="1119"/>
      <c r="AU130" s="233"/>
      <c r="AV130" s="233"/>
      <c r="AW130" s="233"/>
      <c r="AX130" s="1109" t="s">
        <v>491</v>
      </c>
      <c r="AY130" s="967"/>
      <c r="AZ130" s="967"/>
      <c r="BA130" s="967"/>
      <c r="BB130" s="967"/>
      <c r="BC130" s="967"/>
      <c r="BD130" s="967"/>
      <c r="BE130" s="968"/>
      <c r="BF130" s="1145">
        <v>-0.4</v>
      </c>
      <c r="BG130" s="1146"/>
      <c r="BH130" s="1146"/>
      <c r="BI130" s="1146"/>
      <c r="BJ130" s="1146"/>
      <c r="BK130" s="1146"/>
      <c r="BL130" s="1147"/>
      <c r="BM130" s="1145">
        <v>25</v>
      </c>
      <c r="BN130" s="1146"/>
      <c r="BO130" s="1146"/>
      <c r="BP130" s="1146"/>
      <c r="BQ130" s="1146"/>
      <c r="BR130" s="1146"/>
      <c r="BS130" s="1147"/>
      <c r="BT130" s="1145">
        <v>35</v>
      </c>
      <c r="BU130" s="1146"/>
      <c r="BV130" s="1146"/>
      <c r="BW130" s="1146"/>
      <c r="BX130" s="1146"/>
      <c r="BY130" s="1146"/>
      <c r="BZ130" s="114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9"/>
      <c r="B131" s="1150"/>
      <c r="C131" s="1150"/>
      <c r="D131" s="1150"/>
      <c r="E131" s="1150"/>
      <c r="F131" s="1150"/>
      <c r="G131" s="1150"/>
      <c r="H131" s="1150"/>
      <c r="I131" s="1150"/>
      <c r="J131" s="1150"/>
      <c r="K131" s="1150"/>
      <c r="L131" s="1150"/>
      <c r="M131" s="1150"/>
      <c r="N131" s="1150"/>
      <c r="O131" s="1150"/>
      <c r="P131" s="1150"/>
      <c r="Q131" s="1150"/>
      <c r="R131" s="1150"/>
      <c r="S131" s="1150"/>
      <c r="T131" s="1150"/>
      <c r="U131" s="1150"/>
      <c r="V131" s="1150"/>
      <c r="W131" s="1151" t="s">
        <v>492</v>
      </c>
      <c r="X131" s="1152"/>
      <c r="Y131" s="1152"/>
      <c r="Z131" s="1153"/>
      <c r="AA131" s="1048">
        <v>31144421</v>
      </c>
      <c r="AB131" s="1030"/>
      <c r="AC131" s="1030"/>
      <c r="AD131" s="1030"/>
      <c r="AE131" s="1031"/>
      <c r="AF131" s="1029">
        <v>32764924</v>
      </c>
      <c r="AG131" s="1030"/>
      <c r="AH131" s="1030"/>
      <c r="AI131" s="1030"/>
      <c r="AJ131" s="1031"/>
      <c r="AK131" s="1029">
        <v>32130509</v>
      </c>
      <c r="AL131" s="1030"/>
      <c r="AM131" s="1030"/>
      <c r="AN131" s="1030"/>
      <c r="AO131" s="1031"/>
      <c r="AP131" s="1154"/>
      <c r="AQ131" s="1155"/>
      <c r="AR131" s="1155"/>
      <c r="AS131" s="1155"/>
      <c r="AT131" s="1156"/>
      <c r="AU131" s="233"/>
      <c r="AV131" s="233"/>
      <c r="AW131" s="233"/>
      <c r="AX131" s="1127" t="s">
        <v>493</v>
      </c>
      <c r="AY131" s="762"/>
      <c r="AZ131" s="762"/>
      <c r="BA131" s="762"/>
      <c r="BB131" s="762"/>
      <c r="BC131" s="762"/>
      <c r="BD131" s="762"/>
      <c r="BE131" s="1080"/>
      <c r="BF131" s="1128" t="s">
        <v>246</v>
      </c>
      <c r="BG131" s="1129"/>
      <c r="BH131" s="1129"/>
      <c r="BI131" s="1129"/>
      <c r="BJ131" s="1129"/>
      <c r="BK131" s="1129"/>
      <c r="BL131" s="1130"/>
      <c r="BM131" s="1128">
        <v>350</v>
      </c>
      <c r="BN131" s="1129"/>
      <c r="BO131" s="1129"/>
      <c r="BP131" s="1129"/>
      <c r="BQ131" s="1129"/>
      <c r="BR131" s="1129"/>
      <c r="BS131" s="1130"/>
      <c r="BT131" s="1131"/>
      <c r="BU131" s="1132"/>
      <c r="BV131" s="1132"/>
      <c r="BW131" s="1132"/>
      <c r="BX131" s="1132"/>
      <c r="BY131" s="1132"/>
      <c r="BZ131" s="113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4" t="s">
        <v>494</v>
      </c>
      <c r="B132" s="1135"/>
      <c r="C132" s="1135"/>
      <c r="D132" s="1135"/>
      <c r="E132" s="1135"/>
      <c r="F132" s="1135"/>
      <c r="G132" s="1135"/>
      <c r="H132" s="1135"/>
      <c r="I132" s="1135"/>
      <c r="J132" s="1135"/>
      <c r="K132" s="1135"/>
      <c r="L132" s="1135"/>
      <c r="M132" s="1135"/>
      <c r="N132" s="1135"/>
      <c r="O132" s="1135"/>
      <c r="P132" s="1135"/>
      <c r="Q132" s="1135"/>
      <c r="R132" s="1135"/>
      <c r="S132" s="1135"/>
      <c r="T132" s="1135"/>
      <c r="U132" s="1135"/>
      <c r="V132" s="1138" t="s">
        <v>495</v>
      </c>
      <c r="W132" s="1138"/>
      <c r="X132" s="1138"/>
      <c r="Y132" s="1138"/>
      <c r="Z132" s="1139"/>
      <c r="AA132" s="1140">
        <v>0.41558326000000001</v>
      </c>
      <c r="AB132" s="1141"/>
      <c r="AC132" s="1141"/>
      <c r="AD132" s="1141"/>
      <c r="AE132" s="1142"/>
      <c r="AF132" s="1143">
        <v>-0.79521929999999996</v>
      </c>
      <c r="AG132" s="1141"/>
      <c r="AH132" s="1141"/>
      <c r="AI132" s="1141"/>
      <c r="AJ132" s="1142"/>
      <c r="AK132" s="1143">
        <v>-1.0761858799999999</v>
      </c>
      <c r="AL132" s="1141"/>
      <c r="AM132" s="1141"/>
      <c r="AN132" s="1141"/>
      <c r="AO132" s="1142"/>
      <c r="AP132" s="1045"/>
      <c r="AQ132" s="1046"/>
      <c r="AR132" s="1046"/>
      <c r="AS132" s="1046"/>
      <c r="AT132" s="114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6"/>
      <c r="B133" s="1137"/>
      <c r="C133" s="1137"/>
      <c r="D133" s="1137"/>
      <c r="E133" s="1137"/>
      <c r="F133" s="1137"/>
      <c r="G133" s="1137"/>
      <c r="H133" s="1137"/>
      <c r="I133" s="1137"/>
      <c r="J133" s="1137"/>
      <c r="K133" s="1137"/>
      <c r="L133" s="1137"/>
      <c r="M133" s="1137"/>
      <c r="N133" s="1137"/>
      <c r="O133" s="1137"/>
      <c r="P133" s="1137"/>
      <c r="Q133" s="1137"/>
      <c r="R133" s="1137"/>
      <c r="S133" s="1137"/>
      <c r="T133" s="1137"/>
      <c r="U133" s="1137"/>
      <c r="V133" s="1121" t="s">
        <v>496</v>
      </c>
      <c r="W133" s="1121"/>
      <c r="X133" s="1121"/>
      <c r="Y133" s="1121"/>
      <c r="Z133" s="1122"/>
      <c r="AA133" s="1123">
        <v>0.6</v>
      </c>
      <c r="AB133" s="1124"/>
      <c r="AC133" s="1124"/>
      <c r="AD133" s="1124"/>
      <c r="AE133" s="1125"/>
      <c r="AF133" s="1123">
        <v>0</v>
      </c>
      <c r="AG133" s="1124"/>
      <c r="AH133" s="1124"/>
      <c r="AI133" s="1124"/>
      <c r="AJ133" s="1125"/>
      <c r="AK133" s="1123">
        <v>-0.4</v>
      </c>
      <c r="AL133" s="1124"/>
      <c r="AM133" s="1124"/>
      <c r="AN133" s="1124"/>
      <c r="AO133" s="1125"/>
      <c r="AP133" s="1072"/>
      <c r="AQ133" s="1073"/>
      <c r="AR133" s="1073"/>
      <c r="AS133" s="1073"/>
      <c r="AT133" s="112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8IWF1BKBV3UcCGBRIhrIOBkwbZYLkBxSdNWc3I4/sxi4zI90wDdv3hge4HUVV8b/9bBoYhfOImJS+vYSGtPMA==" saltValue="7B1iudMMIhHcm7L2rT6f5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63C6-3DE8-4E08-BB48-8B166DD1B9EB}">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mN0/5n3tIMXZJZDxdNdqMNfBw7j8KNUlf55Acr6ZpIYM2uJen1oowCV7Qf0MGcsfIJe8yJbig+ogUvKoiwN7g==" saltValue="ffsrhKXf365SZuNg4/Lpf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VpR9VG5QQrwl+1aqSpk2hokDpu+cpLiUT4+/WElxDbPWvqinGRia3yCmPFyodpQVw9uanFQP86xlphvDo+YIw==" saltValue="nHVtV/LiCDcwqVdDQ4cegw=="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8" t="s">
        <v>500</v>
      </c>
      <c r="AP7" s="272"/>
      <c r="AQ7" s="273" t="s">
        <v>501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9"/>
      <c r="AP8" s="278" t="s">
        <v>502</v>
      </c>
      <c r="AQ8" s="279" t="s">
        <v>503</v>
      </c>
      <c r="AR8" s="280" t="s">
        <v>504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0" t="s">
        <v>505</v>
      </c>
      <c r="AL9" s="1161"/>
      <c r="AM9" s="1161"/>
      <c r="AN9" s="1162"/>
      <c r="AO9" s="281">
        <v>13304204</v>
      </c>
      <c r="AP9" s="281">
        <v>73042</v>
      </c>
      <c r="AQ9" s="282">
        <v>61723</v>
      </c>
      <c r="AR9" s="283">
        <v>18.3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0" t="s">
        <v>506</v>
      </c>
      <c r="AL10" s="1161"/>
      <c r="AM10" s="1161"/>
      <c r="AN10" s="1162"/>
      <c r="AO10" s="284">
        <v>225769</v>
      </c>
      <c r="AP10" s="284">
        <v>1240</v>
      </c>
      <c r="AQ10" s="285">
        <v>1286</v>
      </c>
      <c r="AR10" s="286">
        <v>-3.6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0" t="s">
        <v>507</v>
      </c>
      <c r="AL11" s="1161"/>
      <c r="AM11" s="1161"/>
      <c r="AN11" s="1162"/>
      <c r="AO11" s="284">
        <v>40838</v>
      </c>
      <c r="AP11" s="284">
        <v>224</v>
      </c>
      <c r="AQ11" s="285">
        <v>1067</v>
      </c>
      <c r="AR11" s="286">
        <v>-79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0" t="s">
        <v>508</v>
      </c>
      <c r="AL12" s="1161"/>
      <c r="AM12" s="1161"/>
      <c r="AN12" s="1162"/>
      <c r="AO12" s="284" t="s">
        <v>509</v>
      </c>
      <c r="AP12" s="284" t="s">
        <v>509</v>
      </c>
      <c r="AQ12" s="285">
        <v>49</v>
      </c>
      <c r="AR12" s="286" t="s">
        <v>509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0" t="s">
        <v>510</v>
      </c>
      <c r="AL13" s="1161"/>
      <c r="AM13" s="1161"/>
      <c r="AN13" s="1162"/>
      <c r="AO13" s="284">
        <v>425030</v>
      </c>
      <c r="AP13" s="284">
        <v>2333</v>
      </c>
      <c r="AQ13" s="285">
        <v>2137</v>
      </c>
      <c r="AR13" s="286">
        <v>9.1999999999999993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0" t="s">
        <v>511</v>
      </c>
      <c r="AL14" s="1161"/>
      <c r="AM14" s="1161"/>
      <c r="AN14" s="1162"/>
      <c r="AO14" s="284">
        <v>58944</v>
      </c>
      <c r="AP14" s="284">
        <v>324</v>
      </c>
      <c r="AQ14" s="285">
        <v>1241</v>
      </c>
      <c r="AR14" s="286">
        <v>-73.900000000000006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3" t="s">
        <v>512</v>
      </c>
      <c r="AL15" s="1164"/>
      <c r="AM15" s="1164"/>
      <c r="AN15" s="1165"/>
      <c r="AO15" s="284">
        <v>-441713</v>
      </c>
      <c r="AP15" s="284">
        <v>-2425</v>
      </c>
      <c r="AQ15" s="285">
        <v>-3809</v>
      </c>
      <c r="AR15" s="286">
        <v>-36.299999999999997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3" t="s">
        <v>190</v>
      </c>
      <c r="AL16" s="1164"/>
      <c r="AM16" s="1164"/>
      <c r="AN16" s="1165"/>
      <c r="AO16" s="284">
        <v>13613072</v>
      </c>
      <c r="AP16" s="284">
        <v>74738</v>
      </c>
      <c r="AQ16" s="285">
        <v>63693</v>
      </c>
      <c r="AR16" s="286">
        <v>17.3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6" t="s">
        <v>517</v>
      </c>
      <c r="AL21" s="1167"/>
      <c r="AM21" s="1167"/>
      <c r="AN21" s="1168"/>
      <c r="AO21" s="297">
        <v>6.93</v>
      </c>
      <c r="AP21" s="298">
        <v>6.06</v>
      </c>
      <c r="AQ21" s="299">
        <v>0.87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6" t="s">
        <v>518</v>
      </c>
      <c r="AL22" s="1167"/>
      <c r="AM22" s="1167"/>
      <c r="AN22" s="1168"/>
      <c r="AO22" s="302">
        <v>101.7</v>
      </c>
      <c r="AP22" s="303">
        <v>99.8</v>
      </c>
      <c r="AQ22" s="304">
        <v>1.9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7" t="s">
        <v>519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7"/>
    </row>
    <row r="27" spans="1:46" ht="13" x14ac:dyDescent="0.2">
      <c r="A27" s="309"/>
      <c r="AO27" s="262"/>
      <c r="AP27" s="262"/>
      <c r="AQ27" s="262"/>
      <c r="AR27" s="262"/>
      <c r="AS27" s="262"/>
      <c r="AT27" s="262"/>
    </row>
    <row r="28" spans="1:46" ht="16.5" x14ac:dyDescent="0.2">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8" t="s">
        <v>500</v>
      </c>
      <c r="AP30" s="272"/>
      <c r="AQ30" s="273" t="s">
        <v>501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9"/>
      <c r="AP31" s="278" t="s">
        <v>502</v>
      </c>
      <c r="AQ31" s="279" t="s">
        <v>503</v>
      </c>
      <c r="AR31" s="280" t="s">
        <v>504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4" t="s">
        <v>522</v>
      </c>
      <c r="AL32" s="1175"/>
      <c r="AM32" s="1175"/>
      <c r="AN32" s="1176"/>
      <c r="AO32" s="312">
        <v>4626167</v>
      </c>
      <c r="AP32" s="312">
        <v>25398</v>
      </c>
      <c r="AQ32" s="313">
        <v>26449</v>
      </c>
      <c r="AR32" s="314">
        <v>-4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4" t="s">
        <v>523</v>
      </c>
      <c r="AL33" s="1175"/>
      <c r="AM33" s="1175"/>
      <c r="AN33" s="1176"/>
      <c r="AO33" s="312" t="s">
        <v>509</v>
      </c>
      <c r="AP33" s="312" t="s">
        <v>509</v>
      </c>
      <c r="AQ33" s="313">
        <v>1</v>
      </c>
      <c r="AR33" s="314" t="s">
        <v>509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4" t="s">
        <v>524</v>
      </c>
      <c r="AL34" s="1175"/>
      <c r="AM34" s="1175"/>
      <c r="AN34" s="1176"/>
      <c r="AO34" s="312" t="s">
        <v>509</v>
      </c>
      <c r="AP34" s="312" t="s">
        <v>509</v>
      </c>
      <c r="AQ34" s="313">
        <v>29</v>
      </c>
      <c r="AR34" s="314" t="s">
        <v>509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4" t="s">
        <v>525</v>
      </c>
      <c r="AL35" s="1175"/>
      <c r="AM35" s="1175"/>
      <c r="AN35" s="1176"/>
      <c r="AO35" s="312">
        <v>1174825</v>
      </c>
      <c r="AP35" s="312">
        <v>6450</v>
      </c>
      <c r="AQ35" s="313">
        <v>5448</v>
      </c>
      <c r="AR35" s="314">
        <v>18.399999999999999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4" t="s">
        <v>526</v>
      </c>
      <c r="AL36" s="1175"/>
      <c r="AM36" s="1175"/>
      <c r="AN36" s="1176"/>
      <c r="AO36" s="312">
        <v>283034</v>
      </c>
      <c r="AP36" s="312">
        <v>1554</v>
      </c>
      <c r="AQ36" s="313">
        <v>445</v>
      </c>
      <c r="AR36" s="314">
        <v>249.2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4" t="s">
        <v>527</v>
      </c>
      <c r="AL37" s="1175"/>
      <c r="AM37" s="1175"/>
      <c r="AN37" s="1176"/>
      <c r="AO37" s="312">
        <v>15195</v>
      </c>
      <c r="AP37" s="312">
        <v>83</v>
      </c>
      <c r="AQ37" s="313">
        <v>1095</v>
      </c>
      <c r="AR37" s="314">
        <v>-92.4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7" t="s">
        <v>528</v>
      </c>
      <c r="AL38" s="1178"/>
      <c r="AM38" s="1178"/>
      <c r="AN38" s="1179"/>
      <c r="AO38" s="315" t="s">
        <v>509</v>
      </c>
      <c r="AP38" s="315" t="s">
        <v>509</v>
      </c>
      <c r="AQ38" s="316">
        <v>0</v>
      </c>
      <c r="AR38" s="304" t="s">
        <v>509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7" t="s">
        <v>529</v>
      </c>
      <c r="AL39" s="1178"/>
      <c r="AM39" s="1178"/>
      <c r="AN39" s="1179"/>
      <c r="AO39" s="312">
        <v>-1217059</v>
      </c>
      <c r="AP39" s="312">
        <v>-6682</v>
      </c>
      <c r="AQ39" s="313">
        <v>-7113</v>
      </c>
      <c r="AR39" s="314">
        <v>-6.1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4" t="s">
        <v>530</v>
      </c>
      <c r="AL40" s="1175"/>
      <c r="AM40" s="1175"/>
      <c r="AN40" s="1176"/>
      <c r="AO40" s="312">
        <v>-5227946</v>
      </c>
      <c r="AP40" s="312">
        <v>-28702</v>
      </c>
      <c r="AQ40" s="313">
        <v>-18923</v>
      </c>
      <c r="AR40" s="314">
        <v>51.7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0" t="s">
        <v>302</v>
      </c>
      <c r="AL41" s="1181"/>
      <c r="AM41" s="1181"/>
      <c r="AN41" s="1182"/>
      <c r="AO41" s="312">
        <v>-345784</v>
      </c>
      <c r="AP41" s="312">
        <v>-1898</v>
      </c>
      <c r="AQ41" s="313">
        <v>7431</v>
      </c>
      <c r="AR41" s="314">
        <v>-125.5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9" t="s">
        <v>500</v>
      </c>
      <c r="AN49" s="1171" t="s">
        <v>534</v>
      </c>
      <c r="AO49" s="1172"/>
      <c r="AP49" s="1172"/>
      <c r="AQ49" s="1172"/>
      <c r="AR49" s="117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0"/>
      <c r="AN50" s="328" t="s">
        <v>535</v>
      </c>
      <c r="AO50" s="329" t="s">
        <v>536</v>
      </c>
      <c r="AP50" s="330" t="s">
        <v>537</v>
      </c>
      <c r="AQ50" s="331" t="s">
        <v>538</v>
      </c>
      <c r="AR50" s="332" t="s">
        <v>539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4294408</v>
      </c>
      <c r="AN51" s="334">
        <v>22948</v>
      </c>
      <c r="AO51" s="335">
        <v>-22.9</v>
      </c>
      <c r="AP51" s="336">
        <v>33173</v>
      </c>
      <c r="AQ51" s="337">
        <v>-19.2</v>
      </c>
      <c r="AR51" s="338">
        <v>-3.7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2897116</v>
      </c>
      <c r="AN52" s="342">
        <v>15481</v>
      </c>
      <c r="AO52" s="343">
        <v>54.7</v>
      </c>
      <c r="AP52" s="344">
        <v>20353</v>
      </c>
      <c r="AQ52" s="345">
        <v>-25.4</v>
      </c>
      <c r="AR52" s="346">
        <v>80.099999999999994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4160331</v>
      </c>
      <c r="AN53" s="334">
        <v>22382</v>
      </c>
      <c r="AO53" s="335">
        <v>-2.5</v>
      </c>
      <c r="AP53" s="336">
        <v>37644</v>
      </c>
      <c r="AQ53" s="337">
        <v>13.5</v>
      </c>
      <c r="AR53" s="338">
        <v>-16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1955673</v>
      </c>
      <c r="AN54" s="342">
        <v>10521</v>
      </c>
      <c r="AO54" s="343">
        <v>-32</v>
      </c>
      <c r="AP54" s="344">
        <v>24939</v>
      </c>
      <c r="AQ54" s="345">
        <v>22.5</v>
      </c>
      <c r="AR54" s="346">
        <v>-54.5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6471628</v>
      </c>
      <c r="AN55" s="334">
        <v>34983</v>
      </c>
      <c r="AO55" s="335">
        <v>56.3</v>
      </c>
      <c r="AP55" s="336">
        <v>39221</v>
      </c>
      <c r="AQ55" s="337">
        <v>4.2</v>
      </c>
      <c r="AR55" s="338">
        <v>52.1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2894164</v>
      </c>
      <c r="AN56" s="342">
        <v>15645</v>
      </c>
      <c r="AO56" s="343">
        <v>48.7</v>
      </c>
      <c r="AP56" s="344">
        <v>24821</v>
      </c>
      <c r="AQ56" s="345">
        <v>-0.5</v>
      </c>
      <c r="AR56" s="346">
        <v>49.2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3287226</v>
      </c>
      <c r="AN57" s="334">
        <v>17913</v>
      </c>
      <c r="AO57" s="335">
        <v>-48.8</v>
      </c>
      <c r="AP57" s="336">
        <v>38566</v>
      </c>
      <c r="AQ57" s="337">
        <v>-1.7</v>
      </c>
      <c r="AR57" s="338">
        <v>-47.1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2165403</v>
      </c>
      <c r="AN58" s="342">
        <v>11800</v>
      </c>
      <c r="AO58" s="343">
        <v>-24.6</v>
      </c>
      <c r="AP58" s="344">
        <v>24059</v>
      </c>
      <c r="AQ58" s="345">
        <v>-3.1</v>
      </c>
      <c r="AR58" s="346">
        <v>-21.5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4609611</v>
      </c>
      <c r="AN59" s="334">
        <v>25308</v>
      </c>
      <c r="AO59" s="335">
        <v>41.3</v>
      </c>
      <c r="AP59" s="336">
        <v>35156</v>
      </c>
      <c r="AQ59" s="337">
        <v>-8.8000000000000007</v>
      </c>
      <c r="AR59" s="338">
        <v>50.1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3492352</v>
      </c>
      <c r="AN60" s="342">
        <v>19174</v>
      </c>
      <c r="AO60" s="343">
        <v>62.5</v>
      </c>
      <c r="AP60" s="344">
        <v>22430</v>
      </c>
      <c r="AQ60" s="345">
        <v>-6.8</v>
      </c>
      <c r="AR60" s="346">
        <v>69.3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4564641</v>
      </c>
      <c r="AN61" s="349">
        <v>24707</v>
      </c>
      <c r="AO61" s="350">
        <v>4.7</v>
      </c>
      <c r="AP61" s="351">
        <v>36752</v>
      </c>
      <c r="AQ61" s="352">
        <v>-2.4</v>
      </c>
      <c r="AR61" s="338">
        <v>7.1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2680942</v>
      </c>
      <c r="AN62" s="342">
        <v>14524</v>
      </c>
      <c r="AO62" s="343">
        <v>21.9</v>
      </c>
      <c r="AP62" s="344">
        <v>23320</v>
      </c>
      <c r="AQ62" s="345">
        <v>-2.7</v>
      </c>
      <c r="AR62" s="346">
        <v>24.6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d16p9swUJxMNextEFHvMRlYYWPPu+E8Ihu+cp4xzaRahklTp4Ai7+UahZt0WOYiRdQfNik5NRozOP7CtzqNtg==" saltValue="bfcTkWoTMmFf5Dcj7GrW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548</v>
      </c>
    </row>
    <row r="120" spans="125:125" ht="13.5" hidden="1" customHeight="1" x14ac:dyDescent="0.2"/>
    <row r="121" spans="125:125" ht="13.5" hidden="1" customHeight="1" x14ac:dyDescent="0.2">
      <c r="DU121" s="259"/>
    </row>
  </sheetData>
  <sheetProtection algorithmName="SHA-512" hashValue="C9hJJA1ara8qSBMVoaO6i6UrZlox9GHk8Qcx3MnP87E5Je3ZFBkxsyLHZong+TY1aeLUXvwTfAQCIf+a77ZXlw==" saltValue="v4+g8JOYK7nxmZo542t1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549</v>
      </c>
    </row>
  </sheetData>
  <sheetProtection algorithmName="SHA-512" hashValue="BdkNR+OYHM28m47hJKOUSPAHlcCaU72cURuOcL08fQ7F4SfXKJGytr4xe3Fw9wbmYwq2gcTgkkY2dQ3o6LAXcQ==" saltValue="vmxf0xkqxc/fOJQIw0Ho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83" t="s">
        <v>3</v>
      </c>
      <c r="D47" s="1183"/>
      <c r="E47" s="1184"/>
      <c r="F47" s="11">
        <v>6.57</v>
      </c>
      <c r="G47" s="12">
        <v>6.88</v>
      </c>
      <c r="H47" s="12">
        <v>7.83</v>
      </c>
      <c r="I47" s="12">
        <v>8.6999999999999993</v>
      </c>
      <c r="J47" s="13">
        <v>9.65</v>
      </c>
    </row>
    <row r="48" spans="2:10" ht="57.75" customHeight="1" x14ac:dyDescent="0.2">
      <c r="B48" s="14"/>
      <c r="C48" s="1185" t="s">
        <v>4</v>
      </c>
      <c r="D48" s="1185"/>
      <c r="E48" s="1186"/>
      <c r="F48" s="15">
        <v>0.82</v>
      </c>
      <c r="G48" s="16">
        <v>1.45</v>
      </c>
      <c r="H48" s="16">
        <v>1.85</v>
      </c>
      <c r="I48" s="16">
        <v>2.19</v>
      </c>
      <c r="J48" s="17">
        <v>2.2999999999999998</v>
      </c>
    </row>
    <row r="49" spans="2:10" ht="57.75" customHeight="1" thickBot="1" x14ac:dyDescent="0.25">
      <c r="B49" s="18"/>
      <c r="C49" s="1187" t="s">
        <v>5</v>
      </c>
      <c r="D49" s="1187"/>
      <c r="E49" s="1188"/>
      <c r="F49" s="19">
        <v>1.61</v>
      </c>
      <c r="G49" s="20">
        <v>1.07</v>
      </c>
      <c r="H49" s="20">
        <v>1.48</v>
      </c>
      <c r="I49" s="20">
        <v>3.05</v>
      </c>
      <c r="J49" s="21">
        <v>0.88</v>
      </c>
    </row>
    <row r="50" spans="2:10" ht="13" x14ac:dyDescent="0.2"/>
  </sheetData>
  <sheetProtection algorithmName="SHA-512" hashValue="PVhWHxaDIdA9D7faiKY7WMuvPcM94BLRchSWxukv8uPp6I7nNIb/2FUj+6M/WcwAz5HXWld8Lt6LePG/1j9l0Q==" saltValue="xcmbTXAXkGpm5ECDdtoF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95" t="s">
        <v>555</v>
      </c>
      <c r="D34" s="1195"/>
      <c r="E34" s="1196"/>
      <c r="F34" s="32">
        <v>6.03</v>
      </c>
      <c r="G34" s="33">
        <v>5.68</v>
      </c>
      <c r="H34" s="33">
        <v>5.12</v>
      </c>
      <c r="I34" s="33">
        <v>4.45</v>
      </c>
      <c r="J34" s="34">
        <v>3.63</v>
      </c>
      <c r="K34" s="22"/>
      <c r="L34" s="22"/>
      <c r="M34" s="22"/>
      <c r="N34" s="22"/>
      <c r="O34" s="22"/>
      <c r="P34" s="22"/>
    </row>
    <row r="35" spans="1:16" ht="39" customHeight="1" x14ac:dyDescent="0.2">
      <c r="A35" s="22"/>
      <c r="B35" s="35"/>
      <c r="C35" s="1189" t="s">
        <v>556</v>
      </c>
      <c r="D35" s="1190"/>
      <c r="E35" s="1191"/>
      <c r="F35" s="36">
        <v>0.81</v>
      </c>
      <c r="G35" s="37">
        <v>1.44</v>
      </c>
      <c r="H35" s="37">
        <v>1.85</v>
      </c>
      <c r="I35" s="37">
        <v>2.19</v>
      </c>
      <c r="J35" s="38">
        <v>2.29</v>
      </c>
      <c r="K35" s="22"/>
      <c r="L35" s="22"/>
      <c r="M35" s="22"/>
      <c r="N35" s="22"/>
      <c r="O35" s="22"/>
      <c r="P35" s="22"/>
    </row>
    <row r="36" spans="1:16" ht="39" customHeight="1" x14ac:dyDescent="0.2">
      <c r="A36" s="22"/>
      <c r="B36" s="35"/>
      <c r="C36" s="1189" t="s">
        <v>557</v>
      </c>
      <c r="D36" s="1190"/>
      <c r="E36" s="1191"/>
      <c r="F36" s="36">
        <v>0.66</v>
      </c>
      <c r="G36" s="37">
        <v>1.21</v>
      </c>
      <c r="H36" s="37">
        <v>1.69</v>
      </c>
      <c r="I36" s="37">
        <v>1.1200000000000001</v>
      </c>
      <c r="J36" s="38">
        <v>1.48</v>
      </c>
      <c r="K36" s="22"/>
      <c r="L36" s="22"/>
      <c r="M36" s="22"/>
      <c r="N36" s="22"/>
      <c r="O36" s="22"/>
      <c r="P36" s="22"/>
    </row>
    <row r="37" spans="1:16" ht="39" customHeight="1" x14ac:dyDescent="0.2">
      <c r="A37" s="22"/>
      <c r="B37" s="35"/>
      <c r="C37" s="1189" t="s">
        <v>558</v>
      </c>
      <c r="D37" s="1190"/>
      <c r="E37" s="1191"/>
      <c r="F37" s="36">
        <v>0.28000000000000003</v>
      </c>
      <c r="G37" s="37">
        <v>0.5</v>
      </c>
      <c r="H37" s="37">
        <v>0.54</v>
      </c>
      <c r="I37" s="37">
        <v>0.39</v>
      </c>
      <c r="J37" s="38">
        <v>0.3</v>
      </c>
      <c r="K37" s="22"/>
      <c r="L37" s="22"/>
      <c r="M37" s="22"/>
      <c r="N37" s="22"/>
      <c r="O37" s="22"/>
      <c r="P37" s="22"/>
    </row>
    <row r="38" spans="1:16" ht="39" customHeight="1" x14ac:dyDescent="0.2">
      <c r="A38" s="22"/>
      <c r="B38" s="35"/>
      <c r="C38" s="1189" t="s">
        <v>559</v>
      </c>
      <c r="D38" s="1190"/>
      <c r="E38" s="1191"/>
      <c r="F38" s="36">
        <v>0</v>
      </c>
      <c r="G38" s="37">
        <v>0</v>
      </c>
      <c r="H38" s="37">
        <v>0</v>
      </c>
      <c r="I38" s="37">
        <v>0.1</v>
      </c>
      <c r="J38" s="38">
        <v>0.05</v>
      </c>
      <c r="K38" s="22"/>
      <c r="L38" s="22"/>
      <c r="M38" s="22"/>
      <c r="N38" s="22"/>
      <c r="O38" s="22"/>
      <c r="P38" s="22"/>
    </row>
    <row r="39" spans="1:16" ht="39" customHeight="1" x14ac:dyDescent="0.2">
      <c r="A39" s="22"/>
      <c r="B39" s="35"/>
      <c r="C39" s="1189" t="s">
        <v>560</v>
      </c>
      <c r="D39" s="1190"/>
      <c r="E39" s="1191"/>
      <c r="F39" s="36">
        <v>0.25</v>
      </c>
      <c r="G39" s="37">
        <v>0.03</v>
      </c>
      <c r="H39" s="37">
        <v>0.02</v>
      </c>
      <c r="I39" s="37">
        <v>0.01</v>
      </c>
      <c r="J39" s="38">
        <v>0.01</v>
      </c>
      <c r="K39" s="22"/>
      <c r="L39" s="22"/>
      <c r="M39" s="22"/>
      <c r="N39" s="22"/>
      <c r="O39" s="22"/>
      <c r="P39" s="22"/>
    </row>
    <row r="40" spans="1:16" ht="39" customHeight="1" x14ac:dyDescent="0.2">
      <c r="A40" s="22"/>
      <c r="B40" s="35"/>
      <c r="C40" s="1189" t="s">
        <v>561</v>
      </c>
      <c r="D40" s="1190"/>
      <c r="E40" s="1191"/>
      <c r="F40" s="36">
        <v>0</v>
      </c>
      <c r="G40" s="37">
        <v>0</v>
      </c>
      <c r="H40" s="37">
        <v>0</v>
      </c>
      <c r="I40" s="37">
        <v>0</v>
      </c>
      <c r="J40" s="38">
        <v>0</v>
      </c>
      <c r="K40" s="22"/>
      <c r="L40" s="22"/>
      <c r="M40" s="22"/>
      <c r="N40" s="22"/>
      <c r="O40" s="22"/>
      <c r="P40" s="22"/>
    </row>
    <row r="41" spans="1:16" ht="39" customHeight="1" x14ac:dyDescent="0.2">
      <c r="A41" s="22"/>
      <c r="B41" s="35"/>
      <c r="C41" s="1189"/>
      <c r="D41" s="1190"/>
      <c r="E41" s="1191"/>
      <c r="F41" s="36"/>
      <c r="G41" s="37"/>
      <c r="H41" s="37"/>
      <c r="I41" s="37"/>
      <c r="J41" s="38"/>
      <c r="K41" s="22"/>
      <c r="L41" s="22"/>
      <c r="M41" s="22"/>
      <c r="N41" s="22"/>
      <c r="O41" s="22"/>
      <c r="P41" s="22"/>
    </row>
    <row r="42" spans="1:16" ht="39" customHeight="1" x14ac:dyDescent="0.2">
      <c r="A42" s="22"/>
      <c r="B42" s="39"/>
      <c r="C42" s="1189" t="s">
        <v>562</v>
      </c>
      <c r="D42" s="1190"/>
      <c r="E42" s="1191"/>
      <c r="F42" s="36" t="s">
        <v>509</v>
      </c>
      <c r="G42" s="37" t="s">
        <v>509</v>
      </c>
      <c r="H42" s="37" t="s">
        <v>509</v>
      </c>
      <c r="I42" s="37" t="s">
        <v>509</v>
      </c>
      <c r="J42" s="38" t="s">
        <v>509</v>
      </c>
      <c r="K42" s="22"/>
      <c r="L42" s="22"/>
      <c r="M42" s="22"/>
      <c r="N42" s="22"/>
      <c r="O42" s="22"/>
      <c r="P42" s="22"/>
    </row>
    <row r="43" spans="1:16" ht="39" customHeight="1" thickBot="1" x14ac:dyDescent="0.25">
      <c r="A43" s="22"/>
      <c r="B43" s="40"/>
      <c r="C43" s="1192" t="s">
        <v>563</v>
      </c>
      <c r="D43" s="1193"/>
      <c r="E43" s="1194"/>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tPxdWNNNejoYEaR8TQoh50cF5wxDQ4QMM2uiFIv/+RbWLOyEWXuc0S3xAIVM73nUUWxtzi81/usZbI+cPofQ==" saltValue="ROnZVtNm+WsleJk2ilMg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197" t="s">
        <v>11</v>
      </c>
      <c r="C45" s="1198"/>
      <c r="D45" s="58"/>
      <c r="E45" s="1203" t="s">
        <v>12</v>
      </c>
      <c r="F45" s="1203"/>
      <c r="G45" s="1203"/>
      <c r="H45" s="1203"/>
      <c r="I45" s="1203"/>
      <c r="J45" s="1204"/>
      <c r="K45" s="59">
        <v>5449</v>
      </c>
      <c r="L45" s="60">
        <v>5377</v>
      </c>
      <c r="M45" s="60">
        <v>5064</v>
      </c>
      <c r="N45" s="60">
        <v>4807</v>
      </c>
      <c r="O45" s="61">
        <v>4626</v>
      </c>
      <c r="P45" s="48"/>
      <c r="Q45" s="48"/>
      <c r="R45" s="48"/>
      <c r="S45" s="48"/>
      <c r="T45" s="48"/>
      <c r="U45" s="48"/>
    </row>
    <row r="46" spans="1:21" ht="30.75" customHeight="1" x14ac:dyDescent="0.2">
      <c r="A46" s="48"/>
      <c r="B46" s="1199"/>
      <c r="C46" s="1200"/>
      <c r="D46" s="62"/>
      <c r="E46" s="1205" t="s">
        <v>13</v>
      </c>
      <c r="F46" s="1205"/>
      <c r="G46" s="1205"/>
      <c r="H46" s="1205"/>
      <c r="I46" s="1205"/>
      <c r="J46" s="1206"/>
      <c r="K46" s="63" t="s">
        <v>509</v>
      </c>
      <c r="L46" s="64" t="s">
        <v>509</v>
      </c>
      <c r="M46" s="64" t="s">
        <v>509</v>
      </c>
      <c r="N46" s="64" t="s">
        <v>509</v>
      </c>
      <c r="O46" s="65" t="s">
        <v>509</v>
      </c>
      <c r="P46" s="48"/>
      <c r="Q46" s="48"/>
      <c r="R46" s="48"/>
      <c r="S46" s="48"/>
      <c r="T46" s="48"/>
      <c r="U46" s="48"/>
    </row>
    <row r="47" spans="1:21" ht="30.75" customHeight="1" x14ac:dyDescent="0.2">
      <c r="A47" s="48"/>
      <c r="B47" s="1199"/>
      <c r="C47" s="1200"/>
      <c r="D47" s="62"/>
      <c r="E47" s="1205" t="s">
        <v>14</v>
      </c>
      <c r="F47" s="1205"/>
      <c r="G47" s="1205"/>
      <c r="H47" s="1205"/>
      <c r="I47" s="1205"/>
      <c r="J47" s="1206"/>
      <c r="K47" s="63" t="s">
        <v>509</v>
      </c>
      <c r="L47" s="64" t="s">
        <v>509</v>
      </c>
      <c r="M47" s="64" t="s">
        <v>509</v>
      </c>
      <c r="N47" s="64" t="s">
        <v>509</v>
      </c>
      <c r="O47" s="65" t="s">
        <v>509</v>
      </c>
      <c r="P47" s="48"/>
      <c r="Q47" s="48"/>
      <c r="R47" s="48"/>
      <c r="S47" s="48"/>
      <c r="T47" s="48"/>
      <c r="U47" s="48"/>
    </row>
    <row r="48" spans="1:21" ht="30.75" customHeight="1" x14ac:dyDescent="0.2">
      <c r="A48" s="48"/>
      <c r="B48" s="1199"/>
      <c r="C48" s="1200"/>
      <c r="D48" s="62"/>
      <c r="E48" s="1205" t="s">
        <v>15</v>
      </c>
      <c r="F48" s="1205"/>
      <c r="G48" s="1205"/>
      <c r="H48" s="1205"/>
      <c r="I48" s="1205"/>
      <c r="J48" s="1206"/>
      <c r="K48" s="63">
        <v>986</v>
      </c>
      <c r="L48" s="64">
        <v>953</v>
      </c>
      <c r="M48" s="64">
        <v>1048</v>
      </c>
      <c r="N48" s="64">
        <v>1115</v>
      </c>
      <c r="O48" s="65">
        <v>1175</v>
      </c>
      <c r="P48" s="48"/>
      <c r="Q48" s="48"/>
      <c r="R48" s="48"/>
      <c r="S48" s="48"/>
      <c r="T48" s="48"/>
      <c r="U48" s="48"/>
    </row>
    <row r="49" spans="1:21" ht="30.75" customHeight="1" x14ac:dyDescent="0.2">
      <c r="A49" s="48"/>
      <c r="B49" s="1199"/>
      <c r="C49" s="1200"/>
      <c r="D49" s="62"/>
      <c r="E49" s="1205" t="s">
        <v>16</v>
      </c>
      <c r="F49" s="1205"/>
      <c r="G49" s="1205"/>
      <c r="H49" s="1205"/>
      <c r="I49" s="1205"/>
      <c r="J49" s="1206"/>
      <c r="K49" s="63">
        <v>254</v>
      </c>
      <c r="L49" s="64">
        <v>240</v>
      </c>
      <c r="M49" s="64">
        <v>356</v>
      </c>
      <c r="N49" s="64">
        <v>282</v>
      </c>
      <c r="O49" s="65">
        <v>283</v>
      </c>
      <c r="P49" s="48"/>
      <c r="Q49" s="48"/>
      <c r="R49" s="48"/>
      <c r="S49" s="48"/>
      <c r="T49" s="48"/>
      <c r="U49" s="48"/>
    </row>
    <row r="50" spans="1:21" ht="30.75" customHeight="1" x14ac:dyDescent="0.2">
      <c r="A50" s="48"/>
      <c r="B50" s="1199"/>
      <c r="C50" s="1200"/>
      <c r="D50" s="62"/>
      <c r="E50" s="1205" t="s">
        <v>17</v>
      </c>
      <c r="F50" s="1205"/>
      <c r="G50" s="1205"/>
      <c r="H50" s="1205"/>
      <c r="I50" s="1205"/>
      <c r="J50" s="1206"/>
      <c r="K50" s="63">
        <v>25</v>
      </c>
      <c r="L50" s="64">
        <v>18</v>
      </c>
      <c r="M50" s="64">
        <v>20</v>
      </c>
      <c r="N50" s="64">
        <v>15</v>
      </c>
      <c r="O50" s="65">
        <v>15</v>
      </c>
      <c r="P50" s="48"/>
      <c r="Q50" s="48"/>
      <c r="R50" s="48"/>
      <c r="S50" s="48"/>
      <c r="T50" s="48"/>
      <c r="U50" s="48"/>
    </row>
    <row r="51" spans="1:21" ht="30.75" customHeight="1" x14ac:dyDescent="0.2">
      <c r="A51" s="48"/>
      <c r="B51" s="1201"/>
      <c r="C51" s="1202"/>
      <c r="D51" s="66"/>
      <c r="E51" s="1205" t="s">
        <v>18</v>
      </c>
      <c r="F51" s="1205"/>
      <c r="G51" s="1205"/>
      <c r="H51" s="1205"/>
      <c r="I51" s="1205"/>
      <c r="J51" s="1206"/>
      <c r="K51" s="63" t="s">
        <v>509</v>
      </c>
      <c r="L51" s="64" t="s">
        <v>509</v>
      </c>
      <c r="M51" s="64" t="s">
        <v>509</v>
      </c>
      <c r="N51" s="64" t="s">
        <v>509</v>
      </c>
      <c r="O51" s="65" t="s">
        <v>509</v>
      </c>
      <c r="P51" s="48"/>
      <c r="Q51" s="48"/>
      <c r="R51" s="48"/>
      <c r="S51" s="48"/>
      <c r="T51" s="48"/>
      <c r="U51" s="48"/>
    </row>
    <row r="52" spans="1:21" ht="30.75" customHeight="1" x14ac:dyDescent="0.2">
      <c r="A52" s="48"/>
      <c r="B52" s="1207" t="s">
        <v>19</v>
      </c>
      <c r="C52" s="1208"/>
      <c r="D52" s="66"/>
      <c r="E52" s="1205" t="s">
        <v>20</v>
      </c>
      <c r="F52" s="1205"/>
      <c r="G52" s="1205"/>
      <c r="H52" s="1205"/>
      <c r="I52" s="1205"/>
      <c r="J52" s="1206"/>
      <c r="K52" s="63">
        <v>6480</v>
      </c>
      <c r="L52" s="64">
        <v>6388</v>
      </c>
      <c r="M52" s="64">
        <v>6359</v>
      </c>
      <c r="N52" s="64">
        <v>6479</v>
      </c>
      <c r="O52" s="65">
        <v>6445</v>
      </c>
      <c r="P52" s="48"/>
      <c r="Q52" s="48"/>
      <c r="R52" s="48"/>
      <c r="S52" s="48"/>
      <c r="T52" s="48"/>
      <c r="U52" s="48"/>
    </row>
    <row r="53" spans="1:21" ht="30.75" customHeight="1" thickBot="1" x14ac:dyDescent="0.25">
      <c r="A53" s="48"/>
      <c r="B53" s="1209" t="s">
        <v>21</v>
      </c>
      <c r="C53" s="1210"/>
      <c r="D53" s="67"/>
      <c r="E53" s="1211" t="s">
        <v>22</v>
      </c>
      <c r="F53" s="1211"/>
      <c r="G53" s="1211"/>
      <c r="H53" s="1211"/>
      <c r="I53" s="1211"/>
      <c r="J53" s="1212"/>
      <c r="K53" s="68">
        <v>234</v>
      </c>
      <c r="L53" s="69">
        <v>200</v>
      </c>
      <c r="M53" s="69">
        <v>129</v>
      </c>
      <c r="N53" s="69">
        <v>-260</v>
      </c>
      <c r="O53" s="70">
        <v>-346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3">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2">
      <c r="B58" s="1213" t="s">
        <v>26</v>
      </c>
      <c r="C58" s="1214"/>
      <c r="D58" s="1219" t="s">
        <v>27</v>
      </c>
      <c r="E58" s="1220"/>
      <c r="F58" s="1220"/>
      <c r="G58" s="1220"/>
      <c r="H58" s="1220"/>
      <c r="I58" s="1220"/>
      <c r="J58" s="1221"/>
      <c r="K58" s="83"/>
      <c r="L58" s="84"/>
      <c r="M58" s="84"/>
      <c r="N58" s="84"/>
      <c r="O58" s="85"/>
    </row>
    <row r="59" spans="1:21" ht="31.5" customHeight="1" x14ac:dyDescent="0.2">
      <c r="B59" s="1215"/>
      <c r="C59" s="1216"/>
      <c r="D59" s="1222" t="s">
        <v>28</v>
      </c>
      <c r="E59" s="1223"/>
      <c r="F59" s="1223"/>
      <c r="G59" s="1223"/>
      <c r="H59" s="1223"/>
      <c r="I59" s="1223"/>
      <c r="J59" s="1224"/>
      <c r="K59" s="86"/>
      <c r="L59" s="87"/>
      <c r="M59" s="87"/>
      <c r="N59" s="87"/>
      <c r="O59" s="88"/>
    </row>
    <row r="60" spans="1:21" ht="31.5" customHeight="1" thickBot="1" x14ac:dyDescent="0.25">
      <c r="B60" s="1217"/>
      <c r="C60" s="1218"/>
      <c r="D60" s="1225" t="s">
        <v>29</v>
      </c>
      <c r="E60" s="1226"/>
      <c r="F60" s="1226"/>
      <c r="G60" s="1226"/>
      <c r="H60" s="1226"/>
      <c r="I60" s="1226"/>
      <c r="J60" s="1227"/>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WV+xqBdaGKeOu2FSo6Z0UZ9OlZl99X42iAs6EIHv9LC/s2M+wDdDvMCYoGiWPGilo1pMiH0LFdn59TBHu4JMQ==" saltValue="S2kA+hZzT949hgMq1Tnl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550</v>
      </c>
      <c r="J40" s="103" t="s">
        <v>551</v>
      </c>
      <c r="K40" s="103" t="s">
        <v>552</v>
      </c>
      <c r="L40" s="103" t="s">
        <v>553</v>
      </c>
      <c r="M40" s="104" t="s">
        <v>554</v>
      </c>
    </row>
    <row r="41" spans="2:13" ht="27.75" customHeight="1" x14ac:dyDescent="0.2">
      <c r="B41" s="1228" t="s">
        <v>32</v>
      </c>
      <c r="C41" s="1229"/>
      <c r="D41" s="105"/>
      <c r="E41" s="1234" t="s">
        <v>33</v>
      </c>
      <c r="F41" s="1234"/>
      <c r="G41" s="1234"/>
      <c r="H41" s="1235"/>
      <c r="I41" s="355">
        <v>43956</v>
      </c>
      <c r="J41" s="356">
        <v>43453</v>
      </c>
      <c r="K41" s="356">
        <v>44174</v>
      </c>
      <c r="L41" s="356">
        <v>41353</v>
      </c>
      <c r="M41" s="357">
        <v>39007</v>
      </c>
    </row>
    <row r="42" spans="2:13" ht="27.75" customHeight="1" x14ac:dyDescent="0.2">
      <c r="B42" s="1230"/>
      <c r="C42" s="1231"/>
      <c r="D42" s="106"/>
      <c r="E42" s="1236" t="s">
        <v>34</v>
      </c>
      <c r="F42" s="1236"/>
      <c r="G42" s="1236"/>
      <c r="H42" s="1237"/>
      <c r="I42" s="358">
        <v>2341</v>
      </c>
      <c r="J42" s="359">
        <v>1917</v>
      </c>
      <c r="K42" s="359">
        <v>609</v>
      </c>
      <c r="L42" s="359">
        <v>1033</v>
      </c>
      <c r="M42" s="360">
        <v>833</v>
      </c>
    </row>
    <row r="43" spans="2:13" ht="27.75" customHeight="1" x14ac:dyDescent="0.2">
      <c r="B43" s="1230"/>
      <c r="C43" s="1231"/>
      <c r="D43" s="106"/>
      <c r="E43" s="1236" t="s">
        <v>35</v>
      </c>
      <c r="F43" s="1236"/>
      <c r="G43" s="1236"/>
      <c r="H43" s="1237"/>
      <c r="I43" s="358">
        <v>15258</v>
      </c>
      <c r="J43" s="359">
        <v>14467</v>
      </c>
      <c r="K43" s="359">
        <v>15013</v>
      </c>
      <c r="L43" s="359">
        <v>15172</v>
      </c>
      <c r="M43" s="360">
        <v>16036</v>
      </c>
    </row>
    <row r="44" spans="2:13" ht="27.75" customHeight="1" x14ac:dyDescent="0.2">
      <c r="B44" s="1230"/>
      <c r="C44" s="1231"/>
      <c r="D44" s="106"/>
      <c r="E44" s="1236" t="s">
        <v>36</v>
      </c>
      <c r="F44" s="1236"/>
      <c r="G44" s="1236"/>
      <c r="H44" s="1237"/>
      <c r="I44" s="358">
        <v>3382</v>
      </c>
      <c r="J44" s="359">
        <v>3348</v>
      </c>
      <c r="K44" s="359">
        <v>3000</v>
      </c>
      <c r="L44" s="359">
        <v>2825</v>
      </c>
      <c r="M44" s="360">
        <v>2795</v>
      </c>
    </row>
    <row r="45" spans="2:13" ht="27.75" customHeight="1" x14ac:dyDescent="0.2">
      <c r="B45" s="1230"/>
      <c r="C45" s="1231"/>
      <c r="D45" s="106"/>
      <c r="E45" s="1236" t="s">
        <v>37</v>
      </c>
      <c r="F45" s="1236"/>
      <c r="G45" s="1236"/>
      <c r="H45" s="1237"/>
      <c r="I45" s="358">
        <v>8804</v>
      </c>
      <c r="J45" s="359">
        <v>9110</v>
      </c>
      <c r="K45" s="359">
        <v>8850</v>
      </c>
      <c r="L45" s="359">
        <v>9317</v>
      </c>
      <c r="M45" s="360">
        <v>9958</v>
      </c>
    </row>
    <row r="46" spans="2:13" ht="27.75" customHeight="1" x14ac:dyDescent="0.2">
      <c r="B46" s="1230"/>
      <c r="C46" s="1231"/>
      <c r="D46" s="107"/>
      <c r="E46" s="1236" t="s">
        <v>38</v>
      </c>
      <c r="F46" s="1236"/>
      <c r="G46" s="1236"/>
      <c r="H46" s="1237"/>
      <c r="I46" s="358">
        <v>649</v>
      </c>
      <c r="J46" s="359">
        <v>538</v>
      </c>
      <c r="K46" s="359">
        <v>590</v>
      </c>
      <c r="L46" s="359">
        <v>256</v>
      </c>
      <c r="M46" s="360">
        <v>269</v>
      </c>
    </row>
    <row r="47" spans="2:13" ht="27.75" customHeight="1" x14ac:dyDescent="0.2">
      <c r="B47" s="1230"/>
      <c r="C47" s="1231"/>
      <c r="D47" s="108"/>
      <c r="E47" s="1238" t="s">
        <v>39</v>
      </c>
      <c r="F47" s="1239"/>
      <c r="G47" s="1239"/>
      <c r="H47" s="1240"/>
      <c r="I47" s="358" t="s">
        <v>509</v>
      </c>
      <c r="J47" s="359" t="s">
        <v>509</v>
      </c>
      <c r="K47" s="359" t="s">
        <v>509</v>
      </c>
      <c r="L47" s="359" t="s">
        <v>509</v>
      </c>
      <c r="M47" s="360" t="s">
        <v>509</v>
      </c>
    </row>
    <row r="48" spans="2:13" ht="27.75" customHeight="1" x14ac:dyDescent="0.2">
      <c r="B48" s="1230"/>
      <c r="C48" s="1231"/>
      <c r="D48" s="106"/>
      <c r="E48" s="1236" t="s">
        <v>40</v>
      </c>
      <c r="F48" s="1236"/>
      <c r="G48" s="1236"/>
      <c r="H48" s="1237"/>
      <c r="I48" s="358" t="s">
        <v>509</v>
      </c>
      <c r="J48" s="359" t="s">
        <v>509</v>
      </c>
      <c r="K48" s="359" t="s">
        <v>509</v>
      </c>
      <c r="L48" s="359" t="s">
        <v>509</v>
      </c>
      <c r="M48" s="360" t="s">
        <v>509</v>
      </c>
    </row>
    <row r="49" spans="2:13" ht="27.75" customHeight="1" x14ac:dyDescent="0.2">
      <c r="B49" s="1232"/>
      <c r="C49" s="1233"/>
      <c r="D49" s="106"/>
      <c r="E49" s="1236" t="s">
        <v>41</v>
      </c>
      <c r="F49" s="1236"/>
      <c r="G49" s="1236"/>
      <c r="H49" s="1237"/>
      <c r="I49" s="358" t="s">
        <v>509</v>
      </c>
      <c r="J49" s="359" t="s">
        <v>509</v>
      </c>
      <c r="K49" s="359" t="s">
        <v>509</v>
      </c>
      <c r="L49" s="359" t="s">
        <v>509</v>
      </c>
      <c r="M49" s="360" t="s">
        <v>509</v>
      </c>
    </row>
    <row r="50" spans="2:13" ht="27.75" customHeight="1" x14ac:dyDescent="0.2">
      <c r="B50" s="1241" t="s">
        <v>42</v>
      </c>
      <c r="C50" s="1242"/>
      <c r="D50" s="109"/>
      <c r="E50" s="1236" t="s">
        <v>43</v>
      </c>
      <c r="F50" s="1236"/>
      <c r="G50" s="1236"/>
      <c r="H50" s="1237"/>
      <c r="I50" s="358">
        <v>10841</v>
      </c>
      <c r="J50" s="359">
        <v>10342</v>
      </c>
      <c r="K50" s="359">
        <v>10560</v>
      </c>
      <c r="L50" s="359">
        <v>12401</v>
      </c>
      <c r="M50" s="360">
        <v>12856</v>
      </c>
    </row>
    <row r="51" spans="2:13" ht="27.75" customHeight="1" x14ac:dyDescent="0.2">
      <c r="B51" s="1230"/>
      <c r="C51" s="1231"/>
      <c r="D51" s="106"/>
      <c r="E51" s="1236" t="s">
        <v>44</v>
      </c>
      <c r="F51" s="1236"/>
      <c r="G51" s="1236"/>
      <c r="H51" s="1237"/>
      <c r="I51" s="358">
        <v>14690</v>
      </c>
      <c r="J51" s="359">
        <v>14702</v>
      </c>
      <c r="K51" s="359">
        <v>15011</v>
      </c>
      <c r="L51" s="359">
        <v>16315</v>
      </c>
      <c r="M51" s="360">
        <v>15696</v>
      </c>
    </row>
    <row r="52" spans="2:13" ht="27.75" customHeight="1" x14ac:dyDescent="0.2">
      <c r="B52" s="1232"/>
      <c r="C52" s="1233"/>
      <c r="D52" s="106"/>
      <c r="E52" s="1236" t="s">
        <v>45</v>
      </c>
      <c r="F52" s="1236"/>
      <c r="G52" s="1236"/>
      <c r="H52" s="1237"/>
      <c r="I52" s="358">
        <v>65889</v>
      </c>
      <c r="J52" s="359">
        <v>66074</v>
      </c>
      <c r="K52" s="359">
        <v>65640</v>
      </c>
      <c r="L52" s="359">
        <v>64924</v>
      </c>
      <c r="M52" s="360">
        <v>64742</v>
      </c>
    </row>
    <row r="53" spans="2:13" ht="27.75" customHeight="1" thickBot="1" x14ac:dyDescent="0.25">
      <c r="B53" s="1243" t="s">
        <v>46</v>
      </c>
      <c r="C53" s="1244"/>
      <c r="D53" s="110"/>
      <c r="E53" s="1245" t="s">
        <v>47</v>
      </c>
      <c r="F53" s="1245"/>
      <c r="G53" s="1245"/>
      <c r="H53" s="1246"/>
      <c r="I53" s="361">
        <v>-17031</v>
      </c>
      <c r="J53" s="362">
        <v>-18286</v>
      </c>
      <c r="K53" s="362">
        <v>-18977</v>
      </c>
      <c r="L53" s="362">
        <v>-23686</v>
      </c>
      <c r="M53" s="363">
        <v>-24393</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9MYOnGQYR4IpQa62wkVlJCtUlx7cVGzwi6Nzzlrxlcp8T7fys+Z5dfNAp3qohqRFF45RE9GcsW2MEgYMgrm3Tg==" saltValue="6mPXicTCazPdJN2s5CA4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552</v>
      </c>
      <c r="G54" s="119" t="s">
        <v>553</v>
      </c>
      <c r="H54" s="120" t="s">
        <v>554</v>
      </c>
    </row>
    <row r="55" spans="2:8" ht="52.5" customHeight="1" x14ac:dyDescent="0.2">
      <c r="B55" s="121"/>
      <c r="C55" s="1255" t="s">
        <v>50</v>
      </c>
      <c r="D55" s="1255"/>
      <c r="E55" s="1256"/>
      <c r="F55" s="122">
        <v>2829</v>
      </c>
      <c r="G55" s="122">
        <v>3303</v>
      </c>
      <c r="H55" s="123">
        <v>3605</v>
      </c>
    </row>
    <row r="56" spans="2:8" ht="52.5" customHeight="1" x14ac:dyDescent="0.2">
      <c r="B56" s="124"/>
      <c r="C56" s="1257" t="s">
        <v>51</v>
      </c>
      <c r="D56" s="1257"/>
      <c r="E56" s="1258"/>
      <c r="F56" s="125">
        <v>1812</v>
      </c>
      <c r="G56" s="125">
        <v>2883</v>
      </c>
      <c r="H56" s="126">
        <v>3034</v>
      </c>
    </row>
    <row r="57" spans="2:8" ht="53.25" customHeight="1" x14ac:dyDescent="0.2">
      <c r="B57" s="124"/>
      <c r="C57" s="1259" t="s">
        <v>52</v>
      </c>
      <c r="D57" s="1259"/>
      <c r="E57" s="1260"/>
      <c r="F57" s="127">
        <v>3413</v>
      </c>
      <c r="G57" s="127">
        <v>3460</v>
      </c>
      <c r="H57" s="128">
        <v>3445</v>
      </c>
    </row>
    <row r="58" spans="2:8" ht="45.75" customHeight="1" x14ac:dyDescent="0.2">
      <c r="B58" s="129"/>
      <c r="C58" s="1247" t="s">
        <v>592</v>
      </c>
      <c r="D58" s="1248"/>
      <c r="E58" s="1249"/>
      <c r="F58" s="130">
        <v>193</v>
      </c>
      <c r="G58" s="130">
        <v>296</v>
      </c>
      <c r="H58" s="131">
        <v>382</v>
      </c>
    </row>
    <row r="59" spans="2:8" ht="45.75" customHeight="1" x14ac:dyDescent="0.2">
      <c r="B59" s="129"/>
      <c r="C59" s="1247" t="s">
        <v>593</v>
      </c>
      <c r="D59" s="1248"/>
      <c r="E59" s="1249"/>
      <c r="F59" s="130">
        <v>417</v>
      </c>
      <c r="G59" s="130">
        <v>393</v>
      </c>
      <c r="H59" s="131">
        <v>378</v>
      </c>
    </row>
    <row r="60" spans="2:8" ht="45.75" customHeight="1" x14ac:dyDescent="0.2">
      <c r="B60" s="129"/>
      <c r="C60" s="1247" t="s">
        <v>589</v>
      </c>
      <c r="D60" s="1248"/>
      <c r="E60" s="1249"/>
      <c r="F60" s="130">
        <v>154</v>
      </c>
      <c r="G60" s="130">
        <v>154</v>
      </c>
      <c r="H60" s="131">
        <v>154</v>
      </c>
    </row>
    <row r="61" spans="2:8" ht="45.75" customHeight="1" x14ac:dyDescent="0.2">
      <c r="B61" s="129"/>
      <c r="C61" s="1247" t="s">
        <v>590</v>
      </c>
      <c r="D61" s="1248"/>
      <c r="E61" s="1249"/>
      <c r="F61" s="130">
        <v>128</v>
      </c>
      <c r="G61" s="130">
        <v>128</v>
      </c>
      <c r="H61" s="131">
        <v>128</v>
      </c>
    </row>
    <row r="62" spans="2:8" ht="45.75" customHeight="1" thickBot="1" x14ac:dyDescent="0.25">
      <c r="B62" s="132"/>
      <c r="C62" s="1250" t="s">
        <v>591</v>
      </c>
      <c r="D62" s="1251"/>
      <c r="E62" s="1252"/>
      <c r="F62" s="133">
        <v>126</v>
      </c>
      <c r="G62" s="133">
        <v>125</v>
      </c>
      <c r="H62" s="134">
        <v>124</v>
      </c>
    </row>
    <row r="63" spans="2:8" ht="52.5" customHeight="1" thickBot="1" x14ac:dyDescent="0.25">
      <c r="B63" s="135"/>
      <c r="C63" s="1253" t="s">
        <v>53</v>
      </c>
      <c r="D63" s="1253"/>
      <c r="E63" s="1254"/>
      <c r="F63" s="136">
        <v>8053</v>
      </c>
      <c r="G63" s="136">
        <v>9645</v>
      </c>
      <c r="H63" s="137">
        <v>10084</v>
      </c>
    </row>
    <row r="64" spans="2:8" ht="13" x14ac:dyDescent="0.2"/>
  </sheetData>
  <sheetProtection algorithmName="SHA-512" hashValue="cwy/6KK3IIdz5pNAqv63N86DTW3G3Yu7OW0QzcKd8q0+V4dYGSrbeGJY+Ao07mYXcE/DINB9D6fdKHdqQoGfWQ==" saltValue="x5QbFg/0HyUuLaSoouhZ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9B1B-B077-4591-8A2C-8B5481A1ECD5}">
  <sheetPr>
    <pageSetUpPr fitToPage="1"/>
  </sheetPr>
  <dimension ref="A1:DE85"/>
  <sheetViews>
    <sheetView showGridLines="0" zoomScale="80" zoomScaleNormal="80" zoomScaleSheetLayoutView="70"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600</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73" t="s">
        <v>603</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5"/>
    </row>
    <row r="44" spans="2:109" ht="13" x14ac:dyDescent="0.2">
      <c r="B44" s="365"/>
      <c r="AN44" s="1276"/>
      <c r="AO44" s="1277"/>
      <c r="AP44" s="1277"/>
      <c r="AQ44" s="1277"/>
      <c r="AR44" s="1277"/>
      <c r="AS44" s="1277"/>
      <c r="AT44" s="1277"/>
      <c r="AU44" s="1277"/>
      <c r="AV44" s="1277"/>
      <c r="AW44" s="1277"/>
      <c r="AX44" s="1277"/>
      <c r="AY44" s="1277"/>
      <c r="AZ44" s="1277"/>
      <c r="BA44" s="1277"/>
      <c r="BB44" s="1277"/>
      <c r="BC44" s="1277"/>
      <c r="BD44" s="1277"/>
      <c r="BE44" s="1277"/>
      <c r="BF44" s="1277"/>
      <c r="BG44" s="1277"/>
      <c r="BH44" s="1277"/>
      <c r="BI44" s="1277"/>
      <c r="BJ44" s="1277"/>
      <c r="BK44" s="1277"/>
      <c r="BL44" s="1277"/>
      <c r="BM44" s="1277"/>
      <c r="BN44" s="1277"/>
      <c r="BO44" s="1277"/>
      <c r="BP44" s="1277"/>
      <c r="BQ44" s="1277"/>
      <c r="BR44" s="1277"/>
      <c r="BS44" s="1277"/>
      <c r="BT44" s="1277"/>
      <c r="BU44" s="1277"/>
      <c r="BV44" s="1277"/>
      <c r="BW44" s="1277"/>
      <c r="BX44" s="1277"/>
      <c r="BY44" s="1277"/>
      <c r="BZ44" s="1277"/>
      <c r="CA44" s="1277"/>
      <c r="CB44" s="1277"/>
      <c r="CC44" s="1277"/>
      <c r="CD44" s="1277"/>
      <c r="CE44" s="1277"/>
      <c r="CF44" s="1277"/>
      <c r="CG44" s="1277"/>
      <c r="CH44" s="1277"/>
      <c r="CI44" s="1277"/>
      <c r="CJ44" s="1277"/>
      <c r="CK44" s="1277"/>
      <c r="CL44" s="1277"/>
      <c r="CM44" s="1277"/>
      <c r="CN44" s="1277"/>
      <c r="CO44" s="1277"/>
      <c r="CP44" s="1277"/>
      <c r="CQ44" s="1277"/>
      <c r="CR44" s="1277"/>
      <c r="CS44" s="1277"/>
      <c r="CT44" s="1277"/>
      <c r="CU44" s="1277"/>
      <c r="CV44" s="1277"/>
      <c r="CW44" s="1277"/>
      <c r="CX44" s="1277"/>
      <c r="CY44" s="1277"/>
      <c r="CZ44" s="1277"/>
      <c r="DA44" s="1277"/>
      <c r="DB44" s="1277"/>
      <c r="DC44" s="1278"/>
    </row>
    <row r="45" spans="2:109" ht="13" x14ac:dyDescent="0.2">
      <c r="B45" s="365"/>
      <c r="AN45" s="1276"/>
      <c r="AO45" s="1277"/>
      <c r="AP45" s="1277"/>
      <c r="AQ45" s="1277"/>
      <c r="AR45" s="1277"/>
      <c r="AS45" s="1277"/>
      <c r="AT45" s="1277"/>
      <c r="AU45" s="1277"/>
      <c r="AV45" s="1277"/>
      <c r="AW45" s="1277"/>
      <c r="AX45" s="1277"/>
      <c r="AY45" s="1277"/>
      <c r="AZ45" s="1277"/>
      <c r="BA45" s="1277"/>
      <c r="BB45" s="1277"/>
      <c r="BC45" s="1277"/>
      <c r="BD45" s="1277"/>
      <c r="BE45" s="1277"/>
      <c r="BF45" s="1277"/>
      <c r="BG45" s="1277"/>
      <c r="BH45" s="1277"/>
      <c r="BI45" s="1277"/>
      <c r="BJ45" s="1277"/>
      <c r="BK45" s="1277"/>
      <c r="BL45" s="1277"/>
      <c r="BM45" s="1277"/>
      <c r="BN45" s="1277"/>
      <c r="BO45" s="1277"/>
      <c r="BP45" s="1277"/>
      <c r="BQ45" s="1277"/>
      <c r="BR45" s="1277"/>
      <c r="BS45" s="1277"/>
      <c r="BT45" s="1277"/>
      <c r="BU45" s="1277"/>
      <c r="BV45" s="1277"/>
      <c r="BW45" s="1277"/>
      <c r="BX45" s="1277"/>
      <c r="BY45" s="1277"/>
      <c r="BZ45" s="1277"/>
      <c r="CA45" s="1277"/>
      <c r="CB45" s="1277"/>
      <c r="CC45" s="1277"/>
      <c r="CD45" s="1277"/>
      <c r="CE45" s="1277"/>
      <c r="CF45" s="1277"/>
      <c r="CG45" s="1277"/>
      <c r="CH45" s="1277"/>
      <c r="CI45" s="1277"/>
      <c r="CJ45" s="1277"/>
      <c r="CK45" s="1277"/>
      <c r="CL45" s="1277"/>
      <c r="CM45" s="1277"/>
      <c r="CN45" s="1277"/>
      <c r="CO45" s="1277"/>
      <c r="CP45" s="1277"/>
      <c r="CQ45" s="1277"/>
      <c r="CR45" s="1277"/>
      <c r="CS45" s="1277"/>
      <c r="CT45" s="1277"/>
      <c r="CU45" s="1277"/>
      <c r="CV45" s="1277"/>
      <c r="CW45" s="1277"/>
      <c r="CX45" s="1277"/>
      <c r="CY45" s="1277"/>
      <c r="CZ45" s="1277"/>
      <c r="DA45" s="1277"/>
      <c r="DB45" s="1277"/>
      <c r="DC45" s="1278"/>
    </row>
    <row r="46" spans="2:109" ht="13" x14ac:dyDescent="0.2">
      <c r="B46" s="365"/>
      <c r="AN46" s="1276"/>
      <c r="AO46" s="1277"/>
      <c r="AP46" s="1277"/>
      <c r="AQ46" s="1277"/>
      <c r="AR46" s="1277"/>
      <c r="AS46" s="1277"/>
      <c r="AT46" s="1277"/>
      <c r="AU46" s="1277"/>
      <c r="AV46" s="1277"/>
      <c r="AW46" s="1277"/>
      <c r="AX46" s="1277"/>
      <c r="AY46" s="1277"/>
      <c r="AZ46" s="1277"/>
      <c r="BA46" s="1277"/>
      <c r="BB46" s="1277"/>
      <c r="BC46" s="1277"/>
      <c r="BD46" s="1277"/>
      <c r="BE46" s="1277"/>
      <c r="BF46" s="1277"/>
      <c r="BG46" s="1277"/>
      <c r="BH46" s="1277"/>
      <c r="BI46" s="1277"/>
      <c r="BJ46" s="1277"/>
      <c r="BK46" s="1277"/>
      <c r="BL46" s="1277"/>
      <c r="BM46" s="1277"/>
      <c r="BN46" s="1277"/>
      <c r="BO46" s="1277"/>
      <c r="BP46" s="1277"/>
      <c r="BQ46" s="1277"/>
      <c r="BR46" s="1277"/>
      <c r="BS46" s="1277"/>
      <c r="BT46" s="1277"/>
      <c r="BU46" s="1277"/>
      <c r="BV46" s="1277"/>
      <c r="BW46" s="1277"/>
      <c r="BX46" s="1277"/>
      <c r="BY46" s="1277"/>
      <c r="BZ46" s="1277"/>
      <c r="CA46" s="1277"/>
      <c r="CB46" s="1277"/>
      <c r="CC46" s="1277"/>
      <c r="CD46" s="1277"/>
      <c r="CE46" s="1277"/>
      <c r="CF46" s="1277"/>
      <c r="CG46" s="1277"/>
      <c r="CH46" s="1277"/>
      <c r="CI46" s="1277"/>
      <c r="CJ46" s="1277"/>
      <c r="CK46" s="1277"/>
      <c r="CL46" s="1277"/>
      <c r="CM46" s="1277"/>
      <c r="CN46" s="1277"/>
      <c r="CO46" s="1277"/>
      <c r="CP46" s="1277"/>
      <c r="CQ46" s="1277"/>
      <c r="CR46" s="1277"/>
      <c r="CS46" s="1277"/>
      <c r="CT46" s="1277"/>
      <c r="CU46" s="1277"/>
      <c r="CV46" s="1277"/>
      <c r="CW46" s="1277"/>
      <c r="CX46" s="1277"/>
      <c r="CY46" s="1277"/>
      <c r="CZ46" s="1277"/>
      <c r="DA46" s="1277"/>
      <c r="DB46" s="1277"/>
      <c r="DC46" s="1278"/>
    </row>
    <row r="47" spans="2:109" ht="13" x14ac:dyDescent="0.2">
      <c r="B47" s="365"/>
      <c r="AN47" s="1279"/>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81"/>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598</v>
      </c>
    </row>
    <row r="50" spans="1:109" ht="13" x14ac:dyDescent="0.2">
      <c r="B50" s="365"/>
      <c r="G50" s="1267"/>
      <c r="H50" s="1267"/>
      <c r="I50" s="1267"/>
      <c r="J50" s="1267"/>
      <c r="K50" s="373"/>
      <c r="L50" s="373"/>
      <c r="M50" s="372"/>
      <c r="N50" s="372"/>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63" t="s">
        <v>550</v>
      </c>
      <c r="BQ50" s="1263"/>
      <c r="BR50" s="1263"/>
      <c r="BS50" s="1263"/>
      <c r="BT50" s="1263"/>
      <c r="BU50" s="1263"/>
      <c r="BV50" s="1263"/>
      <c r="BW50" s="1263"/>
      <c r="BX50" s="1263" t="s">
        <v>551</v>
      </c>
      <c r="BY50" s="1263"/>
      <c r="BZ50" s="1263"/>
      <c r="CA50" s="1263"/>
      <c r="CB50" s="1263"/>
      <c r="CC50" s="1263"/>
      <c r="CD50" s="1263"/>
      <c r="CE50" s="1263"/>
      <c r="CF50" s="1263" t="s">
        <v>552</v>
      </c>
      <c r="CG50" s="1263"/>
      <c r="CH50" s="1263"/>
      <c r="CI50" s="1263"/>
      <c r="CJ50" s="1263"/>
      <c r="CK50" s="1263"/>
      <c r="CL50" s="1263"/>
      <c r="CM50" s="1263"/>
      <c r="CN50" s="1263" t="s">
        <v>553</v>
      </c>
      <c r="CO50" s="1263"/>
      <c r="CP50" s="1263"/>
      <c r="CQ50" s="1263"/>
      <c r="CR50" s="1263"/>
      <c r="CS50" s="1263"/>
      <c r="CT50" s="1263"/>
      <c r="CU50" s="1263"/>
      <c r="CV50" s="1263" t="s">
        <v>554</v>
      </c>
      <c r="CW50" s="1263"/>
      <c r="CX50" s="1263"/>
      <c r="CY50" s="1263"/>
      <c r="CZ50" s="1263"/>
      <c r="DA50" s="1263"/>
      <c r="DB50" s="1263"/>
      <c r="DC50" s="1263"/>
    </row>
    <row r="51" spans="1:109" ht="13.5" customHeight="1" x14ac:dyDescent="0.2">
      <c r="B51" s="365"/>
      <c r="G51" s="1272"/>
      <c r="H51" s="1272"/>
      <c r="I51" s="1282"/>
      <c r="J51" s="1282"/>
      <c r="K51" s="1268"/>
      <c r="L51" s="1268"/>
      <c r="M51" s="1268"/>
      <c r="N51" s="1268"/>
      <c r="AM51" s="371"/>
      <c r="AN51" s="1264" t="s">
        <v>597</v>
      </c>
      <c r="AO51" s="1264"/>
      <c r="AP51" s="1264"/>
      <c r="AQ51" s="1264"/>
      <c r="AR51" s="1264"/>
      <c r="AS51" s="1264"/>
      <c r="AT51" s="1264"/>
      <c r="AU51" s="1264"/>
      <c r="AV51" s="1264"/>
      <c r="AW51" s="1264"/>
      <c r="AX51" s="1264"/>
      <c r="AY51" s="1264"/>
      <c r="AZ51" s="1264"/>
      <c r="BA51" s="1264"/>
      <c r="BB51" s="1264" t="s">
        <v>595</v>
      </c>
      <c r="BC51" s="1264"/>
      <c r="BD51" s="1264"/>
      <c r="BE51" s="1264"/>
      <c r="BF51" s="1264"/>
      <c r="BG51" s="1264"/>
      <c r="BH51" s="1264"/>
      <c r="BI51" s="1264"/>
      <c r="BJ51" s="1264"/>
      <c r="BK51" s="1264"/>
      <c r="BL51" s="1264"/>
      <c r="BM51" s="1264"/>
      <c r="BN51" s="1264"/>
      <c r="BO51" s="1264"/>
      <c r="BP51" s="1261"/>
      <c r="BQ51" s="1261"/>
      <c r="BR51" s="1261"/>
      <c r="BS51" s="1261"/>
      <c r="BT51" s="1261"/>
      <c r="BU51" s="1261"/>
      <c r="BV51" s="1261"/>
      <c r="BW51" s="1261"/>
      <c r="BX51" s="1261"/>
      <c r="BY51" s="1261"/>
      <c r="BZ51" s="1261"/>
      <c r="CA51" s="1261"/>
      <c r="CB51" s="1261"/>
      <c r="CC51" s="1261"/>
      <c r="CD51" s="1261"/>
      <c r="CE51" s="1261"/>
      <c r="CF51" s="1261"/>
      <c r="CG51" s="1261"/>
      <c r="CH51" s="1261"/>
      <c r="CI51" s="1261"/>
      <c r="CJ51" s="1261"/>
      <c r="CK51" s="1261"/>
      <c r="CL51" s="1261"/>
      <c r="CM51" s="1261"/>
      <c r="CN51" s="1261"/>
      <c r="CO51" s="1261"/>
      <c r="CP51" s="1261"/>
      <c r="CQ51" s="1261"/>
      <c r="CR51" s="1261"/>
      <c r="CS51" s="1261"/>
      <c r="CT51" s="1261"/>
      <c r="CU51" s="1261"/>
      <c r="CV51" s="1261"/>
      <c r="CW51" s="1261"/>
      <c r="CX51" s="1261"/>
      <c r="CY51" s="1261"/>
      <c r="CZ51" s="1261"/>
      <c r="DA51" s="1261"/>
      <c r="DB51" s="1261"/>
      <c r="DC51" s="1261"/>
    </row>
    <row r="52" spans="1:109" ht="13" x14ac:dyDescent="0.2">
      <c r="B52" s="365"/>
      <c r="G52" s="1272"/>
      <c r="H52" s="1272"/>
      <c r="I52" s="1282"/>
      <c r="J52" s="1282"/>
      <c r="K52" s="1268"/>
      <c r="L52" s="1268"/>
      <c r="M52" s="1268"/>
      <c r="N52" s="1268"/>
      <c r="AM52" s="371"/>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ht="13" x14ac:dyDescent="0.2">
      <c r="A53" s="379"/>
      <c r="B53" s="365"/>
      <c r="G53" s="1272"/>
      <c r="H53" s="1272"/>
      <c r="I53" s="1267"/>
      <c r="J53" s="1267"/>
      <c r="K53" s="1268"/>
      <c r="L53" s="1268"/>
      <c r="M53" s="1268"/>
      <c r="N53" s="1268"/>
      <c r="AM53" s="371"/>
      <c r="AN53" s="1264"/>
      <c r="AO53" s="1264"/>
      <c r="AP53" s="1264"/>
      <c r="AQ53" s="1264"/>
      <c r="AR53" s="1264"/>
      <c r="AS53" s="1264"/>
      <c r="AT53" s="1264"/>
      <c r="AU53" s="1264"/>
      <c r="AV53" s="1264"/>
      <c r="AW53" s="1264"/>
      <c r="AX53" s="1264"/>
      <c r="AY53" s="1264"/>
      <c r="AZ53" s="1264"/>
      <c r="BA53" s="1264"/>
      <c r="BB53" s="1264" t="s">
        <v>602</v>
      </c>
      <c r="BC53" s="1264"/>
      <c r="BD53" s="1264"/>
      <c r="BE53" s="1264"/>
      <c r="BF53" s="1264"/>
      <c r="BG53" s="1264"/>
      <c r="BH53" s="1264"/>
      <c r="BI53" s="1264"/>
      <c r="BJ53" s="1264"/>
      <c r="BK53" s="1264"/>
      <c r="BL53" s="1264"/>
      <c r="BM53" s="1264"/>
      <c r="BN53" s="1264"/>
      <c r="BO53" s="1264"/>
      <c r="BP53" s="1261">
        <v>57.4</v>
      </c>
      <c r="BQ53" s="1261"/>
      <c r="BR53" s="1261"/>
      <c r="BS53" s="1261"/>
      <c r="BT53" s="1261"/>
      <c r="BU53" s="1261"/>
      <c r="BV53" s="1261"/>
      <c r="BW53" s="1261"/>
      <c r="BX53" s="1261">
        <v>59.2</v>
      </c>
      <c r="BY53" s="1261"/>
      <c r="BZ53" s="1261"/>
      <c r="CA53" s="1261"/>
      <c r="CB53" s="1261"/>
      <c r="CC53" s="1261"/>
      <c r="CD53" s="1261"/>
      <c r="CE53" s="1261"/>
      <c r="CF53" s="1261">
        <v>60.4</v>
      </c>
      <c r="CG53" s="1261"/>
      <c r="CH53" s="1261"/>
      <c r="CI53" s="1261"/>
      <c r="CJ53" s="1261"/>
      <c r="CK53" s="1261"/>
      <c r="CL53" s="1261"/>
      <c r="CM53" s="1261"/>
      <c r="CN53" s="1261">
        <v>62.3</v>
      </c>
      <c r="CO53" s="1261"/>
      <c r="CP53" s="1261"/>
      <c r="CQ53" s="1261"/>
      <c r="CR53" s="1261"/>
      <c r="CS53" s="1261"/>
      <c r="CT53" s="1261"/>
      <c r="CU53" s="1261"/>
      <c r="CV53" s="1261">
        <v>63.4</v>
      </c>
      <c r="CW53" s="1261"/>
      <c r="CX53" s="1261"/>
      <c r="CY53" s="1261"/>
      <c r="CZ53" s="1261"/>
      <c r="DA53" s="1261"/>
      <c r="DB53" s="1261"/>
      <c r="DC53" s="1261"/>
    </row>
    <row r="54" spans="1:109" ht="13" x14ac:dyDescent="0.2">
      <c r="A54" s="379"/>
      <c r="B54" s="365"/>
      <c r="G54" s="1272"/>
      <c r="H54" s="1272"/>
      <c r="I54" s="1267"/>
      <c r="J54" s="1267"/>
      <c r="K54" s="1268"/>
      <c r="L54" s="1268"/>
      <c r="M54" s="1268"/>
      <c r="N54" s="1268"/>
      <c r="AM54" s="371"/>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ht="13" x14ac:dyDescent="0.2">
      <c r="A55" s="379"/>
      <c r="B55" s="365"/>
      <c r="G55" s="1267"/>
      <c r="H55" s="1267"/>
      <c r="I55" s="1267"/>
      <c r="J55" s="1267"/>
      <c r="K55" s="1268"/>
      <c r="L55" s="1268"/>
      <c r="M55" s="1268"/>
      <c r="N55" s="1268"/>
      <c r="AN55" s="1263" t="s">
        <v>596</v>
      </c>
      <c r="AO55" s="1263"/>
      <c r="AP55" s="1263"/>
      <c r="AQ55" s="1263"/>
      <c r="AR55" s="1263"/>
      <c r="AS55" s="1263"/>
      <c r="AT55" s="1263"/>
      <c r="AU55" s="1263"/>
      <c r="AV55" s="1263"/>
      <c r="AW55" s="1263"/>
      <c r="AX55" s="1263"/>
      <c r="AY55" s="1263"/>
      <c r="AZ55" s="1263"/>
      <c r="BA55" s="1263"/>
      <c r="BB55" s="1264" t="s">
        <v>595</v>
      </c>
      <c r="BC55" s="1264"/>
      <c r="BD55" s="1264"/>
      <c r="BE55" s="1264"/>
      <c r="BF55" s="1264"/>
      <c r="BG55" s="1264"/>
      <c r="BH55" s="1264"/>
      <c r="BI55" s="1264"/>
      <c r="BJ55" s="1264"/>
      <c r="BK55" s="1264"/>
      <c r="BL55" s="1264"/>
      <c r="BM55" s="1264"/>
      <c r="BN55" s="1264"/>
      <c r="BO55" s="1264"/>
      <c r="BP55" s="1261">
        <v>12.1</v>
      </c>
      <c r="BQ55" s="1261"/>
      <c r="BR55" s="1261"/>
      <c r="BS55" s="1261"/>
      <c r="BT55" s="1261"/>
      <c r="BU55" s="1261"/>
      <c r="BV55" s="1261"/>
      <c r="BW55" s="1261"/>
      <c r="BX55" s="1261">
        <v>11.2</v>
      </c>
      <c r="BY55" s="1261"/>
      <c r="BZ55" s="1261"/>
      <c r="CA55" s="1261"/>
      <c r="CB55" s="1261"/>
      <c r="CC55" s="1261"/>
      <c r="CD55" s="1261"/>
      <c r="CE55" s="1261"/>
      <c r="CF55" s="1261">
        <v>7.1</v>
      </c>
      <c r="CG55" s="1261"/>
      <c r="CH55" s="1261"/>
      <c r="CI55" s="1261"/>
      <c r="CJ55" s="1261"/>
      <c r="CK55" s="1261"/>
      <c r="CL55" s="1261"/>
      <c r="CM55" s="1261"/>
      <c r="CN55" s="1261">
        <v>5</v>
      </c>
      <c r="CO55" s="1261"/>
      <c r="CP55" s="1261"/>
      <c r="CQ55" s="1261"/>
      <c r="CR55" s="1261"/>
      <c r="CS55" s="1261"/>
      <c r="CT55" s="1261"/>
      <c r="CU55" s="1261"/>
      <c r="CV55" s="1261">
        <v>0.1</v>
      </c>
      <c r="CW55" s="1261"/>
      <c r="CX55" s="1261"/>
      <c r="CY55" s="1261"/>
      <c r="CZ55" s="1261"/>
      <c r="DA55" s="1261"/>
      <c r="DB55" s="1261"/>
      <c r="DC55" s="1261"/>
    </row>
    <row r="56" spans="1:109" ht="13" x14ac:dyDescent="0.2">
      <c r="A56" s="379"/>
      <c r="B56" s="365"/>
      <c r="G56" s="1267"/>
      <c r="H56" s="1267"/>
      <c r="I56" s="1267"/>
      <c r="J56" s="1267"/>
      <c r="K56" s="1268"/>
      <c r="L56" s="1268"/>
      <c r="M56" s="1268"/>
      <c r="N56" s="1268"/>
      <c r="AN56" s="1263"/>
      <c r="AO56" s="1263"/>
      <c r="AP56" s="1263"/>
      <c r="AQ56" s="1263"/>
      <c r="AR56" s="1263"/>
      <c r="AS56" s="1263"/>
      <c r="AT56" s="1263"/>
      <c r="AU56" s="1263"/>
      <c r="AV56" s="1263"/>
      <c r="AW56" s="1263"/>
      <c r="AX56" s="1263"/>
      <c r="AY56" s="1263"/>
      <c r="AZ56" s="1263"/>
      <c r="BA56" s="1263"/>
      <c r="BB56" s="1264"/>
      <c r="BC56" s="1264"/>
      <c r="BD56" s="1264"/>
      <c r="BE56" s="1264"/>
      <c r="BF56" s="1264"/>
      <c r="BG56" s="1264"/>
      <c r="BH56" s="1264"/>
      <c r="BI56" s="1264"/>
      <c r="BJ56" s="1264"/>
      <c r="BK56" s="1264"/>
      <c r="BL56" s="1264"/>
      <c r="BM56" s="1264"/>
      <c r="BN56" s="1264"/>
      <c r="BO56" s="1264"/>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379" customFormat="1" ht="13" x14ac:dyDescent="0.2">
      <c r="B57" s="385"/>
      <c r="G57" s="1267"/>
      <c r="H57" s="1267"/>
      <c r="I57" s="1265"/>
      <c r="J57" s="1265"/>
      <c r="K57" s="1268"/>
      <c r="L57" s="1268"/>
      <c r="M57" s="1268"/>
      <c r="N57" s="1268"/>
      <c r="AM57" s="364"/>
      <c r="AN57" s="1263"/>
      <c r="AO57" s="1263"/>
      <c r="AP57" s="1263"/>
      <c r="AQ57" s="1263"/>
      <c r="AR57" s="1263"/>
      <c r="AS57" s="1263"/>
      <c r="AT57" s="1263"/>
      <c r="AU57" s="1263"/>
      <c r="AV57" s="1263"/>
      <c r="AW57" s="1263"/>
      <c r="AX57" s="1263"/>
      <c r="AY57" s="1263"/>
      <c r="AZ57" s="1263"/>
      <c r="BA57" s="1263"/>
      <c r="BB57" s="1264" t="s">
        <v>602</v>
      </c>
      <c r="BC57" s="1264"/>
      <c r="BD57" s="1264"/>
      <c r="BE57" s="1264"/>
      <c r="BF57" s="1264"/>
      <c r="BG57" s="1264"/>
      <c r="BH57" s="1264"/>
      <c r="BI57" s="1264"/>
      <c r="BJ57" s="1264"/>
      <c r="BK57" s="1264"/>
      <c r="BL57" s="1264"/>
      <c r="BM57" s="1264"/>
      <c r="BN57" s="1264"/>
      <c r="BO57" s="1264"/>
      <c r="BP57" s="1261">
        <v>59.4</v>
      </c>
      <c r="BQ57" s="1261"/>
      <c r="BR57" s="1261"/>
      <c r="BS57" s="1261"/>
      <c r="BT57" s="1261"/>
      <c r="BU57" s="1261"/>
      <c r="BV57" s="1261"/>
      <c r="BW57" s="1261"/>
      <c r="BX57" s="1261">
        <v>60.2</v>
      </c>
      <c r="BY57" s="1261"/>
      <c r="BZ57" s="1261"/>
      <c r="CA57" s="1261"/>
      <c r="CB57" s="1261"/>
      <c r="CC57" s="1261"/>
      <c r="CD57" s="1261"/>
      <c r="CE57" s="1261"/>
      <c r="CF57" s="1261">
        <v>61</v>
      </c>
      <c r="CG57" s="1261"/>
      <c r="CH57" s="1261"/>
      <c r="CI57" s="1261"/>
      <c r="CJ57" s="1261"/>
      <c r="CK57" s="1261"/>
      <c r="CL57" s="1261"/>
      <c r="CM57" s="1261"/>
      <c r="CN57" s="1261">
        <v>62.1</v>
      </c>
      <c r="CO57" s="1261"/>
      <c r="CP57" s="1261"/>
      <c r="CQ57" s="1261"/>
      <c r="CR57" s="1261"/>
      <c r="CS57" s="1261"/>
      <c r="CT57" s="1261"/>
      <c r="CU57" s="1261"/>
      <c r="CV57" s="1261">
        <v>68.2</v>
      </c>
      <c r="CW57" s="1261"/>
      <c r="CX57" s="1261"/>
      <c r="CY57" s="1261"/>
      <c r="CZ57" s="1261"/>
      <c r="DA57" s="1261"/>
      <c r="DB57" s="1261"/>
      <c r="DC57" s="1261"/>
      <c r="DD57" s="390"/>
      <c r="DE57" s="385"/>
    </row>
    <row r="58" spans="1:109" s="379" customFormat="1" ht="13" x14ac:dyDescent="0.2">
      <c r="A58" s="364"/>
      <c r="B58" s="385"/>
      <c r="G58" s="1267"/>
      <c r="H58" s="1267"/>
      <c r="I58" s="1265"/>
      <c r="J58" s="1265"/>
      <c r="K58" s="1268"/>
      <c r="L58" s="1268"/>
      <c r="M58" s="1268"/>
      <c r="N58" s="1268"/>
      <c r="AM58" s="364"/>
      <c r="AN58" s="1263"/>
      <c r="AO58" s="1263"/>
      <c r="AP58" s="1263"/>
      <c r="AQ58" s="1263"/>
      <c r="AR58" s="1263"/>
      <c r="AS58" s="1263"/>
      <c r="AT58" s="1263"/>
      <c r="AU58" s="1263"/>
      <c r="AV58" s="1263"/>
      <c r="AW58" s="1263"/>
      <c r="AX58" s="1263"/>
      <c r="AY58" s="1263"/>
      <c r="AZ58" s="1263"/>
      <c r="BA58" s="1263"/>
      <c r="BB58" s="1264"/>
      <c r="BC58" s="1264"/>
      <c r="BD58" s="1264"/>
      <c r="BE58" s="1264"/>
      <c r="BF58" s="1264"/>
      <c r="BG58" s="1264"/>
      <c r="BH58" s="1264"/>
      <c r="BI58" s="1264"/>
      <c r="BJ58" s="1264"/>
      <c r="BK58" s="1264"/>
      <c r="BL58" s="1264"/>
      <c r="BM58" s="1264"/>
      <c r="BN58" s="1264"/>
      <c r="BO58" s="1264"/>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601</v>
      </c>
    </row>
    <row r="64" spans="1:109" ht="13" x14ac:dyDescent="0.2">
      <c r="B64" s="365"/>
      <c r="G64" s="380"/>
      <c r="I64" s="382"/>
      <c r="J64" s="382"/>
      <c r="K64" s="382"/>
      <c r="L64" s="382"/>
      <c r="M64" s="382"/>
      <c r="N64" s="381"/>
      <c r="AM64" s="380"/>
      <c r="AN64" s="380" t="s">
        <v>600</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73" t="s">
        <v>599</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ht="13" x14ac:dyDescent="0.2">
      <c r="B66" s="365"/>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ht="13" x14ac:dyDescent="0.2">
      <c r="B67" s="365"/>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ht="13" x14ac:dyDescent="0.2">
      <c r="B68" s="365"/>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ht="13" x14ac:dyDescent="0.2">
      <c r="B69" s="365"/>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598</v>
      </c>
    </row>
    <row r="72" spans="2:107" ht="13" x14ac:dyDescent="0.2">
      <c r="B72" s="365"/>
      <c r="G72" s="1267"/>
      <c r="H72" s="1267"/>
      <c r="I72" s="1267"/>
      <c r="J72" s="1267"/>
      <c r="K72" s="373"/>
      <c r="L72" s="373"/>
      <c r="M72" s="372"/>
      <c r="N72" s="372"/>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63" t="s">
        <v>550</v>
      </c>
      <c r="BQ72" s="1263"/>
      <c r="BR72" s="1263"/>
      <c r="BS72" s="1263"/>
      <c r="BT72" s="1263"/>
      <c r="BU72" s="1263"/>
      <c r="BV72" s="1263"/>
      <c r="BW72" s="1263"/>
      <c r="BX72" s="1263" t="s">
        <v>551</v>
      </c>
      <c r="BY72" s="1263"/>
      <c r="BZ72" s="1263"/>
      <c r="CA72" s="1263"/>
      <c r="CB72" s="1263"/>
      <c r="CC72" s="1263"/>
      <c r="CD72" s="1263"/>
      <c r="CE72" s="1263"/>
      <c r="CF72" s="1263" t="s">
        <v>552</v>
      </c>
      <c r="CG72" s="1263"/>
      <c r="CH72" s="1263"/>
      <c r="CI72" s="1263"/>
      <c r="CJ72" s="1263"/>
      <c r="CK72" s="1263"/>
      <c r="CL72" s="1263"/>
      <c r="CM72" s="1263"/>
      <c r="CN72" s="1263" t="s">
        <v>553</v>
      </c>
      <c r="CO72" s="1263"/>
      <c r="CP72" s="1263"/>
      <c r="CQ72" s="1263"/>
      <c r="CR72" s="1263"/>
      <c r="CS72" s="1263"/>
      <c r="CT72" s="1263"/>
      <c r="CU72" s="1263"/>
      <c r="CV72" s="1263" t="s">
        <v>554</v>
      </c>
      <c r="CW72" s="1263"/>
      <c r="CX72" s="1263"/>
      <c r="CY72" s="1263"/>
      <c r="CZ72" s="1263"/>
      <c r="DA72" s="1263"/>
      <c r="DB72" s="1263"/>
      <c r="DC72" s="1263"/>
    </row>
    <row r="73" spans="2:107" ht="13" x14ac:dyDescent="0.2">
      <c r="B73" s="365"/>
      <c r="G73" s="1272"/>
      <c r="H73" s="1272"/>
      <c r="I73" s="1272"/>
      <c r="J73" s="1272"/>
      <c r="K73" s="1262"/>
      <c r="L73" s="1262"/>
      <c r="M73" s="1262"/>
      <c r="N73" s="1262"/>
      <c r="AM73" s="371"/>
      <c r="AN73" s="1264" t="s">
        <v>597</v>
      </c>
      <c r="AO73" s="1264"/>
      <c r="AP73" s="1264"/>
      <c r="AQ73" s="1264"/>
      <c r="AR73" s="1264"/>
      <c r="AS73" s="1264"/>
      <c r="AT73" s="1264"/>
      <c r="AU73" s="1264"/>
      <c r="AV73" s="1264"/>
      <c r="AW73" s="1264"/>
      <c r="AX73" s="1264"/>
      <c r="AY73" s="1264"/>
      <c r="AZ73" s="1264"/>
      <c r="BA73" s="1264"/>
      <c r="BB73" s="1264" t="s">
        <v>595</v>
      </c>
      <c r="BC73" s="1264"/>
      <c r="BD73" s="1264"/>
      <c r="BE73" s="1264"/>
      <c r="BF73" s="1264"/>
      <c r="BG73" s="1264"/>
      <c r="BH73" s="1264"/>
      <c r="BI73" s="1264"/>
      <c r="BJ73" s="1264"/>
      <c r="BK73" s="1264"/>
      <c r="BL73" s="1264"/>
      <c r="BM73" s="1264"/>
      <c r="BN73" s="1264"/>
      <c r="BO73" s="1264"/>
      <c r="BP73" s="1261"/>
      <c r="BQ73" s="1261"/>
      <c r="BR73" s="1261"/>
      <c r="BS73" s="1261"/>
      <c r="BT73" s="1261"/>
      <c r="BU73" s="1261"/>
      <c r="BV73" s="1261"/>
      <c r="BW73" s="1261"/>
      <c r="BX73" s="1261"/>
      <c r="BY73" s="1261"/>
      <c r="BZ73" s="1261"/>
      <c r="CA73" s="1261"/>
      <c r="CB73" s="1261"/>
      <c r="CC73" s="1261"/>
      <c r="CD73" s="1261"/>
      <c r="CE73" s="1261"/>
      <c r="CF73" s="1261"/>
      <c r="CG73" s="1261"/>
      <c r="CH73" s="1261"/>
      <c r="CI73" s="1261"/>
      <c r="CJ73" s="1261"/>
      <c r="CK73" s="1261"/>
      <c r="CL73" s="1261"/>
      <c r="CM73" s="1261"/>
      <c r="CN73" s="1261"/>
      <c r="CO73" s="1261"/>
      <c r="CP73" s="1261"/>
      <c r="CQ73" s="1261"/>
      <c r="CR73" s="1261"/>
      <c r="CS73" s="1261"/>
      <c r="CT73" s="1261"/>
      <c r="CU73" s="1261"/>
      <c r="CV73" s="1261"/>
      <c r="CW73" s="1261"/>
      <c r="CX73" s="1261"/>
      <c r="CY73" s="1261"/>
      <c r="CZ73" s="1261"/>
      <c r="DA73" s="1261"/>
      <c r="DB73" s="1261"/>
      <c r="DC73" s="1261"/>
    </row>
    <row r="74" spans="2:107" ht="13" x14ac:dyDescent="0.2">
      <c r="B74" s="365"/>
      <c r="G74" s="1272"/>
      <c r="H74" s="1272"/>
      <c r="I74" s="1272"/>
      <c r="J74" s="1272"/>
      <c r="K74" s="1262"/>
      <c r="L74" s="1262"/>
      <c r="M74" s="1262"/>
      <c r="N74" s="1262"/>
      <c r="AM74" s="371"/>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ht="13" x14ac:dyDescent="0.2">
      <c r="B75" s="365"/>
      <c r="G75" s="1272"/>
      <c r="H75" s="1272"/>
      <c r="I75" s="1267"/>
      <c r="J75" s="1267"/>
      <c r="K75" s="1268"/>
      <c r="L75" s="1268"/>
      <c r="M75" s="1268"/>
      <c r="N75" s="1268"/>
      <c r="AM75" s="371"/>
      <c r="AN75" s="1264"/>
      <c r="AO75" s="1264"/>
      <c r="AP75" s="1264"/>
      <c r="AQ75" s="1264"/>
      <c r="AR75" s="1264"/>
      <c r="AS75" s="1264"/>
      <c r="AT75" s="1264"/>
      <c r="AU75" s="1264"/>
      <c r="AV75" s="1264"/>
      <c r="AW75" s="1264"/>
      <c r="AX75" s="1264"/>
      <c r="AY75" s="1264"/>
      <c r="AZ75" s="1264"/>
      <c r="BA75" s="1264"/>
      <c r="BB75" s="1264" t="s">
        <v>594</v>
      </c>
      <c r="BC75" s="1264"/>
      <c r="BD75" s="1264"/>
      <c r="BE75" s="1264"/>
      <c r="BF75" s="1264"/>
      <c r="BG75" s="1264"/>
      <c r="BH75" s="1264"/>
      <c r="BI75" s="1264"/>
      <c r="BJ75" s="1264"/>
      <c r="BK75" s="1264"/>
      <c r="BL75" s="1264"/>
      <c r="BM75" s="1264"/>
      <c r="BN75" s="1264"/>
      <c r="BO75" s="1264"/>
      <c r="BP75" s="1261">
        <v>1.6</v>
      </c>
      <c r="BQ75" s="1261"/>
      <c r="BR75" s="1261"/>
      <c r="BS75" s="1261"/>
      <c r="BT75" s="1261"/>
      <c r="BU75" s="1261"/>
      <c r="BV75" s="1261"/>
      <c r="BW75" s="1261"/>
      <c r="BX75" s="1261">
        <v>1.1000000000000001</v>
      </c>
      <c r="BY75" s="1261"/>
      <c r="BZ75" s="1261"/>
      <c r="CA75" s="1261"/>
      <c r="CB75" s="1261"/>
      <c r="CC75" s="1261"/>
      <c r="CD75" s="1261"/>
      <c r="CE75" s="1261"/>
      <c r="CF75" s="1261">
        <v>0.6</v>
      </c>
      <c r="CG75" s="1261"/>
      <c r="CH75" s="1261"/>
      <c r="CI75" s="1261"/>
      <c r="CJ75" s="1261"/>
      <c r="CK75" s="1261"/>
      <c r="CL75" s="1261"/>
      <c r="CM75" s="1261"/>
      <c r="CN75" s="1261">
        <v>0</v>
      </c>
      <c r="CO75" s="1261"/>
      <c r="CP75" s="1261"/>
      <c r="CQ75" s="1261"/>
      <c r="CR75" s="1261"/>
      <c r="CS75" s="1261"/>
      <c r="CT75" s="1261"/>
      <c r="CU75" s="1261"/>
      <c r="CV75" s="1261">
        <v>-0.4</v>
      </c>
      <c r="CW75" s="1261"/>
      <c r="CX75" s="1261"/>
      <c r="CY75" s="1261"/>
      <c r="CZ75" s="1261"/>
      <c r="DA75" s="1261"/>
      <c r="DB75" s="1261"/>
      <c r="DC75" s="1261"/>
    </row>
    <row r="76" spans="2:107" ht="13" x14ac:dyDescent="0.2">
      <c r="B76" s="365"/>
      <c r="G76" s="1272"/>
      <c r="H76" s="1272"/>
      <c r="I76" s="1267"/>
      <c r="J76" s="1267"/>
      <c r="K76" s="1268"/>
      <c r="L76" s="1268"/>
      <c r="M76" s="1268"/>
      <c r="N76" s="1268"/>
      <c r="AM76" s="371"/>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ht="13" x14ac:dyDescent="0.2">
      <c r="B77" s="365"/>
      <c r="G77" s="1267"/>
      <c r="H77" s="1267"/>
      <c r="I77" s="1267"/>
      <c r="J77" s="1267"/>
      <c r="K77" s="1262"/>
      <c r="L77" s="1262"/>
      <c r="M77" s="1262"/>
      <c r="N77" s="1262"/>
      <c r="AN77" s="1263" t="s">
        <v>596</v>
      </c>
      <c r="AO77" s="1263"/>
      <c r="AP77" s="1263"/>
      <c r="AQ77" s="1263"/>
      <c r="AR77" s="1263"/>
      <c r="AS77" s="1263"/>
      <c r="AT77" s="1263"/>
      <c r="AU77" s="1263"/>
      <c r="AV77" s="1263"/>
      <c r="AW77" s="1263"/>
      <c r="AX77" s="1263"/>
      <c r="AY77" s="1263"/>
      <c r="AZ77" s="1263"/>
      <c r="BA77" s="1263"/>
      <c r="BB77" s="1264" t="s">
        <v>595</v>
      </c>
      <c r="BC77" s="1264"/>
      <c r="BD77" s="1264"/>
      <c r="BE77" s="1264"/>
      <c r="BF77" s="1264"/>
      <c r="BG77" s="1264"/>
      <c r="BH77" s="1264"/>
      <c r="BI77" s="1264"/>
      <c r="BJ77" s="1264"/>
      <c r="BK77" s="1264"/>
      <c r="BL77" s="1264"/>
      <c r="BM77" s="1264"/>
      <c r="BN77" s="1264"/>
      <c r="BO77" s="1264"/>
      <c r="BP77" s="1261">
        <v>12.1</v>
      </c>
      <c r="BQ77" s="1261"/>
      <c r="BR77" s="1261"/>
      <c r="BS77" s="1261"/>
      <c r="BT77" s="1261"/>
      <c r="BU77" s="1261"/>
      <c r="BV77" s="1261"/>
      <c r="BW77" s="1261"/>
      <c r="BX77" s="1261">
        <v>11.2</v>
      </c>
      <c r="BY77" s="1261"/>
      <c r="BZ77" s="1261"/>
      <c r="CA77" s="1261"/>
      <c r="CB77" s="1261"/>
      <c r="CC77" s="1261"/>
      <c r="CD77" s="1261"/>
      <c r="CE77" s="1261"/>
      <c r="CF77" s="1261">
        <v>7.1</v>
      </c>
      <c r="CG77" s="1261"/>
      <c r="CH77" s="1261"/>
      <c r="CI77" s="1261"/>
      <c r="CJ77" s="1261"/>
      <c r="CK77" s="1261"/>
      <c r="CL77" s="1261"/>
      <c r="CM77" s="1261"/>
      <c r="CN77" s="1261">
        <v>5</v>
      </c>
      <c r="CO77" s="1261"/>
      <c r="CP77" s="1261"/>
      <c r="CQ77" s="1261"/>
      <c r="CR77" s="1261"/>
      <c r="CS77" s="1261"/>
      <c r="CT77" s="1261"/>
      <c r="CU77" s="1261"/>
      <c r="CV77" s="1261">
        <v>0.1</v>
      </c>
      <c r="CW77" s="1261"/>
      <c r="CX77" s="1261"/>
      <c r="CY77" s="1261"/>
      <c r="CZ77" s="1261"/>
      <c r="DA77" s="1261"/>
      <c r="DB77" s="1261"/>
      <c r="DC77" s="1261"/>
    </row>
    <row r="78" spans="2:107" ht="13" x14ac:dyDescent="0.2">
      <c r="B78" s="365"/>
      <c r="G78" s="1267"/>
      <c r="H78" s="1267"/>
      <c r="I78" s="1267"/>
      <c r="J78" s="1267"/>
      <c r="K78" s="1262"/>
      <c r="L78" s="1262"/>
      <c r="M78" s="1262"/>
      <c r="N78" s="1262"/>
      <c r="AN78" s="1263"/>
      <c r="AO78" s="1263"/>
      <c r="AP78" s="1263"/>
      <c r="AQ78" s="1263"/>
      <c r="AR78" s="1263"/>
      <c r="AS78" s="1263"/>
      <c r="AT78" s="1263"/>
      <c r="AU78" s="1263"/>
      <c r="AV78" s="1263"/>
      <c r="AW78" s="1263"/>
      <c r="AX78" s="1263"/>
      <c r="AY78" s="1263"/>
      <c r="AZ78" s="1263"/>
      <c r="BA78" s="1263"/>
      <c r="BB78" s="1264"/>
      <c r="BC78" s="1264"/>
      <c r="BD78" s="1264"/>
      <c r="BE78" s="1264"/>
      <c r="BF78" s="1264"/>
      <c r="BG78" s="1264"/>
      <c r="BH78" s="1264"/>
      <c r="BI78" s="1264"/>
      <c r="BJ78" s="1264"/>
      <c r="BK78" s="1264"/>
      <c r="BL78" s="1264"/>
      <c r="BM78" s="1264"/>
      <c r="BN78" s="1264"/>
      <c r="BO78" s="1264"/>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ht="13" x14ac:dyDescent="0.2">
      <c r="B79" s="365"/>
      <c r="G79" s="1267"/>
      <c r="H79" s="1267"/>
      <c r="I79" s="1265"/>
      <c r="J79" s="1265"/>
      <c r="K79" s="1266"/>
      <c r="L79" s="1266"/>
      <c r="M79" s="1266"/>
      <c r="N79" s="1266"/>
      <c r="AN79" s="1263"/>
      <c r="AO79" s="1263"/>
      <c r="AP79" s="1263"/>
      <c r="AQ79" s="1263"/>
      <c r="AR79" s="1263"/>
      <c r="AS79" s="1263"/>
      <c r="AT79" s="1263"/>
      <c r="AU79" s="1263"/>
      <c r="AV79" s="1263"/>
      <c r="AW79" s="1263"/>
      <c r="AX79" s="1263"/>
      <c r="AY79" s="1263"/>
      <c r="AZ79" s="1263"/>
      <c r="BA79" s="1263"/>
      <c r="BB79" s="1264" t="s">
        <v>594</v>
      </c>
      <c r="BC79" s="1264"/>
      <c r="BD79" s="1264"/>
      <c r="BE79" s="1264"/>
      <c r="BF79" s="1264"/>
      <c r="BG79" s="1264"/>
      <c r="BH79" s="1264"/>
      <c r="BI79" s="1264"/>
      <c r="BJ79" s="1264"/>
      <c r="BK79" s="1264"/>
      <c r="BL79" s="1264"/>
      <c r="BM79" s="1264"/>
      <c r="BN79" s="1264"/>
      <c r="BO79" s="1264"/>
      <c r="BP79" s="1261">
        <v>3.5</v>
      </c>
      <c r="BQ79" s="1261"/>
      <c r="BR79" s="1261"/>
      <c r="BS79" s="1261"/>
      <c r="BT79" s="1261"/>
      <c r="BU79" s="1261"/>
      <c r="BV79" s="1261"/>
      <c r="BW79" s="1261"/>
      <c r="BX79" s="1261">
        <v>3.5</v>
      </c>
      <c r="BY79" s="1261"/>
      <c r="BZ79" s="1261"/>
      <c r="CA79" s="1261"/>
      <c r="CB79" s="1261"/>
      <c r="CC79" s="1261"/>
      <c r="CD79" s="1261"/>
      <c r="CE79" s="1261"/>
      <c r="CF79" s="1261">
        <v>3.4</v>
      </c>
      <c r="CG79" s="1261"/>
      <c r="CH79" s="1261"/>
      <c r="CI79" s="1261"/>
      <c r="CJ79" s="1261"/>
      <c r="CK79" s="1261"/>
      <c r="CL79" s="1261"/>
      <c r="CM79" s="1261"/>
      <c r="CN79" s="1261">
        <v>3.6</v>
      </c>
      <c r="CO79" s="1261"/>
      <c r="CP79" s="1261"/>
      <c r="CQ79" s="1261"/>
      <c r="CR79" s="1261"/>
      <c r="CS79" s="1261"/>
      <c r="CT79" s="1261"/>
      <c r="CU79" s="1261"/>
      <c r="CV79" s="1261">
        <v>3.6</v>
      </c>
      <c r="CW79" s="1261"/>
      <c r="CX79" s="1261"/>
      <c r="CY79" s="1261"/>
      <c r="CZ79" s="1261"/>
      <c r="DA79" s="1261"/>
      <c r="DB79" s="1261"/>
      <c r="DC79" s="1261"/>
    </row>
    <row r="80" spans="2:107" ht="13" x14ac:dyDescent="0.2">
      <c r="B80" s="365"/>
      <c r="G80" s="1267"/>
      <c r="H80" s="1267"/>
      <c r="I80" s="1265"/>
      <c r="J80" s="1265"/>
      <c r="K80" s="1266"/>
      <c r="L80" s="1266"/>
      <c r="M80" s="1266"/>
      <c r="N80" s="1266"/>
      <c r="AN80" s="1263"/>
      <c r="AO80" s="1263"/>
      <c r="AP80" s="1263"/>
      <c r="AQ80" s="1263"/>
      <c r="AR80" s="1263"/>
      <c r="AS80" s="1263"/>
      <c r="AT80" s="1263"/>
      <c r="AU80" s="1263"/>
      <c r="AV80" s="1263"/>
      <c r="AW80" s="1263"/>
      <c r="AX80" s="1263"/>
      <c r="AY80" s="1263"/>
      <c r="AZ80" s="1263"/>
      <c r="BA80" s="1263"/>
      <c r="BB80" s="1264"/>
      <c r="BC80" s="1264"/>
      <c r="BD80" s="1264"/>
      <c r="BE80" s="1264"/>
      <c r="BF80" s="1264"/>
      <c r="BG80" s="1264"/>
      <c r="BH80" s="1264"/>
      <c r="BI80" s="1264"/>
      <c r="BJ80" s="1264"/>
      <c r="BK80" s="1264"/>
      <c r="BL80" s="1264"/>
      <c r="BM80" s="1264"/>
      <c r="BN80" s="1264"/>
      <c r="BO80" s="1264"/>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eZZlFHSd+3V6NyfAUcvGZTVyZVFgf41rMaC8/WcD9hLB9iMwrdQf55gGxhvllAFJmMej1CsyY125H0A9T0VOQQ==" saltValue="iVVnv5O7JQ/ImfW7lSaWu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95E9-ECDB-4DA9-8439-AB4A1B017EC7}">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UdkxzLeVAs4UFU6cPCeIKWoVm+FzaJ0fdb8LWbij6xtfKes2aEv+DHrxzRa72yX8VI+B+RbMhSQvErsIrmvM3A==" saltValue="15sJ2aLEIahumuHiUyRB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CEA85-8F38-46FA-9F11-0B4FB6629A1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497</v>
      </c>
    </row>
  </sheetData>
  <sheetProtection algorithmName="SHA-512" hashValue="+hOYarKpik5nIMEGQvfgWf0AUEUIQm/KXWxdIy3A/u0noX4L/13IpmpkViOWx6sXQryv1LnHk+N8kSpyMjBmtg==" saltValue="lLy5IaxT/U31KdfsYFI4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547</v>
      </c>
      <c r="G2" s="151"/>
      <c r="H2" s="152"/>
    </row>
    <row r="3" spans="1:8" x14ac:dyDescent="0.2">
      <c r="A3" s="148" t="s">
        <v>540</v>
      </c>
      <c r="B3" s="153"/>
      <c r="C3" s="154"/>
      <c r="D3" s="155">
        <v>22948</v>
      </c>
      <c r="E3" s="156"/>
      <c r="F3" s="157">
        <v>33173</v>
      </c>
      <c r="G3" s="158"/>
      <c r="H3" s="159"/>
    </row>
    <row r="4" spans="1:8" x14ac:dyDescent="0.2">
      <c r="A4" s="160"/>
      <c r="B4" s="161"/>
      <c r="C4" s="162"/>
      <c r="D4" s="163">
        <v>15481</v>
      </c>
      <c r="E4" s="164"/>
      <c r="F4" s="165">
        <v>20353</v>
      </c>
      <c r="G4" s="166"/>
      <c r="H4" s="167"/>
    </row>
    <row r="5" spans="1:8" x14ac:dyDescent="0.2">
      <c r="A5" s="148" t="s">
        <v>542</v>
      </c>
      <c r="B5" s="153"/>
      <c r="C5" s="154"/>
      <c r="D5" s="155">
        <v>22382</v>
      </c>
      <c r="E5" s="156"/>
      <c r="F5" s="157">
        <v>37644</v>
      </c>
      <c r="G5" s="158"/>
      <c r="H5" s="159"/>
    </row>
    <row r="6" spans="1:8" x14ac:dyDescent="0.2">
      <c r="A6" s="160"/>
      <c r="B6" s="161"/>
      <c r="C6" s="162"/>
      <c r="D6" s="163">
        <v>10521</v>
      </c>
      <c r="E6" s="164"/>
      <c r="F6" s="165">
        <v>24939</v>
      </c>
      <c r="G6" s="166"/>
      <c r="H6" s="167"/>
    </row>
    <row r="7" spans="1:8" x14ac:dyDescent="0.2">
      <c r="A7" s="148" t="s">
        <v>543</v>
      </c>
      <c r="B7" s="153"/>
      <c r="C7" s="154"/>
      <c r="D7" s="155">
        <v>34983</v>
      </c>
      <c r="E7" s="156"/>
      <c r="F7" s="157">
        <v>39221</v>
      </c>
      <c r="G7" s="158"/>
      <c r="H7" s="159"/>
    </row>
    <row r="8" spans="1:8" x14ac:dyDescent="0.2">
      <c r="A8" s="160"/>
      <c r="B8" s="161"/>
      <c r="C8" s="162"/>
      <c r="D8" s="163">
        <v>15645</v>
      </c>
      <c r="E8" s="164"/>
      <c r="F8" s="165">
        <v>24821</v>
      </c>
      <c r="G8" s="166"/>
      <c r="H8" s="167"/>
    </row>
    <row r="9" spans="1:8" x14ac:dyDescent="0.2">
      <c r="A9" s="148" t="s">
        <v>544</v>
      </c>
      <c r="B9" s="153"/>
      <c r="C9" s="154"/>
      <c r="D9" s="155">
        <v>17913</v>
      </c>
      <c r="E9" s="156"/>
      <c r="F9" s="157">
        <v>38566</v>
      </c>
      <c r="G9" s="158"/>
      <c r="H9" s="159"/>
    </row>
    <row r="10" spans="1:8" x14ac:dyDescent="0.2">
      <c r="A10" s="160"/>
      <c r="B10" s="161"/>
      <c r="C10" s="162"/>
      <c r="D10" s="163">
        <v>11800</v>
      </c>
      <c r="E10" s="164"/>
      <c r="F10" s="165">
        <v>24059</v>
      </c>
      <c r="G10" s="166"/>
      <c r="H10" s="167"/>
    </row>
    <row r="11" spans="1:8" x14ac:dyDescent="0.2">
      <c r="A11" s="148" t="s">
        <v>545</v>
      </c>
      <c r="B11" s="153"/>
      <c r="C11" s="154"/>
      <c r="D11" s="155">
        <v>25308</v>
      </c>
      <c r="E11" s="156"/>
      <c r="F11" s="157">
        <v>35156</v>
      </c>
      <c r="G11" s="158"/>
      <c r="H11" s="159"/>
    </row>
    <row r="12" spans="1:8" x14ac:dyDescent="0.2">
      <c r="A12" s="160"/>
      <c r="B12" s="161"/>
      <c r="C12" s="168"/>
      <c r="D12" s="163">
        <v>19174</v>
      </c>
      <c r="E12" s="164"/>
      <c r="F12" s="165">
        <v>22430</v>
      </c>
      <c r="G12" s="166"/>
      <c r="H12" s="167"/>
    </row>
    <row r="13" spans="1:8" x14ac:dyDescent="0.2">
      <c r="A13" s="148"/>
      <c r="B13" s="153"/>
      <c r="C13" s="169"/>
      <c r="D13" s="170">
        <v>24707</v>
      </c>
      <c r="E13" s="171"/>
      <c r="F13" s="172">
        <v>36752</v>
      </c>
      <c r="G13" s="173"/>
      <c r="H13" s="159"/>
    </row>
    <row r="14" spans="1:8" x14ac:dyDescent="0.2">
      <c r="A14" s="160"/>
      <c r="B14" s="161"/>
      <c r="C14" s="162"/>
      <c r="D14" s="163">
        <v>14524</v>
      </c>
      <c r="E14" s="164"/>
      <c r="F14" s="165">
        <v>23320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0.82</v>
      </c>
      <c r="C19" s="174">
        <f>ROUND(VALUE(SUBSTITUTE(実質収支比率等に係る経年分析!G$48,"▲","-")),2)</f>
        <v>1.45</v>
      </c>
      <c r="D19" s="174">
        <f>ROUND(VALUE(SUBSTITUTE(実質収支比率等に係る経年分析!H$48,"▲","-")),2)</f>
        <v>1.85</v>
      </c>
      <c r="E19" s="174">
        <f>ROUND(VALUE(SUBSTITUTE(実質収支比率等に係る経年分析!I$48,"▲","-")),2)</f>
        <v>2.19</v>
      </c>
      <c r="F19" s="174">
        <f>ROUND(VALUE(SUBSTITUTE(実質収支比率等に係る経年分析!J$48,"▲","-")),2)</f>
        <v>2.2999999999999998</v>
      </c>
    </row>
    <row r="20" spans="1:11" x14ac:dyDescent="0.2">
      <c r="A20" s="174" t="s">
        <v>57</v>
      </c>
      <c r="B20" s="174">
        <f>ROUND(VALUE(SUBSTITUTE(実質収支比率等に係る経年分析!F$47,"▲","-")),2)</f>
        <v>6.57</v>
      </c>
      <c r="C20" s="174">
        <f>ROUND(VALUE(SUBSTITUTE(実質収支比率等に係る経年分析!G$47,"▲","-")),2)</f>
        <v>6.88</v>
      </c>
      <c r="D20" s="174">
        <f>ROUND(VALUE(SUBSTITUTE(実質収支比率等に係る経年分析!H$47,"▲","-")),2)</f>
        <v>7.83</v>
      </c>
      <c r="E20" s="174">
        <f>ROUND(VALUE(SUBSTITUTE(実質収支比率等に係る経年分析!I$47,"▲","-")),2)</f>
        <v>8.6999999999999993</v>
      </c>
      <c r="F20" s="174">
        <f>ROUND(VALUE(SUBSTITUTE(実質収支比率等に係る経年分析!J$47,"▲","-")),2)</f>
        <v>9.65</v>
      </c>
    </row>
    <row r="21" spans="1:11" x14ac:dyDescent="0.2">
      <c r="A21" s="174" t="s">
        <v>58</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1.07</v>
      </c>
      <c r="D21" s="174">
        <f>IF(ISNUMBER(VALUE(SUBSTITUTE(実質収支比率等に係る経年分析!H$49,"▲","-"))),ROUND(VALUE(SUBSTITUTE(実質収支比率等に係る経年分析!H$49,"▲","-")),2),NA())</f>
        <v>1.48</v>
      </c>
      <c r="E21" s="174">
        <f>IF(ISNUMBER(VALUE(SUBSTITUTE(実質収支比率等に係る経年分析!I$49,"▲","-"))),ROUND(VALUE(SUBSTITUTE(実質収支比率等に係る経年分析!I$49,"▲","-")),2),NA())</f>
        <v>3.05</v>
      </c>
      <c r="F21" s="174">
        <f>IF(ISNUMBER(VALUE(SUBSTITUTE(実質収支比率等に係る経年分析!J$49,"▲","-"))),ROUND(VALUE(SUBSTITUTE(実質収支比率等に係る経年分析!J$49,"▲","-")),2),NA())</f>
        <v>0.88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墓地公園事業特別会計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6480</v>
      </c>
      <c r="E42" s="176"/>
      <c r="F42" s="176"/>
      <c r="G42" s="176">
        <f>'実質公債費比率（分子）の構造'!L$52</f>
        <v>6388</v>
      </c>
      <c r="H42" s="176"/>
      <c r="I42" s="176"/>
      <c r="J42" s="176">
        <f>'実質公債費比率（分子）の構造'!M$52</f>
        <v>6359</v>
      </c>
      <c r="K42" s="176"/>
      <c r="L42" s="176"/>
      <c r="M42" s="176">
        <f>'実質公債費比率（分子）の構造'!N$52</f>
        <v>6479</v>
      </c>
      <c r="N42" s="176"/>
      <c r="O42" s="176"/>
      <c r="P42" s="176">
        <f>'実質公債費比率（分子）の構造'!O$52</f>
        <v>6445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25</v>
      </c>
      <c r="C44" s="176"/>
      <c r="D44" s="176"/>
      <c r="E44" s="176">
        <f>'実質公債費比率（分子）の構造'!L$50</f>
        <v>18</v>
      </c>
      <c r="F44" s="176"/>
      <c r="G44" s="176"/>
      <c r="H44" s="176">
        <f>'実質公債費比率（分子）の構造'!M$50</f>
        <v>20</v>
      </c>
      <c r="I44" s="176"/>
      <c r="J44" s="176"/>
      <c r="K44" s="176">
        <f>'実質公債費比率（分子）の構造'!N$50</f>
        <v>15</v>
      </c>
      <c r="L44" s="176"/>
      <c r="M44" s="176"/>
      <c r="N44" s="176">
        <f>'実質公債費比率（分子）の構造'!O$50</f>
        <v>15</v>
      </c>
      <c r="O44" s="176"/>
      <c r="P44" s="176"/>
    </row>
    <row r="45" spans="1:16" x14ac:dyDescent="0.2">
      <c r="A45" s="176" t="s">
        <v>68</v>
      </c>
      <c r="B45" s="176">
        <f>'実質公債費比率（分子）の構造'!K$49</f>
        <v>254</v>
      </c>
      <c r="C45" s="176"/>
      <c r="D45" s="176"/>
      <c r="E45" s="176">
        <f>'実質公債費比率（分子）の構造'!L$49</f>
        <v>240</v>
      </c>
      <c r="F45" s="176"/>
      <c r="G45" s="176"/>
      <c r="H45" s="176">
        <f>'実質公債費比率（分子）の構造'!M$49</f>
        <v>356</v>
      </c>
      <c r="I45" s="176"/>
      <c r="J45" s="176"/>
      <c r="K45" s="176">
        <f>'実質公債費比率（分子）の構造'!N$49</f>
        <v>282</v>
      </c>
      <c r="L45" s="176"/>
      <c r="M45" s="176"/>
      <c r="N45" s="176">
        <f>'実質公債費比率（分子）の構造'!O$49</f>
        <v>283</v>
      </c>
      <c r="O45" s="176"/>
      <c r="P45" s="176"/>
    </row>
    <row r="46" spans="1:16" x14ac:dyDescent="0.2">
      <c r="A46" s="176" t="s">
        <v>69</v>
      </c>
      <c r="B46" s="176">
        <f>'実質公債費比率（分子）の構造'!K$48</f>
        <v>986</v>
      </c>
      <c r="C46" s="176"/>
      <c r="D46" s="176"/>
      <c r="E46" s="176">
        <f>'実質公債費比率（分子）の構造'!L$48</f>
        <v>953</v>
      </c>
      <c r="F46" s="176"/>
      <c r="G46" s="176"/>
      <c r="H46" s="176">
        <f>'実質公債費比率（分子）の構造'!M$48</f>
        <v>1048</v>
      </c>
      <c r="I46" s="176"/>
      <c r="J46" s="176"/>
      <c r="K46" s="176">
        <f>'実質公債費比率（分子）の構造'!N$48</f>
        <v>1115</v>
      </c>
      <c r="L46" s="176"/>
      <c r="M46" s="176"/>
      <c r="N46" s="176">
        <f>'実質公債費比率（分子）の構造'!O$48</f>
        <v>1175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5449</v>
      </c>
      <c r="C49" s="176"/>
      <c r="D49" s="176"/>
      <c r="E49" s="176">
        <f>'実質公債費比率（分子）の構造'!L$45</f>
        <v>5377</v>
      </c>
      <c r="F49" s="176"/>
      <c r="G49" s="176"/>
      <c r="H49" s="176">
        <f>'実質公債費比率（分子）の構造'!M$45</f>
        <v>5064</v>
      </c>
      <c r="I49" s="176"/>
      <c r="J49" s="176"/>
      <c r="K49" s="176">
        <f>'実質公債費比率（分子）の構造'!N$45</f>
        <v>4807</v>
      </c>
      <c r="L49" s="176"/>
      <c r="M49" s="176"/>
      <c r="N49" s="176">
        <f>'実質公債費比率（分子）の構造'!O$45</f>
        <v>4626</v>
      </c>
      <c r="O49" s="176"/>
      <c r="P49" s="176"/>
    </row>
    <row r="50" spans="1:16" x14ac:dyDescent="0.2">
      <c r="A50" s="176" t="s">
        <v>73</v>
      </c>
      <c r="B50" s="176" t="e">
        <f>NA()</f>
        <v>#N/A</v>
      </c>
      <c r="C50" s="176">
        <f>IF(ISNUMBER('実質公債費比率（分子）の構造'!K$53),'実質公債費比率（分子）の構造'!K$53,NA())</f>
        <v>234</v>
      </c>
      <c r="D50" s="176" t="e">
        <f>NA()</f>
        <v>#N/A</v>
      </c>
      <c r="E50" s="176" t="e">
        <f>NA()</f>
        <v>#N/A</v>
      </c>
      <c r="F50" s="176">
        <f>IF(ISNUMBER('実質公債費比率（分子）の構造'!L$53),'実質公債費比率（分子）の構造'!L$53,NA())</f>
        <v>200</v>
      </c>
      <c r="G50" s="176" t="e">
        <f>NA()</f>
        <v>#N/A</v>
      </c>
      <c r="H50" s="176" t="e">
        <f>NA()</f>
        <v>#N/A</v>
      </c>
      <c r="I50" s="176">
        <f>IF(ISNUMBER('実質公債費比率（分子）の構造'!M$53),'実質公債費比率（分子）の構造'!M$53,NA())</f>
        <v>129</v>
      </c>
      <c r="J50" s="176" t="e">
        <f>NA()</f>
        <v>#N/A</v>
      </c>
      <c r="K50" s="176" t="e">
        <f>NA()</f>
        <v>#N/A</v>
      </c>
      <c r="L50" s="176">
        <f>IF(ISNUMBER('実質公債費比率（分子）の構造'!N$53),'実質公債費比率（分子）の構造'!N$53,NA())</f>
        <v>-260</v>
      </c>
      <c r="M50" s="176" t="e">
        <f>NA()</f>
        <v>#N/A</v>
      </c>
      <c r="N50" s="176" t="e">
        <f>NA()</f>
        <v>#N/A</v>
      </c>
      <c r="O50" s="176">
        <f>IF(ISNUMBER('実質公債費比率（分子）の構造'!O$53),'実質公債費比率（分子）の構造'!O$53,NA())</f>
        <v>-346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65889</v>
      </c>
      <c r="E56" s="175"/>
      <c r="F56" s="175"/>
      <c r="G56" s="175">
        <f>'将来負担比率（分子）の構造'!J$52</f>
        <v>66074</v>
      </c>
      <c r="H56" s="175"/>
      <c r="I56" s="175"/>
      <c r="J56" s="175">
        <f>'将来負担比率（分子）の構造'!K$52</f>
        <v>65640</v>
      </c>
      <c r="K56" s="175"/>
      <c r="L56" s="175"/>
      <c r="M56" s="175">
        <f>'将来負担比率（分子）の構造'!L$52</f>
        <v>64924</v>
      </c>
      <c r="N56" s="175"/>
      <c r="O56" s="175"/>
      <c r="P56" s="175">
        <f>'将来負担比率（分子）の構造'!M$52</f>
        <v>64742</v>
      </c>
    </row>
    <row r="57" spans="1:16" x14ac:dyDescent="0.2">
      <c r="A57" s="175" t="s">
        <v>44</v>
      </c>
      <c r="B57" s="175"/>
      <c r="C57" s="175"/>
      <c r="D57" s="175">
        <f>'将来負担比率（分子）の構造'!I$51</f>
        <v>14690</v>
      </c>
      <c r="E57" s="175"/>
      <c r="F57" s="175"/>
      <c r="G57" s="175">
        <f>'将来負担比率（分子）の構造'!J$51</f>
        <v>14702</v>
      </c>
      <c r="H57" s="175"/>
      <c r="I57" s="175"/>
      <c r="J57" s="175">
        <f>'将来負担比率（分子）の構造'!K$51</f>
        <v>15011</v>
      </c>
      <c r="K57" s="175"/>
      <c r="L57" s="175"/>
      <c r="M57" s="175">
        <f>'将来負担比率（分子）の構造'!L$51</f>
        <v>16315</v>
      </c>
      <c r="N57" s="175"/>
      <c r="O57" s="175"/>
      <c r="P57" s="175">
        <f>'将来負担比率（分子）の構造'!M$51</f>
        <v>15696</v>
      </c>
    </row>
    <row r="58" spans="1:16" x14ac:dyDescent="0.2">
      <c r="A58" s="175" t="s">
        <v>43</v>
      </c>
      <c r="B58" s="175"/>
      <c r="C58" s="175"/>
      <c r="D58" s="175">
        <f>'将来負担比率（分子）の構造'!I$50</f>
        <v>10841</v>
      </c>
      <c r="E58" s="175"/>
      <c r="F58" s="175"/>
      <c r="G58" s="175">
        <f>'将来負担比率（分子）の構造'!J$50</f>
        <v>10342</v>
      </c>
      <c r="H58" s="175"/>
      <c r="I58" s="175"/>
      <c r="J58" s="175">
        <f>'将来負担比率（分子）の構造'!K$50</f>
        <v>10560</v>
      </c>
      <c r="K58" s="175"/>
      <c r="L58" s="175"/>
      <c r="M58" s="175">
        <f>'将来負担比率（分子）の構造'!L$50</f>
        <v>12401</v>
      </c>
      <c r="N58" s="175"/>
      <c r="O58" s="175"/>
      <c r="P58" s="175">
        <f>'将来負担比率（分子）の構造'!M$50</f>
        <v>12856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649</v>
      </c>
      <c r="C61" s="175"/>
      <c r="D61" s="175"/>
      <c r="E61" s="175">
        <f>'将来負担比率（分子）の構造'!J$46</f>
        <v>538</v>
      </c>
      <c r="F61" s="175"/>
      <c r="G61" s="175"/>
      <c r="H61" s="175">
        <f>'将来負担比率（分子）の構造'!K$46</f>
        <v>590</v>
      </c>
      <c r="I61" s="175"/>
      <c r="J61" s="175"/>
      <c r="K61" s="175">
        <f>'将来負担比率（分子）の構造'!L$46</f>
        <v>256</v>
      </c>
      <c r="L61" s="175"/>
      <c r="M61" s="175"/>
      <c r="N61" s="175">
        <f>'将来負担比率（分子）の構造'!M$46</f>
        <v>269</v>
      </c>
      <c r="O61" s="175"/>
      <c r="P61" s="175"/>
    </row>
    <row r="62" spans="1:16" x14ac:dyDescent="0.2">
      <c r="A62" s="175" t="s">
        <v>37</v>
      </c>
      <c r="B62" s="175">
        <f>'将来負担比率（分子）の構造'!I$45</f>
        <v>8804</v>
      </c>
      <c r="C62" s="175"/>
      <c r="D62" s="175"/>
      <c r="E62" s="175">
        <f>'将来負担比率（分子）の構造'!J$45</f>
        <v>9110</v>
      </c>
      <c r="F62" s="175"/>
      <c r="G62" s="175"/>
      <c r="H62" s="175">
        <f>'将来負担比率（分子）の構造'!K$45</f>
        <v>8850</v>
      </c>
      <c r="I62" s="175"/>
      <c r="J62" s="175"/>
      <c r="K62" s="175">
        <f>'将来負担比率（分子）の構造'!L$45</f>
        <v>9317</v>
      </c>
      <c r="L62" s="175"/>
      <c r="M62" s="175"/>
      <c r="N62" s="175">
        <f>'将来負担比率（分子）の構造'!M$45</f>
        <v>9958</v>
      </c>
      <c r="O62" s="175"/>
      <c r="P62" s="175"/>
    </row>
    <row r="63" spans="1:16" x14ac:dyDescent="0.2">
      <c r="A63" s="175" t="s">
        <v>36</v>
      </c>
      <c r="B63" s="175">
        <f>'将来負担比率（分子）の構造'!I$44</f>
        <v>3382</v>
      </c>
      <c r="C63" s="175"/>
      <c r="D63" s="175"/>
      <c r="E63" s="175">
        <f>'将来負担比率（分子）の構造'!J$44</f>
        <v>3348</v>
      </c>
      <c r="F63" s="175"/>
      <c r="G63" s="175"/>
      <c r="H63" s="175">
        <f>'将来負担比率（分子）の構造'!K$44</f>
        <v>3000</v>
      </c>
      <c r="I63" s="175"/>
      <c r="J63" s="175"/>
      <c r="K63" s="175">
        <f>'将来負担比率（分子）の構造'!L$44</f>
        <v>2825</v>
      </c>
      <c r="L63" s="175"/>
      <c r="M63" s="175"/>
      <c r="N63" s="175">
        <f>'将来負担比率（分子）の構造'!M$44</f>
        <v>2795</v>
      </c>
      <c r="O63" s="175"/>
      <c r="P63" s="175"/>
    </row>
    <row r="64" spans="1:16" x14ac:dyDescent="0.2">
      <c r="A64" s="175" t="s">
        <v>35</v>
      </c>
      <c r="B64" s="175">
        <f>'将来負担比率（分子）の構造'!I$43</f>
        <v>15258</v>
      </c>
      <c r="C64" s="175"/>
      <c r="D64" s="175"/>
      <c r="E64" s="175">
        <f>'将来負担比率（分子）の構造'!J$43</f>
        <v>14467</v>
      </c>
      <c r="F64" s="175"/>
      <c r="G64" s="175"/>
      <c r="H64" s="175">
        <f>'将来負担比率（分子）の構造'!K$43</f>
        <v>15013</v>
      </c>
      <c r="I64" s="175"/>
      <c r="J64" s="175"/>
      <c r="K64" s="175">
        <f>'将来負担比率（分子）の構造'!L$43</f>
        <v>15172</v>
      </c>
      <c r="L64" s="175"/>
      <c r="M64" s="175"/>
      <c r="N64" s="175">
        <f>'将来負担比率（分子）の構造'!M$43</f>
        <v>16036</v>
      </c>
      <c r="O64" s="175"/>
      <c r="P64" s="175"/>
    </row>
    <row r="65" spans="1:16" x14ac:dyDescent="0.2">
      <c r="A65" s="175" t="s">
        <v>34</v>
      </c>
      <c r="B65" s="175">
        <f>'将来負担比率（分子）の構造'!I$42</f>
        <v>2341</v>
      </c>
      <c r="C65" s="175"/>
      <c r="D65" s="175"/>
      <c r="E65" s="175">
        <f>'将来負担比率（分子）の構造'!J$42</f>
        <v>1917</v>
      </c>
      <c r="F65" s="175"/>
      <c r="G65" s="175"/>
      <c r="H65" s="175">
        <f>'将来負担比率（分子）の構造'!K$42</f>
        <v>609</v>
      </c>
      <c r="I65" s="175"/>
      <c r="J65" s="175"/>
      <c r="K65" s="175">
        <f>'将来負担比率（分子）の構造'!L$42</f>
        <v>1033</v>
      </c>
      <c r="L65" s="175"/>
      <c r="M65" s="175"/>
      <c r="N65" s="175">
        <f>'将来負担比率（分子）の構造'!M$42</f>
        <v>833</v>
      </c>
      <c r="O65" s="175"/>
      <c r="P65" s="175"/>
    </row>
    <row r="66" spans="1:16" x14ac:dyDescent="0.2">
      <c r="A66" s="175" t="s">
        <v>33</v>
      </c>
      <c r="B66" s="175">
        <f>'将来負担比率（分子）の構造'!I$41</f>
        <v>43956</v>
      </c>
      <c r="C66" s="175"/>
      <c r="D66" s="175"/>
      <c r="E66" s="175">
        <f>'将来負担比率（分子）の構造'!J$41</f>
        <v>43453</v>
      </c>
      <c r="F66" s="175"/>
      <c r="G66" s="175"/>
      <c r="H66" s="175">
        <f>'将来負担比率（分子）の構造'!K$41</f>
        <v>44174</v>
      </c>
      <c r="I66" s="175"/>
      <c r="J66" s="175"/>
      <c r="K66" s="175">
        <f>'将来負担比率（分子）の構造'!L$41</f>
        <v>41353</v>
      </c>
      <c r="L66" s="175"/>
      <c r="M66" s="175"/>
      <c r="N66" s="175">
        <f>'将来負担比率（分子）の構造'!M$41</f>
        <v>39007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2829</v>
      </c>
      <c r="C72" s="179">
        <f>基金残高に係る経年分析!G55</f>
        <v>3303</v>
      </c>
      <c r="D72" s="179">
        <f>基金残高に係る経年分析!H55</f>
        <v>3605</v>
      </c>
    </row>
    <row r="73" spans="1:16" x14ac:dyDescent="0.2">
      <c r="A73" s="178" t="s">
        <v>80</v>
      </c>
      <c r="B73" s="179">
        <f>基金残高に係る経年分析!F56</f>
        <v>1812</v>
      </c>
      <c r="C73" s="179">
        <f>基金残高に係る経年分析!G56</f>
        <v>2883</v>
      </c>
      <c r="D73" s="179">
        <f>基金残高に係る経年分析!H56</f>
        <v>3034</v>
      </c>
    </row>
    <row r="74" spans="1:16" x14ac:dyDescent="0.2">
      <c r="A74" s="178" t="s">
        <v>81</v>
      </c>
      <c r="B74" s="179">
        <f>基金残高に係る経年分析!F57</f>
        <v>3413</v>
      </c>
      <c r="C74" s="179">
        <f>基金残高に係る経年分析!G57</f>
        <v>3460</v>
      </c>
      <c r="D74" s="179">
        <f>基金残高に係る経年分析!H57</f>
        <v>3445</v>
      </c>
    </row>
  </sheetData>
  <sheetProtection algorithmName="SHA-512" hashValue="IXurm06IX39+LdRsXLorK9OTKl1mEB20IXX3TheGx5Uu62yOPeaH3sre3SifYLVXvAynUWalUB/73K7vzLQhLg==" saltValue="4SNWbIV/If9tarfWMV6l6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dcterms:modified xsi:type="dcterms:W3CDTF">2024-09-25T04:12:19Z</dcterms:modified>
</cp:coreProperties>
</file>