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B41967B2-0F39-44BE-8108-4428B923F688}" xr6:coauthVersionLast="47" xr6:coauthVersionMax="47" xr10:uidLastSave="{00000000-0000-0000-0000-000000000000}"/>
  <bookViews>
    <workbookView xWindow="180" yWindow="870" windowWidth="21195" windowHeight="14490" firstSheet="14" activeTab="14"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c r="BE40" i="7"/>
  <c r="AM40" i="7"/>
  <c r="U40" i="7"/>
  <c r="E40" i="7"/>
  <c r="C40" i="7" s="1"/>
  <c r="DG39" i="7"/>
  <c r="CQ39" i="7"/>
  <c r="CO39" i="7"/>
  <c r="BY39" i="7"/>
  <c r="BE39" i="7"/>
  <c r="AM39" i="7"/>
  <c r="U39" i="7"/>
  <c r="E39" i="7"/>
  <c r="C39" i="7" s="1"/>
  <c r="DG38" i="7"/>
  <c r="CQ38" i="7"/>
  <c r="CO38" i="7"/>
  <c r="BY38" i="7"/>
  <c r="BE38" i="7"/>
  <c r="AM38" i="7"/>
  <c r="W38" i="7"/>
  <c r="E38" i="7"/>
  <c r="C38" i="7"/>
  <c r="DG37" i="7"/>
  <c r="CQ37" i="7"/>
  <c r="CO37" i="7" s="1"/>
  <c r="BY37" i="7"/>
  <c r="BE37" i="7"/>
  <c r="AM37" i="7"/>
  <c r="W37" i="7"/>
  <c r="E37" i="7"/>
  <c r="C37" i="7" s="1"/>
  <c r="DG36" i="7"/>
  <c r="CQ36" i="7"/>
  <c r="CO36" i="7"/>
  <c r="BY36" i="7"/>
  <c r="BE36" i="7"/>
  <c r="AO36" i="7"/>
  <c r="W36" i="7"/>
  <c r="E36" i="7"/>
  <c r="C36" i="7" s="1"/>
  <c r="DG35" i="7"/>
  <c r="CQ35" i="7"/>
  <c r="BY35" i="7"/>
  <c r="BE35" i="7"/>
  <c r="AO35" i="7"/>
  <c r="W35" i="7"/>
  <c r="E35" i="7"/>
  <c r="C35" i="7" s="1"/>
  <c r="DG34" i="7"/>
  <c r="CQ34" i="7"/>
  <c r="BY34" i="7"/>
  <c r="BG34" i="7"/>
  <c r="AO34" i="7"/>
  <c r="W34" i="7"/>
  <c r="E34" i="7"/>
  <c r="C34" i="7"/>
  <c r="U34" i="7" l="1"/>
  <c r="U35" i="7" l="1"/>
  <c r="BE34" i="7" l="1"/>
  <c r="U36" i="7"/>
  <c r="U37" i="7" s="1"/>
  <c r="U38" i="7" s="1"/>
  <c r="BW34" i="7"/>
  <c r="BW35" i="7" s="1"/>
  <c r="BW36" i="7" s="1"/>
  <c r="BW37" i="7" s="1"/>
  <c r="BW38" i="7" s="1"/>
  <c r="BW39" i="7" s="1"/>
  <c r="AM34" i="7"/>
  <c r="AM35" i="7" s="1"/>
  <c r="AM36" i="7" s="1"/>
  <c r="CO34" i="7"/>
  <c r="CO35" i="7" s="1"/>
</calcChain>
</file>

<file path=xl/sharedStrings.xml><?xml version="1.0" encoding="utf-8"?>
<sst xmlns="http://schemas.openxmlformats.org/spreadsheetml/2006/main" count="1029" uniqueCount="550">
  <si>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</si>
  <si>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</si>
  <si>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</si>
  <si>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</si>
  <si>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</si>
  <si>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</si>
  <si>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</si>
  <si>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</si>
  <si>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</si>
  <si>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</si>
  <si>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</si>
  <si>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</si>
  <si>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</si>
  <si>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</si>
  <si>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</si>
  <si>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実質公債費比率ともに類似団体内平均を上回る状況が続いており、実質公債費比率については、元利償還金の増加を要因として対前年度比で0.1ポイント悪化している。また、将来負担比率については、基金積立を行ったことによる充当可能財源の増加を主な要因として対前年度比で8.2ポイント改善している。
　いずれの数値についても、創意工夫により歳出の抑制を図るとともに、財政措置のある地方債を活用しつつ、新発債の発行額を償還額以下に抑制するなどにより、持続可能な財政の健全化に努める。</t>
    <phoneticPr fontId="5"/>
  </si>
  <si>
    <t>　有形固定資産減価償却率は類似団体と同じ64.6％となっている。これは、公共施設等総合管理計画に基づき、公共建築物の延べ床面積を7％削減するという目標を設定し、公共施設等の集約化・複合化及び長寿命化を積極的に進めてきたものの更新する以上に老朽化が進んでいるため、対前年度比で1.2ポイント悪化し、これまで類団平均を下回っていたが同水準まで悪化した。将来負担比率については、これらの公共施設管理や更新に対して防災・減災・国土強靭化に係る交付税措置の有利な地方債を積極的に活用することで建設地方債は増加傾向であるものの、基金の取り崩しを抑制し決算剰余金等を基金に積み立てたことにより、充当可能財源等が増加した結果、対前年度比で8.2ポイント改善しているものの、類団平均より高い水準にある。
　今後、公共施設マネジメントの推進により、公共施設等の維持管理に要する経費の圧縮を推し進め、今後の大型事業の実施を見据え、基金の積立や財政措置のある地方債を活用しつつ、新発債の発行額を償還額以下に抑制するなどにより、将来負担比率の改善を図り、かつ創意工夫による歳出の抑制を図るとともに、持続可能な財政の健全化に努める。</t>
    <rPh sb="54" eb="57">
      <t>ケンチクブツ</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</si>
  <si>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</si>
  <si>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</si>
  <si>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</si>
  <si>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</si>
  <si>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</si>
  <si>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</si>
  <si>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</si>
  <si>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</si>
  <si>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</si>
  <si>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</si>
  <si>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</si>
  <si>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</si>
  <si>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</si>
  <si>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</si>
  <si>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</si>
  <si>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</si>
  <si>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6"/>
  </si>
  <si>
    <t>経常収支比率</t>
    <rPh sb="0" eb="2">
      <t>ケイジョウ</t>
    </rPh>
    <rPh sb="2" eb="4">
      <t>シュウシ</t>
    </rPh>
    <rPh sb="4" eb="6">
      <t>ヒリツ</t>
    </rPh>
    <phoneticPr fontId="5"/>
  </si>
  <si>
    <t>市町村名</t>
    <rPh sb="0" eb="3">
      <t>シチョウソン</t>
    </rPh>
    <rPh sb="3" eb="4">
      <t>メイ</t>
    </rPh>
    <phoneticPr fontId="5"/>
  </si>
  <si>
    <t>舞鶴市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</si>
  <si>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</si>
  <si>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</si>
  <si>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</si>
  <si>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</si>
  <si>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</si>
  <si>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</si>
  <si>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</si>
  <si>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</si>
  <si>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</si>
  <si>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</si>
  <si>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</si>
  <si>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</si>
  <si>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</si>
  <si>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</si>
  <si>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</si>
  <si>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</si>
  <si>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</si>
  <si>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</si>
  <si>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</si>
  <si>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</si>
  <si>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</si>
  <si>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</si>
  <si>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</si>
  <si>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</si>
  <si>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</si>
  <si>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1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</si>
  <si>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</si>
  <si>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</si>
  <si>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</si>
  <si>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</si>
  <si>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</si>
  <si>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</si>
  <si>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</si>
  <si>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</si>
  <si>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</si>
  <si>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</si>
  <si>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</si>
  <si>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</si>
  <si>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</si>
  <si>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</si>
  <si>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</si>
  <si>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</si>
  <si>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</si>
  <si>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</si>
  <si>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</si>
  <si>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</si>
  <si>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</si>
  <si>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6"/>
  </si>
  <si>
    <t>うち日本人(％)</t>
    <phoneticPr fontId="5"/>
  </si>
  <si>
    <t>-2.0</t>
    <phoneticPr fontId="5"/>
  </si>
  <si>
    <t>第3次</t>
    <rPh sb="0" eb="1">
      <t>ダイ</t>
    </rPh>
    <rPh sb="2" eb="3">
      <t>ジ</t>
    </rPh>
    <phoneticPr fontId="5"/>
  </si>
  <si>
    <t>標準税収入額等</t>
    <phoneticPr fontId="1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</si>
  <si>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</si>
  <si>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6"/>
  </si>
  <si>
    <t>人口密度 (人/k㎡)</t>
    <rPh sb="0" eb="2">
      <t>ジンコウ</t>
    </rPh>
    <rPh sb="2" eb="4">
      <t>ミツド</t>
    </rPh>
    <phoneticPr fontId="5"/>
  </si>
  <si>
    <t>歳入一般財源等</t>
    <rPh sb="0" eb="2">
      <t>サイニュウ</t>
    </rPh>
    <rPh sb="2" eb="4">
      <t>イッパン</t>
    </rPh>
    <rPh sb="4" eb="6">
      <t>ザイゲン</t>
    </rPh>
    <rPh sb="6" eb="7">
      <t>トウ</t>
    </rPh>
    <phoneticPr fontId="1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</si>
  <si>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</si>
  <si>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</si>
  <si>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</si>
  <si>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</si>
  <si>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</si>
  <si>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</si>
  <si>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</si>
  <si>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</si>
  <si>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</si>
  <si>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</si>
  <si>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</si>
  <si>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</si>
  <si>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</si>
  <si>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</si>
  <si>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</si>
  <si>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</si>
  <si>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</si>
  <si>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</si>
  <si>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</si>
  <si>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</si>
  <si>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</si>
  <si>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</si>
  <si>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</si>
  <si>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</si>
  <si>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6"/>
  </si>
  <si>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</si>
  <si>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</si>
  <si>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</si>
  <si>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</si>
  <si>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</si>
  <si>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</si>
  <si>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</si>
  <si>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</si>
  <si>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</si>
  <si>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</si>
  <si>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</si>
  <si>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</si>
  <si>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</si>
  <si>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</si>
  <si>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</si>
  <si>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</si>
  <si>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</si>
  <si>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</si>
  <si>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</si>
  <si>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</si>
  <si>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</si>
  <si>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</si>
  <si>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</si>
  <si>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</si>
  <si>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</si>
  <si>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</si>
  <si>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0"/>
  </si>
  <si>
    <t>※8：職員の状況については、調査対象年度の地方公務員給与実態調査に基づいている。</t>
    <phoneticPr fontId="20"/>
  </si>
  <si>
    <t>令和5年度</t>
    <phoneticPr fontId="16"/>
  </si>
  <si>
    <t>京都府舞鶴市</t>
    <phoneticPr fontId="1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</si>
  <si>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</si>
  <si>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</si>
  <si>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</si>
  <si>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</si>
  <si>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</si>
  <si>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</si>
  <si>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</si>
  <si>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</si>
  <si>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</si>
  <si>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</si>
  <si>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</si>
  <si>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</si>
  <si>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</si>
  <si>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</si>
  <si>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</si>
  <si>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</si>
  <si>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</si>
  <si>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</si>
  <si>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</si>
  <si>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</si>
  <si>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</si>
  <si>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</si>
  <si>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</si>
  <si>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</si>
  <si>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</si>
  <si>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5"/>
  </si>
  <si>
    <t>　　　所得割</t>
    <phoneticPr fontId="5"/>
  </si>
  <si>
    <t>衛生費</t>
  </si>
  <si>
    <t>分離課税所得割交付金</t>
    <phoneticPr fontId="1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</si>
  <si>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</si>
  <si>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</si>
  <si>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</si>
  <si>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</si>
  <si>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</si>
  <si>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</si>
  <si>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</si>
  <si>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</si>
  <si>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</si>
  <si>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</si>
  <si>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</si>
  <si>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</si>
  <si>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</si>
  <si>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</si>
  <si>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</si>
  <si>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</si>
  <si>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</si>
  <si>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</si>
  <si>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</si>
  <si>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</si>
  <si>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</si>
  <si>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</si>
  <si>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</si>
  <si>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</si>
  <si>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</si>
  <si>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</si>
  <si>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</si>
  <si>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</si>
  <si>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</si>
  <si>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</si>
  <si>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</si>
  <si>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</si>
  <si>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</si>
  <si>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</si>
  <si>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</si>
  <si>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</si>
  <si>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</si>
  <si>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</si>
  <si>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</si>
  <si>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</si>
  <si>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</si>
  <si>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</si>
  <si>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</si>
  <si>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1"/>
  </si>
  <si>
    <t>　震災復興特別交付税</t>
    <phoneticPr fontId="1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</si>
  <si>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</si>
  <si>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</si>
  <si>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</si>
  <si>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</si>
  <si>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</si>
  <si>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</si>
  <si>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</si>
  <si>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</si>
  <si>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</si>
  <si>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</si>
  <si>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</si>
  <si>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</si>
  <si>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</si>
  <si>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</si>
  <si>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</si>
  <si>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</si>
  <si>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</si>
  <si>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</si>
  <si>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</si>
  <si>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6"/>
  </si>
  <si>
    <t>国有提供交付金(特別区財調交付金)</t>
  </si>
  <si>
    <t>徴収率
(％)</t>
    <rPh sb="0" eb="2">
      <t>チョウシュウ</t>
    </rPh>
    <rPh sb="2" eb="3">
      <t>リツ</t>
    </rPh>
    <phoneticPr fontId="5"/>
  </si>
  <si>
    <t>現年</t>
    <rPh sb="0" eb="1">
      <t>ゲン</t>
    </rPh>
    <rPh sb="1" eb="2">
      <t>ネン</t>
    </rPh>
    <phoneticPr fontId="5"/>
  </si>
  <si>
    <t>　うち利子</t>
    <phoneticPr fontId="1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</si>
  <si>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</si>
  <si>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</si>
  <si>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</si>
  <si>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</si>
  <si>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</si>
  <si>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</si>
  <si>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</si>
  <si>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</si>
  <si>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</si>
  <si>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</si>
  <si>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</si>
  <si>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</si>
  <si>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</si>
  <si>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</si>
  <si>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</si>
  <si>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</si>
  <si>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</si>
  <si>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</si>
  <si>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</si>
  <si>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</si>
  <si>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</si>
  <si>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</si>
  <si>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</si>
  <si>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</si>
  <si>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</si>
  <si>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</si>
  <si>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</si>
  <si>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</si>
  <si>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</si>
  <si>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</si>
  <si>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</si>
  <si>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</si>
  <si>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</si>
  <si>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</si>
  <si>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</si>
  <si>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</si>
  <si>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</si>
  <si>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</si>
  <si>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</si>
  <si>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</si>
  <si>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</si>
  <si>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</si>
  <si>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</si>
  <si>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</si>
  <si>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</si>
  <si>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</si>
  <si>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</si>
  <si>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</si>
  <si>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</si>
  <si>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</si>
  <si>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</si>
  <si>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</si>
  <si>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</si>
  <si>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京都府舞鶴市</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</si>
  <si>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</si>
  <si>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</si>
  <si>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</si>
  <si>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</si>
  <si>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</si>
  <si>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</si>
  <si>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</si>
  <si>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</si>
  <si>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</si>
  <si>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</si>
  <si>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</si>
  <si>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</si>
  <si>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</si>
  <si>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</si>
  <si>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</si>
  <si>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</si>
  <si>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</si>
  <si>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</si>
  <si>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</si>
  <si>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</si>
  <si>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舞鶴勤労者福祉協議会</t>
  </si>
  <si>
    <t>-</t>
    <phoneticPr fontId="27"/>
  </si>
  <si>
    <t>舞鶴市土地開発公社</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</si>
  <si>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</si>
  <si>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</si>
  <si>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</si>
  <si>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</si>
  <si>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</si>
  <si>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</si>
  <si>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</si>
  <si>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</si>
  <si>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</si>
  <si>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</si>
  <si>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</si>
  <si>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</si>
  <si>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</si>
  <si>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</si>
  <si>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駐車場事業会計</t>
    <phoneticPr fontId="5"/>
  </si>
  <si>
    <t>介護保険事業会計（保険事業勘定）</t>
    <phoneticPr fontId="5"/>
  </si>
  <si>
    <t>介護保険事業会計（サービス事業勘定）</t>
    <phoneticPr fontId="5"/>
  </si>
  <si>
    <t>後期高齢者医療事業会計</t>
    <phoneticPr fontId="5"/>
  </si>
  <si>
    <t>水道事業会計</t>
    <phoneticPr fontId="5"/>
  </si>
  <si>
    <t>法適用企業</t>
    <phoneticPr fontId="5"/>
  </si>
  <si>
    <t>病院事業会計</t>
    <phoneticPr fontId="5"/>
  </si>
  <si>
    <t>下水道事業会計</t>
    <phoneticPr fontId="5"/>
  </si>
  <si>
    <t>貯木事業会計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</si>
  <si>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</si>
  <si>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</si>
  <si>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</si>
  <si>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</si>
  <si>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</si>
  <si>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</si>
  <si>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京都府住宅新築資金等貸付事業管理組合（一般会計）</t>
  </si>
  <si>
    <t>京都府住宅新築資金等貸付事業管理組合（特別会計）</t>
  </si>
  <si>
    <t>京都地方税機構</t>
  </si>
  <si>
    <t>京都府後期高齢者医療広域連合（一般会計）</t>
  </si>
  <si>
    <t>京都府後期高齢者医療広域連合（後期高齢者医療特別会計）</t>
  </si>
  <si>
    <t>京都府自治会館管理組合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</si>
  <si>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</si>
  <si>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</si>
  <si>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t>
  </si>
  <si>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</si>
  <si>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</si>
  <si>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</si>
  <si>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</si>
  <si>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</si>
  <si>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</si>
  <si>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</si>
  <si>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</si>
  <si>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</si>
  <si>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</si>
  <si>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</si>
  <si>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</si>
  <si>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</si>
  <si>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</si>
  <si>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</si>
  <si>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</si>
  <si>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</si>
  <si>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</si>
  <si>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</si>
  <si>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</si>
  <si>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</si>
  <si>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</si>
  <si>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</si>
  <si>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</si>
  <si>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</si>
  <si>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</si>
  <si>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</si>
  <si>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</si>
  <si>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</si>
  <si>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</si>
  <si>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</si>
  <si>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</si>
  <si>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</si>
  <si>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</si>
  <si>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</si>
  <si>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</si>
  <si>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</si>
  <si>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</si>
  <si>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</si>
  <si>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</si>
  <si>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</si>
  <si>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</si>
  <si>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</si>
  <si>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</si>
  <si>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</si>
  <si>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</si>
  <si>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</si>
  <si>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</si>
  <si>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</si>
  <si>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</si>
  <si>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</si>
  <si>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</si>
  <si>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</si>
  <si>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</si>
  <si>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</si>
  <si>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1"/>
  </si>
  <si>
    <t>令和5年度</t>
    <rPh sb="0" eb="2">
      <t>レイワ</t>
    </rPh>
    <rPh sb="3" eb="5">
      <t>ネンド</t>
    </rPh>
    <phoneticPr fontId="1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</si>
  <si>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</si>
  <si>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</si>
  <si>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</si>
  <si>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</si>
  <si>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</si>
  <si>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</si>
  <si>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</si>
  <si>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</si>
  <si>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</si>
  <si>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</si>
  <si>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</si>
  <si>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1"/>
  </si>
  <si>
    <t>(Ｃ)－(Ｄ)</t>
    <phoneticPr fontId="5"/>
  </si>
  <si>
    <t>将来負担比率</t>
    <rPh sb="0" eb="2">
      <t>ショウライ</t>
    </rPh>
    <rPh sb="2" eb="4">
      <t>フタン</t>
    </rPh>
    <rPh sb="4" eb="6">
      <t>ヒリツ</t>
    </rPh>
    <phoneticPr fontId="1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</si>
  <si>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</si>
  <si>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</si>
  <si>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</si>
  <si>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</si>
  <si>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</si>
  <si>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</si>
  <si>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</si>
  <si>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</si>
  <si>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</si>
  <si>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</si>
  <si>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</si>
  <si>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</si>
  <si>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</si>
  <si>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</si>
  <si>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</si>
  <si>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</si>
  <si>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</si>
  <si>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</si>
  <si>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</si>
  <si>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</si>
  <si>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</si>
  <si>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</si>
  <si>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</si>
  <si>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</si>
  <si>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</si>
  <si>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</si>
  <si>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</si>
  <si>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3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</si>
  <si>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</si>
  <si>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</si>
  <si>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</si>
  <si>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</si>
  <si>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</si>
  <si>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</si>
  <si>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</si>
  <si>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</si>
  <si>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</si>
  <si>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</si>
  <si>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</si>
  <si>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</si>
  <si>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</si>
  <si>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</si>
  <si>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</si>
  <si>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</si>
  <si>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</si>
  <si>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</si>
  <si>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</si>
  <si>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</si>
  <si>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</si>
  <si>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</si>
  <si>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</si>
  <si>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</si>
  <si>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</si>
  <si>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</si>
  <si>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</si>
  <si>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0.79</t>
  </si>
  <si>
    <t>会計</t>
    <rPh sb="0" eb="2">
      <t>カイケイ</t>
    </rPh>
    <phoneticPr fontId="5"/>
  </si>
  <si>
    <t>水道事業会計</t>
  </si>
  <si>
    <t>下水道事業会計</t>
  </si>
  <si>
    <t>病院事業会計</t>
  </si>
  <si>
    <t>一般会計</t>
  </si>
  <si>
    <t>介護保険事業会計（保険事業勘定）</t>
  </si>
  <si>
    <t>国民健康保険事業会計</t>
  </si>
  <si>
    <t>後期高齢者医療事業会計</t>
  </si>
  <si>
    <t>介護保険事業会計（サービス事業勘定）</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</si>
  <si>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</si>
  <si>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</si>
  <si>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</si>
  <si>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</si>
  <si>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</si>
  <si>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</si>
  <si>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</si>
  <si>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</si>
  <si>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</si>
  <si>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</si>
  <si>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</si>
  <si>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</si>
  <si>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</si>
  <si>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</si>
  <si>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</si>
  <si>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</si>
  <si>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</si>
  <si>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</si>
  <si>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</si>
  <si>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</si>
  <si>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</si>
  <si>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</si>
  <si>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</si>
  <si>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</si>
  <si>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</si>
  <si>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</si>
  <si>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</si>
  <si>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</si>
  <si>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</si>
  <si>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</si>
  <si>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</si>
  <si>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</si>
  <si>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</si>
  <si>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</si>
  <si>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</si>
  <si>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</si>
  <si>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</si>
  <si>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</si>
  <si>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</si>
  <si>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</si>
  <si>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</si>
  <si>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</si>
  <si>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</si>
  <si>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</si>
  <si>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</si>
  <si>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</si>
  <si>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</si>
  <si>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都市開発推進基金</t>
    <phoneticPr fontId="27"/>
  </si>
  <si>
    <t>職員退職手当基金</t>
    <phoneticPr fontId="27"/>
  </si>
  <si>
    <t>市道管理基金</t>
    <phoneticPr fontId="27"/>
  </si>
  <si>
    <t>公共施設等整備基金</t>
    <phoneticPr fontId="27"/>
  </si>
  <si>
    <t>文化・スポーツ振興基金</t>
    <phoneticPr fontId="27"/>
  </si>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</sst>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1"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8.5"/>
      <color rgb="FF000000"/>
      <name val="ＭＳ Ｐゴシック"/>
      <family val="3"/>
      <charset val="128"/>
    </font>
    <font>
      <sz val="8.5"/>
      <color indexed="8"/>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10" fillId="0" borderId="0">
      <alignment vertical="center"/>
    </xf>
    <xf numFmtId="0" fontId="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0" fillId="0" borderId="0">
      <alignment vertical="center"/>
    </xf>
  </cellStyleXfs>
  <cellXfs count="122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8" fillId="0" borderId="1" xfId="2" applyFont="1" applyBorder="1" applyAlignment="1" applyProtection="1">
      <alignment horizontal="left" vertical="top" wrapText="1"/>
      <protection locked="0"/>
    </xf>
    <xf numFmtId="0" fontId="9" fillId="0" borderId="2" xfId="2" applyFont="1" applyBorder="1" applyAlignment="1" applyProtection="1">
      <alignment horizontal="left" vertical="top" wrapText="1"/>
      <protection locked="0"/>
    </xf>
    <xf numFmtId="0" fontId="9" fillId="0" borderId="3" xfId="2" applyFont="1" applyBorder="1" applyAlignment="1" applyProtection="1">
      <alignment horizontal="left" vertical="top" wrapText="1"/>
      <protection locked="0"/>
    </xf>
    <xf numFmtId="0" fontId="9" fillId="0" borderId="4" xfId="2" applyFont="1" applyBorder="1" applyAlignment="1" applyProtection="1">
      <alignment horizontal="left" vertical="top" wrapText="1"/>
      <protection locked="0"/>
    </xf>
    <xf numFmtId="0" fontId="9" fillId="0" borderId="0" xfId="2" applyFont="1" applyAlignment="1" applyProtection="1">
      <alignment horizontal="left" vertical="top" wrapText="1"/>
      <protection locked="0"/>
    </xf>
    <xf numFmtId="0" fontId="9" fillId="0" borderId="5" xfId="2" applyFont="1" applyBorder="1" applyAlignment="1" applyProtection="1">
      <alignment horizontal="left" vertical="top" wrapText="1"/>
      <protection locked="0"/>
    </xf>
    <xf numFmtId="0" fontId="9" fillId="0" borderId="6" xfId="2" applyFont="1" applyBorder="1" applyAlignment="1" applyProtection="1">
      <alignment horizontal="left" vertical="top" wrapText="1"/>
      <protection locked="0"/>
    </xf>
    <xf numFmtId="0" fontId="9" fillId="0" borderId="7" xfId="2" applyFont="1" applyBorder="1" applyAlignment="1" applyProtection="1">
      <alignment horizontal="left" vertical="top" wrapText="1"/>
      <protection locked="0"/>
    </xf>
    <xf numFmtId="0" fontId="9"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11" fillId="0" borderId="0" xfId="7" applyFont="1">
      <alignment vertical="center"/>
    </xf>
    <xf numFmtId="49" fontId="12" fillId="0" borderId="0" xfId="7" applyNumberFormat="1" applyFont="1" applyAlignment="1">
      <alignment horizontal="center" vertical="center"/>
    </xf>
    <xf numFmtId="49" fontId="11" fillId="0" borderId="0" xfId="7" applyNumberFormat="1" applyFont="1">
      <alignment vertical="center"/>
    </xf>
    <xf numFmtId="0" fontId="13" fillId="0" borderId="0" xfId="7" applyFont="1">
      <alignment vertical="center"/>
    </xf>
    <xf numFmtId="0" fontId="14" fillId="0" borderId="0" xfId="7" applyFont="1">
      <alignment vertical="center"/>
    </xf>
    <xf numFmtId="0" fontId="11" fillId="0" borderId="13" xfId="7" applyFont="1" applyBorder="1" applyAlignment="1">
      <alignment horizontal="center" vertical="center"/>
    </xf>
    <xf numFmtId="0" fontId="11" fillId="0" borderId="14" xfId="7" applyFont="1" applyBorder="1" applyAlignment="1">
      <alignment horizontal="center" vertical="center"/>
    </xf>
    <xf numFmtId="0" fontId="11" fillId="0" borderId="15" xfId="7" applyFont="1" applyBorder="1" applyAlignment="1">
      <alignment horizontal="center" vertical="center"/>
    </xf>
    <xf numFmtId="0" fontId="11" fillId="0" borderId="16" xfId="7" applyFont="1" applyBorder="1" applyAlignment="1">
      <alignment horizontal="center" vertical="center"/>
    </xf>
    <xf numFmtId="0" fontId="11" fillId="0" borderId="17" xfId="7" applyFont="1" applyBorder="1" applyAlignment="1">
      <alignment horizontal="center" vertical="center"/>
    </xf>
    <xf numFmtId="0" fontId="11" fillId="0" borderId="18" xfId="7" applyFont="1" applyBorder="1" applyAlignment="1">
      <alignment horizontal="center" vertical="center"/>
    </xf>
    <xf numFmtId="0" fontId="11" fillId="0" borderId="19" xfId="7" applyFont="1" applyBorder="1" applyAlignment="1">
      <alignment horizontal="center" vertical="center"/>
    </xf>
    <xf numFmtId="0" fontId="11" fillId="0" borderId="20" xfId="7" applyFont="1" applyBorder="1" applyAlignment="1">
      <alignment horizontal="center" vertical="center"/>
    </xf>
    <xf numFmtId="0" fontId="11" fillId="0" borderId="21" xfId="7" applyFont="1" applyBorder="1" applyAlignment="1">
      <alignment horizontal="center" vertical="center"/>
    </xf>
    <xf numFmtId="0" fontId="11" fillId="0" borderId="22" xfId="7" applyFont="1" applyBorder="1" applyAlignment="1">
      <alignment horizontal="center" vertical="center"/>
    </xf>
    <xf numFmtId="0" fontId="11" fillId="0" borderId="23" xfId="7" applyFont="1" applyBorder="1" applyAlignment="1">
      <alignment horizontal="center" vertical="center"/>
    </xf>
    <xf numFmtId="0" fontId="11" fillId="0" borderId="24" xfId="7" applyFont="1" applyBorder="1" applyAlignment="1">
      <alignment horizontal="center" vertical="center"/>
    </xf>
    <xf numFmtId="0" fontId="11" fillId="0" borderId="5" xfId="7" applyFont="1" applyBorder="1" applyAlignment="1">
      <alignment horizontal="center" vertical="center"/>
    </xf>
    <xf numFmtId="0" fontId="11" fillId="0" borderId="25" xfId="7" applyFont="1" applyBorder="1" applyAlignment="1">
      <alignment horizontal="center" vertical="center"/>
    </xf>
    <xf numFmtId="0" fontId="11" fillId="0" borderId="4" xfId="7" applyFont="1" applyBorder="1" applyAlignment="1">
      <alignment horizontal="center" vertical="center"/>
    </xf>
    <xf numFmtId="0" fontId="11" fillId="0" borderId="26" xfId="7" applyFont="1" applyBorder="1" applyAlignment="1">
      <alignment horizontal="center" vertical="center"/>
    </xf>
    <xf numFmtId="0" fontId="11" fillId="0" borderId="27" xfId="7" applyFont="1" applyBorder="1" applyAlignment="1">
      <alignment horizontal="center" vertical="center"/>
    </xf>
    <xf numFmtId="0" fontId="11" fillId="0" borderId="0" xfId="7" applyFont="1" applyAlignment="1">
      <alignment horizontal="center" vertical="center"/>
    </xf>
    <xf numFmtId="0" fontId="11" fillId="0" borderId="28" xfId="7" applyFont="1" applyBorder="1" applyAlignment="1">
      <alignment horizontal="center" vertical="center"/>
    </xf>
    <xf numFmtId="0" fontId="11" fillId="0" borderId="29" xfId="7" applyFont="1" applyBorder="1" applyAlignment="1">
      <alignment horizontal="center" vertical="center"/>
    </xf>
    <xf numFmtId="0" fontId="11" fillId="0" borderId="7" xfId="7" applyFont="1" applyBorder="1" applyAlignment="1">
      <alignment horizontal="center" vertical="center"/>
    </xf>
    <xf numFmtId="0" fontId="11" fillId="0" borderId="30" xfId="7" applyFont="1" applyBorder="1" applyAlignment="1">
      <alignment horizontal="center" vertical="center"/>
    </xf>
    <xf numFmtId="0" fontId="15" fillId="0" borderId="18" xfId="8" applyFont="1" applyBorder="1" applyAlignment="1">
      <alignment horizontal="left" vertical="center"/>
    </xf>
    <xf numFmtId="0" fontId="15" fillId="0" borderId="19" xfId="8" applyFont="1" applyBorder="1" applyAlignment="1">
      <alignment horizontal="left" vertical="center"/>
    </xf>
    <xf numFmtId="0" fontId="15" fillId="0" borderId="20" xfId="8" applyFont="1" applyBorder="1" applyAlignment="1">
      <alignment horizontal="left" vertical="center"/>
    </xf>
    <xf numFmtId="177" fontId="11" fillId="0" borderId="18" xfId="7" applyNumberFormat="1" applyFont="1" applyBorder="1" applyAlignment="1">
      <alignment horizontal="right" vertical="center" shrinkToFit="1"/>
    </xf>
    <xf numFmtId="177" fontId="11" fillId="0" borderId="19" xfId="7" applyNumberFormat="1" applyFont="1" applyBorder="1" applyAlignment="1">
      <alignment horizontal="right" vertical="center" shrinkToFit="1"/>
    </xf>
    <xf numFmtId="177" fontId="11" fillId="0" borderId="20" xfId="7" applyNumberFormat="1" applyFont="1" applyBorder="1" applyAlignment="1">
      <alignment horizontal="right" vertical="center" shrinkToFit="1"/>
    </xf>
    <xf numFmtId="0" fontId="11" fillId="0" borderId="18" xfId="7" applyFont="1" applyBorder="1" applyAlignment="1">
      <alignment horizontal="left" vertical="center"/>
    </xf>
    <xf numFmtId="0" fontId="11" fillId="0" borderId="19" xfId="7" applyFont="1" applyBorder="1" applyAlignment="1">
      <alignment horizontal="left" vertical="center"/>
    </xf>
    <xf numFmtId="0" fontId="11" fillId="0" borderId="20" xfId="7" applyFont="1" applyBorder="1" applyAlignment="1">
      <alignment horizontal="left" vertical="center"/>
    </xf>
    <xf numFmtId="182" fontId="11" fillId="0" borderId="18" xfId="7" applyNumberFormat="1" applyFont="1" applyBorder="1" applyAlignment="1">
      <alignment horizontal="right" vertical="center" shrinkToFit="1"/>
    </xf>
    <xf numFmtId="182" fontId="11" fillId="0" borderId="19" xfId="7" applyNumberFormat="1" applyFont="1" applyBorder="1" applyAlignment="1">
      <alignment horizontal="right" vertical="center" shrinkToFit="1"/>
    </xf>
    <xf numFmtId="182" fontId="11" fillId="0" borderId="20" xfId="7" applyNumberFormat="1" applyFont="1" applyBorder="1" applyAlignment="1">
      <alignment horizontal="right" vertical="center" shrinkToFit="1"/>
    </xf>
    <xf numFmtId="0" fontId="11" fillId="0" borderId="31" xfId="7" applyFont="1" applyBorder="1" applyAlignment="1">
      <alignment horizontal="center" vertical="center"/>
    </xf>
    <xf numFmtId="0" fontId="11" fillId="0" borderId="8" xfId="7" applyFont="1" applyBorder="1" applyAlignment="1">
      <alignment horizontal="center" vertical="center"/>
    </xf>
    <xf numFmtId="0" fontId="11" fillId="0" borderId="32" xfId="7" applyFont="1" applyBorder="1" applyAlignment="1">
      <alignment horizontal="center" vertical="center"/>
    </xf>
    <xf numFmtId="0" fontId="11" fillId="0" borderId="6" xfId="7" applyFont="1" applyBorder="1" applyAlignment="1">
      <alignment horizontal="center" vertical="center"/>
    </xf>
    <xf numFmtId="0" fontId="11" fillId="0" borderId="33" xfId="7" applyFont="1" applyBorder="1" applyAlignment="1">
      <alignment horizontal="center" vertical="center"/>
    </xf>
    <xf numFmtId="0" fontId="11" fillId="0" borderId="34" xfId="7" applyFont="1" applyBorder="1">
      <alignment vertical="center"/>
    </xf>
    <xf numFmtId="0" fontId="11" fillId="0" borderId="9" xfId="7" applyFont="1" applyBorder="1">
      <alignment vertical="center"/>
    </xf>
    <xf numFmtId="0" fontId="11" fillId="0" borderId="11" xfId="7" applyFont="1" applyBorder="1">
      <alignment vertical="center"/>
    </xf>
    <xf numFmtId="0" fontId="11" fillId="0" borderId="10" xfId="7" applyFont="1" applyBorder="1" applyAlignment="1">
      <alignment horizontal="center" vertical="center"/>
    </xf>
    <xf numFmtId="0" fontId="11" fillId="0" borderId="9" xfId="7" applyFont="1" applyBorder="1" applyAlignment="1">
      <alignment horizontal="center" vertical="center"/>
    </xf>
    <xf numFmtId="0" fontId="15" fillId="0" borderId="27" xfId="8" applyFont="1" applyBorder="1" applyAlignment="1">
      <alignment horizontal="left" vertical="center"/>
    </xf>
    <xf numFmtId="0" fontId="15" fillId="0" borderId="0" xfId="8" applyFont="1" applyAlignment="1">
      <alignment horizontal="left" vertical="center"/>
    </xf>
    <xf numFmtId="0" fontId="15" fillId="0" borderId="28" xfId="8" applyFont="1" applyBorder="1" applyAlignment="1">
      <alignment horizontal="left" vertical="center"/>
    </xf>
    <xf numFmtId="177" fontId="11" fillId="0" borderId="27" xfId="7" applyNumberFormat="1" applyFont="1" applyBorder="1" applyAlignment="1">
      <alignment horizontal="right" vertical="center" shrinkToFit="1"/>
    </xf>
    <xf numFmtId="177" fontId="11" fillId="0" borderId="0" xfId="7" applyNumberFormat="1" applyFont="1" applyAlignment="1">
      <alignment horizontal="right" vertical="center" shrinkToFit="1"/>
    </xf>
    <xf numFmtId="177" fontId="11" fillId="0" borderId="28" xfId="7" applyNumberFormat="1" applyFont="1" applyBorder="1" applyAlignment="1">
      <alignment horizontal="right" vertical="center" shrinkToFit="1"/>
    </xf>
    <xf numFmtId="0" fontId="11" fillId="0" borderId="27" xfId="7" applyFont="1" applyBorder="1" applyAlignment="1">
      <alignment horizontal="left" vertical="center"/>
    </xf>
    <xf numFmtId="0" fontId="11" fillId="0" borderId="0" xfId="7" applyFont="1" applyAlignment="1">
      <alignment horizontal="left" vertical="center"/>
    </xf>
    <xf numFmtId="0" fontId="11" fillId="0" borderId="28" xfId="7" applyFont="1" applyBorder="1" applyAlignment="1">
      <alignment horizontal="left" vertical="center"/>
    </xf>
    <xf numFmtId="182" fontId="11" fillId="0" borderId="27" xfId="7" applyNumberFormat="1" applyFont="1" applyBorder="1" applyAlignment="1">
      <alignment horizontal="right" vertical="center" shrinkToFit="1"/>
    </xf>
    <xf numFmtId="182" fontId="11" fillId="0" borderId="0" xfId="7" applyNumberFormat="1" applyFont="1" applyAlignment="1">
      <alignment horizontal="right" vertical="center" shrinkToFit="1"/>
    </xf>
    <xf numFmtId="182" fontId="11" fillId="0" borderId="28" xfId="7" applyNumberFormat="1" applyFont="1" applyBorder="1" applyAlignment="1">
      <alignment horizontal="right" vertical="center" shrinkToFit="1"/>
    </xf>
    <xf numFmtId="0" fontId="11" fillId="0" borderId="35" xfId="7" applyFont="1" applyBorder="1" applyAlignment="1">
      <alignment horizontal="center" vertical="center"/>
    </xf>
    <xf numFmtId="0" fontId="11" fillId="0" borderId="3" xfId="7" applyFont="1" applyBorder="1" applyAlignment="1">
      <alignment horizontal="center" vertical="center"/>
    </xf>
    <xf numFmtId="0" fontId="11" fillId="0" borderId="36" xfId="7" applyFont="1" applyBorder="1" applyAlignment="1">
      <alignment horizontal="center" vertical="center"/>
    </xf>
    <xf numFmtId="0" fontId="11" fillId="0" borderId="1" xfId="7" applyFont="1" applyBorder="1" applyAlignment="1">
      <alignment horizontal="center" vertical="center"/>
    </xf>
    <xf numFmtId="0" fontId="11" fillId="0" borderId="37" xfId="7" applyFont="1" applyBorder="1" applyAlignment="1">
      <alignment horizontal="center" vertical="center"/>
    </xf>
    <xf numFmtId="0" fontId="11" fillId="0" borderId="38" xfId="7" applyFont="1" applyBorder="1" applyAlignment="1">
      <alignment horizontal="center" vertical="center"/>
    </xf>
    <xf numFmtId="0" fontId="11" fillId="0" borderId="2" xfId="7" applyFont="1" applyBorder="1" applyAlignment="1">
      <alignment horizontal="center" vertical="center"/>
    </xf>
    <xf numFmtId="49" fontId="11" fillId="0" borderId="1" xfId="7" applyNumberFormat="1" applyFont="1" applyBorder="1" applyAlignment="1">
      <alignment horizontal="center" vertical="center"/>
    </xf>
    <xf numFmtId="49" fontId="11" fillId="0" borderId="2" xfId="7" applyNumberFormat="1" applyFont="1" applyBorder="1" applyAlignment="1">
      <alignment horizontal="center" vertical="center"/>
    </xf>
    <xf numFmtId="49" fontId="11" fillId="0" borderId="39" xfId="7" applyNumberFormat="1" applyFont="1" applyBorder="1" applyAlignment="1">
      <alignment horizontal="center" vertical="center"/>
    </xf>
    <xf numFmtId="183" fontId="11" fillId="0" borderId="27" xfId="7" applyNumberFormat="1" applyFont="1" applyBorder="1" applyAlignment="1">
      <alignment horizontal="right" vertical="center" shrinkToFit="1"/>
    </xf>
    <xf numFmtId="183" fontId="11" fillId="0" borderId="0" xfId="7" applyNumberFormat="1" applyFont="1" applyAlignment="1">
      <alignment horizontal="right" vertical="center" shrinkToFit="1"/>
    </xf>
    <xf numFmtId="183" fontId="11" fillId="0" borderId="28" xfId="7" applyNumberFormat="1" applyFont="1" applyBorder="1" applyAlignment="1">
      <alignment horizontal="right" vertical="center" shrinkToFit="1"/>
    </xf>
    <xf numFmtId="49" fontId="11" fillId="0" borderId="4" xfId="7" applyNumberFormat="1" applyFont="1" applyBorder="1" applyAlignment="1">
      <alignment horizontal="center" vertical="center"/>
    </xf>
    <xf numFmtId="49" fontId="11" fillId="0" borderId="0" xfId="7" applyNumberFormat="1" applyFont="1" applyAlignment="1">
      <alignment horizontal="center" vertical="center"/>
    </xf>
    <xf numFmtId="49" fontId="11" fillId="0" borderId="28" xfId="7" applyNumberFormat="1" applyFont="1" applyBorder="1" applyAlignment="1">
      <alignment horizontal="center" vertical="center"/>
    </xf>
    <xf numFmtId="0" fontId="11" fillId="0" borderId="40" xfId="7" applyFont="1" applyBorder="1" applyAlignment="1">
      <alignment horizontal="center" vertical="center"/>
    </xf>
    <xf numFmtId="0" fontId="11" fillId="0" borderId="41" xfId="7" applyFont="1" applyBorder="1" applyAlignment="1">
      <alignment horizontal="center" vertical="center"/>
    </xf>
    <xf numFmtId="0" fontId="11" fillId="0" borderId="42" xfId="7" applyFont="1" applyBorder="1" applyAlignment="1">
      <alignment horizontal="center" vertical="center"/>
    </xf>
    <xf numFmtId="0" fontId="11" fillId="0" borderId="43" xfId="7" applyFont="1" applyBorder="1" applyAlignment="1">
      <alignment horizontal="center" vertical="center"/>
    </xf>
    <xf numFmtId="0" fontId="11" fillId="0" borderId="44" xfId="7" applyFont="1" applyBorder="1" applyAlignment="1">
      <alignment horizontal="center" vertical="center"/>
    </xf>
    <xf numFmtId="0" fontId="11" fillId="0" borderId="45" xfId="7" applyFont="1" applyBorder="1" applyAlignment="1">
      <alignment horizontal="center" vertical="center"/>
    </xf>
    <xf numFmtId="0" fontId="11" fillId="0" borderId="46" xfId="7" applyFont="1" applyBorder="1" applyAlignment="1">
      <alignment horizontal="center" vertical="center"/>
    </xf>
    <xf numFmtId="49" fontId="11" fillId="0" borderId="43" xfId="7" applyNumberFormat="1" applyFont="1" applyBorder="1" applyAlignment="1">
      <alignment horizontal="center" vertical="center"/>
    </xf>
    <xf numFmtId="49" fontId="11" fillId="0" borderId="46" xfId="7" applyNumberFormat="1" applyFont="1" applyBorder="1" applyAlignment="1">
      <alignment horizontal="center" vertical="center"/>
    </xf>
    <xf numFmtId="49" fontId="11" fillId="0" borderId="47" xfId="7" applyNumberFormat="1" applyFont="1" applyBorder="1" applyAlignment="1">
      <alignment horizontal="center" vertical="center"/>
    </xf>
    <xf numFmtId="184" fontId="11" fillId="0" borderId="27" xfId="7" applyNumberFormat="1" applyFont="1" applyBorder="1" applyAlignment="1">
      <alignment horizontal="right" vertical="center" shrinkToFit="1"/>
    </xf>
    <xf numFmtId="184" fontId="11" fillId="0" borderId="0" xfId="7" applyNumberFormat="1" applyFont="1" applyAlignment="1">
      <alignment horizontal="right" vertical="center" shrinkToFit="1"/>
    </xf>
    <xf numFmtId="184" fontId="11" fillId="0" borderId="28" xfId="7" applyNumberFormat="1" applyFont="1" applyBorder="1" applyAlignment="1">
      <alignment horizontal="right" vertical="center" shrinkToFit="1"/>
    </xf>
    <xf numFmtId="0" fontId="11" fillId="0" borderId="48" xfId="7" applyFont="1" applyBorder="1" applyAlignment="1">
      <alignment horizontal="center" vertical="center"/>
    </xf>
    <xf numFmtId="0" fontId="11" fillId="0" borderId="49" xfId="7" applyFont="1" applyBorder="1">
      <alignment vertical="center"/>
    </xf>
    <xf numFmtId="0" fontId="11" fillId="0" borderId="50" xfId="7" applyFont="1" applyBorder="1">
      <alignment vertical="center"/>
    </xf>
    <xf numFmtId="0" fontId="11" fillId="0" borderId="51" xfId="7" applyFont="1" applyBorder="1">
      <alignment vertical="center"/>
    </xf>
    <xf numFmtId="177" fontId="11" fillId="0" borderId="49" xfId="7" applyNumberFormat="1" applyFont="1" applyBorder="1" applyAlignment="1">
      <alignment horizontal="right" vertical="center" shrinkToFit="1"/>
    </xf>
    <xf numFmtId="177" fontId="11" fillId="0" borderId="50" xfId="7" applyNumberFormat="1" applyFont="1" applyBorder="1" applyAlignment="1">
      <alignment horizontal="right" vertical="center" shrinkToFit="1"/>
    </xf>
    <xf numFmtId="177" fontId="11" fillId="0" borderId="52" xfId="7" applyNumberFormat="1" applyFont="1" applyBorder="1" applyAlignment="1">
      <alignment horizontal="right" vertical="center" shrinkToFit="1"/>
    </xf>
    <xf numFmtId="0" fontId="11" fillId="0" borderId="10" xfId="7" applyFont="1" applyBorder="1">
      <alignment vertical="center"/>
    </xf>
    <xf numFmtId="177" fontId="11" fillId="0" borderId="10" xfId="7" applyNumberFormat="1" applyFont="1" applyBorder="1" applyAlignment="1">
      <alignment horizontal="right" vertical="center" shrinkToFit="1"/>
    </xf>
    <xf numFmtId="177" fontId="11" fillId="0" borderId="9" xfId="7" applyNumberFormat="1" applyFont="1" applyBorder="1" applyAlignment="1">
      <alignment horizontal="right" vertical="center" shrinkToFit="1"/>
    </xf>
    <xf numFmtId="177" fontId="11" fillId="0" borderId="53" xfId="7" applyNumberFormat="1" applyFont="1" applyBorder="1" applyAlignment="1">
      <alignment horizontal="right" vertical="center" shrinkToFit="1"/>
    </xf>
    <xf numFmtId="0" fontId="11" fillId="0" borderId="18" xfId="7" applyFont="1" applyBorder="1" applyAlignment="1">
      <alignment horizontal="left" vertical="center"/>
    </xf>
    <xf numFmtId="0" fontId="11" fillId="0" borderId="19" xfId="7" applyFont="1" applyBorder="1" applyAlignment="1">
      <alignment horizontal="left" vertical="center"/>
    </xf>
    <xf numFmtId="0" fontId="11" fillId="0" borderId="20" xfId="7" applyFont="1" applyBorder="1" applyAlignment="1">
      <alignment horizontal="left" vertical="center"/>
    </xf>
    <xf numFmtId="185" fontId="11" fillId="0" borderId="18" xfId="7" applyNumberFormat="1" applyFont="1" applyBorder="1" applyAlignment="1">
      <alignment horizontal="right" vertical="center" shrinkToFit="1"/>
    </xf>
    <xf numFmtId="185" fontId="11" fillId="0" borderId="19" xfId="7" applyNumberFormat="1" applyFont="1" applyBorder="1" applyAlignment="1">
      <alignment horizontal="right" vertical="center" shrinkToFit="1"/>
    </xf>
    <xf numFmtId="185" fontId="11" fillId="0" borderId="20" xfId="7" applyNumberFormat="1" applyFont="1" applyBorder="1" applyAlignment="1">
      <alignment horizontal="right" vertical="center" shrinkToFit="1"/>
    </xf>
    <xf numFmtId="0" fontId="11" fillId="0" borderId="54" xfId="7" applyFont="1" applyBorder="1">
      <alignment vertical="center"/>
    </xf>
    <xf numFmtId="0" fontId="11" fillId="0" borderId="55" xfId="7" applyFont="1" applyBorder="1">
      <alignment vertical="center"/>
    </xf>
    <xf numFmtId="0" fontId="11" fillId="0" borderId="56" xfId="7" applyFont="1" applyBorder="1">
      <alignment vertical="center"/>
    </xf>
    <xf numFmtId="186" fontId="11" fillId="0" borderId="54" xfId="7" applyNumberFormat="1" applyFont="1" applyBorder="1" applyAlignment="1">
      <alignment horizontal="right" vertical="center" shrinkToFit="1"/>
    </xf>
    <xf numFmtId="186" fontId="11" fillId="0" borderId="55" xfId="7" applyNumberFormat="1" applyFont="1" applyBorder="1" applyAlignment="1">
      <alignment horizontal="right" vertical="center" shrinkToFit="1"/>
    </xf>
    <xf numFmtId="186" fontId="11" fillId="0" borderId="57" xfId="7" applyNumberFormat="1" applyFont="1" applyBorder="1" applyAlignment="1">
      <alignment horizontal="right" vertical="center" shrinkToFit="1"/>
    </xf>
    <xf numFmtId="0" fontId="11" fillId="0" borderId="18" xfId="7" applyFont="1" applyBorder="1" applyAlignment="1">
      <alignment horizontal="center" vertical="center" wrapText="1"/>
    </xf>
    <xf numFmtId="0" fontId="11" fillId="0" borderId="19" xfId="7" applyFont="1" applyBorder="1" applyAlignment="1">
      <alignment horizontal="center" vertical="center" wrapText="1"/>
    </xf>
    <xf numFmtId="0" fontId="11" fillId="0" borderId="14" xfId="7" applyFont="1" applyBorder="1" applyAlignment="1">
      <alignment horizontal="center" vertical="center" wrapText="1"/>
    </xf>
    <xf numFmtId="0" fontId="15" fillId="0" borderId="16" xfId="7" applyFont="1" applyBorder="1">
      <alignment vertical="center"/>
    </xf>
    <xf numFmtId="0" fontId="15" fillId="0" borderId="50" xfId="7" applyFont="1" applyBorder="1">
      <alignment vertical="center"/>
    </xf>
    <xf numFmtId="0" fontId="15" fillId="0" borderId="51" xfId="7" applyFont="1" applyBorder="1">
      <alignment vertical="center"/>
    </xf>
    <xf numFmtId="177" fontId="15" fillId="0" borderId="16" xfId="7" applyNumberFormat="1" applyFont="1" applyBorder="1" applyAlignment="1">
      <alignment horizontal="right" vertical="center" shrinkToFit="1"/>
    </xf>
    <xf numFmtId="177" fontId="15" fillId="0" borderId="19" xfId="7" applyNumberFormat="1" applyFont="1" applyBorder="1" applyAlignment="1">
      <alignment horizontal="right" vertical="center" shrinkToFit="1"/>
    </xf>
    <xf numFmtId="177" fontId="15" fillId="0" borderId="20" xfId="7" applyNumberFormat="1" applyFont="1" applyBorder="1" applyAlignment="1">
      <alignment horizontal="right" vertical="center" shrinkToFit="1"/>
    </xf>
    <xf numFmtId="0" fontId="11" fillId="0" borderId="34" xfId="7" applyFont="1" applyBorder="1" applyAlignment="1">
      <alignment horizontal="center" vertical="center"/>
    </xf>
    <xf numFmtId="0" fontId="11" fillId="0" borderId="11" xfId="7" applyFont="1" applyBorder="1" applyAlignment="1">
      <alignment horizontal="center" vertical="center"/>
    </xf>
    <xf numFmtId="0" fontId="11" fillId="0" borderId="10" xfId="7" applyFont="1" applyBorder="1" applyAlignment="1">
      <alignment horizontal="center" vertical="center" shrinkToFit="1"/>
    </xf>
    <xf numFmtId="0" fontId="11" fillId="0" borderId="9" xfId="7" applyFont="1" applyBorder="1" applyAlignment="1">
      <alignment horizontal="center" vertical="center" shrinkToFit="1"/>
    </xf>
    <xf numFmtId="0" fontId="11" fillId="0" borderId="11" xfId="7" applyFont="1" applyBorder="1" applyAlignment="1">
      <alignment horizontal="center" vertical="center" shrinkToFit="1"/>
    </xf>
    <xf numFmtId="0" fontId="11" fillId="0" borderId="53" xfId="7" applyFont="1" applyBorder="1" applyAlignment="1">
      <alignment horizontal="center" vertical="center" shrinkToFit="1"/>
    </xf>
    <xf numFmtId="0" fontId="11" fillId="0" borderId="27" xfId="7" applyFont="1" applyBorder="1" applyAlignment="1">
      <alignment horizontal="center" vertical="center" wrapText="1"/>
    </xf>
    <xf numFmtId="0" fontId="11" fillId="0" borderId="0" xfId="7" applyFont="1" applyAlignment="1">
      <alignment horizontal="center" vertical="center" wrapText="1"/>
    </xf>
    <xf numFmtId="0" fontId="11" fillId="0" borderId="5" xfId="7" applyFont="1" applyBorder="1" applyAlignment="1">
      <alignment horizontal="center" vertical="center" wrapText="1"/>
    </xf>
    <xf numFmtId="0" fontId="15" fillId="0" borderId="32" xfId="9" applyFont="1" applyBorder="1">
      <alignment vertical="center"/>
    </xf>
    <xf numFmtId="0" fontId="15" fillId="0" borderId="1" xfId="9" applyFont="1" applyBorder="1" applyAlignment="1">
      <alignment horizontal="center" vertical="center" shrinkToFit="1"/>
    </xf>
    <xf numFmtId="0" fontId="15" fillId="0" borderId="2" xfId="9" applyFont="1" applyBorder="1" applyAlignment="1">
      <alignment horizontal="center" vertical="center" shrinkToFit="1"/>
    </xf>
    <xf numFmtId="0" fontId="15" fillId="0" borderId="3" xfId="9" applyFont="1" applyBorder="1" applyAlignment="1">
      <alignment horizontal="center" vertical="center" shrinkToFit="1"/>
    </xf>
    <xf numFmtId="177" fontId="15" fillId="0" borderId="10" xfId="7" applyNumberFormat="1" applyFont="1" applyBorder="1" applyAlignment="1">
      <alignment horizontal="right" vertical="center" shrinkToFit="1"/>
    </xf>
    <xf numFmtId="177" fontId="15" fillId="0" borderId="9" xfId="7" applyNumberFormat="1" applyFont="1" applyBorder="1" applyAlignment="1">
      <alignment horizontal="right" vertical="center" shrinkToFit="1"/>
    </xf>
    <xf numFmtId="177" fontId="15" fillId="0" borderId="53" xfId="7" applyNumberFormat="1" applyFont="1" applyBorder="1" applyAlignment="1">
      <alignment horizontal="right" vertical="center" shrinkToFit="1"/>
    </xf>
    <xf numFmtId="177" fontId="11" fillId="0" borderId="11" xfId="7" applyNumberFormat="1" applyFont="1" applyBorder="1" applyAlignment="1">
      <alignment horizontal="right" vertical="center" shrinkToFit="1"/>
    </xf>
    <xf numFmtId="0" fontId="15" fillId="0" borderId="1" xfId="7" applyFont="1" applyBorder="1">
      <alignment vertical="center"/>
    </xf>
    <xf numFmtId="0" fontId="15" fillId="0" borderId="9" xfId="7" applyFont="1" applyBorder="1">
      <alignment vertical="center"/>
    </xf>
    <xf numFmtId="0" fontId="15" fillId="0" borderId="11" xfId="7" applyFont="1" applyBorder="1">
      <alignment vertical="center"/>
    </xf>
    <xf numFmtId="182" fontId="11" fillId="0" borderId="10" xfId="7" applyNumberFormat="1" applyFont="1" applyBorder="1" applyAlignment="1">
      <alignment horizontal="right" vertical="center" shrinkToFit="1"/>
    </xf>
    <xf numFmtId="182" fontId="11" fillId="0" borderId="9" xfId="7" applyNumberFormat="1" applyFont="1" applyBorder="1" applyAlignment="1">
      <alignment horizontal="right" vertical="center" shrinkToFit="1"/>
    </xf>
    <xf numFmtId="182" fontId="11" fillId="0" borderId="11" xfId="7" applyNumberFormat="1" applyFont="1" applyBorder="1" applyAlignment="1">
      <alignment horizontal="right" vertical="center" shrinkToFit="1"/>
    </xf>
    <xf numFmtId="182" fontId="11" fillId="0" borderId="53" xfId="7" applyNumberFormat="1" applyFont="1" applyBorder="1" applyAlignment="1">
      <alignment horizontal="right" vertical="center" shrinkToFit="1"/>
    </xf>
    <xf numFmtId="0" fontId="11" fillId="0" borderId="45" xfId="7" applyFont="1" applyBorder="1" applyAlignment="1">
      <alignment horizontal="left" vertical="center"/>
    </xf>
    <xf numFmtId="0" fontId="11" fillId="0" borderId="46" xfId="7" applyFont="1" applyBorder="1" applyAlignment="1">
      <alignment horizontal="left" vertical="center"/>
    </xf>
    <xf numFmtId="0" fontId="11" fillId="0" borderId="47" xfId="7" applyFont="1" applyBorder="1" applyAlignment="1">
      <alignment horizontal="left" vertical="center"/>
    </xf>
    <xf numFmtId="182" fontId="11" fillId="0" borderId="45" xfId="7" applyNumberFormat="1" applyFont="1" applyBorder="1" applyAlignment="1">
      <alignment horizontal="right" vertical="center" shrinkToFit="1"/>
    </xf>
    <xf numFmtId="182" fontId="11" fillId="0" borderId="46" xfId="7" applyNumberFormat="1" applyFont="1" applyBorder="1" applyAlignment="1">
      <alignment horizontal="right" vertical="center" shrinkToFit="1"/>
    </xf>
    <xf numFmtId="182" fontId="11" fillId="0" borderId="47" xfId="7" applyNumberFormat="1" applyFont="1" applyBorder="1" applyAlignment="1">
      <alignment horizontal="right" vertical="center" shrinkToFit="1"/>
    </xf>
    <xf numFmtId="0" fontId="11" fillId="0" borderId="18" xfId="10" applyBorder="1" applyAlignment="1">
      <alignment horizontal="left" vertical="center"/>
    </xf>
    <xf numFmtId="0" fontId="11" fillId="0" borderId="19" xfId="10" applyBorder="1" applyAlignment="1">
      <alignment horizontal="left" vertical="center"/>
    </xf>
    <xf numFmtId="0" fontId="11" fillId="0" borderId="20" xfId="10" applyBorder="1" applyAlignment="1">
      <alignment horizontal="left" vertical="center"/>
    </xf>
    <xf numFmtId="185" fontId="11" fillId="0" borderId="18" xfId="7" applyNumberFormat="1" applyFont="1" applyBorder="1" applyAlignment="1">
      <alignment vertical="center" shrinkToFit="1"/>
    </xf>
    <xf numFmtId="185" fontId="11" fillId="0" borderId="19" xfId="7" applyNumberFormat="1" applyFont="1" applyBorder="1" applyAlignment="1">
      <alignment vertical="center" shrinkToFit="1"/>
    </xf>
    <xf numFmtId="185" fontId="11" fillId="0" borderId="20" xfId="7" applyNumberFormat="1" applyFont="1" applyBorder="1" applyAlignment="1">
      <alignment vertical="center" shrinkToFit="1"/>
    </xf>
    <xf numFmtId="0" fontId="15" fillId="0" borderId="2" xfId="7" applyFont="1" applyBorder="1">
      <alignment vertical="center"/>
    </xf>
    <xf numFmtId="0" fontId="15" fillId="0" borderId="3" xfId="7" applyFont="1" applyBorder="1">
      <alignment vertical="center"/>
    </xf>
    <xf numFmtId="186" fontId="15" fillId="0" borderId="1" xfId="7" applyNumberFormat="1" applyFont="1" applyBorder="1" applyAlignment="1">
      <alignment horizontal="right" vertical="center" shrinkToFit="1"/>
    </xf>
    <xf numFmtId="186" fontId="15" fillId="0" borderId="2" xfId="7" applyNumberFormat="1" applyFont="1" applyBorder="1" applyAlignment="1">
      <alignment horizontal="right" vertical="center" shrinkToFit="1"/>
    </xf>
    <xf numFmtId="186" fontId="15" fillId="0" borderId="39" xfId="7" applyNumberFormat="1" applyFont="1" applyBorder="1" applyAlignment="1">
      <alignment horizontal="right" vertical="center" shrinkToFit="1"/>
    </xf>
    <xf numFmtId="0" fontId="11" fillId="0" borderId="27" xfId="7" applyFont="1" applyBorder="1" applyAlignment="1">
      <alignment horizontal="left" vertical="center"/>
    </xf>
    <xf numFmtId="0" fontId="17" fillId="0" borderId="0" xfId="7" applyFont="1" applyAlignment="1">
      <alignment horizontal="left" vertical="center" wrapText="1"/>
    </xf>
    <xf numFmtId="0" fontId="17" fillId="0" borderId="28" xfId="7" applyFont="1" applyBorder="1" applyAlignment="1">
      <alignment horizontal="left" vertical="center" wrapText="1"/>
    </xf>
    <xf numFmtId="0" fontId="11" fillId="0" borderId="45" xfId="7" applyFont="1" applyBorder="1" applyAlignment="1">
      <alignment horizontal="center" vertical="center" wrapText="1"/>
    </xf>
    <xf numFmtId="0" fontId="11" fillId="0" borderId="46" xfId="7" applyFont="1" applyBorder="1" applyAlignment="1">
      <alignment horizontal="center" vertical="center" wrapText="1"/>
    </xf>
    <xf numFmtId="0" fontId="11" fillId="0" borderId="41" xfId="7" applyFont="1" applyBorder="1" applyAlignment="1">
      <alignment horizontal="center" vertical="center" wrapText="1"/>
    </xf>
    <xf numFmtId="0" fontId="15" fillId="0" borderId="42" xfId="9" applyFont="1" applyBorder="1" applyAlignment="1">
      <alignment horizontal="center" vertical="center"/>
    </xf>
    <xf numFmtId="0" fontId="15" fillId="0" borderId="54" xfId="9" applyFont="1" applyBorder="1" applyAlignment="1">
      <alignment horizontal="center" vertical="center" shrinkToFit="1"/>
    </xf>
    <xf numFmtId="0" fontId="15" fillId="0" borderId="55" xfId="9" applyFont="1" applyBorder="1" applyAlignment="1">
      <alignment horizontal="center" vertical="center" shrinkToFit="1"/>
    </xf>
    <xf numFmtId="0" fontId="15" fillId="0" borderId="56" xfId="9" applyFont="1" applyBorder="1" applyAlignment="1">
      <alignment horizontal="center" vertical="center" shrinkToFit="1"/>
    </xf>
    <xf numFmtId="0" fontId="11" fillId="0" borderId="58" xfId="7" applyFont="1" applyBorder="1" applyAlignment="1">
      <alignment horizontal="center" vertical="center"/>
    </xf>
    <xf numFmtId="0" fontId="11" fillId="0" borderId="59" xfId="7" applyFont="1" applyBorder="1" applyAlignment="1">
      <alignment horizontal="center" vertical="center"/>
    </xf>
    <xf numFmtId="184" fontId="11" fillId="0" borderId="59" xfId="7" applyNumberFormat="1" applyFont="1" applyBorder="1" applyAlignment="1">
      <alignment horizontal="right" vertical="center" shrinkToFit="1"/>
    </xf>
    <xf numFmtId="184" fontId="11" fillId="0" borderId="60" xfId="7" applyNumberFormat="1" applyFont="1" applyBorder="1" applyAlignment="1">
      <alignment horizontal="right" vertical="center" shrinkToFit="1"/>
    </xf>
    <xf numFmtId="184" fontId="11" fillId="0" borderId="61" xfId="7" applyNumberFormat="1" applyFont="1" applyBorder="1" applyAlignment="1">
      <alignment horizontal="right" vertical="center" shrinkToFit="1"/>
    </xf>
    <xf numFmtId="182" fontId="11" fillId="0" borderId="54" xfId="7" applyNumberFormat="1" applyFont="1" applyBorder="1" applyAlignment="1">
      <alignment horizontal="right" vertical="center" shrinkToFit="1"/>
    </xf>
    <xf numFmtId="182" fontId="11" fillId="0" borderId="55" xfId="7" applyNumberFormat="1" applyFont="1" applyBorder="1" applyAlignment="1">
      <alignment horizontal="right" vertical="center" shrinkToFit="1"/>
    </xf>
    <xf numFmtId="182" fontId="11" fillId="0" borderId="56" xfId="7" applyNumberFormat="1" applyFont="1" applyBorder="1" applyAlignment="1">
      <alignment horizontal="right" vertical="center" shrinkToFit="1"/>
    </xf>
    <xf numFmtId="182" fontId="11" fillId="0" borderId="57" xfId="7" applyNumberFormat="1" applyFont="1" applyBorder="1" applyAlignment="1">
      <alignment horizontal="right" vertical="center" shrinkToFit="1"/>
    </xf>
    <xf numFmtId="177" fontId="11" fillId="0" borderId="59" xfId="7" applyNumberFormat="1" applyFont="1" applyBorder="1" applyAlignment="1">
      <alignment horizontal="right" vertical="center" shrinkToFit="1"/>
    </xf>
    <xf numFmtId="177" fontId="11" fillId="0" borderId="60" xfId="7" applyNumberFormat="1" applyFont="1" applyBorder="1" applyAlignment="1">
      <alignment horizontal="right" vertical="center" shrinkToFit="1"/>
    </xf>
    <xf numFmtId="177" fontId="11" fillId="0" borderId="61" xfId="7" applyNumberFormat="1" applyFont="1" applyBorder="1" applyAlignment="1">
      <alignment horizontal="right" vertical="center" shrinkToFit="1"/>
    </xf>
    <xf numFmtId="177" fontId="11" fillId="0" borderId="19" xfId="7" applyNumberFormat="1" applyFont="1" applyBorder="1" applyAlignment="1">
      <alignment horizontal="right" vertical="center"/>
    </xf>
    <xf numFmtId="177" fontId="11" fillId="0" borderId="20" xfId="7" applyNumberFormat="1" applyFont="1" applyBorder="1" applyAlignment="1">
      <alignment horizontal="right" vertical="center"/>
    </xf>
    <xf numFmtId="182" fontId="11" fillId="0" borderId="46" xfId="7" applyNumberFormat="1" applyFont="1" applyBorder="1" applyAlignment="1">
      <alignment horizontal="right" vertical="center"/>
    </xf>
    <xf numFmtId="182" fontId="11" fillId="0" borderId="47" xfId="7" applyNumberFormat="1" applyFont="1" applyBorder="1" applyAlignment="1">
      <alignment horizontal="right" vertical="center"/>
    </xf>
    <xf numFmtId="0" fontId="11" fillId="0" borderId="62" xfId="7" applyFont="1" applyBorder="1">
      <alignment vertical="center"/>
    </xf>
    <xf numFmtId="0" fontId="11" fillId="0" borderId="63" xfId="7" applyFont="1" applyBorder="1" applyAlignment="1">
      <alignment horizontal="center" vertical="center"/>
    </xf>
    <xf numFmtId="0" fontId="11" fillId="0" borderId="57" xfId="7" applyFont="1" applyBorder="1" applyAlignment="1">
      <alignment horizontal="center" vertical="center"/>
    </xf>
    <xf numFmtId="0" fontId="11" fillId="0" borderId="64" xfId="7" applyFont="1" applyBorder="1" applyAlignment="1">
      <alignment horizontal="center" vertical="center"/>
    </xf>
    <xf numFmtId="0" fontId="11" fillId="0" borderId="65" xfId="7" applyFont="1" applyBorder="1" applyAlignment="1">
      <alignment horizontal="center" vertical="center"/>
    </xf>
    <xf numFmtId="0" fontId="11" fillId="0" borderId="50" xfId="7" applyFont="1" applyBorder="1" applyAlignment="1">
      <alignment horizontal="center" vertical="center"/>
    </xf>
    <xf numFmtId="0" fontId="11" fillId="0" borderId="52" xfId="7" applyFont="1" applyBorder="1" applyAlignment="1">
      <alignment horizontal="center" vertical="center"/>
    </xf>
    <xf numFmtId="0" fontId="15" fillId="0" borderId="45" xfId="8" applyFont="1" applyBorder="1" applyAlignment="1">
      <alignment horizontal="left" vertical="center"/>
    </xf>
    <xf numFmtId="0" fontId="15" fillId="0" borderId="46" xfId="8" applyFont="1" applyBorder="1" applyAlignment="1">
      <alignment horizontal="left" vertical="center"/>
    </xf>
    <xf numFmtId="0" fontId="15" fillId="0" borderId="47" xfId="8" applyFont="1" applyBorder="1" applyAlignment="1">
      <alignment horizontal="left" vertical="center"/>
    </xf>
    <xf numFmtId="177" fontId="11" fillId="0" borderId="45" xfId="7" applyNumberFormat="1" applyFont="1" applyBorder="1" applyAlignment="1">
      <alignment horizontal="right" vertical="center" shrinkToFit="1"/>
    </xf>
    <xf numFmtId="177" fontId="11" fillId="0" borderId="46" xfId="7" applyNumberFormat="1" applyFont="1" applyBorder="1" applyAlignment="1">
      <alignment horizontal="right" vertical="center" shrinkToFit="1"/>
    </xf>
    <xf numFmtId="177" fontId="11" fillId="0" borderId="47" xfId="7" applyNumberFormat="1" applyFont="1" applyBorder="1" applyAlignment="1">
      <alignment horizontal="right" vertical="center" shrinkToFit="1"/>
    </xf>
    <xf numFmtId="0" fontId="11" fillId="0" borderId="38" xfId="7" applyFont="1" applyBorder="1" applyAlignment="1">
      <alignment horizontal="center" vertical="center" textRotation="255"/>
    </xf>
    <xf numFmtId="0" fontId="11" fillId="0" borderId="2" xfId="7" applyFont="1" applyBorder="1" applyAlignment="1">
      <alignment horizontal="center" vertical="center" textRotation="255"/>
    </xf>
    <xf numFmtId="0" fontId="11" fillId="0" borderId="3" xfId="7" applyFont="1" applyBorder="1" applyAlignment="1">
      <alignment horizontal="center" vertical="center" textRotation="255"/>
    </xf>
    <xf numFmtId="0" fontId="17" fillId="0" borderId="1" xfId="7" applyFont="1" applyBorder="1" applyAlignment="1">
      <alignment horizontal="center" vertical="center" wrapText="1"/>
    </xf>
    <xf numFmtId="0" fontId="17" fillId="0" borderId="2" xfId="7" applyFont="1" applyBorder="1" applyAlignment="1">
      <alignment horizontal="center" vertical="center" wrapText="1"/>
    </xf>
    <xf numFmtId="0" fontId="17" fillId="0" borderId="3" xfId="7" applyFont="1" applyBorder="1" applyAlignment="1">
      <alignment horizontal="center" vertical="center" wrapText="1"/>
    </xf>
    <xf numFmtId="0" fontId="11" fillId="0" borderId="1" xfId="7" applyFont="1" applyBorder="1" applyAlignment="1">
      <alignment horizontal="center" vertical="center" textRotation="255"/>
    </xf>
    <xf numFmtId="0" fontId="11" fillId="0" borderId="1" xfId="7" applyFont="1" applyBorder="1" applyAlignment="1">
      <alignment horizontal="center" vertical="center" wrapText="1"/>
    </xf>
    <xf numFmtId="0" fontId="11" fillId="0" borderId="2" xfId="7" applyFont="1" applyBorder="1" applyAlignment="1">
      <alignment horizontal="center" vertical="center" wrapText="1"/>
    </xf>
    <xf numFmtId="0" fontId="11" fillId="0" borderId="3" xfId="7" applyFont="1" applyBorder="1" applyAlignment="1">
      <alignment horizontal="center" vertical="center" wrapText="1"/>
    </xf>
    <xf numFmtId="0" fontId="17" fillId="0" borderId="39" xfId="7" applyFont="1" applyBorder="1" applyAlignment="1">
      <alignment horizontal="center" vertical="center" wrapText="1"/>
    </xf>
    <xf numFmtId="0" fontId="11" fillId="0" borderId="27" xfId="7" applyFont="1" applyBorder="1" applyAlignment="1">
      <alignment horizontal="center" vertical="center" textRotation="255"/>
    </xf>
    <xf numFmtId="0" fontId="11" fillId="0" borderId="0" xfId="7" applyFont="1" applyAlignment="1">
      <alignment horizontal="center" vertical="center" textRotation="255"/>
    </xf>
    <xf numFmtId="0" fontId="11" fillId="0" borderId="5" xfId="7" applyFont="1" applyBorder="1" applyAlignment="1">
      <alignment horizontal="center" vertical="center" textRotation="255"/>
    </xf>
    <xf numFmtId="0" fontId="17" fillId="0" borderId="6" xfId="7" applyFont="1" applyBorder="1" applyAlignment="1">
      <alignment horizontal="center" vertical="center" wrapText="1"/>
    </xf>
    <xf numFmtId="0" fontId="17" fillId="0" borderId="7" xfId="7" applyFont="1" applyBorder="1" applyAlignment="1">
      <alignment horizontal="center" vertical="center" wrapText="1"/>
    </xf>
    <xf numFmtId="0" fontId="17" fillId="0" borderId="8" xfId="7" applyFont="1" applyBorder="1" applyAlignment="1">
      <alignment horizontal="center" vertical="center" wrapText="1"/>
    </xf>
    <xf numFmtId="0" fontId="11" fillId="0" borderId="4" xfId="7" applyFont="1" applyBorder="1" applyAlignment="1">
      <alignment horizontal="center" vertical="center" textRotation="255"/>
    </xf>
    <xf numFmtId="0" fontId="11" fillId="0" borderId="6" xfId="7" applyFont="1" applyBorder="1" applyAlignment="1">
      <alignment horizontal="center" vertical="center" wrapText="1"/>
    </xf>
    <xf numFmtId="0" fontId="11" fillId="0" borderId="7" xfId="7" applyFont="1" applyBorder="1" applyAlignment="1">
      <alignment horizontal="center" vertical="center" wrapText="1"/>
    </xf>
    <xf numFmtId="0" fontId="11" fillId="0" borderId="8" xfId="7" applyFont="1" applyBorder="1" applyAlignment="1">
      <alignment horizontal="center" vertical="center" wrapText="1"/>
    </xf>
    <xf numFmtId="0" fontId="17" fillId="0" borderId="30" xfId="7" applyFont="1" applyBorder="1" applyAlignment="1">
      <alignment horizontal="center" vertical="center" wrapText="1"/>
    </xf>
    <xf numFmtId="0" fontId="18" fillId="0" borderId="9" xfId="7" applyFont="1" applyBorder="1">
      <alignment vertical="center"/>
    </xf>
    <xf numFmtId="0" fontId="18" fillId="0" borderId="11" xfId="7" applyFont="1" applyBorder="1">
      <alignment vertical="center"/>
    </xf>
    <xf numFmtId="0" fontId="11" fillId="0" borderId="27" xfId="7" applyFont="1" applyBorder="1" applyAlignment="1">
      <alignment horizontal="center" vertical="center"/>
    </xf>
    <xf numFmtId="0" fontId="15" fillId="0" borderId="18" xfId="8" applyFont="1" applyBorder="1" applyAlignment="1">
      <alignment horizontal="center" vertical="center" wrapText="1"/>
    </xf>
    <xf numFmtId="0" fontId="15" fillId="0" borderId="19" xfId="8" applyFont="1" applyBorder="1" applyAlignment="1">
      <alignment horizontal="center" vertical="center" wrapText="1"/>
    </xf>
    <xf numFmtId="0" fontId="15" fillId="0" borderId="20" xfId="8" applyFont="1" applyBorder="1" applyAlignment="1">
      <alignment horizontal="center" vertical="center" wrapText="1"/>
    </xf>
    <xf numFmtId="0" fontId="11" fillId="0" borderId="6" xfId="7" applyFont="1" applyBorder="1" applyAlignment="1">
      <alignment horizontal="center" vertical="center" textRotation="255"/>
    </xf>
    <xf numFmtId="0" fontId="11" fillId="0" borderId="7" xfId="7" applyFont="1" applyBorder="1" applyAlignment="1">
      <alignment horizontal="center" vertical="center" textRotation="255"/>
    </xf>
    <xf numFmtId="0" fontId="11" fillId="0" borderId="8" xfId="7" applyFont="1" applyBorder="1" applyAlignment="1">
      <alignment horizontal="center" vertical="center" textRotation="255"/>
    </xf>
    <xf numFmtId="0" fontId="15" fillId="0" borderId="27" xfId="8" applyFont="1" applyBorder="1" applyAlignment="1">
      <alignment horizontal="center" vertical="center" wrapText="1"/>
    </xf>
    <xf numFmtId="0" fontId="15" fillId="0" borderId="0" xfId="8" applyFont="1" applyAlignment="1">
      <alignment horizontal="center" vertical="center" wrapText="1"/>
    </xf>
    <xf numFmtId="0" fontId="15" fillId="0" borderId="28" xfId="8" applyFont="1" applyBorder="1" applyAlignment="1">
      <alignment horizontal="center" vertical="center" wrapText="1"/>
    </xf>
    <xf numFmtId="0" fontId="11" fillId="0" borderId="45" xfId="7" applyFont="1" applyBorder="1" applyAlignment="1">
      <alignment horizontal="center" vertical="center" textRotation="255"/>
    </xf>
    <xf numFmtId="0" fontId="11" fillId="0" borderId="46" xfId="7" applyFont="1" applyBorder="1" applyAlignment="1">
      <alignment horizontal="center" vertical="center" textRotation="255"/>
    </xf>
    <xf numFmtId="0" fontId="11" fillId="0" borderId="41" xfId="7" applyFont="1" applyBorder="1" applyAlignment="1">
      <alignment horizontal="center" vertical="center" textRotation="255"/>
    </xf>
    <xf numFmtId="177" fontId="11" fillId="0" borderId="54" xfId="7" applyNumberFormat="1" applyFont="1" applyBorder="1" applyAlignment="1">
      <alignment horizontal="right" vertical="center"/>
    </xf>
    <xf numFmtId="177" fontId="11" fillId="0" borderId="55" xfId="7" applyNumberFormat="1" applyFont="1" applyBorder="1" applyAlignment="1">
      <alignment horizontal="right" vertical="center"/>
    </xf>
    <xf numFmtId="177" fontId="11" fillId="0" borderId="56" xfId="7" applyNumberFormat="1" applyFont="1" applyBorder="1" applyAlignment="1">
      <alignment horizontal="right" vertical="center"/>
    </xf>
    <xf numFmtId="0" fontId="11" fillId="0" borderId="43" xfId="7" applyFont="1" applyBorder="1" applyAlignment="1">
      <alignment horizontal="center" vertical="center" shrinkToFit="1"/>
    </xf>
    <xf numFmtId="0" fontId="11" fillId="0" borderId="46" xfId="7" applyFont="1" applyBorder="1" applyAlignment="1">
      <alignment horizontal="center" vertical="center" shrinkToFit="1"/>
    </xf>
    <xf numFmtId="0" fontId="11" fillId="0" borderId="41" xfId="7" applyFont="1" applyBorder="1" applyAlignment="1">
      <alignment horizontal="center" vertical="center" shrinkToFit="1"/>
    </xf>
    <xf numFmtId="0" fontId="15" fillId="0" borderId="45"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47" xfId="8" applyFont="1" applyBorder="1" applyAlignment="1">
      <alignment horizontal="center" vertical="center" wrapText="1"/>
    </xf>
    <xf numFmtId="0" fontId="11" fillId="0" borderId="45" xfId="7" applyFont="1" applyBorder="1" applyAlignment="1">
      <alignment horizontal="center" vertical="center"/>
    </xf>
    <xf numFmtId="0" fontId="17" fillId="0" borderId="46" xfId="7" applyFont="1" applyBorder="1" applyAlignment="1">
      <alignment vertical="center" wrapText="1"/>
    </xf>
    <xf numFmtId="0" fontId="17" fillId="0" borderId="47" xfId="7" applyFont="1" applyBorder="1" applyAlignment="1">
      <alignment vertical="center" wrapText="1"/>
    </xf>
    <xf numFmtId="182" fontId="11" fillId="0" borderId="45" xfId="7" applyNumberFormat="1" applyFont="1" applyBorder="1">
      <alignment vertical="center"/>
    </xf>
    <xf numFmtId="182" fontId="11" fillId="0" borderId="46" xfId="7" applyNumberFormat="1" applyFont="1" applyBorder="1">
      <alignment vertical="center"/>
    </xf>
    <xf numFmtId="182" fontId="11" fillId="0" borderId="47" xfId="7" applyNumberFormat="1" applyFont="1" applyBorder="1">
      <alignment vertical="center"/>
    </xf>
    <xf numFmtId="0" fontId="11" fillId="0" borderId="27" xfId="7" applyFont="1" applyBorder="1">
      <alignment vertical="center"/>
    </xf>
    <xf numFmtId="0" fontId="11" fillId="0" borderId="28" xfId="7" applyFont="1" applyBorder="1">
      <alignment vertical="center"/>
    </xf>
    <xf numFmtId="49" fontId="11" fillId="0" borderId="27" xfId="7" applyNumberFormat="1" applyFont="1" applyBorder="1">
      <alignment vertical="center"/>
    </xf>
    <xf numFmtId="49" fontId="11" fillId="0" borderId="0" xfId="7" applyNumberFormat="1" applyFont="1" applyAlignment="1">
      <alignment horizontal="left" vertical="center"/>
    </xf>
    <xf numFmtId="0" fontId="11" fillId="0" borderId="0" xfId="7" applyFont="1" applyAlignment="1">
      <alignment horizontal="center" vertical="center"/>
    </xf>
    <xf numFmtId="49" fontId="11" fillId="0" borderId="0" xfId="7" applyNumberFormat="1" applyFont="1" applyAlignment="1">
      <alignment horizontal="center" vertical="center"/>
    </xf>
    <xf numFmtId="0" fontId="11" fillId="0" borderId="0" xfId="7" applyFont="1" applyAlignment="1">
      <alignment horizontal="center" vertical="center" shrinkToFit="1"/>
    </xf>
    <xf numFmtId="0" fontId="11" fillId="0" borderId="28" xfId="7" applyFont="1" applyBorder="1" applyAlignment="1">
      <alignment horizontal="center" vertical="center"/>
    </xf>
    <xf numFmtId="187" fontId="11" fillId="0" borderId="0" xfId="7" applyNumberFormat="1" applyFont="1" applyAlignment="1" applyProtection="1">
      <alignment horizontal="center" vertical="center" shrinkToFit="1"/>
      <protection hidden="1"/>
    </xf>
    <xf numFmtId="0" fontId="17" fillId="0" borderId="0" xfId="7" applyFont="1" applyAlignment="1" applyProtection="1">
      <alignment horizontal="left" vertical="center" wrapText="1"/>
      <protection hidden="1"/>
    </xf>
    <xf numFmtId="0" fontId="11" fillId="0" borderId="0" xfId="7" applyFont="1" applyAlignment="1" applyProtection="1">
      <alignment horizontal="center" vertical="center" shrinkToFit="1"/>
      <protection hidden="1"/>
    </xf>
    <xf numFmtId="0" fontId="11" fillId="0" borderId="45" xfId="7" applyFont="1" applyBorder="1">
      <alignment vertical="center"/>
    </xf>
    <xf numFmtId="0" fontId="11" fillId="0" borderId="46" xfId="7" applyFont="1" applyBorder="1">
      <alignment vertical="center"/>
    </xf>
    <xf numFmtId="0" fontId="11" fillId="0" borderId="47" xfId="7" applyFont="1" applyBorder="1">
      <alignment vertical="center"/>
    </xf>
    <xf numFmtId="0" fontId="11" fillId="0" borderId="0" xfId="7" applyFont="1">
      <alignment vertical="center"/>
    </xf>
    <xf numFmtId="0" fontId="11" fillId="0" borderId="0" xfId="10">
      <alignment vertical="center"/>
    </xf>
    <xf numFmtId="49" fontId="21" fillId="0" borderId="0" xfId="11" applyNumberFormat="1" applyFont="1">
      <alignment vertical="center"/>
    </xf>
    <xf numFmtId="49" fontId="11" fillId="0" borderId="0" xfId="11" applyNumberFormat="1" applyFont="1">
      <alignment vertical="center"/>
    </xf>
    <xf numFmtId="49" fontId="14" fillId="0" borderId="21" xfId="11" applyNumberFormat="1" applyFont="1" applyBorder="1" applyAlignment="1">
      <alignment horizontal="center" vertical="center"/>
    </xf>
    <xf numFmtId="49" fontId="14" fillId="0" borderId="22" xfId="11" applyNumberFormat="1" applyFont="1" applyBorder="1" applyAlignment="1">
      <alignment horizontal="center" vertical="center"/>
    </xf>
    <xf numFmtId="49" fontId="14" fillId="0" borderId="23" xfId="11" applyNumberFormat="1" applyFont="1" applyBorder="1" applyAlignment="1">
      <alignment horizontal="center" vertical="center"/>
    </xf>
    <xf numFmtId="0" fontId="11" fillId="0" borderId="0" xfId="11" applyFont="1">
      <alignment vertical="center"/>
    </xf>
    <xf numFmtId="0" fontId="22" fillId="0" borderId="0" xfId="11" applyFont="1">
      <alignment vertical="center"/>
    </xf>
    <xf numFmtId="0" fontId="23" fillId="0" borderId="7" xfId="11" applyFont="1" applyBorder="1" applyAlignment="1">
      <alignment horizontal="center" vertical="center"/>
    </xf>
    <xf numFmtId="0" fontId="23" fillId="0" borderId="7" xfId="11" applyFont="1" applyBorder="1">
      <alignment vertical="center"/>
    </xf>
    <xf numFmtId="0" fontId="11" fillId="0" borderId="10" xfId="11" applyFont="1" applyBorder="1" applyAlignment="1">
      <alignment horizontal="center" vertical="center"/>
    </xf>
    <xf numFmtId="0" fontId="11" fillId="0" borderId="9" xfId="11" applyFont="1" applyBorder="1" applyAlignment="1">
      <alignment horizontal="center" vertical="center"/>
    </xf>
    <xf numFmtId="0" fontId="11" fillId="0" borderId="11" xfId="11" applyFont="1" applyBorder="1" applyAlignment="1">
      <alignment horizontal="center" vertical="center"/>
    </xf>
    <xf numFmtId="0" fontId="11" fillId="0" borderId="12" xfId="11" applyFont="1" applyBorder="1" applyAlignment="1">
      <alignment horizontal="center" vertical="center"/>
    </xf>
    <xf numFmtId="0" fontId="11" fillId="0" borderId="1" xfId="11" applyFont="1" applyBorder="1">
      <alignment vertical="center"/>
    </xf>
    <xf numFmtId="0" fontId="11" fillId="0" borderId="2" xfId="11" applyFont="1" applyBorder="1">
      <alignment vertical="center"/>
    </xf>
    <xf numFmtId="0" fontId="11" fillId="0" borderId="3" xfId="11" applyFont="1" applyBorder="1">
      <alignment vertical="center"/>
    </xf>
    <xf numFmtId="177" fontId="11" fillId="0" borderId="1" xfId="11" applyNumberFormat="1" applyFont="1" applyBorder="1" applyAlignment="1">
      <alignment horizontal="right" vertical="center" shrinkToFit="1"/>
    </xf>
    <xf numFmtId="177" fontId="11" fillId="0" borderId="2" xfId="11" applyNumberFormat="1" applyFont="1" applyBorder="1" applyAlignment="1">
      <alignment horizontal="right" vertical="center" shrinkToFit="1"/>
    </xf>
    <xf numFmtId="177" fontId="11" fillId="0" borderId="66" xfId="11" applyNumberFormat="1" applyFont="1" applyBorder="1" applyAlignment="1">
      <alignment horizontal="right" vertical="center" shrinkToFit="1"/>
    </xf>
    <xf numFmtId="182" fontId="11" fillId="0" borderId="67" xfId="11" applyNumberFormat="1" applyFont="1" applyBorder="1" applyAlignment="1">
      <alignment horizontal="right" vertical="center" shrinkToFit="1"/>
    </xf>
    <xf numFmtId="177" fontId="11" fillId="0" borderId="67" xfId="11" applyNumberFormat="1" applyFont="1" applyBorder="1" applyAlignment="1">
      <alignment horizontal="right" vertical="center" shrinkToFit="1"/>
    </xf>
    <xf numFmtId="182" fontId="11" fillId="0" borderId="68" xfId="11" applyNumberFormat="1" applyFont="1" applyBorder="1" applyAlignment="1">
      <alignment horizontal="right" vertical="center" shrinkToFit="1"/>
    </xf>
    <xf numFmtId="182" fontId="11" fillId="0" borderId="2" xfId="11" applyNumberFormat="1" applyFont="1" applyBorder="1" applyAlignment="1">
      <alignment horizontal="right" vertical="center" shrinkToFit="1"/>
    </xf>
    <xf numFmtId="182" fontId="11" fillId="0" borderId="3" xfId="11" applyNumberFormat="1" applyFont="1" applyBorder="1" applyAlignment="1">
      <alignment horizontal="right" vertical="center" shrinkToFit="1"/>
    </xf>
    <xf numFmtId="177" fontId="11" fillId="0" borderId="4" xfId="11" applyNumberFormat="1" applyFont="1" applyBorder="1" applyAlignment="1">
      <alignment horizontal="right" vertical="center" shrinkToFit="1"/>
    </xf>
    <xf numFmtId="177" fontId="11" fillId="0" borderId="0" xfId="11" applyNumberFormat="1" applyFont="1" applyAlignment="1">
      <alignment horizontal="right" vertical="center" shrinkToFit="1"/>
    </xf>
    <xf numFmtId="177" fontId="11" fillId="0" borderId="69" xfId="11" applyNumberFormat="1" applyFont="1" applyBorder="1" applyAlignment="1">
      <alignment horizontal="right" vertical="center" shrinkToFit="1"/>
    </xf>
    <xf numFmtId="182" fontId="11" fillId="0" borderId="70" xfId="11" applyNumberFormat="1" applyFont="1" applyBorder="1" applyAlignment="1">
      <alignment horizontal="right" vertical="center" shrinkToFit="1"/>
    </xf>
    <xf numFmtId="177" fontId="11" fillId="0" borderId="70" xfId="11" applyNumberFormat="1" applyFont="1" applyBorder="1" applyAlignment="1">
      <alignment horizontal="right" vertical="center" shrinkToFit="1"/>
    </xf>
    <xf numFmtId="177" fontId="11" fillId="0" borderId="71" xfId="11" applyNumberFormat="1" applyFont="1" applyBorder="1" applyAlignment="1">
      <alignment horizontal="right" vertical="center" shrinkToFit="1"/>
    </xf>
    <xf numFmtId="0" fontId="11" fillId="0" borderId="4" xfId="11" applyFont="1" applyBorder="1">
      <alignment vertical="center"/>
    </xf>
    <xf numFmtId="0" fontId="11" fillId="0" borderId="0" xfId="11" applyFont="1">
      <alignment vertical="center"/>
    </xf>
    <xf numFmtId="0" fontId="11" fillId="0" borderId="5" xfId="11" applyFont="1" applyBorder="1">
      <alignment vertical="center"/>
    </xf>
    <xf numFmtId="182" fontId="11" fillId="0" borderId="72" xfId="11" applyNumberFormat="1" applyFont="1" applyBorder="1" applyAlignment="1">
      <alignment horizontal="right" vertical="center" shrinkToFit="1"/>
    </xf>
    <xf numFmtId="182" fontId="11" fillId="0" borderId="0" xfId="11" applyNumberFormat="1" applyFont="1" applyAlignment="1">
      <alignment horizontal="right" vertical="center" shrinkToFit="1"/>
    </xf>
    <xf numFmtId="182" fontId="11" fillId="0" borderId="5" xfId="11" applyNumberFormat="1" applyFont="1" applyBorder="1" applyAlignment="1">
      <alignment horizontal="right" vertical="center" shrinkToFit="1"/>
    </xf>
    <xf numFmtId="182" fontId="11" fillId="0" borderId="66" xfId="11" applyNumberFormat="1" applyFont="1" applyBorder="1" applyAlignment="1">
      <alignment horizontal="right" vertical="center" shrinkToFit="1"/>
    </xf>
    <xf numFmtId="177" fontId="11" fillId="0" borderId="72" xfId="11" applyNumberFormat="1" applyFont="1" applyBorder="1" applyAlignment="1">
      <alignment horizontal="right" vertical="center" shrinkToFit="1"/>
    </xf>
    <xf numFmtId="177" fontId="11" fillId="0" borderId="5" xfId="11" applyNumberFormat="1" applyFont="1" applyBorder="1" applyAlignment="1">
      <alignment horizontal="right" vertical="center" shrinkToFit="1"/>
    </xf>
    <xf numFmtId="182" fontId="11" fillId="0" borderId="69" xfId="11" applyNumberFormat="1" applyFont="1" applyBorder="1" applyAlignment="1">
      <alignment horizontal="right" vertical="center" shrinkToFit="1"/>
    </xf>
    <xf numFmtId="0" fontId="17" fillId="0" borderId="4" xfId="11" applyFont="1" applyBorder="1">
      <alignment vertical="center"/>
    </xf>
    <xf numFmtId="0" fontId="17" fillId="0" borderId="0" xfId="11" applyFont="1">
      <alignment vertical="center"/>
    </xf>
    <xf numFmtId="0" fontId="17"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11" fillId="0" borderId="6" xfId="11" applyFont="1" applyBorder="1">
      <alignment vertical="center"/>
    </xf>
    <xf numFmtId="0" fontId="11" fillId="0" borderId="7" xfId="11" applyFont="1" applyBorder="1">
      <alignment vertical="center"/>
    </xf>
    <xf numFmtId="0" fontId="11" fillId="0" borderId="8" xfId="11" applyFont="1" applyBorder="1">
      <alignment vertical="center"/>
    </xf>
    <xf numFmtId="177" fontId="11" fillId="0" borderId="4" xfId="11" applyNumberFormat="1" applyFont="1" applyBorder="1" applyAlignment="1">
      <alignment horizontal="right" vertical="center"/>
    </xf>
    <xf numFmtId="177" fontId="11" fillId="0" borderId="0" xfId="11" applyNumberFormat="1" applyFont="1" applyAlignment="1">
      <alignment horizontal="right" vertical="center"/>
    </xf>
    <xf numFmtId="177" fontId="11" fillId="0" borderId="69" xfId="11" applyNumberFormat="1" applyFont="1" applyBorder="1" applyAlignment="1">
      <alignment horizontal="right" vertical="center"/>
    </xf>
    <xf numFmtId="182" fontId="11" fillId="0" borderId="70" xfId="11" applyNumberFormat="1" applyFont="1" applyBorder="1" applyAlignment="1">
      <alignment horizontal="right" vertical="center"/>
    </xf>
    <xf numFmtId="177" fontId="11" fillId="0" borderId="72" xfId="11" applyNumberFormat="1" applyFont="1" applyBorder="1" applyAlignment="1">
      <alignment horizontal="right" vertical="center"/>
    </xf>
    <xf numFmtId="177" fontId="11" fillId="0" borderId="5" xfId="11" applyNumberFormat="1" applyFont="1" applyBorder="1" applyAlignment="1">
      <alignment horizontal="right" vertical="center"/>
    </xf>
    <xf numFmtId="0" fontId="17" fillId="0" borderId="10" xfId="11" applyFont="1" applyBorder="1" applyAlignment="1">
      <alignment horizontal="center" vertical="center"/>
    </xf>
    <xf numFmtId="0" fontId="17" fillId="0" borderId="9" xfId="11" applyFont="1" applyBorder="1" applyAlignment="1">
      <alignment horizontal="center" vertical="center"/>
    </xf>
    <xf numFmtId="0" fontId="17" fillId="0" borderId="11" xfId="11" applyFont="1" applyBorder="1" applyAlignment="1">
      <alignment horizontal="center" vertical="center"/>
    </xf>
    <xf numFmtId="177" fontId="11"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11" fillId="0" borderId="1" xfId="11" applyFont="1" applyBorder="1" applyAlignment="1">
      <alignment horizontal="center" vertical="center" textRotation="255"/>
    </xf>
    <xf numFmtId="0" fontId="11"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11" fillId="0" borderId="4" xfId="11" applyFont="1" applyBorder="1" applyAlignment="1">
      <alignment horizontal="center" vertical="center" textRotation="255"/>
    </xf>
    <xf numFmtId="0" fontId="11" fillId="0" borderId="5" xfId="11" applyFont="1" applyBorder="1" applyAlignment="1">
      <alignment horizontal="center" vertical="center" textRotation="255"/>
    </xf>
    <xf numFmtId="0" fontId="11" fillId="0" borderId="1" xfId="11" applyFont="1" applyBorder="1" applyAlignment="1">
      <alignment horizontal="center" vertical="center" wrapText="1"/>
    </xf>
    <xf numFmtId="0" fontId="11" fillId="0" borderId="2" xfId="11" applyFont="1" applyBorder="1" applyAlignment="1">
      <alignment horizontal="center" vertical="center" wrapText="1"/>
    </xf>
    <xf numFmtId="0" fontId="11" fillId="0" borderId="2" xfId="11" applyFont="1" applyBorder="1" applyAlignment="1">
      <alignment vertical="center" textRotation="255"/>
    </xf>
    <xf numFmtId="0" fontId="11" fillId="0" borderId="2" xfId="11" applyFont="1" applyBorder="1">
      <alignment vertical="center"/>
    </xf>
    <xf numFmtId="182" fontId="11"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11" fillId="0" borderId="4" xfId="11" applyFont="1" applyBorder="1" applyAlignment="1">
      <alignment horizontal="center" vertical="center" wrapText="1"/>
    </xf>
    <xf numFmtId="0" fontId="11" fillId="0" borderId="0" xfId="11" applyFont="1" applyAlignment="1">
      <alignment horizontal="center" vertical="center" wrapText="1"/>
    </xf>
    <xf numFmtId="0" fontId="11" fillId="0" borderId="0" xfId="11" applyFont="1" applyAlignment="1">
      <alignment vertical="center" textRotation="255"/>
    </xf>
    <xf numFmtId="182" fontId="11"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11" fillId="0" borderId="6" xfId="11" applyFont="1" applyBorder="1" applyAlignment="1">
      <alignment horizontal="center" vertical="center" textRotation="255"/>
    </xf>
    <xf numFmtId="0" fontId="11" fillId="0" borderId="8" xfId="11" applyFont="1" applyBorder="1" applyAlignment="1">
      <alignment horizontal="center" vertical="center" textRotation="255"/>
    </xf>
    <xf numFmtId="0" fontId="11" fillId="0" borderId="6" xfId="11" applyFont="1" applyBorder="1" applyAlignment="1">
      <alignment horizontal="center" vertical="center" wrapText="1"/>
    </xf>
    <xf numFmtId="0" fontId="11" fillId="0" borderId="7" xfId="11" applyFont="1" applyBorder="1" applyAlignment="1">
      <alignment horizontal="center" vertical="center" wrapText="1"/>
    </xf>
    <xf numFmtId="0" fontId="11" fillId="0" borderId="7" xfId="11" applyFont="1" applyBorder="1" applyAlignment="1">
      <alignment vertical="center" textRotation="255"/>
    </xf>
    <xf numFmtId="0" fontId="11" fillId="0" borderId="7" xfId="11" applyFont="1" applyBorder="1">
      <alignment vertical="center"/>
    </xf>
    <xf numFmtId="182" fontId="11"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11"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11" fillId="0" borderId="1" xfId="11" applyFont="1" applyBorder="1" applyAlignment="1">
      <alignment horizontal="center" vertical="center"/>
    </xf>
    <xf numFmtId="0" fontId="11" fillId="0" borderId="2" xfId="11" applyFont="1" applyBorder="1" applyAlignment="1">
      <alignment horizontal="center" vertical="center"/>
    </xf>
    <xf numFmtId="0" fontId="11" fillId="0" borderId="4" xfId="11" applyFont="1" applyBorder="1" applyAlignment="1">
      <alignment horizontal="center" vertical="center"/>
    </xf>
    <xf numFmtId="0" fontId="11" fillId="0" borderId="1" xfId="11" applyFont="1" applyBorder="1" applyAlignment="1">
      <alignment horizontal="left" vertical="center"/>
    </xf>
    <xf numFmtId="0" fontId="11" fillId="0" borderId="2" xfId="11" applyFont="1" applyBorder="1" applyAlignment="1">
      <alignment horizontal="left" vertical="center"/>
    </xf>
    <xf numFmtId="0" fontId="11" fillId="0" borderId="3" xfId="11" applyFont="1" applyBorder="1" applyAlignment="1">
      <alignment horizontal="left" vertical="center"/>
    </xf>
    <xf numFmtId="177" fontId="11" fillId="0" borderId="3" xfId="11" applyNumberFormat="1" applyFont="1" applyBorder="1" applyAlignment="1">
      <alignment horizontal="right" vertical="center" shrinkToFit="1"/>
    </xf>
    <xf numFmtId="0" fontId="11" fillId="0" borderId="4" xfId="11" applyFont="1" applyBorder="1" applyAlignment="1">
      <alignment horizontal="left" vertical="center"/>
    </xf>
    <xf numFmtId="0" fontId="11" fillId="0" borderId="0" xfId="11" applyFont="1" applyAlignment="1">
      <alignment horizontal="left" vertical="center"/>
    </xf>
    <xf numFmtId="0" fontId="11" fillId="0" borderId="5" xfId="11" applyFont="1" applyBorder="1" applyAlignment="1">
      <alignment horizontal="left" vertical="center"/>
    </xf>
    <xf numFmtId="0" fontId="11" fillId="0" borderId="0" xfId="11" applyFont="1" applyAlignment="1">
      <alignment horizontal="center" vertical="center" wrapText="1"/>
    </xf>
    <xf numFmtId="177" fontId="11" fillId="0" borderId="6" xfId="11" applyNumberFormat="1" applyFont="1" applyBorder="1" applyAlignment="1">
      <alignment horizontal="right" vertical="center" shrinkToFit="1"/>
    </xf>
    <xf numFmtId="177" fontId="11" fillId="0" borderId="7" xfId="11" applyNumberFormat="1" applyFont="1" applyBorder="1" applyAlignment="1">
      <alignment horizontal="right" vertical="center" shrinkToFit="1"/>
    </xf>
    <xf numFmtId="177" fontId="11" fillId="0" borderId="73" xfId="11" applyNumberFormat="1" applyFont="1" applyBorder="1" applyAlignment="1">
      <alignment horizontal="right" vertical="center" shrinkToFit="1"/>
    </xf>
    <xf numFmtId="182" fontId="11" fillId="0" borderId="74" xfId="11" applyNumberFormat="1" applyFont="1" applyBorder="1" applyAlignment="1">
      <alignment horizontal="right" vertical="center" shrinkToFit="1"/>
    </xf>
    <xf numFmtId="177" fontId="11" fillId="0" borderId="74" xfId="11" applyNumberFormat="1" applyFont="1" applyBorder="1" applyAlignment="1">
      <alignment horizontal="right" vertical="center" shrinkToFit="1"/>
    </xf>
    <xf numFmtId="182" fontId="11" fillId="0" borderId="75" xfId="11" applyNumberFormat="1" applyFont="1" applyBorder="1" applyAlignment="1">
      <alignment horizontal="right" vertical="center" shrinkToFit="1"/>
    </xf>
    <xf numFmtId="182" fontId="11" fillId="0" borderId="8" xfId="11" applyNumberFormat="1" applyFont="1" applyBorder="1" applyAlignment="1">
      <alignment horizontal="right" vertical="center" shrinkToFit="1"/>
    </xf>
    <xf numFmtId="177" fontId="11" fillId="3" borderId="72" xfId="11" applyNumberFormat="1" applyFont="1" applyFill="1" applyBorder="1" applyAlignment="1">
      <alignment horizontal="right" vertical="center" shrinkToFit="1"/>
    </xf>
    <xf numFmtId="177" fontId="11" fillId="3" borderId="0" xfId="11" applyNumberFormat="1" applyFont="1" applyFill="1" applyAlignment="1">
      <alignment horizontal="right" vertical="center" shrinkToFit="1"/>
    </xf>
    <xf numFmtId="177" fontId="11" fillId="3" borderId="69" xfId="11" applyNumberFormat="1" applyFont="1" applyFill="1" applyBorder="1" applyAlignment="1">
      <alignment horizontal="right" vertical="center" shrinkToFit="1"/>
    </xf>
    <xf numFmtId="0" fontId="11" fillId="3" borderId="72" xfId="11" applyFont="1" applyFill="1" applyBorder="1" applyAlignment="1">
      <alignment horizontal="right" vertical="center" shrinkToFit="1"/>
    </xf>
    <xf numFmtId="0" fontId="11" fillId="3" borderId="0" xfId="11" applyFont="1" applyFill="1" applyAlignment="1">
      <alignment horizontal="right" vertical="center" shrinkToFit="1"/>
    </xf>
    <xf numFmtId="0" fontId="11" fillId="3" borderId="5" xfId="11" applyFont="1" applyFill="1" applyBorder="1" applyAlignment="1">
      <alignment horizontal="right" vertical="center" shrinkToFit="1"/>
    </xf>
    <xf numFmtId="0" fontId="11" fillId="0" borderId="6" xfId="11" applyFont="1" applyBorder="1" applyAlignment="1">
      <alignment horizontal="left" vertical="center"/>
    </xf>
    <xf numFmtId="0" fontId="11" fillId="0" borderId="7" xfId="11" applyFont="1" applyBorder="1" applyAlignment="1">
      <alignment horizontal="left" vertical="center"/>
    </xf>
    <xf numFmtId="0" fontId="11" fillId="0" borderId="8" xfId="11" applyFont="1" applyBorder="1" applyAlignment="1">
      <alignment horizontal="left" vertical="center"/>
    </xf>
    <xf numFmtId="0" fontId="11" fillId="0" borderId="7" xfId="11" applyFont="1" applyBorder="1" applyAlignment="1">
      <alignment horizontal="center" vertical="center" wrapText="1"/>
    </xf>
    <xf numFmtId="177" fontId="11" fillId="0" borderId="8" xfId="11" applyNumberFormat="1" applyFont="1" applyBorder="1" applyAlignment="1">
      <alignment horizontal="right" vertical="center" shrinkToFit="1"/>
    </xf>
    <xf numFmtId="0" fontId="15" fillId="0" borderId="0" xfId="11" applyFont="1">
      <alignment vertical="center"/>
    </xf>
    <xf numFmtId="0" fontId="15" fillId="0" borderId="5" xfId="11" applyFont="1" applyBorder="1">
      <alignment vertical="center"/>
    </xf>
    <xf numFmtId="0" fontId="15"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1" fillId="0" borderId="75" xfId="11" applyNumberFormat="1" applyFont="1" applyBorder="1" applyAlignment="1">
      <alignment horizontal="right" vertical="center" shrinkToFit="1"/>
    </xf>
    <xf numFmtId="177" fontId="11" fillId="3" borderId="75" xfId="11" applyNumberFormat="1" applyFont="1" applyFill="1" applyBorder="1" applyAlignment="1">
      <alignment horizontal="right" vertical="center" shrinkToFit="1"/>
    </xf>
    <xf numFmtId="177" fontId="11" fillId="3" borderId="7" xfId="11" applyNumberFormat="1" applyFont="1" applyFill="1" applyBorder="1" applyAlignment="1">
      <alignment horizontal="right" vertical="center" shrinkToFit="1"/>
    </xf>
    <xf numFmtId="177" fontId="11" fillId="3" borderId="73" xfId="11" applyNumberFormat="1" applyFont="1" applyFill="1" applyBorder="1" applyAlignment="1">
      <alignment horizontal="right" vertical="center" shrinkToFit="1"/>
    </xf>
    <xf numFmtId="0" fontId="11" fillId="3" borderId="75" xfId="11" applyFont="1" applyFill="1" applyBorder="1" applyAlignment="1">
      <alignment horizontal="right" vertical="center" shrinkToFit="1"/>
    </xf>
    <xf numFmtId="0" fontId="11" fillId="3" borderId="7" xfId="11" applyFont="1" applyFill="1" applyBorder="1" applyAlignment="1">
      <alignment horizontal="right" vertical="center" shrinkToFit="1"/>
    </xf>
    <xf numFmtId="0" fontId="11" fillId="3" borderId="8" xfId="11" applyFont="1" applyFill="1" applyBorder="1" applyAlignment="1">
      <alignment horizontal="right" vertical="center" shrinkToFit="1"/>
    </xf>
    <xf numFmtId="0" fontId="11" fillId="0" borderId="0" xfId="11" applyFont="1" applyAlignment="1">
      <alignment vertical="center" shrinkToFit="1"/>
    </xf>
    <xf numFmtId="49" fontId="11" fillId="2" borderId="0" xfId="12" applyNumberFormat="1" applyFont="1" applyFill="1">
      <alignment vertical="center"/>
    </xf>
    <xf numFmtId="0" fontId="11" fillId="2" borderId="0" xfId="12" applyFont="1" applyFill="1">
      <alignment vertical="center"/>
    </xf>
    <xf numFmtId="0" fontId="11" fillId="2" borderId="46" xfId="12" applyFont="1" applyFill="1" applyBorder="1">
      <alignment vertical="center"/>
    </xf>
    <xf numFmtId="0" fontId="3" fillId="2" borderId="0" xfId="13" applyFill="1">
      <alignment vertical="center"/>
    </xf>
    <xf numFmtId="0" fontId="3" fillId="0" borderId="0" xfId="13">
      <alignment vertical="center"/>
    </xf>
    <xf numFmtId="0" fontId="24" fillId="2" borderId="0" xfId="12" applyFont="1" applyFill="1">
      <alignment vertical="center"/>
    </xf>
    <xf numFmtId="0" fontId="25" fillId="2" borderId="21" xfId="12" applyFont="1" applyFill="1" applyBorder="1" applyAlignment="1">
      <alignment horizontal="center" vertical="center"/>
    </xf>
    <xf numFmtId="0" fontId="25" fillId="2" borderId="22" xfId="12" applyFont="1" applyFill="1" applyBorder="1" applyAlignment="1">
      <alignment horizontal="center" vertical="center"/>
    </xf>
    <xf numFmtId="0" fontId="25"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6" fillId="2" borderId="0" xfId="12" applyFont="1" applyFill="1">
      <alignment vertical="center"/>
    </xf>
    <xf numFmtId="0" fontId="4" fillId="2" borderId="46" xfId="12" applyFont="1" applyFill="1" applyBorder="1">
      <alignment vertical="center"/>
    </xf>
    <xf numFmtId="0" fontId="26" fillId="2" borderId="0" xfId="13" applyFont="1" applyFill="1">
      <alignment vertical="center"/>
    </xf>
    <xf numFmtId="0" fontId="26"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8"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8"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6"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8"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6"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9" fillId="2" borderId="0" xfId="13" applyFont="1" applyFill="1">
      <alignment vertical="center"/>
    </xf>
    <xf numFmtId="177" fontId="23"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3" fillId="2" borderId="6" xfId="2" applyNumberFormat="1" applyFont="1" applyFill="1" applyBorder="1">
      <alignment vertical="center"/>
    </xf>
    <xf numFmtId="177" fontId="23" fillId="2" borderId="7" xfId="2" applyNumberFormat="1" applyFont="1" applyFill="1" applyBorder="1">
      <alignment vertical="center"/>
    </xf>
    <xf numFmtId="177" fontId="23" fillId="2" borderId="8" xfId="2" applyNumberFormat="1" applyFont="1" applyFill="1" applyBorder="1">
      <alignment vertical="center"/>
    </xf>
    <xf numFmtId="0" fontId="3" fillId="2" borderId="12" xfId="2" applyFont="1" applyFill="1" applyBorder="1" applyAlignment="1">
      <alignment horizontal="center" vertical="center"/>
    </xf>
    <xf numFmtId="177" fontId="23" fillId="2" borderId="12" xfId="2" applyNumberFormat="1" applyFont="1" applyFill="1" applyBorder="1" applyAlignment="1">
      <alignment horizontal="center" vertical="center"/>
    </xf>
    <xf numFmtId="177" fontId="11" fillId="2" borderId="171" xfId="2" applyNumberFormat="1" applyFont="1" applyFill="1" applyBorder="1" applyAlignment="1">
      <alignment horizontal="center" vertical="center"/>
    </xf>
    <xf numFmtId="177" fontId="23" fillId="2" borderId="172" xfId="2" applyNumberFormat="1" applyFont="1" applyFill="1" applyBorder="1" applyAlignment="1">
      <alignment horizontal="center" vertical="center"/>
    </xf>
    <xf numFmtId="178" fontId="23" fillId="2" borderId="10" xfId="3" applyNumberFormat="1" applyFont="1" applyFill="1" applyBorder="1" applyAlignment="1">
      <alignment horizontal="left" vertical="center" wrapText="1"/>
    </xf>
    <xf numFmtId="178" fontId="23" fillId="2" borderId="9" xfId="3" applyNumberFormat="1" applyFont="1" applyFill="1" applyBorder="1" applyAlignment="1">
      <alignment horizontal="left" vertical="center" wrapText="1"/>
    </xf>
    <xf numFmtId="178" fontId="23" fillId="2" borderId="11" xfId="3" applyNumberFormat="1" applyFont="1" applyFill="1" applyBorder="1" applyAlignment="1">
      <alignment horizontal="left" vertical="center" wrapText="1"/>
    </xf>
    <xf numFmtId="181" fontId="23" fillId="2" borderId="32" xfId="3" applyNumberFormat="1" applyFont="1" applyFill="1" applyBorder="1" applyAlignment="1">
      <alignment horizontal="right" vertical="center" shrinkToFit="1"/>
    </xf>
    <xf numFmtId="181" fontId="23" fillId="2" borderId="6" xfId="3" applyNumberFormat="1" applyFont="1" applyFill="1" applyBorder="1" applyAlignment="1">
      <alignment horizontal="right" vertical="center" shrinkToFit="1"/>
    </xf>
    <xf numFmtId="179" fontId="23" fillId="2" borderId="173" xfId="3" applyNumberFormat="1" applyFont="1" applyFill="1" applyBorder="1" applyAlignment="1">
      <alignment horizontal="right" vertical="center" shrinkToFit="1"/>
    </xf>
    <xf numFmtId="181" fontId="23" fillId="2" borderId="12" xfId="3" applyNumberFormat="1" applyFont="1" applyFill="1" applyBorder="1" applyAlignment="1">
      <alignment horizontal="right" vertical="center" shrinkToFit="1"/>
    </xf>
    <xf numFmtId="181" fontId="23" fillId="2" borderId="10" xfId="3" applyNumberFormat="1" applyFont="1" applyFill="1" applyBorder="1" applyAlignment="1">
      <alignment horizontal="right" vertical="center" shrinkToFit="1"/>
    </xf>
    <xf numFmtId="179" fontId="23" fillId="2" borderId="172" xfId="3" applyNumberFormat="1" applyFont="1" applyFill="1" applyBorder="1" applyAlignment="1">
      <alignment horizontal="right" vertical="center" shrinkToFit="1"/>
    </xf>
    <xf numFmtId="0" fontId="23" fillId="2" borderId="10" xfId="3" applyFont="1" applyFill="1" applyBorder="1" applyAlignment="1">
      <alignment horizontal="left" vertical="center"/>
    </xf>
    <xf numFmtId="0" fontId="23" fillId="2" borderId="9" xfId="3" applyFont="1" applyFill="1" applyBorder="1" applyAlignment="1">
      <alignment horizontal="left" vertical="center"/>
    </xf>
    <xf numFmtId="0" fontId="23" fillId="2" borderId="11" xfId="3" applyFont="1" applyFill="1" applyBorder="1" applyAlignment="1">
      <alignment horizontal="left" vertical="center"/>
    </xf>
    <xf numFmtId="176" fontId="23" fillId="0" borderId="0" xfId="2" applyNumberFormat="1" applyFont="1">
      <alignment vertical="center"/>
    </xf>
    <xf numFmtId="177" fontId="23" fillId="0" borderId="10" xfId="2" applyNumberFormat="1" applyFont="1" applyBorder="1">
      <alignment vertical="center"/>
    </xf>
    <xf numFmtId="177" fontId="23" fillId="0" borderId="9" xfId="2" applyNumberFormat="1" applyFont="1" applyBorder="1">
      <alignment vertical="center"/>
    </xf>
    <xf numFmtId="177" fontId="23" fillId="0" borderId="11" xfId="2" applyNumberFormat="1" applyFont="1" applyBorder="1">
      <alignment vertical="center"/>
    </xf>
    <xf numFmtId="177" fontId="23" fillId="0" borderId="12" xfId="2" applyNumberFormat="1" applyFont="1" applyBorder="1" applyAlignment="1">
      <alignment horizontal="center" vertical="center"/>
    </xf>
    <xf numFmtId="177" fontId="23" fillId="0" borderId="171" xfId="2" applyNumberFormat="1" applyFont="1" applyBorder="1" applyAlignment="1">
      <alignment horizontal="center" vertical="center"/>
    </xf>
    <xf numFmtId="177" fontId="23" fillId="0" borderId="172" xfId="2" applyNumberFormat="1" applyFont="1" applyBorder="1" applyAlignment="1">
      <alignment horizontal="center" vertical="center"/>
    </xf>
    <xf numFmtId="177" fontId="23" fillId="0" borderId="0" xfId="2" applyNumberFormat="1" applyFont="1" applyAlignment="1">
      <alignment horizontal="center" vertical="center"/>
    </xf>
    <xf numFmtId="177" fontId="23" fillId="0" borderId="4" xfId="2" applyNumberFormat="1" applyFont="1" applyBorder="1">
      <alignment vertical="center"/>
    </xf>
    <xf numFmtId="177" fontId="30" fillId="0" borderId="10" xfId="2" applyNumberFormat="1" applyFont="1" applyBorder="1">
      <alignment vertical="center"/>
    </xf>
    <xf numFmtId="177" fontId="30" fillId="0" borderId="9" xfId="2" applyNumberFormat="1" applyFont="1" applyBorder="1">
      <alignment vertical="center"/>
    </xf>
    <xf numFmtId="177" fontId="30" fillId="0" borderId="11" xfId="2" applyNumberFormat="1" applyFont="1" applyBorder="1">
      <alignment vertical="center"/>
    </xf>
    <xf numFmtId="190" fontId="30" fillId="0" borderId="12" xfId="2" applyNumberFormat="1" applyFont="1" applyBorder="1" applyAlignment="1">
      <alignment horizontal="right" vertical="center" shrinkToFit="1"/>
    </xf>
    <xf numFmtId="190" fontId="30" fillId="0" borderId="171" xfId="2" applyNumberFormat="1" applyFont="1" applyBorder="1" applyAlignment="1">
      <alignment horizontal="right" vertical="center" shrinkToFit="1"/>
    </xf>
    <xf numFmtId="190" fontId="23" fillId="0" borderId="172" xfId="2" applyNumberFormat="1" applyFont="1" applyBorder="1" applyAlignment="1">
      <alignment horizontal="right" vertical="center" shrinkToFit="1"/>
    </xf>
    <xf numFmtId="177" fontId="23" fillId="0" borderId="5" xfId="2" applyNumberFormat="1" applyFont="1" applyBorder="1">
      <alignment vertical="center"/>
    </xf>
    <xf numFmtId="179" fontId="30" fillId="0" borderId="12" xfId="2" applyNumberFormat="1" applyFont="1" applyBorder="1" applyAlignment="1">
      <alignment horizontal="right" vertical="center" shrinkToFit="1"/>
    </xf>
    <xf numFmtId="179" fontId="30" fillId="0" borderId="171" xfId="2" applyNumberFormat="1" applyFont="1" applyBorder="1" applyAlignment="1">
      <alignment horizontal="right" vertical="center" shrinkToFit="1"/>
    </xf>
    <xf numFmtId="179" fontId="23" fillId="0" borderId="172" xfId="2" applyNumberFormat="1" applyFont="1" applyBorder="1" applyAlignment="1">
      <alignment horizontal="right" vertical="center" shrinkToFit="1"/>
    </xf>
    <xf numFmtId="177" fontId="23" fillId="0" borderId="6" xfId="2" applyNumberFormat="1" applyFont="1" applyBorder="1">
      <alignment vertical="center"/>
    </xf>
    <xf numFmtId="177" fontId="23" fillId="0" borderId="7" xfId="2" applyNumberFormat="1" applyFont="1" applyBorder="1">
      <alignment vertical="center"/>
    </xf>
    <xf numFmtId="176" fontId="23" fillId="0" borderId="7" xfId="2" applyNumberFormat="1" applyFont="1" applyBorder="1">
      <alignment vertical="center"/>
    </xf>
    <xf numFmtId="177" fontId="23" fillId="0" borderId="8" xfId="2" applyNumberFormat="1" applyFont="1" applyBorder="1">
      <alignment vertical="center"/>
    </xf>
    <xf numFmtId="177" fontId="23" fillId="0" borderId="2" xfId="2" applyNumberFormat="1" applyFont="1" applyBorder="1">
      <alignment vertical="center"/>
    </xf>
    <xf numFmtId="0" fontId="23" fillId="0" borderId="0" xfId="2" applyFont="1">
      <alignment vertical="center"/>
    </xf>
    <xf numFmtId="0" fontId="3" fillId="0" borderId="3" xfId="2" applyFont="1" applyBorder="1" applyAlignment="1"/>
    <xf numFmtId="0" fontId="3" fillId="0" borderId="5" xfId="2" applyFont="1" applyBorder="1" applyAlignment="1"/>
    <xf numFmtId="177" fontId="23" fillId="2" borderId="10" xfId="2" applyNumberFormat="1" applyFont="1" applyFill="1" applyBorder="1" applyAlignment="1">
      <alignment vertical="center" wrapText="1"/>
    </xf>
    <xf numFmtId="177" fontId="23" fillId="2" borderId="9" xfId="2" applyNumberFormat="1" applyFont="1" applyFill="1" applyBorder="1" applyAlignment="1">
      <alignment vertical="center" wrapText="1"/>
    </xf>
    <xf numFmtId="177" fontId="23" fillId="2" borderId="11" xfId="2" applyNumberFormat="1" applyFont="1" applyFill="1" applyBorder="1" applyAlignment="1">
      <alignment vertical="center" wrapText="1"/>
    </xf>
    <xf numFmtId="181" fontId="23" fillId="2" borderId="12" xfId="2" applyNumberFormat="1" applyFont="1" applyFill="1" applyBorder="1" applyAlignment="1">
      <alignment horizontal="right" vertical="center" shrinkToFit="1"/>
    </xf>
    <xf numFmtId="181" fontId="23" fillId="2" borderId="171" xfId="2" applyNumberFormat="1" applyFont="1" applyFill="1" applyBorder="1" applyAlignment="1">
      <alignment horizontal="right" vertical="center" shrinkToFit="1"/>
    </xf>
    <xf numFmtId="179" fontId="23" fillId="2" borderId="172" xfId="2" applyNumberFormat="1" applyFont="1" applyFill="1" applyBorder="1" applyAlignment="1">
      <alignment horizontal="right" vertical="center" shrinkToFit="1"/>
    </xf>
    <xf numFmtId="177" fontId="23" fillId="0" borderId="10" xfId="2" applyNumberFormat="1" applyFont="1" applyBorder="1" applyAlignment="1">
      <alignment vertical="center" wrapText="1"/>
    </xf>
    <xf numFmtId="177" fontId="23" fillId="0" borderId="9" xfId="2" applyNumberFormat="1" applyFont="1" applyBorder="1" applyAlignment="1">
      <alignment vertical="center" wrapText="1"/>
    </xf>
    <xf numFmtId="177" fontId="23" fillId="0" borderId="11" xfId="2" applyNumberFormat="1" applyFont="1" applyBorder="1" applyAlignment="1">
      <alignment vertical="center" wrapText="1"/>
    </xf>
    <xf numFmtId="181" fontId="23" fillId="0" borderId="12" xfId="2" applyNumberFormat="1" applyFont="1" applyBorder="1" applyAlignment="1">
      <alignment horizontal="right" vertical="center" shrinkToFit="1"/>
    </xf>
    <xf numFmtId="181" fontId="23" fillId="0" borderId="171" xfId="2" applyNumberFormat="1" applyFont="1" applyBorder="1" applyAlignment="1">
      <alignment horizontal="right" vertical="center" shrinkToFit="1"/>
    </xf>
    <xf numFmtId="0" fontId="23" fillId="2" borderId="10" xfId="2" applyFont="1" applyFill="1" applyBorder="1">
      <alignment vertical="center"/>
    </xf>
    <xf numFmtId="0" fontId="23" fillId="2" borderId="9" xfId="2" applyFont="1" applyFill="1" applyBorder="1">
      <alignment vertical="center"/>
    </xf>
    <xf numFmtId="0" fontId="23" fillId="2" borderId="11" xfId="2" applyFont="1" applyFill="1" applyBorder="1">
      <alignment vertical="center"/>
    </xf>
    <xf numFmtId="0" fontId="23" fillId="0" borderId="0" xfId="2" applyFont="1" applyAlignment="1"/>
    <xf numFmtId="0" fontId="3" fillId="0" borderId="0" xfId="2" applyFont="1" applyAlignment="1"/>
    <xf numFmtId="176" fontId="23" fillId="0" borderId="2" xfId="2" applyNumberFormat="1" applyFont="1" applyBorder="1">
      <alignment vertical="center"/>
    </xf>
    <xf numFmtId="0" fontId="3" fillId="0" borderId="7" xfId="3" applyFont="1" applyBorder="1">
      <alignment vertical="center"/>
    </xf>
    <xf numFmtId="176" fontId="23" fillId="0" borderId="7" xfId="3" applyNumberFormat="1" applyFont="1" applyBorder="1">
      <alignment vertical="center"/>
    </xf>
    <xf numFmtId="177" fontId="30" fillId="0" borderId="1" xfId="4" applyNumberFormat="1" applyFont="1" applyBorder="1" applyAlignment="1">
      <alignment vertical="center"/>
    </xf>
    <xf numFmtId="177" fontId="30" fillId="0" borderId="3" xfId="4" applyNumberFormat="1" applyFont="1" applyBorder="1" applyAlignment="1">
      <alignment vertical="center"/>
    </xf>
    <xf numFmtId="177" fontId="30" fillId="0" borderId="36" xfId="4" applyNumberFormat="1" applyFont="1" applyBorder="1" applyAlignment="1">
      <alignment horizontal="center" vertical="center" wrapText="1"/>
    </xf>
    <xf numFmtId="177" fontId="30" fillId="0" borderId="10" xfId="4" applyNumberFormat="1" applyFont="1" applyBorder="1" applyAlignment="1">
      <alignment horizontal="center" vertical="center"/>
    </xf>
    <xf numFmtId="177" fontId="30" fillId="0" borderId="9" xfId="4" applyNumberFormat="1" applyFont="1" applyBorder="1" applyAlignment="1">
      <alignment horizontal="center" vertical="center"/>
    </xf>
    <xf numFmtId="177" fontId="30" fillId="0" borderId="11" xfId="4" applyNumberFormat="1" applyFont="1" applyBorder="1" applyAlignment="1">
      <alignment horizontal="center" vertical="center"/>
    </xf>
    <xf numFmtId="177" fontId="30" fillId="0" borderId="6" xfId="4" applyNumberFormat="1" applyFont="1" applyBorder="1" applyAlignment="1">
      <alignment vertical="center"/>
    </xf>
    <xf numFmtId="177" fontId="30" fillId="0" borderId="8" xfId="4" applyNumberFormat="1" applyFont="1" applyBorder="1" applyAlignment="1">
      <alignment vertical="center"/>
    </xf>
    <xf numFmtId="177" fontId="30" fillId="0" borderId="32" xfId="4" applyNumberFormat="1" applyFont="1" applyBorder="1" applyAlignment="1">
      <alignment horizontal="center" vertical="center" wrapText="1"/>
    </xf>
    <xf numFmtId="177" fontId="30" fillId="0" borderId="1" xfId="4" applyNumberFormat="1" applyFont="1" applyBorder="1" applyAlignment="1">
      <alignment horizontal="center" vertical="center"/>
    </xf>
    <xf numFmtId="177" fontId="30" fillId="0" borderId="172" xfId="4" applyNumberFormat="1" applyFont="1" applyBorder="1" applyAlignment="1">
      <alignment horizontal="center" vertical="center" wrapText="1"/>
    </xf>
    <xf numFmtId="177" fontId="15" fillId="0" borderId="174" xfId="4" applyNumberFormat="1" applyFont="1" applyBorder="1" applyAlignment="1">
      <alignment horizontal="center" vertical="center"/>
    </xf>
    <xf numFmtId="177" fontId="30" fillId="0" borderId="7" xfId="4" applyNumberFormat="1" applyFont="1" applyBorder="1" applyAlignment="1">
      <alignment horizontal="center" vertical="center" wrapText="1"/>
    </xf>
    <xf numFmtId="177" fontId="30" fillId="0" borderId="12" xfId="4" applyNumberFormat="1" applyFont="1" applyBorder="1" applyAlignment="1">
      <alignment horizontal="center" vertical="center"/>
    </xf>
    <xf numFmtId="181" fontId="30" fillId="0" borderId="36" xfId="5" applyNumberFormat="1" applyFont="1" applyBorder="1" applyAlignment="1">
      <alignment horizontal="right" vertical="center" shrinkToFit="1"/>
    </xf>
    <xf numFmtId="181" fontId="30" fillId="0" borderId="1" xfId="5" applyNumberFormat="1" applyFont="1" applyBorder="1" applyAlignment="1">
      <alignment horizontal="right" vertical="center" shrinkToFit="1"/>
    </xf>
    <xf numFmtId="179" fontId="30" fillId="0" borderId="175" xfId="5" applyNumberFormat="1" applyFont="1" applyBorder="1" applyAlignment="1">
      <alignment horizontal="right" vertical="center" shrinkToFit="1"/>
    </xf>
    <xf numFmtId="181" fontId="30" fillId="0" borderId="174" xfId="5" applyNumberFormat="1" applyFont="1" applyBorder="1" applyAlignment="1">
      <alignment horizontal="right" vertical="center" shrinkToFit="1"/>
    </xf>
    <xf numFmtId="179" fontId="30" fillId="0" borderId="176" xfId="5" applyNumberFormat="1" applyFont="1" applyBorder="1" applyAlignment="1">
      <alignment horizontal="right" vertical="center" shrinkToFit="1"/>
    </xf>
    <xf numFmtId="179" fontId="30" fillId="0" borderId="36" xfId="5" applyNumberFormat="1" applyFont="1" applyBorder="1" applyAlignment="1">
      <alignment horizontal="right" vertical="center" shrinkToFit="1"/>
    </xf>
    <xf numFmtId="177" fontId="30" fillId="0" borderId="6" xfId="4" applyNumberFormat="1" applyFont="1" applyBorder="1" applyAlignment="1">
      <alignment horizontal="center" vertical="center"/>
    </xf>
    <xf numFmtId="177" fontId="30" fillId="0" borderId="177" xfId="4" applyNumberFormat="1" applyFont="1" applyBorder="1" applyAlignment="1">
      <alignment horizontal="center" vertical="center"/>
    </xf>
    <xf numFmtId="181" fontId="30" fillId="0" borderId="178" xfId="5" applyNumberFormat="1" applyFont="1" applyBorder="1" applyAlignment="1">
      <alignment horizontal="right" vertical="center" shrinkToFit="1"/>
    </xf>
    <xf numFmtId="181" fontId="30" fillId="0" borderId="179" xfId="5" applyNumberFormat="1" applyFont="1" applyBorder="1" applyAlignment="1">
      <alignment horizontal="right" vertical="center" shrinkToFit="1"/>
    </xf>
    <xf numFmtId="179" fontId="30" fillId="0" borderId="177" xfId="5" applyNumberFormat="1" applyFont="1" applyBorder="1" applyAlignment="1">
      <alignment horizontal="right" vertical="center" shrinkToFit="1"/>
    </xf>
    <xf numFmtId="181" fontId="30" fillId="0" borderId="180" xfId="5" applyNumberFormat="1" applyFont="1" applyBorder="1" applyAlignment="1">
      <alignment horizontal="right" vertical="center" shrinkToFit="1"/>
    </xf>
    <xf numFmtId="179" fontId="30" fillId="0" borderId="181" xfId="5" applyNumberFormat="1" applyFont="1" applyBorder="1" applyAlignment="1">
      <alignment horizontal="right" vertical="center" shrinkToFit="1"/>
    </xf>
    <xf numFmtId="179" fontId="30" fillId="0" borderId="178" xfId="5" applyNumberFormat="1" applyFont="1" applyBorder="1" applyAlignment="1">
      <alignment horizontal="right" vertical="center" shrinkToFit="1"/>
    </xf>
    <xf numFmtId="177" fontId="30" fillId="0" borderId="3" xfId="4" applyNumberFormat="1" applyFont="1" applyBorder="1" applyAlignment="1">
      <alignment horizontal="center" vertical="center"/>
    </xf>
    <xf numFmtId="179" fontId="30" fillId="0" borderId="2" xfId="5" applyNumberFormat="1" applyFont="1" applyBorder="1" applyAlignment="1">
      <alignment horizontal="right" vertical="center" shrinkToFit="1"/>
    </xf>
    <xf numFmtId="0" fontId="3" fillId="0" borderId="0" xfId="16">
      <alignment vertical="center"/>
    </xf>
    <xf numFmtId="0" fontId="23" fillId="0" borderId="0" xfId="16" applyFont="1">
      <alignment vertical="center"/>
    </xf>
    <xf numFmtId="0" fontId="31" fillId="0" borderId="0" xfId="16" applyFont="1" applyAlignment="1">
      <alignment horizontal="right" vertical="center"/>
    </xf>
    <xf numFmtId="0" fontId="32" fillId="6" borderId="21" xfId="16" applyFont="1" applyFill="1" applyBorder="1" applyAlignment="1"/>
    <xf numFmtId="0" fontId="32" fillId="6" borderId="22" xfId="16" applyFont="1" applyFill="1" applyBorder="1" applyAlignment="1">
      <alignment horizontal="right" vertical="top"/>
    </xf>
    <xf numFmtId="0" fontId="32" fillId="6" borderId="23" xfId="16" applyFont="1" applyFill="1" applyBorder="1" applyAlignment="1">
      <alignment horizontal="right" vertical="top"/>
    </xf>
    <xf numFmtId="0" fontId="32" fillId="6" borderId="13" xfId="16" applyFont="1" applyFill="1" applyBorder="1" applyAlignment="1">
      <alignment horizontal="center" vertical="center"/>
    </xf>
    <xf numFmtId="0" fontId="32" fillId="6" borderId="15" xfId="16" applyFont="1" applyFill="1" applyBorder="1" applyAlignment="1">
      <alignment horizontal="center" vertical="center"/>
    </xf>
    <xf numFmtId="0" fontId="32" fillId="6" borderId="61" xfId="16" applyFont="1" applyFill="1" applyBorder="1" applyAlignment="1">
      <alignment horizontal="center" vertical="center"/>
    </xf>
    <xf numFmtId="0" fontId="32" fillId="0" borderId="27" xfId="16" applyFont="1" applyBorder="1" applyAlignment="1">
      <alignment horizontal="center" vertical="center" wrapText="1"/>
    </xf>
    <xf numFmtId="0" fontId="32" fillId="0" borderId="19" xfId="16" applyFont="1" applyBorder="1" applyAlignment="1">
      <alignment horizontal="left" vertical="center" wrapText="1"/>
    </xf>
    <xf numFmtId="0" fontId="32" fillId="0" borderId="20" xfId="16" applyFont="1" applyBorder="1" applyAlignment="1">
      <alignment horizontal="left" vertical="center" wrapText="1"/>
    </xf>
    <xf numFmtId="188" fontId="32" fillId="0" borderId="13" xfId="16" applyNumberFormat="1" applyFont="1" applyBorder="1" applyAlignment="1">
      <alignment horizontal="right" vertical="center" shrinkToFit="1"/>
    </xf>
    <xf numFmtId="188" fontId="32" fillId="0" borderId="15" xfId="16" applyNumberFormat="1" applyFont="1" applyBorder="1" applyAlignment="1">
      <alignment horizontal="right" vertical="center" shrinkToFit="1"/>
    </xf>
    <xf numFmtId="188" fontId="32" fillId="0" borderId="17" xfId="16" applyNumberFormat="1" applyFont="1" applyBorder="1" applyAlignment="1">
      <alignment horizontal="right" vertical="center" shrinkToFit="1"/>
    </xf>
    <xf numFmtId="0" fontId="32" fillId="0" borderId="38" xfId="16" applyFont="1" applyBorder="1" applyAlignment="1">
      <alignment horizontal="center" vertical="center" wrapText="1"/>
    </xf>
    <xf numFmtId="0" fontId="32" fillId="0" borderId="2" xfId="16" applyFont="1" applyBorder="1" applyAlignment="1">
      <alignment horizontal="left" vertical="center"/>
    </xf>
    <xf numFmtId="0" fontId="32" fillId="0" borderId="39" xfId="16" applyFont="1" applyBorder="1" applyAlignment="1">
      <alignment horizontal="left" vertical="center"/>
    </xf>
    <xf numFmtId="188" fontId="32" fillId="0" borderId="35" xfId="16" applyNumberFormat="1" applyFont="1" applyBorder="1" applyAlignment="1">
      <alignment horizontal="right" vertical="center" shrinkToFit="1"/>
    </xf>
    <xf numFmtId="188" fontId="32" fillId="0" borderId="36" xfId="16" applyNumberFormat="1" applyFont="1" applyBorder="1" applyAlignment="1">
      <alignment horizontal="right" vertical="center" shrinkToFit="1"/>
    </xf>
    <xf numFmtId="188" fontId="32" fillId="0" borderId="37" xfId="16" applyNumberFormat="1" applyFont="1" applyBorder="1" applyAlignment="1">
      <alignment horizontal="right" vertical="center" shrinkToFit="1"/>
    </xf>
    <xf numFmtId="0" fontId="32" fillId="0" borderId="62" xfId="16" applyFont="1" applyBorder="1" applyAlignment="1">
      <alignment horizontal="center" vertical="center"/>
    </xf>
    <xf numFmtId="0" fontId="32" fillId="0" borderId="55" xfId="16" applyFont="1" applyBorder="1" applyAlignment="1">
      <alignment horizontal="left" vertical="center"/>
    </xf>
    <xf numFmtId="0" fontId="32" fillId="0" borderId="57" xfId="16" applyFont="1" applyBorder="1" applyAlignment="1">
      <alignment horizontal="left" vertical="center"/>
    </xf>
    <xf numFmtId="188" fontId="32" fillId="0" borderId="112" xfId="16" applyNumberFormat="1" applyFont="1" applyBorder="1" applyAlignment="1">
      <alignment horizontal="right" vertical="center" shrinkToFit="1"/>
    </xf>
    <xf numFmtId="188" fontId="32" fillId="0" borderId="182" xfId="16" applyNumberFormat="1" applyFont="1" applyBorder="1" applyAlignment="1">
      <alignment horizontal="right" vertical="center" shrinkToFit="1"/>
    </xf>
    <xf numFmtId="188" fontId="32" fillId="0" borderId="63" xfId="16" applyNumberFormat="1" applyFont="1" applyBorder="1" applyAlignment="1">
      <alignment horizontal="right" vertical="center" shrinkToFit="1"/>
    </xf>
    <xf numFmtId="0" fontId="32" fillId="0" borderId="0" xfId="17" applyFont="1">
      <alignment vertical="center"/>
    </xf>
    <xf numFmtId="0" fontId="3" fillId="0" borderId="0" xfId="17">
      <alignment vertical="center"/>
    </xf>
    <xf numFmtId="0" fontId="31" fillId="0" borderId="0" xfId="17" applyFont="1" applyAlignment="1">
      <alignment horizontal="right" vertical="center"/>
    </xf>
    <xf numFmtId="0" fontId="32" fillId="7" borderId="21" xfId="17" applyFont="1" applyFill="1" applyBorder="1" applyAlignment="1"/>
    <xf numFmtId="0" fontId="32" fillId="7" borderId="22" xfId="17" applyFont="1" applyFill="1" applyBorder="1" applyAlignment="1">
      <alignment horizontal="right" vertical="top"/>
    </xf>
    <xf numFmtId="0" fontId="32" fillId="7" borderId="23" xfId="17" applyFont="1" applyFill="1" applyBorder="1" applyAlignment="1">
      <alignment horizontal="right" vertical="top"/>
    </xf>
    <xf numFmtId="0" fontId="32" fillId="7" borderId="14" xfId="17" applyFont="1" applyFill="1" applyBorder="1" applyAlignment="1">
      <alignment horizontal="center" vertical="center"/>
    </xf>
    <xf numFmtId="0" fontId="32" fillId="7" borderId="15" xfId="17" applyFont="1" applyFill="1" applyBorder="1" applyAlignment="1">
      <alignment horizontal="center" vertical="center"/>
    </xf>
    <xf numFmtId="0" fontId="32" fillId="7" borderId="17" xfId="17" applyFont="1" applyFill="1" applyBorder="1" applyAlignment="1">
      <alignment horizontal="center" vertical="center"/>
    </xf>
    <xf numFmtId="0" fontId="32" fillId="0" borderId="29" xfId="17" applyFont="1" applyBorder="1" applyAlignment="1">
      <alignment vertical="center" wrapText="1"/>
    </xf>
    <xf numFmtId="0" fontId="33" fillId="0" borderId="50" xfId="17" applyFont="1" applyBorder="1" applyAlignment="1">
      <alignment horizontal="left" vertical="center" wrapText="1"/>
    </xf>
    <xf numFmtId="0" fontId="33" fillId="0" borderId="52" xfId="17" applyFont="1" applyBorder="1" applyAlignment="1">
      <alignment horizontal="left" vertical="center" wrapText="1"/>
    </xf>
    <xf numFmtId="188" fontId="32" fillId="0" borderId="183" xfId="17" applyNumberFormat="1" applyFont="1" applyBorder="1" applyAlignment="1">
      <alignment horizontal="right" vertical="center" shrinkToFit="1"/>
    </xf>
    <xf numFmtId="188" fontId="32" fillId="0" borderId="184" xfId="17" applyNumberFormat="1" applyFont="1" applyBorder="1" applyAlignment="1">
      <alignment horizontal="right" vertical="center" shrinkToFit="1"/>
    </xf>
    <xf numFmtId="188" fontId="32" fillId="0" borderId="185" xfId="17" applyNumberFormat="1" applyFont="1" applyBorder="1" applyAlignment="1">
      <alignment horizontal="right" vertical="center" shrinkToFit="1"/>
    </xf>
    <xf numFmtId="0" fontId="32" fillId="0" borderId="34" xfId="17" applyFont="1" applyBorder="1">
      <alignment vertical="center"/>
    </xf>
    <xf numFmtId="0" fontId="33" fillId="0" borderId="9" xfId="17" applyFont="1" applyBorder="1" applyAlignment="1">
      <alignment horizontal="left" vertical="center" wrapText="1"/>
    </xf>
    <xf numFmtId="0" fontId="33" fillId="0" borderId="53" xfId="17" applyFont="1" applyBorder="1" applyAlignment="1">
      <alignment horizontal="left" vertical="center" wrapText="1"/>
    </xf>
    <xf numFmtId="188" fontId="32" fillId="0" borderId="186" xfId="17" applyNumberFormat="1" applyFont="1" applyBorder="1" applyAlignment="1">
      <alignment horizontal="right" vertical="center" shrinkToFit="1"/>
    </xf>
    <xf numFmtId="188" fontId="32" fillId="0" borderId="12" xfId="17" applyNumberFormat="1" applyFont="1" applyBorder="1" applyAlignment="1">
      <alignment horizontal="right" vertical="center" shrinkToFit="1"/>
    </xf>
    <xf numFmtId="188" fontId="32" fillId="0" borderId="187" xfId="17" applyNumberFormat="1" applyFont="1" applyBorder="1" applyAlignment="1">
      <alignment horizontal="right" vertical="center" shrinkToFit="1"/>
    </xf>
    <xf numFmtId="0" fontId="32" fillId="0" borderId="38" xfId="17" applyFont="1" applyBorder="1">
      <alignment vertical="center"/>
    </xf>
    <xf numFmtId="0" fontId="32" fillId="0" borderId="62" xfId="17" applyFont="1" applyBorder="1">
      <alignment vertical="center"/>
    </xf>
    <xf numFmtId="0" fontId="33" fillId="0" borderId="55" xfId="17" applyFont="1" applyBorder="1" applyAlignment="1">
      <alignment horizontal="left" vertical="center" wrapText="1"/>
    </xf>
    <xf numFmtId="0" fontId="33" fillId="0" borderId="57" xfId="17" applyFont="1" applyBorder="1" applyAlignment="1">
      <alignment horizontal="left" vertical="center" wrapText="1"/>
    </xf>
    <xf numFmtId="188" fontId="32" fillId="0" borderId="112" xfId="17" applyNumberFormat="1" applyFont="1" applyBorder="1" applyAlignment="1">
      <alignment horizontal="right" vertical="center" shrinkToFit="1"/>
    </xf>
    <xf numFmtId="188" fontId="32" fillId="0" borderId="182" xfId="17" applyNumberFormat="1" applyFont="1" applyBorder="1" applyAlignment="1">
      <alignment horizontal="right" vertical="center" shrinkToFit="1"/>
    </xf>
    <xf numFmtId="188" fontId="32" fillId="0" borderId="63" xfId="17" applyNumberFormat="1" applyFont="1" applyBorder="1" applyAlignment="1">
      <alignment horizontal="right" vertical="center" shrinkToFit="1"/>
    </xf>
    <xf numFmtId="0" fontId="33" fillId="0" borderId="0" xfId="17" applyFont="1">
      <alignment vertical="center"/>
    </xf>
    <xf numFmtId="0" fontId="33" fillId="0" borderId="0" xfId="17" applyFont="1" applyAlignment="1">
      <alignment vertical="center" wrapText="1"/>
    </xf>
    <xf numFmtId="0" fontId="23" fillId="0" borderId="0" xfId="18" applyFont="1">
      <alignment vertical="center"/>
    </xf>
    <xf numFmtId="0" fontId="3" fillId="0" borderId="0" xfId="18">
      <alignment vertical="center"/>
    </xf>
    <xf numFmtId="0" fontId="31" fillId="0" borderId="0" xfId="18" applyFont="1" applyAlignment="1">
      <alignment horizontal="center" vertical="center"/>
    </xf>
    <xf numFmtId="0" fontId="33" fillId="6" borderId="21" xfId="18" applyFont="1" applyFill="1" applyBorder="1" applyAlignment="1"/>
    <xf numFmtId="0" fontId="33" fillId="6" borderId="22" xfId="18" applyFont="1" applyFill="1" applyBorder="1" applyAlignment="1"/>
    <xf numFmtId="0" fontId="33" fillId="6" borderId="22" xfId="18" applyFont="1" applyFill="1" applyBorder="1" applyAlignment="1">
      <alignment horizontal="right" vertical="center"/>
    </xf>
    <xf numFmtId="0" fontId="33" fillId="6" borderId="23" xfId="18" applyFont="1" applyFill="1" applyBorder="1" applyAlignment="1">
      <alignment horizontal="right" vertical="top"/>
    </xf>
    <xf numFmtId="0" fontId="33" fillId="6" borderId="14" xfId="18" applyFont="1" applyFill="1" applyBorder="1" applyAlignment="1">
      <alignment horizontal="center" vertical="center"/>
    </xf>
    <xf numFmtId="0" fontId="33" fillId="6" borderId="15" xfId="18" applyFont="1" applyFill="1" applyBorder="1" applyAlignment="1">
      <alignment horizontal="center" vertical="center"/>
    </xf>
    <xf numFmtId="0" fontId="33" fillId="6" borderId="61" xfId="18" applyFont="1" applyFill="1" applyBorder="1" applyAlignment="1">
      <alignment horizontal="center" vertical="center"/>
    </xf>
    <xf numFmtId="0" fontId="33" fillId="0" borderId="18" xfId="18" applyFont="1" applyBorder="1" applyAlignment="1">
      <alignment vertical="center" wrapText="1"/>
    </xf>
    <xf numFmtId="0" fontId="33" fillId="0" borderId="14" xfId="18" applyFont="1" applyBorder="1" applyAlignment="1">
      <alignment vertical="center" wrapText="1"/>
    </xf>
    <xf numFmtId="0" fontId="33" fillId="0" borderId="6" xfId="18" applyFont="1" applyBorder="1" applyAlignment="1">
      <alignment vertical="center" wrapText="1"/>
    </xf>
    <xf numFmtId="0" fontId="33" fillId="0" borderId="50" xfId="18" applyFont="1" applyBorder="1">
      <alignment vertical="center"/>
    </xf>
    <xf numFmtId="0" fontId="33" fillId="0" borderId="52" xfId="18" applyFont="1" applyBorder="1">
      <alignment vertical="center"/>
    </xf>
    <xf numFmtId="181" fontId="33" fillId="0" borderId="183" xfId="18" applyNumberFormat="1" applyFont="1" applyBorder="1" applyAlignment="1">
      <alignment horizontal="right" vertical="center" shrinkToFit="1"/>
    </xf>
    <xf numFmtId="181" fontId="33" fillId="0" borderId="184" xfId="18" applyNumberFormat="1" applyFont="1" applyBorder="1" applyAlignment="1">
      <alignment horizontal="right" vertical="center" shrinkToFit="1"/>
    </xf>
    <xf numFmtId="181" fontId="33" fillId="0" borderId="185" xfId="18" applyNumberFormat="1" applyFont="1" applyBorder="1" applyAlignment="1">
      <alignment horizontal="right" vertical="center" shrinkToFit="1"/>
    </xf>
    <xf numFmtId="0" fontId="33" fillId="0" borderId="27" xfId="18" applyFont="1" applyBorder="1" applyAlignment="1">
      <alignment vertical="center" wrapText="1"/>
    </xf>
    <xf numFmtId="0" fontId="33" fillId="0" borderId="5" xfId="18" applyFont="1" applyBorder="1" applyAlignment="1">
      <alignment vertical="center" wrapText="1"/>
    </xf>
    <xf numFmtId="0" fontId="33" fillId="0" borderId="10" xfId="18" applyFont="1" applyBorder="1">
      <alignment vertical="center"/>
    </xf>
    <xf numFmtId="0" fontId="33" fillId="0" borderId="9" xfId="18" applyFont="1" applyBorder="1">
      <alignment vertical="center"/>
    </xf>
    <xf numFmtId="0" fontId="33" fillId="0" borderId="53" xfId="18" applyFont="1" applyBorder="1">
      <alignment vertical="center"/>
    </xf>
    <xf numFmtId="181" fontId="33" fillId="0" borderId="186" xfId="18" applyNumberFormat="1" applyFont="1" applyBorder="1" applyAlignment="1">
      <alignment horizontal="right" vertical="center" shrinkToFit="1"/>
    </xf>
    <xf numFmtId="181" fontId="33" fillId="0" borderId="12" xfId="18" applyNumberFormat="1" applyFont="1" applyBorder="1" applyAlignment="1">
      <alignment horizontal="right" vertical="center" shrinkToFit="1"/>
    </xf>
    <xf numFmtId="181" fontId="33" fillId="0" borderId="187" xfId="18" applyNumberFormat="1" applyFont="1" applyBorder="1" applyAlignment="1">
      <alignment horizontal="right" vertical="center" shrinkToFit="1"/>
    </xf>
    <xf numFmtId="0" fontId="33" fillId="0" borderId="29" xfId="18" applyFont="1" applyBorder="1" applyAlignment="1">
      <alignment vertical="center" wrapText="1"/>
    </xf>
    <xf numFmtId="0" fontId="33" fillId="0" borderId="8" xfId="18" applyFont="1" applyBorder="1" applyAlignment="1">
      <alignment vertical="center" wrapText="1"/>
    </xf>
    <xf numFmtId="0" fontId="33" fillId="0" borderId="1" xfId="18" applyFont="1" applyBorder="1">
      <alignment vertical="center"/>
    </xf>
    <xf numFmtId="0" fontId="33" fillId="0" borderId="34" xfId="18" applyFont="1" applyBorder="1" applyAlignment="1">
      <alignment vertical="center" wrapText="1"/>
    </xf>
    <xf numFmtId="0" fontId="33" fillId="0" borderId="11" xfId="18" applyFont="1" applyBorder="1" applyAlignment="1">
      <alignment vertical="center" wrapText="1"/>
    </xf>
    <xf numFmtId="0" fontId="33" fillId="0" borderId="62" xfId="18" applyFont="1" applyBorder="1">
      <alignment vertical="center"/>
    </xf>
    <xf numFmtId="0" fontId="33" fillId="0" borderId="56" xfId="18" applyFont="1" applyBorder="1">
      <alignment vertical="center"/>
    </xf>
    <xf numFmtId="0" fontId="33" fillId="0" borderId="54" xfId="18" applyFont="1" applyBorder="1">
      <alignment vertical="center"/>
    </xf>
    <xf numFmtId="0" fontId="33" fillId="0" borderId="55" xfId="18" applyFont="1" applyBorder="1">
      <alignment vertical="center"/>
    </xf>
    <xf numFmtId="0" fontId="33" fillId="0" borderId="57" xfId="18" applyFont="1" applyBorder="1">
      <alignment vertical="center"/>
    </xf>
    <xf numFmtId="181" fontId="33" fillId="0" borderId="112" xfId="18" applyNumberFormat="1" applyFont="1" applyBorder="1" applyAlignment="1">
      <alignment horizontal="right" vertical="center" shrinkToFit="1"/>
    </xf>
    <xf numFmtId="181" fontId="33" fillId="0" borderId="182" xfId="18" applyNumberFormat="1" applyFont="1" applyBorder="1" applyAlignment="1">
      <alignment horizontal="right" vertical="center" shrinkToFit="1"/>
    </xf>
    <xf numFmtId="181" fontId="33" fillId="0" borderId="63" xfId="18" applyNumberFormat="1" applyFont="1" applyBorder="1" applyAlignment="1">
      <alignment horizontal="right" vertical="center" shrinkToFit="1"/>
    </xf>
    <xf numFmtId="0" fontId="33" fillId="0" borderId="0" xfId="18" applyFont="1" applyAlignment="1"/>
    <xf numFmtId="0" fontId="34" fillId="0" borderId="0" xfId="18" applyFont="1" applyAlignment="1"/>
    <xf numFmtId="0" fontId="34" fillId="0" borderId="0" xfId="18" applyFont="1">
      <alignment vertical="center"/>
    </xf>
    <xf numFmtId="181" fontId="34" fillId="0" borderId="0" xfId="18" applyNumberFormat="1" applyFont="1" applyAlignment="1">
      <alignment horizontal="right" vertical="center" shrinkToFit="1"/>
    </xf>
    <xf numFmtId="0" fontId="35" fillId="0" borderId="0" xfId="18" applyFont="1" applyAlignment="1">
      <alignment horizontal="center" vertical="center" shrinkToFit="1"/>
    </xf>
    <xf numFmtId="0" fontId="34" fillId="8" borderId="21" xfId="18" applyFont="1" applyFill="1" applyBorder="1" applyAlignment="1"/>
    <xf numFmtId="0" fontId="34" fillId="8" borderId="22" xfId="18" applyFont="1" applyFill="1" applyBorder="1" applyAlignment="1"/>
    <xf numFmtId="0" fontId="34" fillId="8" borderId="22" xfId="18" applyFont="1" applyFill="1" applyBorder="1" applyAlignment="1">
      <alignment horizontal="right" vertical="center"/>
    </xf>
    <xf numFmtId="0" fontId="34" fillId="8" borderId="23" xfId="18" applyFont="1" applyFill="1" applyBorder="1" applyAlignment="1">
      <alignment horizontal="right" vertical="top"/>
    </xf>
    <xf numFmtId="0" fontId="34" fillId="8" borderId="14" xfId="18" applyFont="1" applyFill="1" applyBorder="1" applyAlignment="1">
      <alignment horizontal="center" vertical="center"/>
    </xf>
    <xf numFmtId="0" fontId="34" fillId="8" borderId="15" xfId="18" applyFont="1" applyFill="1" applyBorder="1" applyAlignment="1">
      <alignment horizontal="center" vertical="center"/>
    </xf>
    <xf numFmtId="0" fontId="34" fillId="8" borderId="61" xfId="18" applyFont="1" applyFill="1" applyBorder="1" applyAlignment="1">
      <alignment horizontal="center" vertical="center"/>
    </xf>
    <xf numFmtId="0" fontId="34" fillId="0" borderId="183" xfId="18" applyFont="1" applyBorder="1" applyAlignment="1">
      <alignment horizontal="center" vertical="center" wrapText="1"/>
    </xf>
    <xf numFmtId="0" fontId="34" fillId="0" borderId="184" xfId="18" applyFont="1" applyBorder="1" applyAlignment="1">
      <alignment horizontal="center" vertical="center" wrapText="1"/>
    </xf>
    <xf numFmtId="0" fontId="36" fillId="0" borderId="49" xfId="18" applyFont="1" applyBorder="1">
      <alignment vertical="center"/>
    </xf>
    <xf numFmtId="0" fontId="36" fillId="0" borderId="50" xfId="18" applyFont="1" applyBorder="1">
      <alignment vertical="center"/>
    </xf>
    <xf numFmtId="0" fontId="36" fillId="0" borderId="51" xfId="18" applyFont="1" applyBorder="1">
      <alignment vertical="center"/>
    </xf>
    <xf numFmtId="181" fontId="34" fillId="0" borderId="183" xfId="18" applyNumberFormat="1" applyFont="1" applyBorder="1" applyAlignment="1" applyProtection="1">
      <alignment horizontal="right" vertical="center" shrinkToFit="1"/>
      <protection locked="0"/>
    </xf>
    <xf numFmtId="181" fontId="34" fillId="0" borderId="184" xfId="18" applyNumberFormat="1" applyFont="1" applyBorder="1" applyAlignment="1" applyProtection="1">
      <alignment horizontal="right" vertical="center" shrinkToFit="1"/>
      <protection locked="0"/>
    </xf>
    <xf numFmtId="181" fontId="34" fillId="0" borderId="185" xfId="18" applyNumberFormat="1" applyFont="1" applyBorder="1" applyAlignment="1" applyProtection="1">
      <alignment horizontal="right" vertical="center" shrinkToFit="1"/>
      <protection locked="0"/>
    </xf>
    <xf numFmtId="0" fontId="34" fillId="0" borderId="24" xfId="18" applyFont="1" applyBorder="1" applyAlignment="1">
      <alignment horizontal="center" vertical="center" wrapText="1"/>
    </xf>
    <xf numFmtId="0" fontId="34" fillId="0" borderId="25" xfId="18" applyFont="1" applyBorder="1" applyAlignment="1">
      <alignment horizontal="center" vertical="center" wrapText="1"/>
    </xf>
    <xf numFmtId="0" fontId="34" fillId="0" borderId="10" xfId="18" applyFont="1" applyBorder="1">
      <alignment vertical="center"/>
    </xf>
    <xf numFmtId="0" fontId="34" fillId="0" borderId="9" xfId="18" applyFont="1" applyBorder="1">
      <alignment vertical="center"/>
    </xf>
    <xf numFmtId="0" fontId="34" fillId="0" borderId="53" xfId="18" applyFont="1" applyBorder="1">
      <alignment vertical="center"/>
    </xf>
    <xf numFmtId="181" fontId="34" fillId="0" borderId="24" xfId="18" applyNumberFormat="1" applyFont="1" applyBorder="1" applyAlignment="1" applyProtection="1">
      <alignment horizontal="right" vertical="center" shrinkToFit="1"/>
      <protection locked="0"/>
    </xf>
    <xf numFmtId="181" fontId="34" fillId="0" borderId="25" xfId="18" applyNumberFormat="1" applyFont="1" applyBorder="1" applyAlignment="1" applyProtection="1">
      <alignment horizontal="right" vertical="center" shrinkToFit="1"/>
      <protection locked="0"/>
    </xf>
    <xf numFmtId="181" fontId="34" fillId="0" borderId="26" xfId="18" applyNumberFormat="1" applyFont="1" applyBorder="1" applyAlignment="1" applyProtection="1">
      <alignment horizontal="right" vertical="center" shrinkToFit="1"/>
      <protection locked="0"/>
    </xf>
    <xf numFmtId="0" fontId="34" fillId="0" borderId="112" xfId="18" applyFont="1" applyBorder="1" applyAlignment="1">
      <alignment horizontal="center" vertical="center" wrapText="1"/>
    </xf>
    <xf numFmtId="0" fontId="34" fillId="0" borderId="182" xfId="18" applyFont="1" applyBorder="1" applyAlignment="1">
      <alignment horizontal="center" vertical="center" wrapText="1"/>
    </xf>
    <xf numFmtId="0" fontId="34" fillId="0" borderId="54" xfId="18" applyFont="1" applyBorder="1">
      <alignment vertical="center"/>
    </xf>
    <xf numFmtId="0" fontId="34" fillId="0" borderId="55" xfId="18" applyFont="1" applyBorder="1">
      <alignment vertical="center"/>
    </xf>
    <xf numFmtId="0" fontId="34" fillId="0" borderId="56" xfId="18" applyFont="1" applyBorder="1">
      <alignment vertical="center"/>
    </xf>
    <xf numFmtId="181" fontId="34" fillId="0" borderId="112" xfId="18" applyNumberFormat="1" applyFont="1" applyBorder="1" applyAlignment="1" applyProtection="1">
      <alignment horizontal="right" vertical="center" shrinkToFit="1"/>
      <protection locked="0"/>
    </xf>
    <xf numFmtId="181" fontId="34" fillId="0" borderId="182" xfId="18" applyNumberFormat="1" applyFont="1" applyBorder="1" applyAlignment="1" applyProtection="1">
      <alignment horizontal="right" vertical="center" shrinkToFit="1"/>
      <protection locked="0"/>
    </xf>
    <xf numFmtId="181" fontId="34" fillId="0" borderId="63" xfId="18" applyNumberFormat="1" applyFont="1" applyBorder="1" applyAlignment="1" applyProtection="1">
      <alignment horizontal="right" vertical="center" shrinkToFit="1"/>
      <protection locked="0"/>
    </xf>
    <xf numFmtId="0" fontId="37" fillId="0" borderId="0" xfId="18" applyFont="1" applyAlignment="1">
      <alignment horizontal="center" vertical="center" wrapText="1"/>
    </xf>
    <xf numFmtId="0" fontId="34" fillId="0" borderId="0" xfId="18" applyFont="1" applyAlignment="1">
      <alignment vertical="top"/>
    </xf>
    <xf numFmtId="0" fontId="38" fillId="0" borderId="0" xfId="18" applyFont="1">
      <alignment vertical="center"/>
    </xf>
    <xf numFmtId="0" fontId="37" fillId="0" borderId="0" xfId="18" applyFont="1" applyAlignment="1">
      <alignment vertical="center" wrapText="1"/>
    </xf>
    <xf numFmtId="0" fontId="3" fillId="0" borderId="0" xfId="19">
      <alignment vertical="center"/>
    </xf>
    <xf numFmtId="0" fontId="31" fillId="0" borderId="0" xfId="19" applyFont="1" applyAlignment="1">
      <alignment horizontal="center" vertical="center"/>
    </xf>
    <xf numFmtId="0" fontId="33" fillId="6" borderId="21" xfId="19" applyFont="1" applyFill="1" applyBorder="1" applyAlignment="1"/>
    <xf numFmtId="0" fontId="33" fillId="6" borderId="22" xfId="19" applyFont="1" applyFill="1" applyBorder="1" applyAlignment="1"/>
    <xf numFmtId="0" fontId="33" fillId="6" borderId="22" xfId="19" applyFont="1" applyFill="1" applyBorder="1" applyAlignment="1">
      <alignment horizontal="right" vertical="center"/>
    </xf>
    <xf numFmtId="0" fontId="33" fillId="6" borderId="23" xfId="19" applyFont="1" applyFill="1" applyBorder="1" applyAlignment="1">
      <alignment horizontal="right" vertical="top"/>
    </xf>
    <xf numFmtId="0" fontId="33" fillId="6" borderId="14" xfId="19" applyFont="1" applyFill="1" applyBorder="1" applyAlignment="1">
      <alignment horizontal="center" vertical="center"/>
    </xf>
    <xf numFmtId="0" fontId="33" fillId="6" borderId="15" xfId="19" applyFont="1" applyFill="1" applyBorder="1" applyAlignment="1">
      <alignment horizontal="center" vertical="center"/>
    </xf>
    <xf numFmtId="0" fontId="33" fillId="6" borderId="17" xfId="19" applyFont="1" applyFill="1" applyBorder="1" applyAlignment="1">
      <alignment horizontal="center" vertical="center"/>
    </xf>
    <xf numFmtId="0" fontId="33" fillId="0" borderId="18" xfId="19" applyFont="1" applyBorder="1" applyAlignment="1">
      <alignment vertical="center" wrapText="1"/>
    </xf>
    <xf numFmtId="0" fontId="33" fillId="0" borderId="14" xfId="19" applyFont="1" applyBorder="1" applyAlignment="1">
      <alignment vertical="center" wrapText="1"/>
    </xf>
    <xf numFmtId="0" fontId="33" fillId="0" borderId="6" xfId="19" applyFont="1" applyBorder="1" applyAlignment="1">
      <alignment vertical="center" wrapText="1"/>
    </xf>
    <xf numFmtId="0" fontId="33" fillId="0" borderId="50" xfId="19" applyFont="1" applyBorder="1" applyAlignment="1">
      <alignment horizontal="left" vertical="center"/>
    </xf>
    <xf numFmtId="0" fontId="33" fillId="0" borderId="52" xfId="19" applyFont="1" applyBorder="1" applyAlignment="1">
      <alignment horizontal="left" vertical="center"/>
    </xf>
    <xf numFmtId="181" fontId="33" fillId="0" borderId="183" xfId="19" applyNumberFormat="1" applyFont="1" applyBorder="1" applyAlignment="1">
      <alignment horizontal="right" vertical="center" shrinkToFit="1"/>
    </xf>
    <xf numFmtId="181" fontId="33" fillId="0" borderId="184" xfId="19" applyNumberFormat="1" applyFont="1" applyBorder="1" applyAlignment="1">
      <alignment horizontal="right" vertical="center" shrinkToFit="1"/>
    </xf>
    <xf numFmtId="181" fontId="33" fillId="0" borderId="185" xfId="19" applyNumberFormat="1" applyFont="1" applyBorder="1" applyAlignment="1">
      <alignment horizontal="right" vertical="center" shrinkToFit="1"/>
    </xf>
    <xf numFmtId="0" fontId="33" fillId="0" borderId="27" xfId="19" applyFont="1" applyBorder="1" applyAlignment="1">
      <alignment vertical="center" wrapText="1"/>
    </xf>
    <xf numFmtId="0" fontId="33" fillId="0" borderId="5" xfId="19" applyFont="1" applyBorder="1" applyAlignment="1">
      <alignment vertical="center" wrapText="1"/>
    </xf>
    <xf numFmtId="0" fontId="33" fillId="0" borderId="10" xfId="19" applyFont="1" applyBorder="1">
      <alignment vertical="center"/>
    </xf>
    <xf numFmtId="0" fontId="33" fillId="0" borderId="9" xfId="19" applyFont="1" applyBorder="1" applyAlignment="1">
      <alignment horizontal="left" vertical="center"/>
    </xf>
    <xf numFmtId="0" fontId="33" fillId="0" borderId="53" xfId="19" applyFont="1" applyBorder="1" applyAlignment="1">
      <alignment horizontal="left" vertical="center"/>
    </xf>
    <xf numFmtId="181" fontId="33" fillId="0" borderId="186" xfId="19" applyNumberFormat="1" applyFont="1" applyBorder="1" applyAlignment="1">
      <alignment horizontal="right" vertical="center" shrinkToFit="1"/>
    </xf>
    <xf numFmtId="181" fontId="33" fillId="0" borderId="12" xfId="19" applyNumberFormat="1" applyFont="1" applyBorder="1" applyAlignment="1">
      <alignment horizontal="right" vertical="center" shrinkToFit="1"/>
    </xf>
    <xf numFmtId="181" fontId="33" fillId="0" borderId="187" xfId="19" applyNumberFormat="1" applyFont="1" applyBorder="1" applyAlignment="1">
      <alignment horizontal="right" vertical="center" shrinkToFit="1"/>
    </xf>
    <xf numFmtId="0" fontId="33" fillId="0" borderId="1" xfId="19" applyFont="1" applyBorder="1">
      <alignment vertical="center"/>
    </xf>
    <xf numFmtId="0" fontId="33" fillId="0" borderId="32" xfId="19" applyFont="1" applyBorder="1">
      <alignment vertical="center"/>
    </xf>
    <xf numFmtId="0" fontId="33" fillId="0" borderId="10" xfId="19" applyFont="1" applyBorder="1" applyAlignment="1">
      <alignment horizontal="center" vertical="center" shrinkToFit="1"/>
    </xf>
    <xf numFmtId="0" fontId="33" fillId="0" borderId="9" xfId="19" applyFont="1" applyBorder="1" applyAlignment="1">
      <alignment horizontal="center" vertical="center" shrinkToFit="1"/>
    </xf>
    <xf numFmtId="0" fontId="33" fillId="0" borderId="53" xfId="19" applyFont="1" applyBorder="1" applyAlignment="1">
      <alignment horizontal="center" vertical="center" shrinkToFit="1"/>
    </xf>
    <xf numFmtId="0" fontId="33" fillId="0" borderId="29" xfId="19" applyFont="1" applyBorder="1" applyAlignment="1">
      <alignment vertical="center" wrapText="1"/>
    </xf>
    <xf numFmtId="0" fontId="33" fillId="0" borderId="8" xfId="19" applyFont="1" applyBorder="1" applyAlignment="1">
      <alignment vertical="center" wrapText="1"/>
    </xf>
    <xf numFmtId="0" fontId="33" fillId="0" borderId="38" xfId="19" applyFont="1" applyBorder="1" applyAlignment="1">
      <alignment vertical="center" wrapText="1"/>
    </xf>
    <xf numFmtId="0" fontId="33" fillId="0" borderId="3" xfId="19" applyFont="1" applyBorder="1" applyAlignment="1">
      <alignment vertical="center" wrapText="1"/>
    </xf>
    <xf numFmtId="0" fontId="33" fillId="0" borderId="10" xfId="19" applyFont="1" applyBorder="1" applyAlignment="1">
      <alignment vertical="center" wrapText="1"/>
    </xf>
    <xf numFmtId="0" fontId="33" fillId="0" borderId="62" xfId="19" applyFont="1" applyBorder="1">
      <alignment vertical="center"/>
    </xf>
    <xf numFmtId="0" fontId="33" fillId="0" borderId="56" xfId="19" applyFont="1" applyBorder="1">
      <alignment vertical="center"/>
    </xf>
    <xf numFmtId="0" fontId="33" fillId="0" borderId="54" xfId="19" applyFont="1" applyBorder="1">
      <alignment vertical="center"/>
    </xf>
    <xf numFmtId="0" fontId="33" fillId="0" borderId="55" xfId="19" applyFont="1" applyBorder="1" applyAlignment="1">
      <alignment horizontal="left" vertical="center"/>
    </xf>
    <xf numFmtId="0" fontId="33" fillId="0" borderId="57" xfId="19" applyFont="1" applyBorder="1" applyAlignment="1">
      <alignment horizontal="left" vertical="center"/>
    </xf>
    <xf numFmtId="181" fontId="33" fillId="0" borderId="112" xfId="19" applyNumberFormat="1" applyFont="1" applyBorder="1" applyAlignment="1">
      <alignment horizontal="right" vertical="center" shrinkToFit="1"/>
    </xf>
    <xf numFmtId="181" fontId="33" fillId="0" borderId="182" xfId="19" applyNumberFormat="1" applyFont="1" applyBorder="1" applyAlignment="1">
      <alignment horizontal="right" vertical="center" shrinkToFit="1"/>
    </xf>
    <xf numFmtId="181" fontId="33" fillId="0" borderId="63" xfId="19" applyNumberFormat="1" applyFont="1" applyBorder="1" applyAlignment="1">
      <alignment horizontal="right" vertical="center" shrinkToFit="1"/>
    </xf>
    <xf numFmtId="0" fontId="33" fillId="0" borderId="0" xfId="19" applyFont="1" applyAlignment="1"/>
    <xf numFmtId="0" fontId="33" fillId="0" borderId="0" xfId="19" applyFont="1">
      <alignment vertical="center"/>
    </xf>
    <xf numFmtId="0" fontId="33" fillId="0" borderId="0" xfId="19" applyFont="1" applyAlignment="1">
      <alignment horizontal="left" vertical="center"/>
    </xf>
    <xf numFmtId="181" fontId="33" fillId="0" borderId="0" xfId="19" applyNumberFormat="1" applyFont="1" applyAlignment="1">
      <alignment horizontal="right" vertical="center"/>
    </xf>
    <xf numFmtId="0" fontId="31" fillId="0" borderId="0" xfId="16" applyFont="1" applyAlignment="1">
      <alignment horizontal="right"/>
    </xf>
    <xf numFmtId="0" fontId="39" fillId="6" borderId="21" xfId="16" applyFont="1" applyFill="1" applyBorder="1" applyAlignment="1"/>
    <xf numFmtId="0" fontId="39" fillId="6" borderId="22" xfId="16" applyFont="1" applyFill="1" applyBorder="1" applyAlignment="1">
      <alignment horizontal="right" vertical="top"/>
    </xf>
    <xf numFmtId="0" fontId="39" fillId="6" borderId="23" xfId="16" applyFont="1" applyFill="1" applyBorder="1" applyAlignment="1">
      <alignment horizontal="right" vertical="top"/>
    </xf>
    <xf numFmtId="0" fontId="40" fillId="8" borderId="15" xfId="20" applyFont="1" applyFill="1" applyBorder="1" applyAlignment="1">
      <alignment horizontal="center" vertical="center"/>
    </xf>
    <xf numFmtId="0" fontId="40" fillId="8" borderId="61" xfId="20" applyFont="1" applyFill="1" applyBorder="1" applyAlignment="1">
      <alignment horizontal="center" vertical="center"/>
    </xf>
    <xf numFmtId="0" fontId="39" fillId="0" borderId="27" xfId="16" applyFont="1" applyBorder="1" applyAlignment="1">
      <alignment horizontal="center" vertical="center" wrapText="1"/>
    </xf>
    <xf numFmtId="0" fontId="39" fillId="0" borderId="19" xfId="16" applyFont="1" applyBorder="1" applyAlignment="1">
      <alignment horizontal="left" vertical="center" wrapText="1"/>
    </xf>
    <xf numFmtId="0" fontId="39" fillId="0" borderId="20" xfId="16" applyFont="1" applyBorder="1" applyAlignment="1">
      <alignment horizontal="left" vertical="center" wrapText="1"/>
    </xf>
    <xf numFmtId="181" fontId="39" fillId="0" borderId="15" xfId="20" applyNumberFormat="1" applyFont="1" applyBorder="1" applyAlignment="1">
      <alignment horizontal="right" vertical="center" shrinkToFit="1"/>
    </xf>
    <xf numFmtId="181" fontId="39" fillId="0" borderId="17" xfId="20" applyNumberFormat="1" applyFont="1" applyBorder="1" applyAlignment="1">
      <alignment horizontal="right" vertical="center" shrinkToFit="1"/>
    </xf>
    <xf numFmtId="0" fontId="39" fillId="0" borderId="38" xfId="16" applyFont="1" applyBorder="1" applyAlignment="1">
      <alignment horizontal="center" vertical="center" wrapText="1"/>
    </xf>
    <xf numFmtId="0" fontId="39" fillId="0" borderId="2" xfId="16" applyFont="1" applyBorder="1" applyAlignment="1">
      <alignment horizontal="left" vertical="center"/>
    </xf>
    <xf numFmtId="0" fontId="39" fillId="0" borderId="39" xfId="16" applyFont="1" applyBorder="1" applyAlignment="1">
      <alignment horizontal="left" vertical="center"/>
    </xf>
    <xf numFmtId="181" fontId="39" fillId="0" borderId="36" xfId="20" applyNumberFormat="1" applyFont="1" applyBorder="1" applyAlignment="1">
      <alignment horizontal="right" vertical="center" shrinkToFit="1"/>
    </xf>
    <xf numFmtId="181" fontId="39" fillId="0" borderId="37" xfId="20" applyNumberFormat="1" applyFont="1" applyBorder="1" applyAlignment="1">
      <alignment horizontal="right" vertical="center" shrinkToFit="1"/>
    </xf>
    <xf numFmtId="0" fontId="39" fillId="0" borderId="9" xfId="16" applyFont="1" applyBorder="1" applyAlignment="1">
      <alignment horizontal="left" vertical="center"/>
    </xf>
    <xf numFmtId="0" fontId="39" fillId="0" borderId="53" xfId="16" applyFont="1" applyBorder="1" applyAlignment="1">
      <alignment horizontal="left" vertical="center"/>
    </xf>
    <xf numFmtId="181" fontId="39" fillId="0" borderId="12" xfId="20" applyNumberFormat="1" applyFont="1" applyBorder="1" applyAlignment="1">
      <alignment horizontal="right" vertical="center" shrinkToFit="1"/>
    </xf>
    <xf numFmtId="181" fontId="39" fillId="0" borderId="187" xfId="20" applyNumberFormat="1" applyFont="1" applyBorder="1" applyAlignment="1">
      <alignment horizontal="right" vertical="center" shrinkToFit="1"/>
    </xf>
    <xf numFmtId="0" fontId="39" fillId="0" borderId="24" xfId="16" applyFont="1" applyBorder="1" applyAlignment="1">
      <alignment horizontal="center" vertical="center"/>
    </xf>
    <xf numFmtId="0" fontId="39" fillId="0" borderId="10" xfId="16" applyFont="1" applyBorder="1" applyAlignment="1" applyProtection="1">
      <alignment horizontal="left" vertical="center" wrapText="1"/>
      <protection locked="0"/>
    </xf>
    <xf numFmtId="0" fontId="39" fillId="0" borderId="9" xfId="16" applyFont="1" applyBorder="1" applyAlignment="1" applyProtection="1">
      <alignment horizontal="left" vertical="center" wrapText="1"/>
      <protection locked="0"/>
    </xf>
    <xf numFmtId="0" fontId="39" fillId="0" borderId="53" xfId="16" applyFont="1" applyBorder="1" applyAlignment="1" applyProtection="1">
      <alignment horizontal="left" vertical="center" wrapText="1"/>
      <protection locked="0"/>
    </xf>
    <xf numFmtId="181" fontId="39" fillId="0" borderId="12" xfId="20" applyNumberFormat="1" applyFont="1" applyBorder="1" applyAlignment="1" applyProtection="1">
      <alignment horizontal="right" vertical="center" shrinkToFit="1"/>
      <protection locked="0"/>
    </xf>
    <xf numFmtId="181" fontId="39" fillId="0" borderId="187" xfId="20" applyNumberFormat="1" applyFont="1" applyBorder="1" applyAlignment="1" applyProtection="1">
      <alignment horizontal="right" vertical="center" shrinkToFit="1"/>
      <protection locked="0"/>
    </xf>
    <xf numFmtId="0" fontId="39" fillId="0" borderId="40" xfId="16" applyFont="1" applyBorder="1" applyAlignment="1">
      <alignment horizontal="center" vertical="center"/>
    </xf>
    <xf numFmtId="0" fontId="39" fillId="0" borderId="54" xfId="16" applyFont="1" applyBorder="1" applyAlignment="1" applyProtection="1">
      <alignment horizontal="left" vertical="center" wrapText="1"/>
      <protection locked="0"/>
    </xf>
    <xf numFmtId="0" fontId="39" fillId="0" borderId="55" xfId="16" applyFont="1" applyBorder="1" applyAlignment="1" applyProtection="1">
      <alignment horizontal="left" vertical="center" wrapText="1"/>
      <protection locked="0"/>
    </xf>
    <xf numFmtId="0" fontId="39" fillId="0" borderId="57" xfId="16" applyFont="1" applyBorder="1" applyAlignment="1" applyProtection="1">
      <alignment horizontal="left" vertical="center" wrapText="1"/>
      <protection locked="0"/>
    </xf>
    <xf numFmtId="181" fontId="39" fillId="0" borderId="182" xfId="20" applyNumberFormat="1" applyFont="1" applyBorder="1" applyAlignment="1" applyProtection="1">
      <alignment horizontal="right" vertical="center" shrinkToFit="1"/>
      <protection locked="0"/>
    </xf>
    <xf numFmtId="181" fontId="39" fillId="0" borderId="63" xfId="20" applyNumberFormat="1" applyFont="1" applyBorder="1" applyAlignment="1" applyProtection="1">
      <alignment horizontal="right" vertical="center" shrinkToFit="1"/>
      <protection locked="0"/>
    </xf>
    <xf numFmtId="0" fontId="39" fillId="0" borderId="21" xfId="16" applyFont="1" applyBorder="1" applyAlignment="1">
      <alignment horizontal="center" vertical="center"/>
    </xf>
    <xf numFmtId="0" fontId="39" fillId="0" borderId="22" xfId="16" applyFont="1" applyBorder="1" applyAlignment="1">
      <alignment horizontal="left" vertical="center"/>
    </xf>
    <xf numFmtId="0" fontId="39" fillId="0" borderId="23" xfId="16" applyFont="1" applyBorder="1" applyAlignment="1">
      <alignment horizontal="left" vertical="center"/>
    </xf>
    <xf numFmtId="181" fontId="39" fillId="0" borderId="59" xfId="20" applyNumberFormat="1" applyFont="1" applyBorder="1" applyAlignment="1">
      <alignment horizontal="right" vertical="center" shrinkToFit="1"/>
    </xf>
    <xf numFmtId="181" fontId="39"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C586A12A-1221-49FE-A9DB-7CCBAB1748BA}"/>
    <cellStyle name="標準 2 3" xfId="10" xr:uid="{AF37ED55-2D7E-47B3-AD2F-CBE235B5E494}"/>
    <cellStyle name="標準 3" xfId="11" xr:uid="{7BC5850B-6EF2-4EC6-99F2-B2CCA6E60FAD}"/>
    <cellStyle name="標準 4" xfId="20" xr:uid="{61D76E60-0B34-44D9-9FAD-3E605D4E5C99}"/>
    <cellStyle name="標準 4_APAHO401600" xfId="16" xr:uid="{E3B1A19C-F13E-42AB-B375-6F0459DBB3B2}"/>
    <cellStyle name="標準 4_APAHO4019001" xfId="19" xr:uid="{CF35D5A2-737E-4AAD-BCC8-65D2527E5CD5}"/>
    <cellStyle name="標準 4_ZJ08_022012_青森市_2010" xfId="18" xr:uid="{6EFA34F7-1560-476E-A0B2-390D4B5B5955}"/>
    <cellStyle name="標準 6" xfId="7" xr:uid="{61CD8A15-D69D-486D-B45F-7224D664C06D}"/>
    <cellStyle name="標準 6_APAHO401000" xfId="9" xr:uid="{9321F426-03DD-4FAE-8770-5CE452C8CAC0}"/>
    <cellStyle name="標準 6_APAHO401200_O-JJ1016-001-3_財政状況資料集(決算状況カード(各会計・関係団体))(Rev2)2" xfId="15" xr:uid="{2A2D5D3D-B3AA-4F56-B9C9-C3A41299379D}"/>
    <cellStyle name="標準 6_APAHO402200_O-JJ1016-001-3_財政状況資料集(決算状況カード(各会計・関係団体))(Rev2)2" xfId="12" xr:uid="{8C0E34D6-6D04-4F06-ACBD-4A3DB6D2960F}"/>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C50B1154-A441-46EB-8964-80EE1D07ED4D}"/>
    <cellStyle name="標準_O-JJ0722-001-3_決算状況カード(各会計・関係団体)_O-JJ1016-001-3_財政状況資料集(決算状況カード(各会計・関係団体))(Rev2)2" xfId="14" xr:uid="{910BDFBD-0D74-44C1-BD1E-59AC8D5E549E}"/>
    <cellStyle name="標準_O-JJ0722-001-8_連結実質赤字比率に係る赤字・黒字の構成分析" xfId="17" xr:uid="{12FD51E0-FF4A-48B1-B86D-FF4E84E19B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51B0-431C-8DA9-5BA0BF41EA8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#,##0;"△ "#,##0</c:formatCode>
                <c:ptCount val="5"/>
                <c:pt idx="0">
                  <c:v>43139</c:v>
                </c:pt>
                <c:pt idx="1">
                  <c:v>60990</c:v>
                </c:pt>
                <c:pt idx="2">
                  <c:v>78088</c:v>
                </c:pt>
                <c:pt idx="3">
                  <c:v>54284</c:v>
                </c:pt>
                <c:pt idx="4">
                  <c:v>65210</c:v>
                </c:pt>
              </c:numCache>
            </c:numRef>
          </c:val>
          <c:smooth val="0"/>
          <c:extLst>
            <c:ext xmlns:c16="http://schemas.microsoft.com/office/drawing/2014/chart" uri="{C3380CC4-5D6E-409C-BE32-E72D297353CC}">
              <c16:uniqueId val="{00000001-51B0-431C-8DA9-5BA0BF41EA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0.39</c:v>
                </c:pt>
                <c:pt idx="1">
                  <c:v>1.55</c:v>
                </c:pt>
                <c:pt idx="2">
                  <c:v>7.19</c:v>
                </c:pt>
                <c:pt idx="3">
                  <c:v>2.86</c:v>
                </c:pt>
                <c:pt idx="4">
                  <c:v>3.23</c:v>
                </c:pt>
              </c:numCache>
            </c:numRef>
          </c:val>
          <c:extLst>
            <c:ext xmlns:c16="http://schemas.microsoft.com/office/drawing/2014/chart" uri="{C3380CC4-5D6E-409C-BE32-E72D297353CC}">
              <c16:uniqueId val="{00000000-FBA5-4AE3-9FC6-EC7A577716A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15.17</c:v>
                </c:pt>
                <c:pt idx="1">
                  <c:v>15.04</c:v>
                </c:pt>
                <c:pt idx="2">
                  <c:v>16.62</c:v>
                </c:pt>
                <c:pt idx="3">
                  <c:v>20.82</c:v>
                </c:pt>
                <c:pt idx="4">
                  <c:v>22.27</c:v>
                </c:pt>
              </c:numCache>
            </c:numRef>
          </c:val>
          <c:extLst>
            <c:ext xmlns:c16="http://schemas.microsoft.com/office/drawing/2014/chart" uri="{C3380CC4-5D6E-409C-BE32-E72D297353CC}">
              <c16:uniqueId val="{00000001-FBA5-4AE3-9FC6-EC7A577716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0.11</c:v>
                </c:pt>
                <c:pt idx="1">
                  <c:v>1.39</c:v>
                </c:pt>
                <c:pt idx="2">
                  <c:v>8.0299999999999994</c:v>
                </c:pt>
                <c:pt idx="3">
                  <c:v>-0.79</c:v>
                </c:pt>
                <c:pt idx="4">
                  <c:v>2.0499999999999998</c:v>
                </c:pt>
              </c:numCache>
            </c:numRef>
          </c:val>
          <c:smooth val="0"/>
          <c:extLst>
            <c:ext xmlns:c16="http://schemas.microsoft.com/office/drawing/2014/chart" uri="{C3380CC4-5D6E-409C-BE32-E72D297353CC}">
              <c16:uniqueId val="{00000002-FBA5-4AE3-9FC6-EC7A577716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0.1</c:v>
                </c:pt>
                <c:pt idx="2">
                  <c:v>#N/A</c:v>
                </c:pt>
                <c:pt idx="3">
                  <c:v>7.0000000000000007E-2</c:v>
                </c:pt>
                <c:pt idx="4">
                  <c:v>#N/A</c:v>
                </c:pt>
                <c:pt idx="5">
                  <c:v>0.04</c:v>
                </c:pt>
                <c:pt idx="6">
                  <c:v>#N/A</c:v>
                </c:pt>
                <c:pt idx="7">
                  <c:v>0</c:v>
                </c:pt>
                <c:pt idx="8">
                  <c:v>#N/A</c:v>
                </c:pt>
                <c:pt idx="9">
                  <c:v>0.01</c:v>
                </c:pt>
              </c:numCache>
            </c:numRef>
          </c:val>
          <c:extLst>
            <c:ext xmlns:c16="http://schemas.microsoft.com/office/drawing/2014/chart" uri="{C3380CC4-5D6E-409C-BE32-E72D297353CC}">
              <c16:uniqueId val="{00000000-4B22-4288-8361-DA9B7408841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22-4288-8361-DA9B74088417}"/>
            </c:ext>
          </c:extLst>
        </c:ser>
        <c:ser>
          <c:idx val="2"/>
          <c:order val="2"/>
          <c:tx>
            <c:strRef>
              <c:f>[1]データシート!$A$29</c:f>
              <c:strCache>
                <c:ptCount val="1"/>
                <c:pt idx="0">
                  <c:v>介護保険事業会計（サービス事業勘定）</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2-4B22-4288-8361-DA9B74088417}"/>
            </c:ext>
          </c:extLst>
        </c:ser>
        <c:ser>
          <c:idx val="3"/>
          <c:order val="3"/>
          <c:tx>
            <c:strRef>
              <c:f>[1]データシート!$A$30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0.02</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3-4B22-4288-8361-DA9B74088417}"/>
            </c:ext>
          </c:extLst>
        </c:ser>
        <c:ser>
          <c:idx val="4"/>
          <c:order val="4"/>
          <c:tx>
            <c:strRef>
              <c:f>[1]データシート!$A$31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0.4</c:v>
                </c:pt>
                <c:pt idx="2">
                  <c:v>#N/A</c:v>
                </c:pt>
                <c:pt idx="3">
                  <c:v>0.79</c:v>
                </c:pt>
                <c:pt idx="4">
                  <c:v>#N/A</c:v>
                </c:pt>
                <c:pt idx="5">
                  <c:v>1.26</c:v>
                </c:pt>
                <c:pt idx="6">
                  <c:v>#N/A</c:v>
                </c:pt>
                <c:pt idx="7">
                  <c:v>0.21</c:v>
                </c:pt>
                <c:pt idx="8">
                  <c:v>#N/A</c:v>
                </c:pt>
                <c:pt idx="9">
                  <c:v>0.26</c:v>
                </c:pt>
              </c:numCache>
            </c:numRef>
          </c:val>
          <c:extLst>
            <c:ext xmlns:c16="http://schemas.microsoft.com/office/drawing/2014/chart" uri="{C3380CC4-5D6E-409C-BE32-E72D297353CC}">
              <c16:uniqueId val="{00000004-4B22-4288-8361-DA9B74088417}"/>
            </c:ext>
          </c:extLst>
        </c:ser>
        <c:ser>
          <c:idx val="5"/>
          <c:order val="5"/>
          <c:tx>
            <c:strRef>
              <c:f>[1]データシート!$A$32</c:f>
              <c:strCache>
                <c:ptCount val="1"/>
                <c:pt idx="0">
                  <c:v>介護保険事業会計（保険事業勘定）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0.19</c:v>
                </c:pt>
                <c:pt idx="2">
                  <c:v>#N/A</c:v>
                </c:pt>
                <c:pt idx="3">
                  <c:v>0.36</c:v>
                </c:pt>
                <c:pt idx="4">
                  <c:v>#N/A</c:v>
                </c:pt>
                <c:pt idx="5">
                  <c:v>1.41</c:v>
                </c:pt>
                <c:pt idx="6">
                  <c:v>#N/A</c:v>
                </c:pt>
                <c:pt idx="7">
                  <c:v>1.58</c:v>
                </c:pt>
                <c:pt idx="8">
                  <c:v>#N/A</c:v>
                </c:pt>
                <c:pt idx="9">
                  <c:v>1.47</c:v>
                </c:pt>
              </c:numCache>
            </c:numRef>
          </c:val>
          <c:extLst>
            <c:ext xmlns:c16="http://schemas.microsoft.com/office/drawing/2014/chart" uri="{C3380CC4-5D6E-409C-BE32-E72D297353CC}">
              <c16:uniqueId val="{00000005-4B22-4288-8361-DA9B74088417}"/>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0.39</c:v>
                </c:pt>
                <c:pt idx="2">
                  <c:v>#N/A</c:v>
                </c:pt>
                <c:pt idx="3">
                  <c:v>1.54</c:v>
                </c:pt>
                <c:pt idx="4">
                  <c:v>#N/A</c:v>
                </c:pt>
                <c:pt idx="5">
                  <c:v>7.19</c:v>
                </c:pt>
                <c:pt idx="6">
                  <c:v>#N/A</c:v>
                </c:pt>
                <c:pt idx="7">
                  <c:v>2.86</c:v>
                </c:pt>
                <c:pt idx="8">
                  <c:v>#N/A</c:v>
                </c:pt>
                <c:pt idx="9">
                  <c:v>3.23</c:v>
                </c:pt>
              </c:numCache>
            </c:numRef>
          </c:val>
          <c:extLst>
            <c:ext xmlns:c16="http://schemas.microsoft.com/office/drawing/2014/chart" uri="{C3380CC4-5D6E-409C-BE32-E72D297353CC}">
              <c16:uniqueId val="{00000006-4B22-4288-8361-DA9B74088417}"/>
            </c:ext>
          </c:extLst>
        </c:ser>
        <c:ser>
          <c:idx val="7"/>
          <c:order val="7"/>
          <c:tx>
            <c:strRef>
              <c:f>[1]データシート!$A$34</c:f>
              <c:strCache>
                <c:ptCount val="1"/>
                <c:pt idx="0">
                  <c:v>病院事業会計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3.12</c:v>
                </c:pt>
                <c:pt idx="2">
                  <c:v>#N/A</c:v>
                </c:pt>
                <c:pt idx="3">
                  <c:v>3.35</c:v>
                </c:pt>
                <c:pt idx="4">
                  <c:v>#N/A</c:v>
                </c:pt>
                <c:pt idx="5">
                  <c:v>3.23</c:v>
                </c:pt>
                <c:pt idx="6">
                  <c:v>#N/A</c:v>
                </c:pt>
                <c:pt idx="7">
                  <c:v>3.33</c:v>
                </c:pt>
                <c:pt idx="8">
                  <c:v>#N/A</c:v>
                </c:pt>
                <c:pt idx="9">
                  <c:v>3.24</c:v>
                </c:pt>
              </c:numCache>
            </c:numRef>
          </c:val>
          <c:extLst>
            <c:ext xmlns:c16="http://schemas.microsoft.com/office/drawing/2014/chart" uri="{C3380CC4-5D6E-409C-BE32-E72D297353CC}">
              <c16:uniqueId val="{00000007-4B22-4288-8361-DA9B74088417}"/>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1.3</c:v>
                </c:pt>
                <c:pt idx="2">
                  <c:v>#N/A</c:v>
                </c:pt>
                <c:pt idx="3">
                  <c:v>1.86</c:v>
                </c:pt>
                <c:pt idx="4">
                  <c:v>#N/A</c:v>
                </c:pt>
                <c:pt idx="5">
                  <c:v>2.52</c:v>
                </c:pt>
                <c:pt idx="6">
                  <c:v>#N/A</c:v>
                </c:pt>
                <c:pt idx="7">
                  <c:v>3.26</c:v>
                </c:pt>
                <c:pt idx="8">
                  <c:v>#N/A</c:v>
                </c:pt>
                <c:pt idx="9">
                  <c:v>3.97</c:v>
                </c:pt>
              </c:numCache>
            </c:numRef>
          </c:val>
          <c:extLst>
            <c:ext xmlns:c16="http://schemas.microsoft.com/office/drawing/2014/chart" uri="{C3380CC4-5D6E-409C-BE32-E72D297353CC}">
              <c16:uniqueId val="{00000008-4B22-4288-8361-DA9B74088417}"/>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4.3899999999999997</c:v>
                </c:pt>
                <c:pt idx="2">
                  <c:v>#N/A</c:v>
                </c:pt>
                <c:pt idx="3">
                  <c:v>4.62</c:v>
                </c:pt>
                <c:pt idx="4">
                  <c:v>#N/A</c:v>
                </c:pt>
                <c:pt idx="5">
                  <c:v>5.76</c:v>
                </c:pt>
                <c:pt idx="6">
                  <c:v>#N/A</c:v>
                </c:pt>
                <c:pt idx="7">
                  <c:v>5.76</c:v>
                </c:pt>
                <c:pt idx="8">
                  <c:v>#N/A</c:v>
                </c:pt>
                <c:pt idx="9">
                  <c:v>5.94</c:v>
                </c:pt>
              </c:numCache>
            </c:numRef>
          </c:val>
          <c:extLst>
            <c:ext xmlns:c16="http://schemas.microsoft.com/office/drawing/2014/chart" uri="{C3380CC4-5D6E-409C-BE32-E72D297353CC}">
              <c16:uniqueId val="{00000009-4B22-4288-8361-DA9B740884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3008</c:v>
                </c:pt>
                <c:pt idx="5">
                  <c:v>2999</c:v>
                </c:pt>
                <c:pt idx="8">
                  <c:v>3001</c:v>
                </c:pt>
                <c:pt idx="11">
                  <c:v>2999</c:v>
                </c:pt>
                <c:pt idx="14">
                  <c:v>2931</c:v>
                </c:pt>
              </c:numCache>
            </c:numRef>
          </c:val>
          <c:extLst>
            <c:ext xmlns:c16="http://schemas.microsoft.com/office/drawing/2014/chart" uri="{C3380CC4-5D6E-409C-BE32-E72D297353CC}">
              <c16:uniqueId val="{00000000-50B8-47F9-BC0A-70C0F427DB3A}"/>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B8-47F9-BC0A-70C0F427DB3A}"/>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9</c:v>
                </c:pt>
                <c:pt idx="3">
                  <c:v>1</c:v>
                </c:pt>
                <c:pt idx="6">
                  <c:v>2</c:v>
                </c:pt>
                <c:pt idx="9">
                  <c:v>2</c:v>
                </c:pt>
                <c:pt idx="12">
                  <c:v>2</c:v>
                </c:pt>
              </c:numCache>
            </c:numRef>
          </c:val>
          <c:extLst>
            <c:ext xmlns:c16="http://schemas.microsoft.com/office/drawing/2014/chart" uri="{C3380CC4-5D6E-409C-BE32-E72D297353CC}">
              <c16:uniqueId val="{00000002-50B8-47F9-BC0A-70C0F427DB3A}"/>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B8-47F9-BC0A-70C0F427DB3A}"/>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1547</c:v>
                </c:pt>
                <c:pt idx="3">
                  <c:v>1524</c:v>
                </c:pt>
                <c:pt idx="6">
                  <c:v>1532</c:v>
                </c:pt>
                <c:pt idx="9">
                  <c:v>1500</c:v>
                </c:pt>
                <c:pt idx="12">
                  <c:v>1473</c:v>
                </c:pt>
              </c:numCache>
            </c:numRef>
          </c:val>
          <c:extLst>
            <c:ext xmlns:c16="http://schemas.microsoft.com/office/drawing/2014/chart" uri="{C3380CC4-5D6E-409C-BE32-E72D297353CC}">
              <c16:uniqueId val="{00000004-50B8-47F9-BC0A-70C0F427DB3A}"/>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B8-47F9-BC0A-70C0F427DB3A}"/>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B8-47F9-BC0A-70C0F427DB3A}"/>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3505</c:v>
                </c:pt>
                <c:pt idx="3">
                  <c:v>3604</c:v>
                </c:pt>
                <c:pt idx="6">
                  <c:v>3771</c:v>
                </c:pt>
                <c:pt idx="9">
                  <c:v>3798</c:v>
                </c:pt>
                <c:pt idx="12">
                  <c:v>3720</c:v>
                </c:pt>
              </c:numCache>
            </c:numRef>
          </c:val>
          <c:extLst>
            <c:ext xmlns:c16="http://schemas.microsoft.com/office/drawing/2014/chart" uri="{C3380CC4-5D6E-409C-BE32-E72D297353CC}">
              <c16:uniqueId val="{00000007-50B8-47F9-BC0A-70C0F427DB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2053</c:v>
                </c:pt>
                <c:pt idx="2">
                  <c:v>#N/A</c:v>
                </c:pt>
                <c:pt idx="3">
                  <c:v>#N/A</c:v>
                </c:pt>
                <c:pt idx="4">
                  <c:v>2130</c:v>
                </c:pt>
                <c:pt idx="5">
                  <c:v>#N/A</c:v>
                </c:pt>
                <c:pt idx="6">
                  <c:v>#N/A</c:v>
                </c:pt>
                <c:pt idx="7">
                  <c:v>2304</c:v>
                </c:pt>
                <c:pt idx="8">
                  <c:v>#N/A</c:v>
                </c:pt>
                <c:pt idx="9">
                  <c:v>#N/A</c:v>
                </c:pt>
                <c:pt idx="10">
                  <c:v>2301</c:v>
                </c:pt>
                <c:pt idx="11">
                  <c:v>#N/A</c:v>
                </c:pt>
                <c:pt idx="12">
                  <c:v>#N/A</c:v>
                </c:pt>
                <c:pt idx="13">
                  <c:v>2264</c:v>
                </c:pt>
                <c:pt idx="14">
                  <c:v>#N/A</c:v>
                </c:pt>
              </c:numCache>
            </c:numRef>
          </c:val>
          <c:smooth val="0"/>
          <c:extLst>
            <c:ext xmlns:c16="http://schemas.microsoft.com/office/drawing/2014/chart" uri="{C3380CC4-5D6E-409C-BE32-E72D297353CC}">
              <c16:uniqueId val="{00000008-50B8-47F9-BC0A-70C0F427DB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37243</c:v>
                </c:pt>
                <c:pt idx="5">
                  <c:v>36844</c:v>
                </c:pt>
                <c:pt idx="8">
                  <c:v>36904</c:v>
                </c:pt>
                <c:pt idx="11">
                  <c:v>35627</c:v>
                </c:pt>
                <c:pt idx="14">
                  <c:v>34575</c:v>
                </c:pt>
              </c:numCache>
            </c:numRef>
          </c:val>
          <c:extLst>
            <c:ext xmlns:c16="http://schemas.microsoft.com/office/drawing/2014/chart" uri="{C3380CC4-5D6E-409C-BE32-E72D297353CC}">
              <c16:uniqueId val="{00000000-CA8D-4741-9A86-490713E8E74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944</c:v>
                </c:pt>
                <c:pt idx="5">
                  <c:v>740</c:v>
                </c:pt>
                <c:pt idx="8">
                  <c:v>649</c:v>
                </c:pt>
                <c:pt idx="11">
                  <c:v>587</c:v>
                </c:pt>
                <c:pt idx="14">
                  <c:v>513</c:v>
                </c:pt>
              </c:numCache>
            </c:numRef>
          </c:val>
          <c:extLst>
            <c:ext xmlns:c16="http://schemas.microsoft.com/office/drawing/2014/chart" uri="{C3380CC4-5D6E-409C-BE32-E72D297353CC}">
              <c16:uniqueId val="{00000001-CA8D-4741-9A86-490713E8E74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9385</c:v>
                </c:pt>
                <c:pt idx="5">
                  <c:v>9918</c:v>
                </c:pt>
                <c:pt idx="8">
                  <c:v>11410</c:v>
                </c:pt>
                <c:pt idx="11">
                  <c:v>12976</c:v>
                </c:pt>
                <c:pt idx="14">
                  <c:v>13422</c:v>
                </c:pt>
              </c:numCache>
            </c:numRef>
          </c:val>
          <c:extLst>
            <c:ext xmlns:c16="http://schemas.microsoft.com/office/drawing/2014/chart" uri="{C3380CC4-5D6E-409C-BE32-E72D297353CC}">
              <c16:uniqueId val="{00000002-CA8D-4741-9A86-490713E8E74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8D-4741-9A86-490713E8E74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8D-4741-9A86-490713E8E74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49</c:v>
                </c:pt>
                <c:pt idx="3">
                  <c:v>4</c:v>
                </c:pt>
                <c:pt idx="6">
                  <c:v>9</c:v>
                </c:pt>
                <c:pt idx="9">
                  <c:v>9</c:v>
                </c:pt>
                <c:pt idx="12">
                  <c:v>9</c:v>
                </c:pt>
              </c:numCache>
            </c:numRef>
          </c:val>
          <c:extLst>
            <c:ext xmlns:c16="http://schemas.microsoft.com/office/drawing/2014/chart" uri="{C3380CC4-5D6E-409C-BE32-E72D297353CC}">
              <c16:uniqueId val="{00000005-CA8D-4741-9A86-490713E8E74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5718</c:v>
                </c:pt>
                <c:pt idx="3">
                  <c:v>5591</c:v>
                </c:pt>
                <c:pt idx="6">
                  <c:v>5460</c:v>
                </c:pt>
                <c:pt idx="9">
                  <c:v>5226</c:v>
                </c:pt>
                <c:pt idx="12">
                  <c:v>5255</c:v>
                </c:pt>
              </c:numCache>
            </c:numRef>
          </c:val>
          <c:extLst>
            <c:ext xmlns:c16="http://schemas.microsoft.com/office/drawing/2014/chart" uri="{C3380CC4-5D6E-409C-BE32-E72D297353CC}">
              <c16:uniqueId val="{00000006-CA8D-4741-9A86-490713E8E74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A8D-4741-9A86-490713E8E74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22280</c:v>
                </c:pt>
                <c:pt idx="3">
                  <c:v>21864</c:v>
                </c:pt>
                <c:pt idx="6">
                  <c:v>21322</c:v>
                </c:pt>
                <c:pt idx="9">
                  <c:v>20663</c:v>
                </c:pt>
                <c:pt idx="12">
                  <c:v>19854</c:v>
                </c:pt>
              </c:numCache>
            </c:numRef>
          </c:val>
          <c:extLst>
            <c:ext xmlns:c16="http://schemas.microsoft.com/office/drawing/2014/chart" uri="{C3380CC4-5D6E-409C-BE32-E72D297353CC}">
              <c16:uniqueId val="{00000008-CA8D-4741-9A86-490713E8E74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564</c:v>
                </c:pt>
                <c:pt idx="3">
                  <c:v>958</c:v>
                </c:pt>
                <c:pt idx="6">
                  <c:v>1451</c:v>
                </c:pt>
                <c:pt idx="9">
                  <c:v>1730</c:v>
                </c:pt>
                <c:pt idx="12">
                  <c:v>1839</c:v>
                </c:pt>
              </c:numCache>
            </c:numRef>
          </c:val>
          <c:extLst>
            <c:ext xmlns:c16="http://schemas.microsoft.com/office/drawing/2014/chart" uri="{C3380CC4-5D6E-409C-BE32-E72D297353CC}">
              <c16:uniqueId val="{00000009-CA8D-4741-9A86-490713E8E74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36904</c:v>
                </c:pt>
                <c:pt idx="3">
                  <c:v>37133</c:v>
                </c:pt>
                <c:pt idx="6">
                  <c:v>37084</c:v>
                </c:pt>
                <c:pt idx="9">
                  <c:v>34964</c:v>
                </c:pt>
                <c:pt idx="12">
                  <c:v>33731</c:v>
                </c:pt>
              </c:numCache>
            </c:numRef>
          </c:val>
          <c:extLst>
            <c:ext xmlns:c16="http://schemas.microsoft.com/office/drawing/2014/chart" uri="{C3380CC4-5D6E-409C-BE32-E72D297353CC}">
              <c16:uniqueId val="{0000000A-CA8D-4741-9A86-490713E8E7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17943</c:v>
                </c:pt>
                <c:pt idx="2">
                  <c:v>#N/A</c:v>
                </c:pt>
                <c:pt idx="3">
                  <c:v>#N/A</c:v>
                </c:pt>
                <c:pt idx="4">
                  <c:v>18048</c:v>
                </c:pt>
                <c:pt idx="5">
                  <c:v>#N/A</c:v>
                </c:pt>
                <c:pt idx="6">
                  <c:v>#N/A</c:v>
                </c:pt>
                <c:pt idx="7">
                  <c:v>16362</c:v>
                </c:pt>
                <c:pt idx="8">
                  <c:v>#N/A</c:v>
                </c:pt>
                <c:pt idx="9">
                  <c:v>#N/A</c:v>
                </c:pt>
                <c:pt idx="10">
                  <c:v>13402</c:v>
                </c:pt>
                <c:pt idx="11">
                  <c:v>#N/A</c:v>
                </c:pt>
                <c:pt idx="12">
                  <c:v>#N/A</c:v>
                </c:pt>
                <c:pt idx="13">
                  <c:v>12178</c:v>
                </c:pt>
                <c:pt idx="14">
                  <c:v>#N/A</c:v>
                </c:pt>
              </c:numCache>
            </c:numRef>
          </c:val>
          <c:smooth val="0"/>
          <c:extLst>
            <c:ext xmlns:c16="http://schemas.microsoft.com/office/drawing/2014/chart" uri="{C3380CC4-5D6E-409C-BE32-E72D297353CC}">
              <c16:uniqueId val="{0000000B-CA8D-4741-9A86-490713E8E7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3417</c:v>
                </c:pt>
                <c:pt idx="1">
                  <c:v>4164</c:v>
                </c:pt>
                <c:pt idx="2">
                  <c:v>4497</c:v>
                </c:pt>
              </c:numCache>
            </c:numRef>
          </c:val>
          <c:extLst>
            <c:ext xmlns:c16="http://schemas.microsoft.com/office/drawing/2014/chart" uri="{C3380CC4-5D6E-409C-BE32-E72D297353CC}">
              <c16:uniqueId val="{00000000-741D-48B6-A261-1614C82CCD0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908</c:v>
                </c:pt>
                <c:pt idx="1">
                  <c:v>909</c:v>
                </c:pt>
                <c:pt idx="2">
                  <c:v>1054</c:v>
                </c:pt>
              </c:numCache>
            </c:numRef>
          </c:val>
          <c:extLst>
            <c:ext xmlns:c16="http://schemas.microsoft.com/office/drawing/2014/chart" uri="{C3380CC4-5D6E-409C-BE32-E72D297353CC}">
              <c16:uniqueId val="{00000001-741D-48B6-A261-1614C82CCD0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4368</c:v>
                </c:pt>
                <c:pt idx="1">
                  <c:v>4708</c:v>
                </c:pt>
                <c:pt idx="2">
                  <c:v>4636</c:v>
                </c:pt>
              </c:numCache>
            </c:numRef>
          </c:val>
          <c:extLst>
            <c:ext xmlns:c16="http://schemas.microsoft.com/office/drawing/2014/chart" uri="{C3380CC4-5D6E-409C-BE32-E72D297353CC}">
              <c16:uniqueId val="{00000002-741D-48B6-A261-1614C82CCD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{C6E55D31-8611-4D13-A04B-2AF164C8FE83}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3EF-4D5E-8C3B-6B5FF064C7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{F6F0BF2C-9754-4894-BB51-E938795A48E9}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EF-4D5E-8C3B-6B5FF064C7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{FCAFAB13-AA55-4F5F-A009-22D16F43247D}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EF-4D5E-8C3B-6B5FF064C7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{72800C47-AFC3-4B63-91BB-B1D41A3211B9}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EF-4D5E-8C3B-6B5FF064C7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{8D48BF4C-D495-4FEE-A2D0-D0326DF269D9}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EF-4D5E-8C3B-6B5FF064C7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{37732DEA-94BE-4A91-93EC-D850F7DB78F0}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3EF-4D5E-8C3B-6B5FF064C7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{FD5E9E18-9DB3-4C04-AEB4-7D655DB98B12}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3EF-4D5E-8C3B-6B5FF064C7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{BF771342-B623-4841-99FF-62ADBDBDD6FE}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3EF-4D5E-8C3B-6B5FF064C7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{ED66FE49-32E4-4D66-BD48-C0528AB8FA6D}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3EF-4D5E-8C3B-6B5FF064C7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59.9</c:v>
                </c:pt>
                <c:pt idx="16">
                  <c:v>61.4</c:v>
                </c:pt>
                <c:pt idx="24">
                  <c:v>63.4</c:v>
                </c:pt>
                <c:pt idx="32">
                  <c:v>64.599999999999994</c:v>
                </c:pt>
              </c:numCache>
            </c:numRef>
          </c:xVal>
          <c:yVal>
            <c:numRef>
              <c:f>公会計指標分析・財政指標組合せ分析表!$BP$51:$DC$51</c:f>
              <c:numCache>
                <c:formatCode>#,##0.0;"▲ "#,##0.0</c:formatCode>
                <c:ptCount val="40"/>
                <c:pt idx="0">
                  <c:v>111.1</c:v>
                </c:pt>
                <c:pt idx="8">
                  <c:v>108.6</c:v>
                </c:pt>
                <c:pt idx="16">
                  <c:v>92.8</c:v>
                </c:pt>
                <c:pt idx="24">
                  <c:v>78.5</c:v>
                </c:pt>
                <c:pt idx="32">
                  <c:v>70.3</c:v>
                </c:pt>
              </c:numCache>
            </c:numRef>
          </c:yVal>
          <c:smooth val="0"/>
          <c:extLst>
            <c:ext xmlns:c16="http://schemas.microsoft.com/office/drawing/2014/chart" uri="{C3380CC4-5D6E-409C-BE32-E72D297353CC}">
              <c16:uniqueId val="{00000009-B3EF-4D5E-8C3B-6B5FF064C7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{63A46A01-C6C6-40F6-8576-03775B7BC998}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3EF-4D5E-8C3B-6B5FF064C7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{5A53922A-FB6D-4BEC-986B-CD9D3D212B5F}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EF-4D5E-8C3B-6B5FF064C7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{780C2F64-6D7D-4269-97FE-8894114CE43D}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EF-4D5E-8C3B-6B5FF064C7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{00534917-1663-4E27-B683-F6AC898760D2}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EF-4D5E-8C3B-6B5FF064C7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{F34CA5E4-BDE7-4654-AA79-043062019D37}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EF-4D5E-8C3B-6B5FF064C7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{C0A99A99-40AA-4EAE-86A5-035EAD73E774}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3EF-4D5E-8C3B-6B5FF064C7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{23CDC700-9F70-4ED6-A40E-FE2609142A8B}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3EF-4D5E-8C3B-6B5FF064C7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{16E1AAEC-AF87-46E6-B720-0E756F170EA3}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3EF-4D5E-8C3B-6B5FF064C7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{F646E07B-2EB2-4A7A-8558-FA3CEB1B30A6}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3EF-4D5E-8C3B-6B5FF064C7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B3EF-4D5E-8C3B-6B5FF064C7E6}"/>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{B4003012-C50C-4835-AB39-14CF7C60805C}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7EC-48C7-B419-FFDD8C42D7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{1C10321C-328D-47C6-94FB-063024967737}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EC-48C7-B419-FFDD8C42D7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{F98A177C-A16A-40F3-9BBD-035628461969}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EC-48C7-B419-FFDD8C42D7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{0C2E6AD1-40A1-415F-9446-18C7A0E6372D}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EC-48C7-B419-FFDD8C42D7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{D9C84BF0-6514-4769-8D07-F0957BE9219A}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EC-48C7-B419-FFDD8C42D70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{D9530022-71DB-469E-BA47-29F6123E908E}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7EC-48C7-B419-FFDD8C42D70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{18FC514C-99AB-49FA-AD57-4FBCC55BF18C}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7EC-48C7-B419-FFDD8C42D70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{DBDA9AB9-9E4B-4D0E-B8BE-5BCB74195966}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7EC-48C7-B419-FFDD8C42D70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{CCC9509C-BF78-4533-9699-CAF900E7E472}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7EC-48C7-B419-FFDD8C42D7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12.4</c:v>
                </c:pt>
                <c:pt idx="16">
                  <c:v>12.8</c:v>
                </c:pt>
                <c:pt idx="24">
                  <c:v>13.1</c:v>
                </c:pt>
                <c:pt idx="32">
                  <c:v>13.2</c:v>
                </c:pt>
              </c:numCache>
            </c:numRef>
          </c:xVal>
          <c:yVal>
            <c:numRef>
              <c:f>公会計指標分析・財政指標組合せ分析表!$BP$73:$DC$73</c:f>
              <c:numCache>
                <c:formatCode>#,##0.0;"▲ "#,##0.0</c:formatCode>
                <c:ptCount val="40"/>
                <c:pt idx="0">
                  <c:v>111.1</c:v>
                </c:pt>
                <c:pt idx="8">
                  <c:v>108.6</c:v>
                </c:pt>
                <c:pt idx="16">
                  <c:v>92.8</c:v>
                </c:pt>
                <c:pt idx="24">
                  <c:v>78.5</c:v>
                </c:pt>
                <c:pt idx="32">
                  <c:v>70.3</c:v>
                </c:pt>
              </c:numCache>
            </c:numRef>
          </c:yVal>
          <c:smooth val="0"/>
          <c:extLst>
            <c:ext xmlns:c16="http://schemas.microsoft.com/office/drawing/2014/chart" uri="{C3380CC4-5D6E-409C-BE32-E72D297353CC}">
              <c16:uniqueId val="{00000009-27EC-48C7-B419-FFDD8C42D7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066737254064088E-2"/>
                  <c:y val="-4.7911099816632156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{0F3825B8-8674-4901-91BE-1133A6FC87FA}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7EC-48C7-B419-FFDD8C42D7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{76293BDD-FA8B-40BA-8164-9E2888840AAB}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EC-48C7-B419-FFDD8C42D7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{F391B63C-6DDE-4A36-B628-2932C76C8516}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EC-48C7-B419-FFDD8C42D7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{316B2EF7-44B6-4ED9-9FFC-333B52C6E45A}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EC-48C7-B419-FFDD8C42D7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{200A3487-7C8D-4885-BB38-61A356252B37}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EC-48C7-B419-FFDD8C42D703}"/>
                </c:ext>
              </c:extLst>
            </c:dLbl>
            <c:dLbl>
              <c:idx val="8"/>
              <c:layout>
                <c:manualLayout>
                  <c:x val="-2.2473312909510289E-2"/>
                  <c:y val="-7.692219435895576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{71697573-F61C-4372-A90A-DA50935F76C8}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7EC-48C7-B419-FFDD8C42D703}"/>
                </c:ext>
              </c:extLst>
            </c:dLbl>
            <c:dLbl>
              <c:idx val="16"/>
              <c:layout>
                <c:manualLayout>
                  <c:x val="-2.2473312909510289E-2"/>
                  <c:y val="-5.115856694981257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{A4213082-07D1-4CAB-8443-BF272B80B59A}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7EC-48C7-B419-FFDD8C42D703}"/>
                </c:ext>
              </c:extLst>
            </c:dLbl>
            <c:dLbl>
              <c:idx val="24"/>
              <c:layout>
                <c:manualLayout>
                  <c:x val="-4.066737254064088E-2"/>
                  <c:y val="-5.016364056066584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{97A94581-B090-47F3-9A2E-91BD93E93F80}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7EC-48C7-B419-FFDD8C42D703}"/>
                </c:ext>
              </c:extLst>
            </c:dLbl>
            <c:dLbl>
              <c:idx val="32"/>
              <c:layout>
                <c:manualLayout>
                  <c:x val="-3.1570342725075584E-2"/>
                  <c:y val="-8.592756250911873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{7432FFF1-72D8-47B0-BB37-CC18D8701B8B}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7EC-48C7-B419-FFDD8C42D7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27EC-48C7-B419-FFDD8C42D703}"/>
            </c:ext>
          </c:extLst>
        </c:ser>
        <c:dLbls>
          <c:showLegendKey val="0"/>
          <c:showVal val="1"/>
          <c:showCatName val="0"/>
          <c:showSerName val="0"/>
          <c:showPercent val="0"/>
          <c:showBubbleSize val="0"/>
        </c:dLbls>
        <c:axId val="84219776"/>
        <c:axId val="84234240"/>
      </c:scatterChart>
      <c:valAx>
        <c:axId val="84219776"/>
        <c:scaling>
          <c:orientation val="maxMin"/>
          <c:max val="14"/>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E35B8BD-7D0C-4A50-AE35-EB9032F614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144C0E5-C17C-4886-979D-9CD8687CBE3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B3885F1D-9F0C-4B29-8702-20822875338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9268330C-9F15-4D96-9B68-8B910722B53E}"/>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A9FA51C-A437-4D2B-AC1D-8697FB36AB68}"/>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京都府舞鶴市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44B2E412-D29D-40E0-9983-E20B76725B4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C6694555-6E26-4183-9475-EE1F8AAE4F1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756439DE-5655-4555-B2A7-15DA1414FF63}"/>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AAF1E3D4-1D8C-4C0D-B40B-1862DFB4C7B6}"/>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4C883B74-F0B1-420B-BA41-0D7D5861758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5B498C91-8865-4577-8456-1B80DE544B62}"/>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36BD229-4248-4920-ADD1-C86768891A84}"/>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B781AA3-4209-4F18-A3FA-266E560B8C65}"/>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E1266EA6-FB7E-453C-AA5F-5328CCE851DA}"/>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75EA15D1-3891-4451-AE2A-456B603A1E6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3D26B044-B62F-4E1A-8A1F-5A8CF1EE93F9}"/>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C4108336-8C15-4E44-8A02-C2A6184BF47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10948459-6D56-4037-90CA-BA3F3E8C702D}"/>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BDDAFE29-78E1-4E62-B8B9-95DD8F1AD7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A289EC4-10EE-4723-90DB-AD9B3B61C3D9}"/>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5FEB361C-1199-43D1-8797-EDD320D8D18C}"/>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昨年度と比べ、元利償還金の減少及び公共下水道整備が概成したことによる公営企業繰出金に占める公債費充当額（下水道事業会計分）が減少したことにより、分子全体は微減となった。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今後も地方財政措置のある地方債の優先的な活用や事業の精査を行い、良好な比率となるよう財政運営に努める。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F48B0FA4-043B-4A3E-8B78-DAEDC701FAF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28074F5-7B12-4FFC-9CF0-AA38314B4535}"/>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2DFBAE23-B0B6-4919-B157-44FA9C32F32B}"/>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1D6216F5-7330-499B-86E6-6D61862B9015}"/>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8C5AD889-68B3-4B59-A99C-4DC6046844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1B6B543D-1EEC-4191-ACF3-2E5B20B885CD}"/>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A8A99993-2F93-43E9-ADD8-2154A1E6E1D8}"/>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AD04049E-FE70-433A-AB3E-8BDF05185357}"/>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FDD2155D-578C-4303-845E-06DF44C1A59A}"/>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6848B325-C5F5-4E82-85BB-0305DF00BC07}"/>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88B35C14-6BE4-4E3D-BB99-CD28BFFDE374}"/>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3AB7F46D-A985-4F6E-80A4-C19063CBE5D5}"/>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C5899924-71A8-43D8-98BD-14AA6B30B76E}"/>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21CF363-3145-415A-803E-FCF70DA0D6AB}"/>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8EBDEA8F-CA10-4EDB-AC91-8B68CDDE4AA7}"/>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192ED9EA-41AE-488F-9252-2F3ED3B90ED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F9B3657E-4C5B-439D-8708-2E2EAFC00B2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D943BF86-1457-4F55-9D7F-192012984D85}"/>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58EE5B16-18D9-4B30-92C8-5CDCFACABCF1}"/>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2C5BE4EF-4295-48DB-9813-B866E9FF97B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3DAB2A99-BF22-4596-ABD9-FB01AE6B32B7}"/>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CE83B643-1E18-4B9B-A36D-D1E11950B35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6ACE1DBB-8C7C-434C-8A35-0D844093B53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京都府舞鶴市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B82B3AFC-A421-47FD-A2CA-1C76C32F33C8}"/>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1B5D2F10-8375-4C84-84D3-F8E5DE992B17}"/>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533273A9-D95C-4387-8172-FB4D852630D9}"/>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令和５年度は、充当可能財源等が減少したものの、地方債現在高や企業債等繰入見込額などの将来負担額の減少したことが主な要因となり、将来負担比率は減少した。</a:t>
          </a:r>
        </a:p>
        <a:p>
          <a:r>
            <a:rPr kumimoji="1" lang="ja-JP" altLang="en-US" sz="1400">
              <a:latin typeface="ＭＳ ゴシック" pitchFamily="49" charset="-128"/>
              <a:ea typeface="ＭＳ ゴシック" pitchFamily="49" charset="-128"/>
            </a:rPr>
            <a:t>　将来負担額については、臨時財政対策債の地方債残高の減少に加え、下水道事業の地方債残高の減少等による公営企業債等繰入見込額（現在高）の減少等により、減となっている。</a:t>
          </a:r>
        </a:p>
        <a:p>
          <a:r>
            <a:rPr kumimoji="1" lang="ja-JP" altLang="en-US" sz="1400">
              <a:latin typeface="ＭＳ ゴシック" pitchFamily="49" charset="-128"/>
              <a:ea typeface="ＭＳ ゴシック" pitchFamily="49" charset="-128"/>
            </a:rPr>
            <a:t>　充当可能財源については、充当可能基金が歳出の削減及び歳入の確保の取組により増となったが、充当可能特定歳入及び基準財政需要額算入見込額が減となったことにより減少した。</a:t>
          </a:r>
        </a:p>
        <a:p>
          <a:r>
            <a:rPr kumimoji="1" lang="ja-JP" altLang="en-US" sz="1400">
              <a:latin typeface="ＭＳ ゴシック" pitchFamily="49" charset="-128"/>
              <a:ea typeface="ＭＳ ゴシック" pitchFamily="49" charset="-128"/>
            </a:rPr>
            <a:t>　引き続き、歳出の抑制などによって基金の取り崩し額を最小限に抑えるとともに、地方財政措置のない地方債の発行を抑制するなど、持続可能な財政運営を図る。</a:t>
          </a:r>
        </a:p>
        <a:p>
          <a:br>
            <a:rPr kumimoji="1" lang="ja-JP" altLang="en-US" sz="1400">
              <a:latin typeface="ＭＳ ゴシック" pitchFamily="49" charset="-128"/>
              <a:ea typeface="ＭＳ ゴシック" pitchFamily="49" charset="-128"/>
            </a:rPr>
          </a:b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60B7CF42-B35E-4E5A-8162-DBB69C1270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91C5F2D0-BE91-460A-8D0B-99B5DF69170B}"/>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1309A06F-B602-4443-8D22-6FB5A28C73E3}"/>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F999FCB-C386-44B9-A072-54858D2739AD}"/>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A7C23A34-022E-43F6-88DB-1F60AD3C928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9B6F694-2240-4C8C-A5DC-4E4086E21A08}"/>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7BDCC5F9-A493-4412-8703-C03D0609404D}"/>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京都府舞鶴市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4C17D9EC-B3A2-433A-B11A-90DF1B77367E}"/>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19A83D43-8BBB-477B-B95D-ADCA54259A8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9F79BD20-34FC-4590-AEBD-F41806EB9742}"/>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C33D1F3A-C5B1-4E90-BE60-8792C0E7C7B2}"/>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令和５年度末の基金残高は、普通会計で約</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10,187</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百万円となっており、前年度から約</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407</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en-US" sz="1400" b="0">
            <a:effectLst/>
            <a:latin typeface="ＭＳ Ｐゴシック" panose="020B0600070205080204" pitchFamily="50" charset="-128"/>
            <a:ea typeface="ＭＳ Ｐゴシック" panose="020B0600070205080204" pitchFamily="50" charset="-128"/>
          </a:endParaRPr>
        </a:p>
        <a:p>
          <a:pPr rtl="0"/>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これは、継続して歳出の削減及び多様な歳入の確保に取り組んだことにより基金の取り崩しを抑制したことにより財政調整積立金が増額となったことが主な要因である。</a:t>
          </a:r>
          <a:endParaRPr lang="ja-JP" altLang="en-US" sz="1400" b="0">
            <a:effectLst/>
            <a:latin typeface="ＭＳ Ｐゴシック" panose="020B0600070205080204" pitchFamily="50" charset="-128"/>
            <a:ea typeface="ＭＳ Ｐゴシック" panose="020B0600070205080204" pitchFamily="50" charset="-128"/>
          </a:endParaRPr>
        </a:p>
        <a:p>
          <a:br>
            <a:rPr lang="ja-JP" altLang="en-US" sz="1400"/>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今後の公共施設の老朽化対策等の事業に備えるため、令和５年度は上記のとおり基金を積み立てたことにより、全体では増額となったが、引き続き効率的・効果的な歳出の執行に努めるとともに、歳入についても補助金の活用等の工夫を行い、市政の安定的な運営のために基金を活用する方針である。</a:t>
          </a:r>
          <a:endParaRPr lang="ja-JP" altLang="en-US" sz="1400" b="0">
            <a:effectLst/>
            <a:latin typeface="ＭＳ Ｐゴシック" panose="020B0600070205080204" pitchFamily="50" charset="-128"/>
            <a:ea typeface="ＭＳ Ｐゴシック" panose="020B0600070205080204" pitchFamily="50" charset="-128"/>
          </a:endParaRPr>
        </a:p>
        <a:p>
          <a:br>
            <a:rPr lang="ja-JP" altLang="en-US" sz="1400"/>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15D9CFC-F63C-45FC-BC37-03225A2744D4}"/>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3D1C291C-EC64-48CE-8188-6570854CF419}"/>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A10D83E8-EB1B-4BC5-8B45-2412E268E08C}"/>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各基金条例に示された基金の設立目的に応じて使用する。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72</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百万円の減となったが、主な要因は、ふるさと応援基金△</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89</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百万円、電源立地地域対策基金△</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76</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百万円の減少によるものである。それぞれ、子育て環境の充実に資する事業及び企業の新規立地・設備投資を促進する事業に活用したものである。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果実運用型の基金については、引き続きその設立目的に沿って活用し、取崩し型基金が、歳出の抑制、収入の確保に取り組む中で基金の取り崩し額を最小限に抑えるなど、計画的な運用に努め、健全な財政運営に活用す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83E5827-1FFE-4EAC-A046-4407A1E4BEAB}"/>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6B10DF7-B3D2-455F-A232-F3FB5509E126}"/>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9E293352-4E7F-455D-91E4-4A5DE4062C9A}"/>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健全な財政状況を堅持するため、継続して歳出の削減及び多様な歳入の確保に取り組んだことにより、財政調整基金の取り崩しをせず、前年度決算余剰金の積立額も行ったことにより、基金残高は増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過去の実績から、台風被害が発生した場合、</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億円程度の財政需要が発生する。台風や大雨をはじめとする災害が頻発しており、こうした災害発生時に十分な対応ができるよう財政調整基金の残高を確保することを目指す。</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D3EF5E8-4E0D-434D-B1C4-FF4FDF30B5E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81C4D91C-091B-42A5-8890-7920CEEB12C4}"/>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D0E4297-0224-4197-9520-C5871C6B094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財政調整積立金と同様に、歳出の節約、歳入の確保を行い、一般財源を確保することで取崩額を抑制したこと及び普通交付税により配分された臨時財政対策債償還基金費を将来の償還のために積み立てたことにより、残高は前年度から増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建設地方債残高のピークを令和</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年度に迎えること、令和</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年度及び</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に普通交付税の再算定により当該年度の臨時財政対策債償還のために財源措置された分は、後年度普通交付税の基準財政需要額に算入されないことから、基金残高を踏まえ計画的な償還及び取崩しを行う。</a:t>
          </a:r>
          <a:endParaRPr lang="ja-JP" altLang="en-US" sz="1400" b="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F3A4BC5E-9D7A-4C44-9BBF-36A7E9743275}"/>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76,732
75,676
342.13
39,666,109
38,579,725
652,736
20,198,262
33,730,911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lnSpc>
              <a:spcPts val="1200"/>
            </a:lnSpc>
          </a:pPr>
          <a:r>
            <a:rPr lang="ja-JP" altLang="ja-JP" sz="1100" b="0" i="0" baseline="0">
              <a:solidFill>
                <a:schemeClr val="dk1"/>
              </a:solidFill>
              <a:effectLst/>
              <a:latin typeface="+mn-lt"/>
              <a:ea typeface="+mn-ea"/>
              <a:cs typeface="+mn-cs"/>
            </a:rPr>
            <a:t>　</a:t>
          </a:r>
          <a:r>
            <a:rPr lang="ja-JP" altLang="ja-JP" sz="1090" b="0" i="0" baseline="0">
              <a:solidFill>
                <a:schemeClr val="dk1"/>
              </a:solidFill>
              <a:effectLst/>
              <a:latin typeface="+mn-lt"/>
              <a:ea typeface="+mn-ea"/>
              <a:cs typeface="+mn-cs"/>
            </a:rPr>
            <a:t>本市では、平成</a:t>
          </a:r>
          <a:r>
            <a:rPr lang="en-US" altLang="ja-JP" sz="1090" b="0" i="0" baseline="0">
              <a:solidFill>
                <a:schemeClr val="dk1"/>
              </a:solidFill>
              <a:effectLst/>
              <a:latin typeface="+mn-lt"/>
              <a:ea typeface="+mn-ea"/>
              <a:cs typeface="+mn-cs"/>
            </a:rPr>
            <a:t>28</a:t>
          </a:r>
          <a:r>
            <a:rPr lang="ja-JP" altLang="ja-JP" sz="1090" b="0" i="0" baseline="0">
              <a:solidFill>
                <a:schemeClr val="dk1"/>
              </a:solidFill>
              <a:effectLst/>
              <a:latin typeface="+mn-lt"/>
              <a:ea typeface="+mn-ea"/>
              <a:cs typeface="+mn-cs"/>
            </a:rPr>
            <a:t>年度に策定した公共施設等総合管理計画において、公共</a:t>
          </a:r>
          <a:r>
            <a:rPr lang="ja-JP" altLang="en-US" sz="1090" b="0" i="0" baseline="0">
              <a:solidFill>
                <a:schemeClr val="dk1"/>
              </a:solidFill>
              <a:effectLst/>
              <a:latin typeface="+mn-lt"/>
              <a:ea typeface="+mn-ea"/>
              <a:cs typeface="+mn-cs"/>
            </a:rPr>
            <a:t>建築物</a:t>
          </a:r>
          <a:r>
            <a:rPr lang="ja-JP" altLang="ja-JP" sz="1090" b="0" i="0" baseline="0">
              <a:solidFill>
                <a:schemeClr val="dk1"/>
              </a:solidFill>
              <a:effectLst/>
              <a:latin typeface="+mn-lt"/>
              <a:ea typeface="+mn-ea"/>
              <a:cs typeface="+mn-cs"/>
            </a:rPr>
            <a:t>の延べ床面積を</a:t>
          </a:r>
          <a:r>
            <a:rPr lang="en-US" altLang="ja-JP" sz="1090" b="0" i="0" baseline="0">
              <a:solidFill>
                <a:schemeClr val="dk1"/>
              </a:solidFill>
              <a:effectLst/>
              <a:latin typeface="+mn-lt"/>
              <a:ea typeface="+mn-ea"/>
              <a:cs typeface="+mn-cs"/>
            </a:rPr>
            <a:t>7</a:t>
          </a:r>
          <a:r>
            <a:rPr lang="ja-JP" altLang="ja-JP" sz="1090" b="0" i="0" baseline="0">
              <a:solidFill>
                <a:schemeClr val="dk1"/>
              </a:solidFill>
              <a:effectLst/>
              <a:latin typeface="+mn-lt"/>
              <a:ea typeface="+mn-ea"/>
              <a:cs typeface="+mn-cs"/>
            </a:rPr>
            <a:t>％削減するという目標を掲げ、老朽化した施設の集約化・複合化及び長寿命化を進めている。</a:t>
          </a:r>
          <a:endParaRPr lang="ja-JP" altLang="ja-JP" sz="1090">
            <a:effectLst/>
          </a:endParaRPr>
        </a:p>
        <a:p>
          <a:pPr rtl="0">
            <a:lnSpc>
              <a:spcPts val="1200"/>
            </a:lnSpc>
          </a:pPr>
          <a:r>
            <a:rPr lang="ja-JP" altLang="ja-JP" sz="1090" b="0" i="0" baseline="0">
              <a:solidFill>
                <a:schemeClr val="dk1"/>
              </a:solidFill>
              <a:effectLst/>
              <a:latin typeface="+mn-lt"/>
              <a:ea typeface="+mn-ea"/>
              <a:cs typeface="+mn-cs"/>
            </a:rPr>
            <a:t>　しかしながら、経年比較では前年度比</a:t>
          </a:r>
          <a:r>
            <a:rPr lang="en-US" altLang="ja-JP" sz="1090" b="0" i="0" baseline="0">
              <a:solidFill>
                <a:schemeClr val="dk1"/>
              </a:solidFill>
              <a:effectLst/>
              <a:latin typeface="+mn-lt"/>
              <a:ea typeface="+mn-ea"/>
              <a:cs typeface="+mn-cs"/>
            </a:rPr>
            <a:t>1.2</a:t>
          </a:r>
          <a:r>
            <a:rPr lang="ja-JP" altLang="ja-JP" sz="1090" b="0" i="0" baseline="0">
              <a:solidFill>
                <a:schemeClr val="dk1"/>
              </a:solidFill>
              <a:effectLst/>
              <a:latin typeface="+mn-lt"/>
              <a:ea typeface="+mn-ea"/>
              <a:cs typeface="+mn-cs"/>
            </a:rPr>
            <a:t>ポイント上昇するなど、数値が上昇傾向にある。こうした傾向も踏まえつつ、引き続き施設の集約化・複合化を含め、将来を見据えた計画的な施設管理を実施する。</a:t>
          </a:r>
          <a:endParaRPr lang="ja-JP" altLang="ja-JP" sz="109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39175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125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17568</xdr:rowOff>
    </xdr:from>
    <xdr:to>
      <xdr:col>19</xdr:col>
      <xdr:colOff>187325</xdr:colOff>
      <xdr:row>31</xdr:row>
      <xdr:rowOff>119168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68368</xdr:rowOff>
    </xdr:from>
    <xdr:to>
      <xdr:col>23</xdr:col>
      <xdr:colOff>85725</xdr:colOff>
      <xdr:row>31</xdr:row>
      <xdr:rowOff>111548</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15484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167852</xdr:rowOff>
    </xdr:from>
    <xdr:to>
      <xdr:col>19</xdr:col>
      <xdr:colOff>136525</xdr:colOff>
      <xdr:row>31</xdr:row>
      <xdr:rowOff>68368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082877"/>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63077</xdr:rowOff>
    </xdr:from>
    <xdr:to>
      <xdr:col>11</xdr:col>
      <xdr:colOff>187325</xdr:colOff>
      <xdr:row>30</xdr:row>
      <xdr:rowOff>164677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113877</xdr:rowOff>
    </xdr:from>
    <xdr:to>
      <xdr:col>15</xdr:col>
      <xdr:colOff>136525</xdr:colOff>
      <xdr:row>30</xdr:row>
      <xdr:rowOff>167852</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02890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113877</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956935"/>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135695</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9754</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lnSpc>
              <a:spcPts val="1000"/>
            </a:lnSpc>
          </a:pPr>
          <a:r>
            <a:rPr lang="ja-JP" altLang="en-US" sz="1100" b="0" i="0" u="none" strike="noStrike">
              <a:solidFill>
                <a:schemeClr val="dk1"/>
              </a:solidFill>
              <a:effectLst/>
              <a:latin typeface="+mn-lt"/>
              <a:ea typeface="+mn-ea"/>
              <a:cs typeface="+mn-cs"/>
            </a:rPr>
            <a:t>　前年度比では、臨時財政対策債発行可能額の減により分母の減となったものの、充当可能財源の基金積立を行い、充当可能基金の増による分子の減により、債務償還比率は前年度比</a:t>
          </a:r>
          <a:r>
            <a:rPr lang="en-US" altLang="ja-JP" sz="1100" b="0" i="0" u="none" strike="noStrike">
              <a:solidFill>
                <a:schemeClr val="dk1"/>
              </a:solidFill>
              <a:effectLst/>
              <a:latin typeface="+mn-lt"/>
              <a:ea typeface="+mn-ea"/>
              <a:cs typeface="+mn-cs"/>
            </a:rPr>
            <a:t>17.9</a:t>
          </a:r>
          <a:r>
            <a:rPr lang="ja-JP" altLang="en-US" sz="1100" b="0" i="0" u="none" strike="noStrike">
              <a:solidFill>
                <a:schemeClr val="dk1"/>
              </a:solidFill>
              <a:effectLst/>
              <a:latin typeface="+mn-lt"/>
              <a:ea typeface="+mn-ea"/>
              <a:cs typeface="+mn-cs"/>
            </a:rPr>
            <a:t>ポイント改善した。</a:t>
          </a:r>
          <a:endParaRPr lang="ja-JP" altLang="en-US" b="0">
            <a:effectLst/>
          </a:endParaRPr>
        </a:p>
        <a:p>
          <a:pPr rtl="0">
            <a:lnSpc>
              <a:spcPts val="1000"/>
            </a:lnSpc>
          </a:pPr>
          <a:r>
            <a:rPr lang="ja-JP" altLang="en-US" sz="1100" b="0" i="0" u="none" strike="noStrike">
              <a:solidFill>
                <a:schemeClr val="dk1"/>
              </a:solidFill>
              <a:effectLst/>
              <a:latin typeface="+mn-lt"/>
              <a:ea typeface="+mn-ea"/>
              <a:cs typeface="+mn-cs"/>
            </a:rPr>
            <a:t>　類似団体と比較すると高い値となっており、その主な要因の１つとして、類似団体と比較して職員数が多く、人件費が高いことが挙げられる。</a:t>
          </a:r>
          <a:endParaRPr lang="ja-JP" altLang="en-US" b="0">
            <a:effectLst/>
          </a:endParaRPr>
        </a:p>
        <a:p>
          <a:pPr rtl="0">
            <a:lnSpc>
              <a:spcPts val="1000"/>
            </a:lnSpc>
          </a:pPr>
          <a:r>
            <a:rPr lang="ja-JP" altLang="en-US" sz="1100" b="0" i="0" u="none" strike="noStrike">
              <a:solidFill>
                <a:schemeClr val="dk1"/>
              </a:solidFill>
              <a:effectLst/>
              <a:latin typeface="+mn-lt"/>
              <a:ea typeface="+mn-ea"/>
              <a:cs typeface="+mn-cs"/>
            </a:rPr>
            <a:t>　今後もプライマリーバランスを考慮した地方債発行額のコントロールに取り組むとともに、人件費については、多様な任用形態を活用して適正な職員配置を行うことで経費の圧縮を目指す。</a:t>
          </a:r>
          <a:endParaRPr lang="ja-JP" altLang="en-US" b="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56311</xdr:rowOff>
    </xdr:from>
    <xdr:to>
      <xdr:col>76</xdr:col>
      <xdr:colOff>73025</xdr:colOff>
      <xdr:row>31</xdr:row>
      <xdr:rowOff>157911</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1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34738</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12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77781</xdr:rowOff>
    </xdr:from>
    <xdr:to>
      <xdr:col>72</xdr:col>
      <xdr:colOff>123825</xdr:colOff>
      <xdr:row>32</xdr:row>
      <xdr:rowOff>7931</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1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107111</xdr:rowOff>
    </xdr:from>
    <xdr:to>
      <xdr:col>76</xdr:col>
      <xdr:colOff>22225</xdr:colOff>
      <xdr:row>31</xdr:row>
      <xdr:rowOff>128581</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6193586"/>
          <a:ext cx="7112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165869</xdr:rowOff>
    </xdr:from>
    <xdr:to>
      <xdr:col>68</xdr:col>
      <xdr:colOff>123825</xdr:colOff>
      <xdr:row>31</xdr:row>
      <xdr:rowOff>96019</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0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45219</xdr:rowOff>
    </xdr:from>
    <xdr:to>
      <xdr:col>72</xdr:col>
      <xdr:colOff>73025</xdr:colOff>
      <xdr:row>31</xdr:row>
      <xdr:rowOff>128581</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6131694"/>
          <a:ext cx="762000" cy="8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111915</xdr:rowOff>
    </xdr:from>
    <xdr:to>
      <xdr:col>64</xdr:col>
      <xdr:colOff>123825</xdr:colOff>
      <xdr:row>33</xdr:row>
      <xdr:rowOff>42065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3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45219</xdr:rowOff>
    </xdr:from>
    <xdr:to>
      <xdr:col>68</xdr:col>
      <xdr:colOff>73025</xdr:colOff>
      <xdr:row>32</xdr:row>
      <xdr:rowOff>162715</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6131694"/>
          <a:ext cx="762000" cy="28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140462</xdr:rowOff>
    </xdr:from>
    <xdr:to>
      <xdr:col>60</xdr:col>
      <xdr:colOff>123825</xdr:colOff>
      <xdr:row>33</xdr:row>
      <xdr:rowOff>70612</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3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162715</xdr:rowOff>
    </xdr:from>
    <xdr:to>
      <xdr:col>64</xdr:col>
      <xdr:colOff>73025</xdr:colOff>
      <xdr:row>33</xdr:row>
      <xdr:rowOff>19812</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420640"/>
          <a:ext cx="762000" cy="2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170508</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25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87146</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617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33192</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46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61739</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49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76,732
75,676
342.13
39,666,109
38,579,725
652,736
20,198,262
33,730,911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101600</xdr:rowOff>
    </xdr:from>
    <xdr:to>
      <xdr:col>24</xdr:col>
      <xdr:colOff>114300</xdr:colOff>
      <xdr:row>39</xdr:row>
      <xdr:rowOff>31750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80027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152400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37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29210</xdr:rowOff>
    </xdr:from>
    <xdr:to>
      <xdr:col>15</xdr:col>
      <xdr:colOff>101600</xdr:colOff>
      <xdr:row>38</xdr:row>
      <xdr:rowOff>130810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80010</xdr:rowOff>
    </xdr:from>
    <xdr:to>
      <xdr:col>19</xdr:col>
      <xdr:colOff>177800</xdr:colOff>
      <xdr:row>38</xdr:row>
      <xdr:rowOff>121920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95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164465</xdr:rowOff>
    </xdr:from>
    <xdr:to>
      <xdr:col>10</xdr:col>
      <xdr:colOff>165100</xdr:colOff>
      <xdr:row>38</xdr:row>
      <xdr:rowOff>94615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43815</xdr:rowOff>
    </xdr:from>
    <xdr:to>
      <xdr:col>15</xdr:col>
      <xdr:colOff>50800</xdr:colOff>
      <xdr:row>38</xdr:row>
      <xdr:rowOff>80010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589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43815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227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147337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111142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25057</xdr:rowOff>
    </xdr:from>
    <xdr:to>
      <xdr:col>55</xdr:col>
      <xdr:colOff>50800</xdr:colOff>
      <xdr:row>39</xdr:row>
      <xdr:rowOff>126657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71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47934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56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38126</xdr:rowOff>
    </xdr:from>
    <xdr:to>
      <xdr:col>50</xdr:col>
      <xdr:colOff>165100</xdr:colOff>
      <xdr:row>39</xdr:row>
      <xdr:rowOff>139726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7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75857</xdr:rowOff>
    </xdr:from>
    <xdr:to>
      <xdr:col>55</xdr:col>
      <xdr:colOff>0</xdr:colOff>
      <xdr:row>39</xdr:row>
      <xdr:rowOff>88926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762407"/>
          <a:ext cx="8382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43955</xdr:rowOff>
    </xdr:from>
    <xdr:to>
      <xdr:col>46</xdr:col>
      <xdr:colOff>38100</xdr:colOff>
      <xdr:row>39</xdr:row>
      <xdr:rowOff>145555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7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88926</xdr:rowOff>
    </xdr:from>
    <xdr:to>
      <xdr:col>50</xdr:col>
      <xdr:colOff>114300</xdr:colOff>
      <xdr:row>39</xdr:row>
      <xdr:rowOff>94755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775476"/>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51956</xdr:rowOff>
    </xdr:from>
    <xdr:to>
      <xdr:col>41</xdr:col>
      <xdr:colOff>101600</xdr:colOff>
      <xdr:row>39</xdr:row>
      <xdr:rowOff>153556</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73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94755</xdr:rowOff>
    </xdr:from>
    <xdr:to>
      <xdr:col>45</xdr:col>
      <xdr:colOff>177800</xdr:colOff>
      <xdr:row>39</xdr:row>
      <xdr:rowOff>102756</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78130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57747</xdr:rowOff>
    </xdr:from>
    <xdr:to>
      <xdr:col>36</xdr:col>
      <xdr:colOff>165100</xdr:colOff>
      <xdr:row>39</xdr:row>
      <xdr:rowOff>159347</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74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102756</xdr:rowOff>
    </xdr:from>
    <xdr:to>
      <xdr:col>41</xdr:col>
      <xdr:colOff>50800</xdr:colOff>
      <xdr:row>39</xdr:row>
      <xdr:rowOff>108547</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78930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156253</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49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162082</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5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170083</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51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4424</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5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27577</xdr:rowOff>
    </xdr:from>
    <xdr:to>
      <xdr:col>24</xdr:col>
      <xdr:colOff>114300</xdr:colOff>
      <xdr:row>63</xdr:row>
      <xdr:rowOff>129177</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113954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743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120650</xdr:rowOff>
    </xdr:from>
    <xdr:to>
      <xdr:col>20</xdr:col>
      <xdr:colOff>38100</xdr:colOff>
      <xdr:row>63</xdr:row>
      <xdr:rowOff>50800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0</xdr:rowOff>
    </xdr:from>
    <xdr:to>
      <xdr:col>24</xdr:col>
      <xdr:colOff>63500</xdr:colOff>
      <xdr:row>63</xdr:row>
      <xdr:rowOff>78377</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801350"/>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104322</xdr:rowOff>
    </xdr:from>
    <xdr:to>
      <xdr:col>15</xdr:col>
      <xdr:colOff>101600</xdr:colOff>
      <xdr:row>63</xdr:row>
      <xdr:rowOff>34472</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155122</xdr:rowOff>
    </xdr:from>
    <xdr:to>
      <xdr:col>19</xdr:col>
      <xdr:colOff>177800</xdr:colOff>
      <xdr:row>63</xdr:row>
      <xdr:rowOff>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78502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61867</xdr:rowOff>
    </xdr:from>
    <xdr:to>
      <xdr:col>10</xdr:col>
      <xdr:colOff>165100</xdr:colOff>
      <xdr:row>62</xdr:row>
      <xdr:rowOff>163467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112667</xdr:rowOff>
    </xdr:from>
    <xdr:to>
      <xdr:col>15</xdr:col>
      <xdr:colOff>50800</xdr:colOff>
      <xdr:row>62</xdr:row>
      <xdr:rowOff>155122</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74256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37374</xdr:rowOff>
    </xdr:from>
    <xdr:to>
      <xdr:col>6</xdr:col>
      <xdr:colOff>38100</xdr:colOff>
      <xdr:row>62</xdr:row>
      <xdr:rowOff>138974</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88174</xdr:rowOff>
    </xdr:from>
    <xdr:to>
      <xdr:col>10</xdr:col>
      <xdr:colOff>114300</xdr:colOff>
      <xdr:row>62</xdr:row>
      <xdr:rowOff>112667</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7180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41927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25599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154594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130101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170463</xdr:rowOff>
    </xdr:from>
    <xdr:to>
      <xdr:col>55</xdr:col>
      <xdr:colOff>50800</xdr:colOff>
      <xdr:row>62</xdr:row>
      <xdr:rowOff>100613</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6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21890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48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30923</xdr:rowOff>
    </xdr:from>
    <xdr:to>
      <xdr:col>50</xdr:col>
      <xdr:colOff>165100</xdr:colOff>
      <xdr:row>62</xdr:row>
      <xdr:rowOff>132523</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66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49813</xdr:rowOff>
    </xdr:from>
    <xdr:to>
      <xdr:col>55</xdr:col>
      <xdr:colOff>0</xdr:colOff>
      <xdr:row>62</xdr:row>
      <xdr:rowOff>81723</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679713"/>
          <a:ext cx="838200" cy="3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4187</xdr:rowOff>
    </xdr:from>
    <xdr:to>
      <xdr:col>46</xdr:col>
      <xdr:colOff>38100</xdr:colOff>
      <xdr:row>62</xdr:row>
      <xdr:rowOff>105787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63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54987</xdr:rowOff>
    </xdr:from>
    <xdr:to>
      <xdr:col>50</xdr:col>
      <xdr:colOff>114300</xdr:colOff>
      <xdr:row>62</xdr:row>
      <xdr:rowOff>81723</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8750300" y="10684887"/>
          <a:ext cx="889000" cy="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14634</xdr:rowOff>
    </xdr:from>
    <xdr:to>
      <xdr:col>41</xdr:col>
      <xdr:colOff>101600</xdr:colOff>
      <xdr:row>62</xdr:row>
      <xdr:rowOff>116234</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6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54987</xdr:rowOff>
    </xdr:from>
    <xdr:to>
      <xdr:col>45</xdr:col>
      <xdr:colOff>177800</xdr:colOff>
      <xdr:row>62</xdr:row>
      <xdr:rowOff>65434</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684887"/>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21815</xdr:rowOff>
    </xdr:from>
    <xdr:to>
      <xdr:col>36</xdr:col>
      <xdr:colOff>165100</xdr:colOff>
      <xdr:row>62</xdr:row>
      <xdr:rowOff>123415</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6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65434</xdr:rowOff>
    </xdr:from>
    <xdr:to>
      <xdr:col>41</xdr:col>
      <xdr:colOff>50800</xdr:colOff>
      <xdr:row>62</xdr:row>
      <xdr:rowOff>72615</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695334"/>
          <a:ext cx="8890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149050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43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122314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40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132761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41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139942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42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71138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12064</xdr:rowOff>
    </xdr:from>
    <xdr:to>
      <xdr:col>20</xdr:col>
      <xdr:colOff>38100</xdr:colOff>
      <xdr:row>82</xdr:row>
      <xdr:rowOff>113664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62864</xdr:rowOff>
    </xdr:from>
    <xdr:to>
      <xdr:col>24</xdr:col>
      <xdr:colOff>63500</xdr:colOff>
      <xdr:row>82</xdr:row>
      <xdr:rowOff>99061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1217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151130</xdr:rowOff>
    </xdr:from>
    <xdr:to>
      <xdr:col>15</xdr:col>
      <xdr:colOff>101600</xdr:colOff>
      <xdr:row>82</xdr:row>
      <xdr:rowOff>81280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30480</xdr:rowOff>
    </xdr:from>
    <xdr:to>
      <xdr:col>19</xdr:col>
      <xdr:colOff>177800</xdr:colOff>
      <xdr:row>82</xdr:row>
      <xdr:rowOff>62864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0893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122555</xdr:rowOff>
    </xdr:from>
    <xdr:to>
      <xdr:col>10</xdr:col>
      <xdr:colOff>165100</xdr:colOff>
      <xdr:row>82</xdr:row>
      <xdr:rowOff>52705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xdr:rowOff>
    </xdr:from>
    <xdr:to>
      <xdr:col>15</xdr:col>
      <xdr:colOff>50800</xdr:colOff>
      <xdr:row>82</xdr:row>
      <xdr:rowOff>30480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0608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103505</xdr:rowOff>
    </xdr:from>
    <xdr:to>
      <xdr:col>6</xdr:col>
      <xdr:colOff>38100</xdr:colOff>
      <xdr:row>82</xdr:row>
      <xdr:rowOff>33655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154305</xdr:rowOff>
    </xdr:from>
    <xdr:to>
      <xdr:col>10</xdr:col>
      <xdr:colOff>114300</xdr:colOff>
      <xdr:row>82</xdr:row>
      <xdr:rowOff>1905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041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130191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69232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50182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5605</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158750</xdr:rowOff>
    </xdr:from>
    <xdr:to>
      <xdr:col>50</xdr:col>
      <xdr:colOff>165100</xdr:colOff>
      <xdr:row>85</xdr:row>
      <xdr:rowOff>88900</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33528</xdr:rowOff>
    </xdr:from>
    <xdr:to>
      <xdr:col>55</xdr:col>
      <xdr:colOff>0</xdr:colOff>
      <xdr:row>85</xdr:row>
      <xdr:rowOff>38100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60677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130556</xdr:rowOff>
    </xdr:from>
    <xdr:to>
      <xdr:col>46</xdr:col>
      <xdr:colOff>38100</xdr:colOff>
      <xdr:row>85</xdr:row>
      <xdr:rowOff>60706</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53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9906</xdr:rowOff>
    </xdr:from>
    <xdr:to>
      <xdr:col>50</xdr:col>
      <xdr:colOff>114300</xdr:colOff>
      <xdr:row>85</xdr:row>
      <xdr:rowOff>38100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8750300" y="14583156"/>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135510</xdr:rowOff>
    </xdr:from>
    <xdr:to>
      <xdr:col>41</xdr:col>
      <xdr:colOff>101600</xdr:colOff>
      <xdr:row>85</xdr:row>
      <xdr:rowOff>65660</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5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9906</xdr:rowOff>
    </xdr:from>
    <xdr:to>
      <xdr:col>45</xdr:col>
      <xdr:colOff>177800</xdr:colOff>
      <xdr:row>85</xdr:row>
      <xdr:rowOff>14860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583156"/>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134747</xdr:rowOff>
    </xdr:from>
    <xdr:to>
      <xdr:col>36</xdr:col>
      <xdr:colOff>165100</xdr:colOff>
      <xdr:row>85</xdr:row>
      <xdr:rowOff>64897</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14097</xdr:rowOff>
    </xdr:from>
    <xdr:to>
      <xdr:col>41</xdr:col>
      <xdr:colOff>50800</xdr:colOff>
      <xdr:row>85</xdr:row>
      <xdr:rowOff>14860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6972300" y="1458734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105427</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77233</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82187</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81424</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31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1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flipV="1">
          <a:off x="4634865" y="1738503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100-000094010000}"/>
            </a:ext>
          </a:extLst>
        </xdr:cNvPr>
        <xdr:cNvSpPr txBox="1"/>
      </xdr:nvSpPr>
      <xdr:spPr>
        <a:xfrm>
          <a:off x="4673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4546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0000000-0008-0000-0100-000096010000}"/>
            </a:ext>
          </a:extLst>
        </xdr:cNvPr>
        <xdr:cNvSpPr txBox="1"/>
      </xdr:nvSpPr>
      <xdr:spPr>
        <a:xfrm>
          <a:off x="4673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4546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100-000098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968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4445</xdr:rowOff>
    </xdr:from>
    <xdr:to>
      <xdr:col>24</xdr:col>
      <xdr:colOff>114300</xdr:colOff>
      <xdr:row>108</xdr:row>
      <xdr:rowOff>106045</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45847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90822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100-0000A4010000}"/>
            </a:ext>
          </a:extLst>
        </xdr:cNvPr>
        <xdr:cNvSpPr txBox="1"/>
      </xdr:nvSpPr>
      <xdr:spPr>
        <a:xfrm>
          <a:off x="4673600" y="1843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15875</xdr:rowOff>
    </xdr:from>
    <xdr:to>
      <xdr:col>20</xdr:col>
      <xdr:colOff>38100</xdr:colOff>
      <xdr:row>108</xdr:row>
      <xdr:rowOff>117475</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3746500" y="18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55245</xdr:rowOff>
    </xdr:from>
    <xdr:to>
      <xdr:col>24</xdr:col>
      <xdr:colOff>63500</xdr:colOff>
      <xdr:row>108</xdr:row>
      <xdr:rowOff>66675</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flipV="1">
          <a:off x="3797300" y="185718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38736</xdr:rowOff>
    </xdr:from>
    <xdr:to>
      <xdr:col>15</xdr:col>
      <xdr:colOff>101600</xdr:colOff>
      <xdr:row>108</xdr:row>
      <xdr:rowOff>140336</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28575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66675</xdr:rowOff>
    </xdr:from>
    <xdr:to>
      <xdr:col>19</xdr:col>
      <xdr:colOff>177800</xdr:colOff>
      <xdr:row>108</xdr:row>
      <xdr:rowOff>89536</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flipV="1">
          <a:off x="2908300" y="185832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52070</xdr:rowOff>
    </xdr:from>
    <xdr:to>
      <xdr:col>10</xdr:col>
      <xdr:colOff>165100</xdr:colOff>
      <xdr:row>108</xdr:row>
      <xdr:rowOff>153670</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968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89536</xdr:rowOff>
    </xdr:from>
    <xdr:to>
      <xdr:col>15</xdr:col>
      <xdr:colOff>50800</xdr:colOff>
      <xdr:row>108</xdr:row>
      <xdr:rowOff>102870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flipV="1">
          <a:off x="2019300" y="1860613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92075</xdr:rowOff>
    </xdr:from>
    <xdr:to>
      <xdr:col>6</xdr:col>
      <xdr:colOff>38100</xdr:colOff>
      <xdr:row>109</xdr:row>
      <xdr:rowOff>22225</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0795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102870</xdr:rowOff>
    </xdr:from>
    <xdr:to>
      <xdr:col>10</xdr:col>
      <xdr:colOff>114300</xdr:colOff>
      <xdr:row>108</xdr:row>
      <xdr:rowOff>142875</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flipV="1">
          <a:off x="1130300" y="18619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10177</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100-0000AD010000}"/>
            </a:ext>
          </a:extLst>
        </xdr:cNvPr>
        <xdr:cNvSpPr txBox="1"/>
      </xdr:nvSpPr>
      <xdr:spPr>
        <a:xfrm>
          <a:off x="35820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100-0000AE010000}"/>
            </a:ext>
          </a:extLst>
        </xdr:cNvPr>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168291</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100-0000AF010000}"/>
            </a:ext>
          </a:extLst>
        </xdr:cNvPr>
        <xdr:cNvSpPr txBox="1"/>
      </xdr:nvSpPr>
      <xdr:spPr>
        <a:xfrm>
          <a:off x="18167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135907</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100-0000B0010000}"/>
            </a:ext>
          </a:extLst>
        </xdr:cNvPr>
        <xdr:cNvSpPr txBox="1"/>
      </xdr:nvSpPr>
      <xdr:spPr>
        <a:xfrm>
          <a:off x="927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108602</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100-0000B1010000}"/>
            </a:ext>
          </a:extLst>
        </xdr:cNvPr>
        <xdr:cNvSpPr txBox="1"/>
      </xdr:nvSpPr>
      <xdr:spPr>
        <a:xfrm>
          <a:off x="3582044" y="186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131463</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100-0000B2010000}"/>
            </a:ext>
          </a:extLst>
        </xdr:cNvPr>
        <xdr:cNvSpPr txBox="1"/>
      </xdr:nvSpPr>
      <xdr:spPr>
        <a:xfrm>
          <a:off x="2705744"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144797</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100-0000B3010000}"/>
            </a:ext>
          </a:extLst>
        </xdr:cNvPr>
        <xdr:cNvSpPr txBox="1"/>
      </xdr:nvSpPr>
      <xdr:spPr>
        <a:xfrm>
          <a:off x="1816744"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13352</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100-0000B4010000}"/>
            </a:ext>
          </a:extLst>
        </xdr:cNvPr>
        <xdr:cNvSpPr txBox="1"/>
      </xdr:nvSpPr>
      <xdr:spPr>
        <a:xfrm>
          <a:off x="927744" y="187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1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flipV="1">
          <a:off x="10476865" y="17254262"/>
          <a:ext cx="0" cy="14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00000000-0008-0000-0100-0000CF010000}"/>
            </a:ext>
          </a:extLst>
        </xdr:cNvPr>
        <xdr:cNvSpPr txBox="1"/>
      </xdr:nvSpPr>
      <xdr:spPr>
        <a:xfrm>
          <a:off x="10515600" y="187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0388600" y="187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00000000-0008-0000-0100-0000D1010000}"/>
            </a:ext>
          </a:extLst>
        </xdr:cNvPr>
        <xdr:cNvSpPr txBox="1"/>
      </xdr:nvSpPr>
      <xdr:spPr>
        <a:xfrm>
          <a:off x="10515600" y="1702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0388600" y="1725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115195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00000000-0008-0000-0100-0000D3010000}"/>
            </a:ext>
          </a:extLst>
        </xdr:cNvPr>
        <xdr:cNvSpPr txBox="1"/>
      </xdr:nvSpPr>
      <xdr:spPr>
        <a:xfrm>
          <a:off x="10515600" y="18288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10426700" y="184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9588500" y="1846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8699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47617</xdr:rowOff>
    </xdr:from>
    <xdr:to>
      <xdr:col>41</xdr:col>
      <xdr:colOff>101600</xdr:colOff>
      <xdr:row>108</xdr:row>
      <xdr:rowOff>149217</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7810500" y="18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39001</xdr:rowOff>
    </xdr:from>
    <xdr:to>
      <xdr:col>36</xdr:col>
      <xdr:colOff>165100</xdr:colOff>
      <xdr:row>108</xdr:row>
      <xdr:rowOff>140601</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6921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157522</xdr:rowOff>
    </xdr:from>
    <xdr:to>
      <xdr:col>55</xdr:col>
      <xdr:colOff>50800</xdr:colOff>
      <xdr:row>108</xdr:row>
      <xdr:rowOff>87672</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10426700" y="185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135949</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00000000-0008-0000-0100-0000DF010000}"/>
            </a:ext>
          </a:extLst>
        </xdr:cNvPr>
        <xdr:cNvSpPr txBox="1"/>
      </xdr:nvSpPr>
      <xdr:spPr>
        <a:xfrm>
          <a:off x="10515600" y="1848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162016</xdr:rowOff>
    </xdr:from>
    <xdr:to>
      <xdr:col>50</xdr:col>
      <xdr:colOff>165100</xdr:colOff>
      <xdr:row>108</xdr:row>
      <xdr:rowOff>92166</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9588500" y="185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36872</xdr:rowOff>
    </xdr:from>
    <xdr:to>
      <xdr:col>55</xdr:col>
      <xdr:colOff>0</xdr:colOff>
      <xdr:row>108</xdr:row>
      <xdr:rowOff>41366</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9639300" y="18553472"/>
          <a:ext cx="8382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166877</xdr:rowOff>
    </xdr:from>
    <xdr:to>
      <xdr:col>46</xdr:col>
      <xdr:colOff>38100</xdr:colOff>
      <xdr:row>108</xdr:row>
      <xdr:rowOff>97027</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8699500" y="185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41366</xdr:rowOff>
    </xdr:from>
    <xdr:to>
      <xdr:col>50</xdr:col>
      <xdr:colOff>114300</xdr:colOff>
      <xdr:row>108</xdr:row>
      <xdr:rowOff>46227</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8750300" y="18557966"/>
          <a:ext cx="889000" cy="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170952</xdr:rowOff>
    </xdr:from>
    <xdr:to>
      <xdr:col>41</xdr:col>
      <xdr:colOff>101600</xdr:colOff>
      <xdr:row>108</xdr:row>
      <xdr:rowOff>101102</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7810500" y="18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46227</xdr:rowOff>
    </xdr:from>
    <xdr:to>
      <xdr:col>45</xdr:col>
      <xdr:colOff>177800</xdr:colOff>
      <xdr:row>108</xdr:row>
      <xdr:rowOff>50302</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flipV="1">
          <a:off x="7861300" y="18562827"/>
          <a:ext cx="88900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4752</xdr:rowOff>
    </xdr:from>
    <xdr:to>
      <xdr:col>36</xdr:col>
      <xdr:colOff>165100</xdr:colOff>
      <xdr:row>108</xdr:row>
      <xdr:rowOff>106352</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6921500" y="1852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50302</xdr:rowOff>
    </xdr:from>
    <xdr:to>
      <xdr:col>41</xdr:col>
      <xdr:colOff>50800</xdr:colOff>
      <xdr:row>108</xdr:row>
      <xdr:rowOff>55552</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flipV="1">
          <a:off x="6972300" y="18566902"/>
          <a:ext cx="889000" cy="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68076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9327095" y="1824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71466</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84507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140344</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7594111" y="18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131728</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6672795" y="1864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83293</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9327095" y="1859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88154</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8450795" y="1860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117629</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7561795" y="1829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122879</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00000000-0008-0000-0100-0000EF010000}"/>
            </a:ext>
          </a:extLst>
        </xdr:cNvPr>
        <xdr:cNvSpPr txBox="1"/>
      </xdr:nvSpPr>
      <xdr:spPr>
        <a:xfrm>
          <a:off x="6672795" y="1829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1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100-00000902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100-00000B02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100-00000D020000}"/>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143510</xdr:rowOff>
    </xdr:from>
    <xdr:to>
      <xdr:col>85</xdr:col>
      <xdr:colOff>177800</xdr:colOff>
      <xdr:row>35</xdr:row>
      <xdr:rowOff>73660</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62687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166387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100-000019020000}"/>
            </a:ext>
          </a:extLst>
        </xdr:cNvPr>
        <xdr:cNvSpPr txBox="1"/>
      </xdr:nvSpPr>
      <xdr:spPr>
        <a:xfrm>
          <a:off x="16357600"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84455</xdr:rowOff>
    </xdr:from>
    <xdr:to>
      <xdr:col>81</xdr:col>
      <xdr:colOff>101600</xdr:colOff>
      <xdr:row>35</xdr:row>
      <xdr:rowOff>14605</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5430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135255</xdr:rowOff>
    </xdr:from>
    <xdr:to>
      <xdr:col>85</xdr:col>
      <xdr:colOff>127000</xdr:colOff>
      <xdr:row>35</xdr:row>
      <xdr:rowOff>22860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5481300" y="596455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143510</xdr:rowOff>
    </xdr:from>
    <xdr:to>
      <xdr:col>76</xdr:col>
      <xdr:colOff>165100</xdr:colOff>
      <xdr:row>35</xdr:row>
      <xdr:rowOff>73660</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4541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135255</xdr:rowOff>
    </xdr:from>
    <xdr:to>
      <xdr:col>81</xdr:col>
      <xdr:colOff>50800</xdr:colOff>
      <xdr:row>35</xdr:row>
      <xdr:rowOff>22860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flipV="1">
          <a:off x="14592300" y="596455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137795</xdr:rowOff>
    </xdr:from>
    <xdr:to>
      <xdr:col>72</xdr:col>
      <xdr:colOff>38100</xdr:colOff>
      <xdr:row>34</xdr:row>
      <xdr:rowOff>67945</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36525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17145</xdr:rowOff>
    </xdr:from>
    <xdr:to>
      <xdr:col>76</xdr:col>
      <xdr:colOff>114300</xdr:colOff>
      <xdr:row>35</xdr:row>
      <xdr:rowOff>22860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3703300" y="584644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124460</xdr:rowOff>
    </xdr:from>
    <xdr:to>
      <xdr:col>67</xdr:col>
      <xdr:colOff>101600</xdr:colOff>
      <xdr:row>35</xdr:row>
      <xdr:rowOff>54610</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2763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17145</xdr:rowOff>
    </xdr:from>
    <xdr:to>
      <xdr:col>71</xdr:col>
      <xdr:colOff>177800</xdr:colOff>
      <xdr:row>35</xdr:row>
      <xdr:rowOff>3810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flipV="1">
          <a:off x="12814300" y="5846445"/>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31132</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52660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90187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4389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84472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3500744" y="55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71137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100-000029020000}"/>
            </a:ext>
          </a:extLst>
        </xdr:cNvPr>
        <xdr:cNvSpPr txBox="1"/>
      </xdr:nvSpPr>
      <xdr:spPr>
        <a:xfrm>
          <a:off x="12611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1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100-00004202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100-00004402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100-00004602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2110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137177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100-000052020000}"/>
            </a:ext>
          </a:extLst>
        </xdr:cNvPr>
        <xdr:cNvSpPr txBox="1"/>
      </xdr:nvSpPr>
      <xdr:spPr>
        <a:xfrm>
          <a:off x="22199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162560</xdr:rowOff>
    </xdr:from>
    <xdr:to>
      <xdr:col>112</xdr:col>
      <xdr:colOff>38100</xdr:colOff>
      <xdr:row>41</xdr:row>
      <xdr:rowOff>92710</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41910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21323300" y="70675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2038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41910</xdr:rowOff>
    </xdr:from>
    <xdr:to>
      <xdr:col>111</xdr:col>
      <xdr:colOff>177800</xdr:colOff>
      <xdr:row>41</xdr:row>
      <xdr:rowOff>41910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20434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166370</xdr:rowOff>
    </xdr:from>
    <xdr:to>
      <xdr:col>102</xdr:col>
      <xdr:colOff>165100</xdr:colOff>
      <xdr:row>41</xdr:row>
      <xdr:rowOff>96520</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9494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41910</xdr:rowOff>
    </xdr:from>
    <xdr:to>
      <xdr:col>107</xdr:col>
      <xdr:colOff>50800</xdr:colOff>
      <xdr:row>41</xdr:row>
      <xdr:rowOff>45720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19545300" y="707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13970</xdr:rowOff>
    </xdr:from>
    <xdr:to>
      <xdr:col>98</xdr:col>
      <xdr:colOff>38100</xdr:colOff>
      <xdr:row>39</xdr:row>
      <xdr:rowOff>115570</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18605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64770</xdr:rowOff>
    </xdr:from>
    <xdr:to>
      <xdr:col>102</xdr:col>
      <xdr:colOff>114300</xdr:colOff>
      <xdr:row>41</xdr:row>
      <xdr:rowOff>45720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656300" y="675132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83837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21075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20199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87647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100-000061020000}"/>
            </a:ext>
          </a:extLst>
        </xdr:cNvPr>
        <xdr:cNvSpPr txBox="1"/>
      </xdr:nvSpPr>
      <xdr:spPr>
        <a:xfrm>
          <a:off x="19310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100-000062020000}"/>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1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100-00007C02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100-00007E02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100-00008002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a:extLst>
            <a:ext uri="{FF2B5EF4-FFF2-40B4-BE49-F238E27FC236}">
              <a16:creationId xmlns:a16="http://schemas.microsoft.com/office/drawing/2014/main" id="{00000000-0008-0000-0100-00008402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a:extLst>
            <a:ext uri="{FF2B5EF4-FFF2-40B4-BE49-F238E27FC236}">
              <a16:creationId xmlns:a16="http://schemas.microsoft.com/office/drawing/2014/main" id="{00000000-0008-0000-0100-00008502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99695</xdr:rowOff>
    </xdr:from>
    <xdr:to>
      <xdr:col>85</xdr:col>
      <xdr:colOff>177800</xdr:colOff>
      <xdr:row>62</xdr:row>
      <xdr:rowOff>29845</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62687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78122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100-00008C020000}"/>
            </a:ext>
          </a:extLst>
        </xdr:cNvPr>
        <xdr:cNvSpPr txBox="1"/>
      </xdr:nvSpPr>
      <xdr:spPr>
        <a:xfrm>
          <a:off x="16357600"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61595</xdr:rowOff>
    </xdr:from>
    <xdr:to>
      <xdr:col>81</xdr:col>
      <xdr:colOff>101600</xdr:colOff>
      <xdr:row>61</xdr:row>
      <xdr:rowOff>163195</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5430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112395</xdr:rowOff>
    </xdr:from>
    <xdr:to>
      <xdr:col>85</xdr:col>
      <xdr:colOff>127000</xdr:colOff>
      <xdr:row>61</xdr:row>
      <xdr:rowOff>150495</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5481300" y="105708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19685</xdr:rowOff>
    </xdr:from>
    <xdr:to>
      <xdr:col>76</xdr:col>
      <xdr:colOff>165100</xdr:colOff>
      <xdr:row>61</xdr:row>
      <xdr:rowOff>121285</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4541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70485</xdr:rowOff>
    </xdr:from>
    <xdr:to>
      <xdr:col>81</xdr:col>
      <xdr:colOff>50800</xdr:colOff>
      <xdr:row>61</xdr:row>
      <xdr:rowOff>112395</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4592300" y="105289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151130</xdr:rowOff>
    </xdr:from>
    <xdr:to>
      <xdr:col>72</xdr:col>
      <xdr:colOff>38100</xdr:colOff>
      <xdr:row>61</xdr:row>
      <xdr:rowOff>81280</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365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30480</xdr:rowOff>
    </xdr:from>
    <xdr:to>
      <xdr:col>76</xdr:col>
      <xdr:colOff>114300</xdr:colOff>
      <xdr:row>61</xdr:row>
      <xdr:rowOff>70485</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3703300" y="104889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111125</xdr:rowOff>
    </xdr:from>
    <xdr:to>
      <xdr:col>67</xdr:col>
      <xdr:colOff>101600</xdr:colOff>
      <xdr:row>61</xdr:row>
      <xdr:rowOff>41275</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2763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161925</xdr:rowOff>
    </xdr:from>
    <xdr:to>
      <xdr:col>71</xdr:col>
      <xdr:colOff>177800</xdr:colOff>
      <xdr:row>61</xdr:row>
      <xdr:rowOff>30480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814300" y="104489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100-00009502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100-00009602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100-00009702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100-000098020000}"/>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154322</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100-000099020000}"/>
            </a:ext>
          </a:extLst>
        </xdr:cNvPr>
        <xdr:cNvSpPr txBox="1"/>
      </xdr:nvSpPr>
      <xdr:spPr>
        <a:xfrm>
          <a:off x="152660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112412</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100-00009A020000}"/>
            </a:ext>
          </a:extLst>
        </xdr:cNvPr>
        <xdr:cNvSpPr txBox="1"/>
      </xdr:nvSpPr>
      <xdr:spPr>
        <a:xfrm>
          <a:off x="14389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72407</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100-00009B020000}"/>
            </a:ext>
          </a:extLst>
        </xdr:cNvPr>
        <xdr:cNvSpPr txBox="1"/>
      </xdr:nvSpPr>
      <xdr:spPr>
        <a:xfrm>
          <a:off x="13500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32402</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100-00009C020000}"/>
            </a:ext>
          </a:extLst>
        </xdr:cNvPr>
        <xdr:cNvSpPr txBox="1"/>
      </xdr:nvSpPr>
      <xdr:spPr>
        <a:xfrm>
          <a:off x="12611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00000000-0008-0000-01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a:extLst>
            <a:ext uri="{FF2B5EF4-FFF2-40B4-BE49-F238E27FC236}">
              <a16:creationId xmlns:a16="http://schemas.microsoft.com/office/drawing/2014/main" id="{00000000-0008-0000-0100-0000B402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a:extLst>
            <a:ext uri="{FF2B5EF4-FFF2-40B4-BE49-F238E27FC236}">
              <a16:creationId xmlns:a16="http://schemas.microsoft.com/office/drawing/2014/main" id="{00000000-0008-0000-0100-0000B602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696" name="【学校施設】&#10;一人当たり面積平均値テキスト">
          <a:extLst>
            <a:ext uri="{FF2B5EF4-FFF2-40B4-BE49-F238E27FC236}">
              <a16:creationId xmlns:a16="http://schemas.microsoft.com/office/drawing/2014/main" id="{00000000-0008-0000-0100-0000B8020000}"/>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701" name="フローチャート: 判断 700">
          <a:extLst>
            <a:ext uri="{FF2B5EF4-FFF2-40B4-BE49-F238E27FC236}">
              <a16:creationId xmlns:a16="http://schemas.microsoft.com/office/drawing/2014/main" id="{00000000-0008-0000-0100-0000BD02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140767</xdr:rowOff>
    </xdr:from>
    <xdr:to>
      <xdr:col>116</xdr:col>
      <xdr:colOff>114300</xdr:colOff>
      <xdr:row>62</xdr:row>
      <xdr:rowOff>70917</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22110700" y="105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163644</xdr:rowOff>
    </xdr:from>
    <xdr:ext cx="469744" cy="259045"/>
    <xdr:sp macro="" textlink="">
      <xdr:nvSpPr>
        <xdr:cNvPr id="708" name="【学校施設】&#10;一人当たり面積該当値テキスト">
          <a:extLst>
            <a:ext uri="{FF2B5EF4-FFF2-40B4-BE49-F238E27FC236}">
              <a16:creationId xmlns:a16="http://schemas.microsoft.com/office/drawing/2014/main" id="{00000000-0008-0000-0100-0000C4020000}"/>
            </a:ext>
          </a:extLst>
        </xdr:cNvPr>
        <xdr:cNvSpPr txBox="1"/>
      </xdr:nvSpPr>
      <xdr:spPr>
        <a:xfrm>
          <a:off x="22199600" y="1045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155397</xdr:rowOff>
    </xdr:from>
    <xdr:to>
      <xdr:col>112</xdr:col>
      <xdr:colOff>38100</xdr:colOff>
      <xdr:row>62</xdr:row>
      <xdr:rowOff>85547</xdr:rowOff>
    </xdr:to>
    <xdr:sp macro="" textlink="">
      <xdr:nvSpPr>
        <xdr:cNvPr id="709" name="楕円 708">
          <a:extLst>
            <a:ext uri="{FF2B5EF4-FFF2-40B4-BE49-F238E27FC236}">
              <a16:creationId xmlns:a16="http://schemas.microsoft.com/office/drawing/2014/main" id="{00000000-0008-0000-0100-0000C5020000}"/>
            </a:ext>
          </a:extLst>
        </xdr:cNvPr>
        <xdr:cNvSpPr/>
      </xdr:nvSpPr>
      <xdr:spPr>
        <a:xfrm>
          <a:off x="21272500" y="1061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20117</xdr:rowOff>
    </xdr:from>
    <xdr:to>
      <xdr:col>116</xdr:col>
      <xdr:colOff>63500</xdr:colOff>
      <xdr:row>62</xdr:row>
      <xdr:rowOff>34747</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flipV="1">
          <a:off x="21323300" y="10650017"/>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155397</xdr:rowOff>
    </xdr:from>
    <xdr:to>
      <xdr:col>107</xdr:col>
      <xdr:colOff>101600</xdr:colOff>
      <xdr:row>62</xdr:row>
      <xdr:rowOff>85547</xdr:rowOff>
    </xdr:to>
    <xdr:sp macro="" textlink="">
      <xdr:nvSpPr>
        <xdr:cNvPr id="711" name="楕円 710">
          <a:extLst>
            <a:ext uri="{FF2B5EF4-FFF2-40B4-BE49-F238E27FC236}">
              <a16:creationId xmlns:a16="http://schemas.microsoft.com/office/drawing/2014/main" id="{00000000-0008-0000-0100-0000C7020000}"/>
            </a:ext>
          </a:extLst>
        </xdr:cNvPr>
        <xdr:cNvSpPr/>
      </xdr:nvSpPr>
      <xdr:spPr>
        <a:xfrm>
          <a:off x="20383500" y="1061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34747</xdr:rowOff>
    </xdr:from>
    <xdr:to>
      <xdr:col>111</xdr:col>
      <xdr:colOff>177800</xdr:colOff>
      <xdr:row>62</xdr:row>
      <xdr:rowOff>34747</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20434300" y="106646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169113</xdr:rowOff>
    </xdr:from>
    <xdr:to>
      <xdr:col>102</xdr:col>
      <xdr:colOff>165100</xdr:colOff>
      <xdr:row>62</xdr:row>
      <xdr:rowOff>99263</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19494500" y="106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34747</xdr:rowOff>
    </xdr:from>
    <xdr:to>
      <xdr:col>107</xdr:col>
      <xdr:colOff>50800</xdr:colOff>
      <xdr:row>62</xdr:row>
      <xdr:rowOff>48463</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flipV="1">
          <a:off x="19545300" y="1066464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12294</xdr:rowOff>
    </xdr:from>
    <xdr:to>
      <xdr:col>98</xdr:col>
      <xdr:colOff>38100</xdr:colOff>
      <xdr:row>62</xdr:row>
      <xdr:rowOff>113894</xdr:rowOff>
    </xdr:to>
    <xdr:sp macro="" textlink="">
      <xdr:nvSpPr>
        <xdr:cNvPr id="715" name="楕円 714">
          <a:extLst>
            <a:ext uri="{FF2B5EF4-FFF2-40B4-BE49-F238E27FC236}">
              <a16:creationId xmlns:a16="http://schemas.microsoft.com/office/drawing/2014/main" id="{00000000-0008-0000-0100-0000CB020000}"/>
            </a:ext>
          </a:extLst>
        </xdr:cNvPr>
        <xdr:cNvSpPr/>
      </xdr:nvSpPr>
      <xdr:spPr>
        <a:xfrm>
          <a:off x="18605500" y="106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48463</xdr:rowOff>
    </xdr:from>
    <xdr:to>
      <xdr:col>102</xdr:col>
      <xdr:colOff>114300</xdr:colOff>
      <xdr:row>62</xdr:row>
      <xdr:rowOff>63094</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flipV="1">
          <a:off x="18656300" y="10678363"/>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717" name="n_1aveValue【学校施設】&#10;一人当たり面積">
          <a:extLst>
            <a:ext uri="{FF2B5EF4-FFF2-40B4-BE49-F238E27FC236}">
              <a16:creationId xmlns:a16="http://schemas.microsoft.com/office/drawing/2014/main" id="{00000000-0008-0000-0100-0000CD020000}"/>
            </a:ext>
          </a:extLst>
        </xdr:cNvPr>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718" name="n_2aveValue【学校施設】&#10;一人当たり面積">
          <a:extLst>
            <a:ext uri="{FF2B5EF4-FFF2-40B4-BE49-F238E27FC236}">
              <a16:creationId xmlns:a16="http://schemas.microsoft.com/office/drawing/2014/main" id="{00000000-0008-0000-0100-0000CE020000}"/>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719" name="n_3aveValue【学校施設】&#10;一人当たり面積">
          <a:extLst>
            <a:ext uri="{FF2B5EF4-FFF2-40B4-BE49-F238E27FC236}">
              <a16:creationId xmlns:a16="http://schemas.microsoft.com/office/drawing/2014/main" id="{00000000-0008-0000-0100-0000CF020000}"/>
            </a:ext>
          </a:extLst>
        </xdr:cNvPr>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720" name="n_4aveValue【学校施設】&#10;一人当たり面積">
          <a:extLst>
            <a:ext uri="{FF2B5EF4-FFF2-40B4-BE49-F238E27FC236}">
              <a16:creationId xmlns:a16="http://schemas.microsoft.com/office/drawing/2014/main" id="{00000000-0008-0000-0100-0000D0020000}"/>
            </a:ext>
          </a:extLst>
        </xdr:cNvPr>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102074</xdr:rowOff>
    </xdr:from>
    <xdr:ext cx="469744" cy="259045"/>
    <xdr:sp macro="" textlink="">
      <xdr:nvSpPr>
        <xdr:cNvPr id="721" name="n_1mainValue【学校施設】&#10;一人当たり面積">
          <a:extLst>
            <a:ext uri="{FF2B5EF4-FFF2-40B4-BE49-F238E27FC236}">
              <a16:creationId xmlns:a16="http://schemas.microsoft.com/office/drawing/2014/main" id="{00000000-0008-0000-0100-0000D1020000}"/>
            </a:ext>
          </a:extLst>
        </xdr:cNvPr>
        <xdr:cNvSpPr txBox="1"/>
      </xdr:nvSpPr>
      <xdr:spPr>
        <a:xfrm>
          <a:off x="21075727" y="1038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102074</xdr:rowOff>
    </xdr:from>
    <xdr:ext cx="469744" cy="259045"/>
    <xdr:sp macro="" textlink="">
      <xdr:nvSpPr>
        <xdr:cNvPr id="722" name="n_2mainValue【学校施設】&#10;一人当たり面積">
          <a:extLst>
            <a:ext uri="{FF2B5EF4-FFF2-40B4-BE49-F238E27FC236}">
              <a16:creationId xmlns:a16="http://schemas.microsoft.com/office/drawing/2014/main" id="{00000000-0008-0000-0100-0000D2020000}"/>
            </a:ext>
          </a:extLst>
        </xdr:cNvPr>
        <xdr:cNvSpPr txBox="1"/>
      </xdr:nvSpPr>
      <xdr:spPr>
        <a:xfrm>
          <a:off x="20199427" y="1038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115790</xdr:rowOff>
    </xdr:from>
    <xdr:ext cx="469744" cy="259045"/>
    <xdr:sp macro="" textlink="">
      <xdr:nvSpPr>
        <xdr:cNvPr id="723" name="n_3mainValue【学校施設】&#10;一人当たり面積">
          <a:extLst>
            <a:ext uri="{FF2B5EF4-FFF2-40B4-BE49-F238E27FC236}">
              <a16:creationId xmlns:a16="http://schemas.microsoft.com/office/drawing/2014/main" id="{00000000-0008-0000-0100-0000D3020000}"/>
            </a:ext>
          </a:extLst>
        </xdr:cNvPr>
        <xdr:cNvSpPr txBox="1"/>
      </xdr:nvSpPr>
      <xdr:spPr>
        <a:xfrm>
          <a:off x="19310427" y="1040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130421</xdr:rowOff>
    </xdr:from>
    <xdr:ext cx="469744" cy="259045"/>
    <xdr:sp macro="" textlink="">
      <xdr:nvSpPr>
        <xdr:cNvPr id="724" name="n_4mainValue【学校施設】&#10;一人当たり面積">
          <a:extLst>
            <a:ext uri="{FF2B5EF4-FFF2-40B4-BE49-F238E27FC236}">
              <a16:creationId xmlns:a16="http://schemas.microsoft.com/office/drawing/2014/main" id="{00000000-0008-0000-0100-0000D4020000}"/>
            </a:ext>
          </a:extLst>
        </xdr:cNvPr>
        <xdr:cNvSpPr txBox="1"/>
      </xdr:nvSpPr>
      <xdr:spPr>
        <a:xfrm>
          <a:off x="18421427" y="1041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1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00000000-0008-0000-0100-0000FE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8" name="【公民館】&#10;有形固定資産減価償却率最大値テキスト">
          <a:extLst>
            <a:ext uri="{FF2B5EF4-FFF2-40B4-BE49-F238E27FC236}">
              <a16:creationId xmlns:a16="http://schemas.microsoft.com/office/drawing/2014/main" id="{00000000-0008-0000-0100-00000003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100-000002030000}"/>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92075</xdr:rowOff>
    </xdr:from>
    <xdr:to>
      <xdr:col>85</xdr:col>
      <xdr:colOff>177800</xdr:colOff>
      <xdr:row>104</xdr:row>
      <xdr:rowOff>22225</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62687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114952</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100-00000E030000}"/>
            </a:ext>
          </a:extLst>
        </xdr:cNvPr>
        <xdr:cNvSpPr txBox="1"/>
      </xdr:nvSpPr>
      <xdr:spPr>
        <a:xfrm>
          <a:off x="16357600"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50164</xdr:rowOff>
    </xdr:from>
    <xdr:to>
      <xdr:col>81</xdr:col>
      <xdr:colOff>101600</xdr:colOff>
      <xdr:row>103</xdr:row>
      <xdr:rowOff>151764</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5430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100964</xdr:rowOff>
    </xdr:from>
    <xdr:to>
      <xdr:col>85</xdr:col>
      <xdr:colOff>127000</xdr:colOff>
      <xdr:row>103</xdr:row>
      <xdr:rowOff>142875</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5481300" y="177603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168275</xdr:rowOff>
    </xdr:from>
    <xdr:to>
      <xdr:col>76</xdr:col>
      <xdr:colOff>165100</xdr:colOff>
      <xdr:row>103</xdr:row>
      <xdr:rowOff>98425</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4541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47625</xdr:rowOff>
    </xdr:from>
    <xdr:to>
      <xdr:col>81</xdr:col>
      <xdr:colOff>50800</xdr:colOff>
      <xdr:row>103</xdr:row>
      <xdr:rowOff>100964</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4592300" y="177069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118745</xdr:rowOff>
    </xdr:from>
    <xdr:to>
      <xdr:col>72</xdr:col>
      <xdr:colOff>38100</xdr:colOff>
      <xdr:row>103</xdr:row>
      <xdr:rowOff>48895</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36525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169545</xdr:rowOff>
    </xdr:from>
    <xdr:to>
      <xdr:col>76</xdr:col>
      <xdr:colOff>114300</xdr:colOff>
      <xdr:row>103</xdr:row>
      <xdr:rowOff>47625</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3703300" y="176574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135889</xdr:rowOff>
    </xdr:from>
    <xdr:to>
      <xdr:col>67</xdr:col>
      <xdr:colOff>101600</xdr:colOff>
      <xdr:row>103</xdr:row>
      <xdr:rowOff>66039</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27635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169545</xdr:rowOff>
    </xdr:from>
    <xdr:to>
      <xdr:col>71</xdr:col>
      <xdr:colOff>177800</xdr:colOff>
      <xdr:row>103</xdr:row>
      <xdr:rowOff>15239</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flipV="1">
          <a:off x="12814300" y="176574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100-00001703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100-000018030000}"/>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100-00001903000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100-00001A030000}"/>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168291</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100-00001B030000}"/>
            </a:ext>
          </a:extLst>
        </xdr:cNvPr>
        <xdr:cNvSpPr txBox="1"/>
      </xdr:nvSpPr>
      <xdr:spPr>
        <a:xfrm>
          <a:off x="152660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114952</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100-00001C030000}"/>
            </a:ext>
          </a:extLst>
        </xdr:cNvPr>
        <xdr:cNvSpPr txBox="1"/>
      </xdr:nvSpPr>
      <xdr:spPr>
        <a:xfrm>
          <a:off x="143897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65422</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100-00001D030000}"/>
            </a:ext>
          </a:extLst>
        </xdr:cNvPr>
        <xdr:cNvSpPr txBox="1"/>
      </xdr:nvSpPr>
      <xdr:spPr>
        <a:xfrm>
          <a:off x="135007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82566</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100-00001E030000}"/>
            </a:ext>
          </a:extLst>
        </xdr:cNvPr>
        <xdr:cNvSpPr txBox="1"/>
      </xdr:nvSpPr>
      <xdr:spPr>
        <a:xfrm>
          <a:off x="12611744"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1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100-00003503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100-00003703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100-000039030000}"/>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148844</xdr:rowOff>
    </xdr:from>
    <xdr:to>
      <xdr:col>116</xdr:col>
      <xdr:colOff>114300</xdr:colOff>
      <xdr:row>107</xdr:row>
      <xdr:rowOff>78994</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221107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271</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100-000045030000}"/>
            </a:ext>
          </a:extLst>
        </xdr:cNvPr>
        <xdr:cNvSpPr txBox="1"/>
      </xdr:nvSpPr>
      <xdr:spPr>
        <a:xfrm>
          <a:off x="22199600" y="181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151130</xdr:rowOff>
    </xdr:from>
    <xdr:to>
      <xdr:col>112</xdr:col>
      <xdr:colOff>38100</xdr:colOff>
      <xdr:row>107</xdr:row>
      <xdr:rowOff>81280</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127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28194</xdr:rowOff>
    </xdr:from>
    <xdr:to>
      <xdr:col>116</xdr:col>
      <xdr:colOff>63500</xdr:colOff>
      <xdr:row>107</xdr:row>
      <xdr:rowOff>30480</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flipV="1">
          <a:off x="21323300" y="183733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xdr:rowOff>
    </xdr:from>
    <xdr:to>
      <xdr:col>107</xdr:col>
      <xdr:colOff>101600</xdr:colOff>
      <xdr:row>107</xdr:row>
      <xdr:rowOff>110998</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0383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30480</xdr:rowOff>
    </xdr:from>
    <xdr:to>
      <xdr:col>111</xdr:col>
      <xdr:colOff>177800</xdr:colOff>
      <xdr:row>107</xdr:row>
      <xdr:rowOff>60198</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20434300" y="183756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19494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60198</xdr:rowOff>
    </xdr:from>
    <xdr:to>
      <xdr:col>107</xdr:col>
      <xdr:colOff>50800</xdr:colOff>
      <xdr:row>107</xdr:row>
      <xdr:rowOff>62485</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flipV="1">
          <a:off x="19545300" y="184053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4826</xdr:rowOff>
    </xdr:from>
    <xdr:to>
      <xdr:col>98</xdr:col>
      <xdr:colOff>38100</xdr:colOff>
      <xdr:row>107</xdr:row>
      <xdr:rowOff>106426</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8605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55626</xdr:rowOff>
    </xdr:from>
    <xdr:to>
      <xdr:col>102</xdr:col>
      <xdr:colOff>114300</xdr:colOff>
      <xdr:row>107</xdr:row>
      <xdr:rowOff>62485</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8656300" y="1840077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6" name="n_1aveValue【公民館】&#10;一人当たり面積">
          <a:extLst>
            <a:ext uri="{FF2B5EF4-FFF2-40B4-BE49-F238E27FC236}">
              <a16:creationId xmlns:a16="http://schemas.microsoft.com/office/drawing/2014/main" id="{00000000-0008-0000-0100-00004E030000}"/>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7" name="n_2aveValue【公民館】&#10;一人当たり面積">
          <a:extLst>
            <a:ext uri="{FF2B5EF4-FFF2-40B4-BE49-F238E27FC236}">
              <a16:creationId xmlns:a16="http://schemas.microsoft.com/office/drawing/2014/main" id="{00000000-0008-0000-0100-00004F03000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48" name="n_3aveValue【公民館】&#10;一人当たり面積">
          <a:extLst>
            <a:ext uri="{FF2B5EF4-FFF2-40B4-BE49-F238E27FC236}">
              <a16:creationId xmlns:a16="http://schemas.microsoft.com/office/drawing/2014/main" id="{00000000-0008-0000-0100-000050030000}"/>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49" name="n_4aveValue【公民館】&#10;一人当たり面積">
          <a:extLst>
            <a:ext uri="{FF2B5EF4-FFF2-40B4-BE49-F238E27FC236}">
              <a16:creationId xmlns:a16="http://schemas.microsoft.com/office/drawing/2014/main" id="{00000000-0008-0000-0100-000051030000}"/>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97807</xdr:rowOff>
    </xdr:from>
    <xdr:ext cx="469744" cy="259045"/>
    <xdr:sp macro="" textlink="">
      <xdr:nvSpPr>
        <xdr:cNvPr id="850" name="n_1mainValue【公民館】&#10;一人当たり面積">
          <a:extLst>
            <a:ext uri="{FF2B5EF4-FFF2-40B4-BE49-F238E27FC236}">
              <a16:creationId xmlns:a16="http://schemas.microsoft.com/office/drawing/2014/main" id="{00000000-0008-0000-0100-000052030000}"/>
            </a:ext>
          </a:extLst>
        </xdr:cNvPr>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102125</xdr:rowOff>
    </xdr:from>
    <xdr:ext cx="469744" cy="259045"/>
    <xdr:sp macro="" textlink="">
      <xdr:nvSpPr>
        <xdr:cNvPr id="851" name="n_2mainValue【公民館】&#10;一人当たり面積">
          <a:extLst>
            <a:ext uri="{FF2B5EF4-FFF2-40B4-BE49-F238E27FC236}">
              <a16:creationId xmlns:a16="http://schemas.microsoft.com/office/drawing/2014/main" id="{00000000-0008-0000-0100-000053030000}"/>
            </a:ext>
          </a:extLst>
        </xdr:cNvPr>
        <xdr:cNvSpPr txBox="1"/>
      </xdr:nvSpPr>
      <xdr:spPr>
        <a:xfrm>
          <a:off x="20199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104412</xdr:rowOff>
    </xdr:from>
    <xdr:ext cx="469744" cy="259045"/>
    <xdr:sp macro="" textlink="">
      <xdr:nvSpPr>
        <xdr:cNvPr id="852" name="n_3mainValue【公民館】&#10;一人当たり面積">
          <a:extLst>
            <a:ext uri="{FF2B5EF4-FFF2-40B4-BE49-F238E27FC236}">
              <a16:creationId xmlns:a16="http://schemas.microsoft.com/office/drawing/2014/main" id="{00000000-0008-0000-0100-000054030000}"/>
            </a:ext>
          </a:extLst>
        </xdr:cNvPr>
        <xdr:cNvSpPr txBox="1"/>
      </xdr:nvSpPr>
      <xdr:spPr>
        <a:xfrm>
          <a:off x="19310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97553</xdr:rowOff>
    </xdr:from>
    <xdr:ext cx="469744" cy="259045"/>
    <xdr:sp macro="" textlink="">
      <xdr:nvSpPr>
        <xdr:cNvPr id="853" name="n_4mainValue【公民館】&#10;一人当たり面積">
          <a:extLst>
            <a:ext uri="{FF2B5EF4-FFF2-40B4-BE49-F238E27FC236}">
              <a16:creationId xmlns:a16="http://schemas.microsoft.com/office/drawing/2014/main" id="{00000000-0008-0000-0100-000055030000}"/>
            </a:ext>
          </a:extLst>
        </xdr:cNvPr>
        <xdr:cNvSpPr txBox="1"/>
      </xdr:nvSpPr>
      <xdr:spPr>
        <a:xfrm>
          <a:off x="18421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a:solidFill>
                <a:schemeClr val="dk1"/>
              </a:solidFill>
              <a:effectLst/>
              <a:latin typeface="+mn-lt"/>
              <a:ea typeface="+mn-ea"/>
              <a:cs typeface="+mn-cs"/>
            </a:rPr>
            <a:t>　</a:t>
          </a:r>
          <a:r>
            <a:rPr lang="ja-JP" altLang="en-US" sz="1100" b="0" i="0" u="none" strike="noStrike">
              <a:solidFill>
                <a:sysClr val="windowText" lastClr="000000"/>
              </a:solidFill>
              <a:effectLst/>
              <a:latin typeface="+mn-lt"/>
              <a:ea typeface="+mn-ea"/>
              <a:cs typeface="+mn-cs"/>
            </a:rPr>
            <a:t>類似団体と比較して特に有形固定資産減価償却率が高くなっている施設は、橋りょう・トンネル、学校施設である。</a:t>
          </a:r>
          <a:endParaRPr lang="ja-JP" altLang="en-US" sz="1400" b="0">
            <a:solidFill>
              <a:sysClr val="windowText" lastClr="000000"/>
            </a:solidFill>
            <a:effectLst/>
          </a:endParaRPr>
        </a:p>
        <a:p>
          <a:pPr rtl="0"/>
          <a:r>
            <a:rPr lang="ja-JP" altLang="en-US" sz="1100" b="0" i="0" u="none" strike="noStrike">
              <a:solidFill>
                <a:sysClr val="windowText" lastClr="000000"/>
              </a:solidFill>
              <a:effectLst/>
              <a:latin typeface="+mn-lt"/>
              <a:ea typeface="+mn-ea"/>
              <a:cs typeface="+mn-cs"/>
            </a:rPr>
            <a:t>　橋りょう・トンネルについては、維持管理方法の見直しや維持管理費用の縮減に向けた取組を進めているが、高度経済成長期に整備後約</a:t>
          </a:r>
          <a:r>
            <a:rPr lang="en-US" altLang="ja-JP" sz="1100" b="0" i="0" u="none" strike="noStrike">
              <a:solidFill>
                <a:sysClr val="windowText" lastClr="000000"/>
              </a:solidFill>
              <a:effectLst/>
              <a:latin typeface="+mn-lt"/>
              <a:ea typeface="+mn-ea"/>
              <a:cs typeface="+mn-cs"/>
            </a:rPr>
            <a:t>40</a:t>
          </a:r>
          <a:r>
            <a:rPr lang="ja-JP" altLang="en-US" sz="1100" b="0" i="0" u="none" strike="noStrike">
              <a:solidFill>
                <a:sysClr val="windowText" lastClr="000000"/>
              </a:solidFill>
              <a:effectLst/>
              <a:latin typeface="+mn-lt"/>
              <a:ea typeface="+mn-ea"/>
              <a:cs typeface="+mn-cs"/>
            </a:rPr>
            <a:t>～</a:t>
          </a:r>
          <a:r>
            <a:rPr lang="en-US" altLang="ja-JP" sz="1100" b="0" i="0" u="none" strike="noStrike">
              <a:solidFill>
                <a:sysClr val="windowText" lastClr="000000"/>
              </a:solidFill>
              <a:effectLst/>
              <a:latin typeface="+mn-lt"/>
              <a:ea typeface="+mn-ea"/>
              <a:cs typeface="+mn-cs"/>
            </a:rPr>
            <a:t>50</a:t>
          </a:r>
          <a:r>
            <a:rPr lang="ja-JP" altLang="en-US" sz="1100" b="0" i="0" u="none" strike="noStrike">
              <a:solidFill>
                <a:sysClr val="windowText" lastClr="000000"/>
              </a:solidFill>
              <a:effectLst/>
              <a:latin typeface="+mn-lt"/>
              <a:ea typeface="+mn-ea"/>
              <a:cs typeface="+mn-cs"/>
            </a:rPr>
            <a:t>年を経過するものが多く、その経年による減価償却率が増加している。また、学校施設については学校施設長寿命化計画に基づき改修を行っているが、財源の確保が難しく</a:t>
          </a:r>
          <a:r>
            <a:rPr lang="en-US" altLang="ja-JP" sz="1100" b="0" i="0" u="none" strike="noStrike">
              <a:solidFill>
                <a:sysClr val="windowText" lastClr="000000"/>
              </a:solidFill>
              <a:effectLst/>
              <a:latin typeface="+mn-lt"/>
              <a:ea typeface="+mn-ea"/>
              <a:cs typeface="+mn-cs"/>
            </a:rPr>
            <a:t>1</a:t>
          </a:r>
          <a:r>
            <a:rPr lang="ja-JP" altLang="en-US" sz="1100" b="0" i="0" u="none" strike="noStrike">
              <a:solidFill>
                <a:sysClr val="windowText" lastClr="000000"/>
              </a:solidFill>
              <a:effectLst/>
              <a:latin typeface="+mn-lt"/>
              <a:ea typeface="+mn-ea"/>
              <a:cs typeface="+mn-cs"/>
            </a:rPr>
            <a:t>校ずつ長寿命化工事を行っているため、今後も類似団体平均を上回る見込みである。</a:t>
          </a:r>
          <a:endParaRPr lang="ja-JP" altLang="en-US" sz="1400" b="0">
            <a:solidFill>
              <a:sysClr val="windowText" lastClr="000000"/>
            </a:solidFill>
            <a:effectLst/>
          </a:endParaRPr>
        </a:p>
        <a:p>
          <a:pPr rtl="0"/>
          <a:r>
            <a:rPr lang="ja-JP" altLang="en-US" sz="1100" b="0" i="0" u="none" strike="noStrike">
              <a:solidFill>
                <a:sysClr val="windowText" lastClr="000000"/>
              </a:solidFill>
              <a:effectLst/>
              <a:latin typeface="+mn-lt"/>
              <a:ea typeface="+mn-ea"/>
              <a:cs typeface="+mn-cs"/>
            </a:rPr>
            <a:t>　また、道路の有形固定資産減価償却率は、令和</a:t>
          </a:r>
          <a:r>
            <a:rPr lang="en-US" altLang="ja-JP" sz="1100" b="0" i="0" u="none" strike="noStrike">
              <a:solidFill>
                <a:sysClr val="windowText" lastClr="000000"/>
              </a:solidFill>
              <a:effectLst/>
              <a:latin typeface="+mn-lt"/>
              <a:ea typeface="+mn-ea"/>
              <a:cs typeface="+mn-cs"/>
            </a:rPr>
            <a:t>4</a:t>
          </a:r>
          <a:r>
            <a:rPr lang="ja-JP" altLang="en-US" sz="1100" b="0" i="0" u="none" strike="noStrike">
              <a:solidFill>
                <a:sysClr val="windowText" lastClr="000000"/>
              </a:solidFill>
              <a:effectLst/>
              <a:latin typeface="+mn-lt"/>
              <a:ea typeface="+mn-ea"/>
              <a:cs typeface="+mn-cs"/>
            </a:rPr>
            <a:t>年度に類似団体を上回ったが、道路舗装修繕計画に基づき計画的に長寿命化工事を実施していく。</a:t>
          </a:r>
          <a:endParaRPr lang="ja-JP" altLang="en-US" sz="1400" b="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76,732
75,676
342.13
39,666,109
38,579,725
652,736
20,198,262
33,730,911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110490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7627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162560</xdr:rowOff>
    </xdr:from>
    <xdr:to>
      <xdr:col>15</xdr:col>
      <xdr:colOff>101600</xdr:colOff>
      <xdr:row>39</xdr:row>
      <xdr:rowOff>92710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728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126637</xdr:rowOff>
    </xdr:from>
    <xdr:to>
      <xdr:col>10</xdr:col>
      <xdr:colOff>165100</xdr:colOff>
      <xdr:row>39</xdr:row>
      <xdr:rowOff>56787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5987</xdr:rowOff>
    </xdr:from>
    <xdr:to>
      <xdr:col>15</xdr:col>
      <xdr:colOff>50800</xdr:colOff>
      <xdr:row>39</xdr:row>
      <xdr:rowOff>41910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6925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89081</xdr:rowOff>
    </xdr:from>
    <xdr:to>
      <xdr:col>6</xdr:col>
      <xdr:colOff>38100</xdr:colOff>
      <xdr:row>39</xdr:row>
      <xdr:rowOff>19231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139881</xdr:rowOff>
    </xdr:from>
    <xdr:to>
      <xdr:col>10</xdr:col>
      <xdr:colOff>114300</xdr:colOff>
      <xdr:row>39</xdr:row>
      <xdr:rowOff>5987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6549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47914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10358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38100</xdr:rowOff>
    </xdr:from>
    <xdr:to>
      <xdr:col>50</xdr:col>
      <xdr:colOff>165100</xdr:colOff>
      <xdr:row>40</xdr:row>
      <xdr:rowOff>139700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88900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94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146050</xdr:rowOff>
    </xdr:from>
    <xdr:to>
      <xdr:col>46</xdr:col>
      <xdr:colOff>38100</xdr:colOff>
      <xdr:row>40</xdr:row>
      <xdr:rowOff>76200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25400</xdr:rowOff>
    </xdr:from>
    <xdr:to>
      <xdr:col>50</xdr:col>
      <xdr:colOff>114300</xdr:colOff>
      <xdr:row>40</xdr:row>
      <xdr:rowOff>88900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883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25400</xdr:rowOff>
    </xdr:from>
    <xdr:to>
      <xdr:col>45</xdr:col>
      <xdr:colOff>177800</xdr:colOff>
      <xdr:row>40</xdr:row>
      <xdr:rowOff>38100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7861300" y="688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38100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130827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67327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158750</xdr:rowOff>
    </xdr:from>
    <xdr:to>
      <xdr:col>24</xdr:col>
      <xdr:colOff>114300</xdr:colOff>
      <xdr:row>62</xdr:row>
      <xdr:rowOff>88900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137177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122555</xdr:rowOff>
    </xdr:from>
    <xdr:to>
      <xdr:col>20</xdr:col>
      <xdr:colOff>38100</xdr:colOff>
      <xdr:row>62</xdr:row>
      <xdr:rowOff>52705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1905</xdr:rowOff>
    </xdr:from>
    <xdr:to>
      <xdr:col>24</xdr:col>
      <xdr:colOff>63500</xdr:colOff>
      <xdr:row>62</xdr:row>
      <xdr:rowOff>38100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106318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84455</xdr:rowOff>
    </xdr:from>
    <xdr:to>
      <xdr:col>15</xdr:col>
      <xdr:colOff>101600</xdr:colOff>
      <xdr:row>62</xdr:row>
      <xdr:rowOff>14605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135255</xdr:rowOff>
    </xdr:from>
    <xdr:to>
      <xdr:col>19</xdr:col>
      <xdr:colOff>177800</xdr:colOff>
      <xdr:row>62</xdr:row>
      <xdr:rowOff>1905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908300" y="105937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48260</xdr:rowOff>
    </xdr:from>
    <xdr:to>
      <xdr:col>10</xdr:col>
      <xdr:colOff>165100</xdr:colOff>
      <xdr:row>61</xdr:row>
      <xdr:rowOff>149860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99060</xdr:rowOff>
    </xdr:from>
    <xdr:to>
      <xdr:col>15</xdr:col>
      <xdr:colOff>50800</xdr:colOff>
      <xdr:row>61</xdr:row>
      <xdr:rowOff>135255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019300" y="105575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xdr:rowOff>
    </xdr:from>
    <xdr:to>
      <xdr:col>6</xdr:col>
      <xdr:colOff>38100</xdr:colOff>
      <xdr:row>61</xdr:row>
      <xdr:rowOff>117475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66675</xdr:rowOff>
    </xdr:from>
    <xdr:to>
      <xdr:col>10</xdr:col>
      <xdr:colOff>114300</xdr:colOff>
      <xdr:row>61</xdr:row>
      <xdr:rowOff>99060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130300" y="105251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43832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5732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140987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108602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101617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63500</xdr:rowOff>
    </xdr:from>
    <xdr:to>
      <xdr:col>50</xdr:col>
      <xdr:colOff>165100</xdr:colOff>
      <xdr:row>62</xdr:row>
      <xdr:rowOff>165100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129540</xdr:rowOff>
    </xdr:from>
    <xdr:to>
      <xdr:col>55</xdr:col>
      <xdr:colOff>0</xdr:colOff>
      <xdr:row>62</xdr:row>
      <xdr:rowOff>114300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9639300" y="1058799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95885</xdr:rowOff>
    </xdr:from>
    <xdr:to>
      <xdr:col>46</xdr:col>
      <xdr:colOff>38100</xdr:colOff>
      <xdr:row>62</xdr:row>
      <xdr:rowOff>26035</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146685</xdr:rowOff>
    </xdr:from>
    <xdr:to>
      <xdr:col>50</xdr:col>
      <xdr:colOff>114300</xdr:colOff>
      <xdr:row>62</xdr:row>
      <xdr:rowOff>114300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8750300" y="1060513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103505</xdr:rowOff>
    </xdr:from>
    <xdr:to>
      <xdr:col>41</xdr:col>
      <xdr:colOff>101600</xdr:colOff>
      <xdr:row>62</xdr:row>
      <xdr:rowOff>33655</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146685</xdr:rowOff>
    </xdr:from>
    <xdr:to>
      <xdr:col>45</xdr:col>
      <xdr:colOff>177800</xdr:colOff>
      <xdr:row>61</xdr:row>
      <xdr:rowOff>154305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7861300" y="106051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109220</xdr:rowOff>
    </xdr:from>
    <xdr:to>
      <xdr:col>36</xdr:col>
      <xdr:colOff>165100</xdr:colOff>
      <xdr:row>62</xdr:row>
      <xdr:rowOff>39370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154305</xdr:rowOff>
    </xdr:from>
    <xdr:to>
      <xdr:col>41</xdr:col>
      <xdr:colOff>50800</xdr:colOff>
      <xdr:row>61</xdr:row>
      <xdr:rowOff>160020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6972300" y="1061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10177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42562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55897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45738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82</xdr:row>
      <xdr:rowOff>118111</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1503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15239</xdr:rowOff>
    </xdr:from>
    <xdr:to>
      <xdr:col>15</xdr:col>
      <xdr:colOff>101600</xdr:colOff>
      <xdr:row>82</xdr:row>
      <xdr:rowOff>116839</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07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66039</xdr:rowOff>
    </xdr:from>
    <xdr:to>
      <xdr:col>19</xdr:col>
      <xdr:colOff>177800</xdr:colOff>
      <xdr:row>82</xdr:row>
      <xdr:rowOff>91439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41249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162561</xdr:rowOff>
    </xdr:from>
    <xdr:to>
      <xdr:col>10</xdr:col>
      <xdr:colOff>165100</xdr:colOff>
      <xdr:row>82</xdr:row>
      <xdr:rowOff>92711</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41911</xdr:rowOff>
    </xdr:from>
    <xdr:to>
      <xdr:col>15</xdr:col>
      <xdr:colOff>50800</xdr:colOff>
      <xdr:row>82</xdr:row>
      <xdr:rowOff>66039</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1008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110489</xdr:rowOff>
    </xdr:from>
    <xdr:to>
      <xdr:col>6</xdr:col>
      <xdr:colOff>38100</xdr:colOff>
      <xdr:row>82</xdr:row>
      <xdr:rowOff>40639</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161289</xdr:rowOff>
    </xdr:from>
    <xdr:to>
      <xdr:col>10</xdr:col>
      <xdr:colOff>114300</xdr:colOff>
      <xdr:row>82</xdr:row>
      <xdr:rowOff>41911</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4048739"/>
          <a:ext cx="889000"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133366</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107966</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416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57166</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118745</xdr:rowOff>
    </xdr:from>
    <xdr:to>
      <xdr:col>55</xdr:col>
      <xdr:colOff>50800</xdr:colOff>
      <xdr:row>82</xdr:row>
      <xdr:rowOff>48895</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141622</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385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164464</xdr:rowOff>
    </xdr:from>
    <xdr:to>
      <xdr:col>50</xdr:col>
      <xdr:colOff>165100</xdr:colOff>
      <xdr:row>82</xdr:row>
      <xdr:rowOff>94614</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169545</xdr:rowOff>
    </xdr:from>
    <xdr:to>
      <xdr:col>55</xdr:col>
      <xdr:colOff>0</xdr:colOff>
      <xdr:row>82</xdr:row>
      <xdr:rowOff>43814</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9639300" y="1405699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50164</xdr:rowOff>
    </xdr:from>
    <xdr:to>
      <xdr:col>46</xdr:col>
      <xdr:colOff>38100</xdr:colOff>
      <xdr:row>81</xdr:row>
      <xdr:rowOff>151764</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100964</xdr:rowOff>
    </xdr:from>
    <xdr:to>
      <xdr:col>50</xdr:col>
      <xdr:colOff>114300</xdr:colOff>
      <xdr:row>82</xdr:row>
      <xdr:rowOff>43814</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8750300" y="139884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141605</xdr:rowOff>
    </xdr:from>
    <xdr:to>
      <xdr:col>41</xdr:col>
      <xdr:colOff>101600</xdr:colOff>
      <xdr:row>82</xdr:row>
      <xdr:rowOff>71755</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100964</xdr:rowOff>
    </xdr:from>
    <xdr:to>
      <xdr:col>45</xdr:col>
      <xdr:colOff>177800</xdr:colOff>
      <xdr:row>82</xdr:row>
      <xdr:rowOff>20955</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7861300" y="1398841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73025</xdr:rowOff>
    </xdr:from>
    <xdr:to>
      <xdr:col>36</xdr:col>
      <xdr:colOff>165100</xdr:colOff>
      <xdr:row>82</xdr:row>
      <xdr:rowOff>3175</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123825</xdr:rowOff>
    </xdr:from>
    <xdr:to>
      <xdr:col>41</xdr:col>
      <xdr:colOff>50800</xdr:colOff>
      <xdr:row>82</xdr:row>
      <xdr:rowOff>20955</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972300" y="140112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111141</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168291</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371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88282</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38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19702</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373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5847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51543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673600" y="17882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5806</xdr:rowOff>
    </xdr:from>
    <xdr:to>
      <xdr:col>20</xdr:col>
      <xdr:colOff>38100</xdr:colOff>
      <xdr:row>105</xdr:row>
      <xdr:rowOff>107406</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746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56606</xdr:rowOff>
    </xdr:from>
    <xdr:to>
      <xdr:col>24</xdr:col>
      <xdr:colOff>63500</xdr:colOff>
      <xdr:row>105</xdr:row>
      <xdr:rowOff>79466</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797300" y="180588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133169</xdr:rowOff>
    </xdr:from>
    <xdr:to>
      <xdr:col>15</xdr:col>
      <xdr:colOff>101600</xdr:colOff>
      <xdr:row>105</xdr:row>
      <xdr:rowOff>63319</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857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12519</xdr:rowOff>
    </xdr:from>
    <xdr:to>
      <xdr:col>19</xdr:col>
      <xdr:colOff>177800</xdr:colOff>
      <xdr:row>105</xdr:row>
      <xdr:rowOff>56606</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908300" y="180147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968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12519</xdr:rowOff>
    </xdr:from>
    <xdr:to>
      <xdr:col>15</xdr:col>
      <xdr:colOff>50800</xdr:colOff>
      <xdr:row>105</xdr:row>
      <xdr:rowOff>17418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2019300" y="180147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079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100693</xdr:rowOff>
    </xdr:from>
    <xdr:to>
      <xdr:col>10</xdr:col>
      <xdr:colOff>114300</xdr:colOff>
      <xdr:row>105</xdr:row>
      <xdr:rowOff>17418</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130300" y="17931493"/>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123933</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79846</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2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2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2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200-0000CB010000}"/>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39115</xdr:rowOff>
    </xdr:from>
    <xdr:to>
      <xdr:col>55</xdr:col>
      <xdr:colOff>50800</xdr:colOff>
      <xdr:row>104</xdr:row>
      <xdr:rowOff>140715</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04267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61992</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200-0000D7010000}"/>
            </a:ext>
          </a:extLst>
        </xdr:cNvPr>
        <xdr:cNvSpPr txBox="1"/>
      </xdr:nvSpPr>
      <xdr:spPr>
        <a:xfrm>
          <a:off x="10515600" y="177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50546</xdr:rowOff>
    </xdr:from>
    <xdr:to>
      <xdr:col>50</xdr:col>
      <xdr:colOff>165100</xdr:colOff>
      <xdr:row>104</xdr:row>
      <xdr:rowOff>152146</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9588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89915</xdr:rowOff>
    </xdr:from>
    <xdr:to>
      <xdr:col>55</xdr:col>
      <xdr:colOff>0</xdr:colOff>
      <xdr:row>104</xdr:row>
      <xdr:rowOff>101346</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9639300" y="1792071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61976</xdr:rowOff>
    </xdr:from>
    <xdr:to>
      <xdr:col>46</xdr:col>
      <xdr:colOff>38100</xdr:colOff>
      <xdr:row>104</xdr:row>
      <xdr:rowOff>163576</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8699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101346</xdr:rowOff>
    </xdr:from>
    <xdr:to>
      <xdr:col>50</xdr:col>
      <xdr:colOff>114300</xdr:colOff>
      <xdr:row>104</xdr:row>
      <xdr:rowOff>112776</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8750300" y="179321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82550</xdr:rowOff>
    </xdr:from>
    <xdr:to>
      <xdr:col>41</xdr:col>
      <xdr:colOff>101600</xdr:colOff>
      <xdr:row>105</xdr:row>
      <xdr:rowOff>12700</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7810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112776</xdr:rowOff>
    </xdr:from>
    <xdr:to>
      <xdr:col>45</xdr:col>
      <xdr:colOff>177800</xdr:colOff>
      <xdr:row>104</xdr:row>
      <xdr:rowOff>133350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7861300" y="1794357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123698</xdr:rowOff>
    </xdr:from>
    <xdr:to>
      <xdr:col>36</xdr:col>
      <xdr:colOff>165100</xdr:colOff>
      <xdr:row>105</xdr:row>
      <xdr:rowOff>53848</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6921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133350</xdr:rowOff>
    </xdr:from>
    <xdr:to>
      <xdr:col>41</xdr:col>
      <xdr:colOff>50800</xdr:colOff>
      <xdr:row>105</xdr:row>
      <xdr:rowOff>3048</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6972300" y="1796415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00000000-0008-0000-0200-0000E0010000}"/>
            </a:ext>
          </a:extLst>
        </xdr:cNvPr>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00000000-0008-0000-0200-0000E1010000}"/>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00000000-0008-0000-0200-0000E2010000}"/>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00000000-0008-0000-0200-0000E3010000}"/>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168673</xdr:rowOff>
    </xdr:from>
    <xdr:ext cx="469744" cy="259045"/>
    <xdr:sp macro="" textlink="">
      <xdr:nvSpPr>
        <xdr:cNvPr id="484" name="n_1mainValue【市民会館】&#10;一人当たり面積">
          <a:extLst>
            <a:ext uri="{FF2B5EF4-FFF2-40B4-BE49-F238E27FC236}">
              <a16:creationId xmlns:a16="http://schemas.microsoft.com/office/drawing/2014/main" id="{00000000-0008-0000-0200-0000E4010000}"/>
            </a:ext>
          </a:extLst>
        </xdr:cNvPr>
        <xdr:cNvSpPr txBox="1"/>
      </xdr:nvSpPr>
      <xdr:spPr>
        <a:xfrm>
          <a:off x="9391727" y="1765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8653</xdr:rowOff>
    </xdr:from>
    <xdr:ext cx="469744" cy="259045"/>
    <xdr:sp macro="" textlink="">
      <xdr:nvSpPr>
        <xdr:cNvPr id="485" name="n_2mainValue【市民会館】&#10;一人当たり面積">
          <a:extLst>
            <a:ext uri="{FF2B5EF4-FFF2-40B4-BE49-F238E27FC236}">
              <a16:creationId xmlns:a16="http://schemas.microsoft.com/office/drawing/2014/main" id="{00000000-0008-0000-0200-0000E5010000}"/>
            </a:ext>
          </a:extLst>
        </xdr:cNvPr>
        <xdr:cNvSpPr txBox="1"/>
      </xdr:nvSpPr>
      <xdr:spPr>
        <a:xfrm>
          <a:off x="8515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29227</xdr:rowOff>
    </xdr:from>
    <xdr:ext cx="469744" cy="259045"/>
    <xdr:sp macro="" textlink="">
      <xdr:nvSpPr>
        <xdr:cNvPr id="486" name="n_3mainValue【市民会館】&#10;一人当たり面積">
          <a:extLst>
            <a:ext uri="{FF2B5EF4-FFF2-40B4-BE49-F238E27FC236}">
              <a16:creationId xmlns:a16="http://schemas.microsoft.com/office/drawing/2014/main" id="{00000000-0008-0000-0200-0000E6010000}"/>
            </a:ext>
          </a:extLst>
        </xdr:cNvPr>
        <xdr:cNvSpPr txBox="1"/>
      </xdr:nvSpPr>
      <xdr:spPr>
        <a:xfrm>
          <a:off x="7626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70375</xdr:rowOff>
    </xdr:from>
    <xdr:ext cx="469744" cy="259045"/>
    <xdr:sp macro="" textlink="">
      <xdr:nvSpPr>
        <xdr:cNvPr id="487" name="n_4mainValue【市民会館】&#10;一人当たり面積">
          <a:extLst>
            <a:ext uri="{FF2B5EF4-FFF2-40B4-BE49-F238E27FC236}">
              <a16:creationId xmlns:a16="http://schemas.microsoft.com/office/drawing/2014/main" id="{00000000-0008-0000-0200-0000E7010000}"/>
            </a:ext>
          </a:extLst>
        </xdr:cNvPr>
        <xdr:cNvSpPr txBox="1"/>
      </xdr:nvSpPr>
      <xdr:spPr>
        <a:xfrm>
          <a:off x="6737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2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2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2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200-000005020000}"/>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153035</xdr:rowOff>
    </xdr:from>
    <xdr:to>
      <xdr:col>85</xdr:col>
      <xdr:colOff>177800</xdr:colOff>
      <xdr:row>37</xdr:row>
      <xdr:rowOff>83185</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62687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4462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200-000011020000}"/>
            </a:ext>
          </a:extLst>
        </xdr:cNvPr>
        <xdr:cNvSpPr txBox="1"/>
      </xdr:nvSpPr>
      <xdr:spPr>
        <a:xfrm>
          <a:off x="16357600"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17780</xdr:rowOff>
    </xdr:from>
    <xdr:to>
      <xdr:col>81</xdr:col>
      <xdr:colOff>101600</xdr:colOff>
      <xdr:row>38</xdr:row>
      <xdr:rowOff>119380</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32385</xdr:rowOff>
    </xdr:from>
    <xdr:to>
      <xdr:col>85</xdr:col>
      <xdr:colOff>127000</xdr:colOff>
      <xdr:row>38</xdr:row>
      <xdr:rowOff>68580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flipV="1">
          <a:off x="15481300" y="6376035"/>
          <a:ext cx="8382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454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68580</xdr:rowOff>
    </xdr:from>
    <xdr:to>
      <xdr:col>81</xdr:col>
      <xdr:colOff>50800</xdr:colOff>
      <xdr:row>39</xdr:row>
      <xdr:rowOff>76200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flipV="1">
          <a:off x="14592300" y="658368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156845</xdr:rowOff>
    </xdr:from>
    <xdr:to>
      <xdr:col>72</xdr:col>
      <xdr:colOff>38100</xdr:colOff>
      <xdr:row>39</xdr:row>
      <xdr:rowOff>86995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3652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36195</xdr:rowOff>
    </xdr:from>
    <xdr:to>
      <xdr:col>76</xdr:col>
      <xdr:colOff>114300</xdr:colOff>
      <xdr:row>39</xdr:row>
      <xdr:rowOff>76200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3703300" y="6722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107315</xdr:rowOff>
    </xdr:from>
    <xdr:to>
      <xdr:col>67</xdr:col>
      <xdr:colOff>101600</xdr:colOff>
      <xdr:row>39</xdr:row>
      <xdr:rowOff>37465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2763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158115</xdr:rowOff>
    </xdr:from>
    <xdr:to>
      <xdr:col>71</xdr:col>
      <xdr:colOff>177800</xdr:colOff>
      <xdr:row>39</xdr:row>
      <xdr:rowOff>36195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814300" y="66732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110507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78122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28592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2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2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2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200-00003E020000}"/>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37543</xdr:rowOff>
    </xdr:from>
    <xdr:to>
      <xdr:col>116</xdr:col>
      <xdr:colOff>114300</xdr:colOff>
      <xdr:row>40</xdr:row>
      <xdr:rowOff>139143</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22110700" y="68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60420</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200-00004A020000}"/>
            </a:ext>
          </a:extLst>
        </xdr:cNvPr>
        <xdr:cNvSpPr txBox="1"/>
      </xdr:nvSpPr>
      <xdr:spPr>
        <a:xfrm>
          <a:off x="22199600" y="674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97691</xdr:rowOff>
    </xdr:from>
    <xdr:to>
      <xdr:col>112</xdr:col>
      <xdr:colOff>38100</xdr:colOff>
      <xdr:row>41</xdr:row>
      <xdr:rowOff>27841</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1272500" y="69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88343</xdr:rowOff>
    </xdr:from>
    <xdr:to>
      <xdr:col>116</xdr:col>
      <xdr:colOff>63500</xdr:colOff>
      <xdr:row>40</xdr:row>
      <xdr:rowOff>148491</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21323300" y="6946343"/>
          <a:ext cx="838200" cy="6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136075</xdr:rowOff>
    </xdr:from>
    <xdr:to>
      <xdr:col>107</xdr:col>
      <xdr:colOff>101600</xdr:colOff>
      <xdr:row>41</xdr:row>
      <xdr:rowOff>66225</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0383500" y="69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148491</xdr:rowOff>
    </xdr:from>
    <xdr:to>
      <xdr:col>111</xdr:col>
      <xdr:colOff>177800</xdr:colOff>
      <xdr:row>41</xdr:row>
      <xdr:rowOff>15425</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20434300" y="7006491"/>
          <a:ext cx="889000" cy="3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139649</xdr:rowOff>
    </xdr:from>
    <xdr:to>
      <xdr:col>102</xdr:col>
      <xdr:colOff>165100</xdr:colOff>
      <xdr:row>41</xdr:row>
      <xdr:rowOff>69799</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9494500" y="69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15425</xdr:rowOff>
    </xdr:from>
    <xdr:to>
      <xdr:col>107</xdr:col>
      <xdr:colOff>50800</xdr:colOff>
      <xdr:row>41</xdr:row>
      <xdr:rowOff>18999</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9545300" y="7044875"/>
          <a:ext cx="889000" cy="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141184</xdr:rowOff>
    </xdr:from>
    <xdr:to>
      <xdr:col>98</xdr:col>
      <xdr:colOff>38100</xdr:colOff>
      <xdr:row>41</xdr:row>
      <xdr:rowOff>71334</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8605500" y="699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18999</xdr:rowOff>
    </xdr:from>
    <xdr:to>
      <xdr:col>102</xdr:col>
      <xdr:colOff>114300</xdr:colOff>
      <xdr:row>41</xdr:row>
      <xdr:rowOff>20534</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18656300" y="7048449"/>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44368</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11095" y="673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82752</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34795" y="676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86326</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45795" y="677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87861</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89111" y="677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2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200-00007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200-00007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200-000079020000}"/>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200-000085020000}"/>
            </a:ext>
          </a:extLst>
        </xdr:cNvPr>
        <xdr:cNvSpPr txBox="1"/>
      </xdr:nvSpPr>
      <xdr:spPr>
        <a:xfrm>
          <a:off x="16357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68580</xdr:rowOff>
    </xdr:from>
    <xdr:to>
      <xdr:col>85</xdr:col>
      <xdr:colOff>127000</xdr:colOff>
      <xdr:row>59</xdr:row>
      <xdr:rowOff>102870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5481300" y="101841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4541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68580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4592300" y="101563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40822</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3703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96157</xdr:rowOff>
    </xdr:from>
    <xdr:to>
      <xdr:col>67</xdr:col>
      <xdr:colOff>101600</xdr:colOff>
      <xdr:row>59</xdr:row>
      <xdr:rowOff>26307</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276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146957</xdr:rowOff>
    </xdr:from>
    <xdr:to>
      <xdr:col>71</xdr:col>
      <xdr:colOff>177800</xdr:colOff>
      <xdr:row>59</xdr:row>
      <xdr:rowOff>8165</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814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3500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79483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2611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108149</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4389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2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200-0000AC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200-0000AE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200-0000B0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124223</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200-0000BC020000}"/>
            </a:ext>
          </a:extLst>
        </xdr:cNvPr>
        <xdr:cNvSpPr txBox="1"/>
      </xdr:nvSpPr>
      <xdr:spPr>
        <a:xfrm>
          <a:off x="22199600"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29718</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flipV="1">
          <a:off x="21323300" y="10826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48006</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20434300" y="10831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xdr:rowOff>
    </xdr:from>
    <xdr:to>
      <xdr:col>102</xdr:col>
      <xdr:colOff>165100</xdr:colOff>
      <xdr:row>63</xdr:row>
      <xdr:rowOff>103378</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19494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52578</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19545300" y="1084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xdr:rowOff>
    </xdr:from>
    <xdr:to>
      <xdr:col>98</xdr:col>
      <xdr:colOff>38100</xdr:colOff>
      <xdr:row>63</xdr:row>
      <xdr:rowOff>103378</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18605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52578</xdr:rowOff>
    </xdr:from>
    <xdr:to>
      <xdr:col>102</xdr:col>
      <xdr:colOff>114300</xdr:colOff>
      <xdr:row>63</xdr:row>
      <xdr:rowOff>52578</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656300" y="1085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94505</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9310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94505</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18421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2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2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200-0000E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200-0000EB020000}"/>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13426</xdr:rowOff>
    </xdr:from>
    <xdr:to>
      <xdr:col>85</xdr:col>
      <xdr:colOff>177800</xdr:colOff>
      <xdr:row>82</xdr:row>
      <xdr:rowOff>115026</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62687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36303</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200-0000F7020000}"/>
            </a:ext>
          </a:extLst>
        </xdr:cNvPr>
        <xdr:cNvSpPr txBox="1"/>
      </xdr:nvSpPr>
      <xdr:spPr>
        <a:xfrm>
          <a:off x="16357600" y="1392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150586</xdr:rowOff>
    </xdr:from>
    <xdr:to>
      <xdr:col>81</xdr:col>
      <xdr:colOff>101600</xdr:colOff>
      <xdr:row>82</xdr:row>
      <xdr:rowOff>80736</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5430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29936</xdr:rowOff>
    </xdr:from>
    <xdr:to>
      <xdr:col>85</xdr:col>
      <xdr:colOff>127000</xdr:colOff>
      <xdr:row>82</xdr:row>
      <xdr:rowOff>64226</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5481300" y="140888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157118</xdr:rowOff>
    </xdr:from>
    <xdr:to>
      <xdr:col>76</xdr:col>
      <xdr:colOff>165100</xdr:colOff>
      <xdr:row>82</xdr:row>
      <xdr:rowOff>87268</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4541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29936</xdr:rowOff>
    </xdr:from>
    <xdr:to>
      <xdr:col>81</xdr:col>
      <xdr:colOff>50800</xdr:colOff>
      <xdr:row>82</xdr:row>
      <xdr:rowOff>36468</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flipV="1">
          <a:off x="14592300" y="1408883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126093</xdr:rowOff>
    </xdr:from>
    <xdr:to>
      <xdr:col>72</xdr:col>
      <xdr:colOff>38100</xdr:colOff>
      <xdr:row>82</xdr:row>
      <xdr:rowOff>56243</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3652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5443</xdr:rowOff>
    </xdr:from>
    <xdr:to>
      <xdr:col>76</xdr:col>
      <xdr:colOff>114300</xdr:colOff>
      <xdr:row>82</xdr:row>
      <xdr:rowOff>36468</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3703300" y="140643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95069</xdr:rowOff>
    </xdr:from>
    <xdr:to>
      <xdr:col>67</xdr:col>
      <xdr:colOff>101600</xdr:colOff>
      <xdr:row>82</xdr:row>
      <xdr:rowOff>25219</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2763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145869</xdr:rowOff>
    </xdr:from>
    <xdr:to>
      <xdr:col>71</xdr:col>
      <xdr:colOff>177800</xdr:colOff>
      <xdr:row>82</xdr:row>
      <xdr:rowOff>5443</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2814300" y="140333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200-00000003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200-00000103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200-00000203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200-000003030000}"/>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97263</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200-000004030000}"/>
            </a:ext>
          </a:extLst>
        </xdr:cNvPr>
        <xdr:cNvSpPr txBox="1"/>
      </xdr:nvSpPr>
      <xdr:spPr>
        <a:xfrm>
          <a:off x="152660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103795</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200-000005030000}"/>
            </a:ext>
          </a:extLst>
        </xdr:cNvPr>
        <xdr:cNvSpPr txBox="1"/>
      </xdr:nvSpPr>
      <xdr:spPr>
        <a:xfrm>
          <a:off x="14389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72770</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200-000006030000}"/>
            </a:ext>
          </a:extLst>
        </xdr:cNvPr>
        <xdr:cNvSpPr txBox="1"/>
      </xdr:nvSpPr>
      <xdr:spPr>
        <a:xfrm>
          <a:off x="13500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41746</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200-000007030000}"/>
            </a:ext>
          </a:extLst>
        </xdr:cNvPr>
        <xdr:cNvSpPr txBox="1"/>
      </xdr:nvSpPr>
      <xdr:spPr>
        <a:xfrm>
          <a:off x="126117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2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2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200-000020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200-00002203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200-00002E030000}"/>
            </a:ext>
          </a:extLst>
        </xdr:cNvPr>
        <xdr:cNvSpPr txBox="1"/>
      </xdr:nvSpPr>
      <xdr:spPr>
        <a:xfrm>
          <a:off x="22199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37592</xdr:rowOff>
    </xdr:from>
    <xdr:to>
      <xdr:col>112</xdr:col>
      <xdr:colOff>38100</xdr:colOff>
      <xdr:row>84</xdr:row>
      <xdr:rowOff>139192</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21272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88392</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1323300" y="1448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84</xdr:row>
      <xdr:rowOff>88392</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20434300" y="14234161"/>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138176</xdr:rowOff>
    </xdr:from>
    <xdr:to>
      <xdr:col>102</xdr:col>
      <xdr:colOff>165100</xdr:colOff>
      <xdr:row>83</xdr:row>
      <xdr:rowOff>68326</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19494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17526</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19545300" y="142341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142748</xdr:rowOff>
    </xdr:from>
    <xdr:to>
      <xdr:col>98</xdr:col>
      <xdr:colOff>38100</xdr:colOff>
      <xdr:row>83</xdr:row>
      <xdr:rowOff>72898</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18605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17526</xdr:rowOff>
    </xdr:from>
    <xdr:to>
      <xdr:col>102</xdr:col>
      <xdr:colOff>114300</xdr:colOff>
      <xdr:row>83</xdr:row>
      <xdr:rowOff>22098</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18656300" y="1424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3" name="n_1aveValue【消防施設】&#10;一人当たり面積">
          <a:extLst>
            <a:ext uri="{FF2B5EF4-FFF2-40B4-BE49-F238E27FC236}">
              <a16:creationId xmlns:a16="http://schemas.microsoft.com/office/drawing/2014/main" id="{00000000-0008-0000-0200-000037030000}"/>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24" name="n_2aveValue【消防施設】&#10;一人当たり面積">
          <a:extLst>
            <a:ext uri="{FF2B5EF4-FFF2-40B4-BE49-F238E27FC236}">
              <a16:creationId xmlns:a16="http://schemas.microsoft.com/office/drawing/2014/main" id="{00000000-0008-0000-0200-000038030000}"/>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5" name="n_3aveValue【消防施設】&#10;一人当たり面積">
          <a:extLst>
            <a:ext uri="{FF2B5EF4-FFF2-40B4-BE49-F238E27FC236}">
              <a16:creationId xmlns:a16="http://schemas.microsoft.com/office/drawing/2014/main" id="{00000000-0008-0000-0200-000039030000}"/>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6" name="n_4aveValue【消防施設】&#10;一人当たり面積">
          <a:extLst>
            <a:ext uri="{FF2B5EF4-FFF2-40B4-BE49-F238E27FC236}">
              <a16:creationId xmlns:a16="http://schemas.microsoft.com/office/drawing/2014/main" id="{00000000-0008-0000-0200-00003A03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155719</xdr:rowOff>
    </xdr:from>
    <xdr:ext cx="469744" cy="259045"/>
    <xdr:sp macro="" textlink="">
      <xdr:nvSpPr>
        <xdr:cNvPr id="827" name="n_1mainValue【消防施設】&#10;一人当たり面積">
          <a:extLst>
            <a:ext uri="{FF2B5EF4-FFF2-40B4-BE49-F238E27FC236}">
              <a16:creationId xmlns:a16="http://schemas.microsoft.com/office/drawing/2014/main" id="{00000000-0008-0000-0200-00003B030000}"/>
            </a:ext>
          </a:extLst>
        </xdr:cNvPr>
        <xdr:cNvSpPr txBox="1"/>
      </xdr:nvSpPr>
      <xdr:spPr>
        <a:xfrm>
          <a:off x="210757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828" name="n_2mainValue【消防施設】&#10;一人当たり面積">
          <a:extLst>
            <a:ext uri="{FF2B5EF4-FFF2-40B4-BE49-F238E27FC236}">
              <a16:creationId xmlns:a16="http://schemas.microsoft.com/office/drawing/2014/main" id="{00000000-0008-0000-0200-00003C030000}"/>
            </a:ext>
          </a:extLst>
        </xdr:cNvPr>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84853</xdr:rowOff>
    </xdr:from>
    <xdr:ext cx="469744" cy="259045"/>
    <xdr:sp macro="" textlink="">
      <xdr:nvSpPr>
        <xdr:cNvPr id="829" name="n_3mainValue【消防施設】&#10;一人当たり面積">
          <a:extLst>
            <a:ext uri="{FF2B5EF4-FFF2-40B4-BE49-F238E27FC236}">
              <a16:creationId xmlns:a16="http://schemas.microsoft.com/office/drawing/2014/main" id="{00000000-0008-0000-0200-00003D030000}"/>
            </a:ext>
          </a:extLst>
        </xdr:cNvPr>
        <xdr:cNvSpPr txBox="1"/>
      </xdr:nvSpPr>
      <xdr:spPr>
        <a:xfrm>
          <a:off x="19310427" y="1397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89425</xdr:rowOff>
    </xdr:from>
    <xdr:ext cx="469744" cy="259045"/>
    <xdr:sp macro="" textlink="">
      <xdr:nvSpPr>
        <xdr:cNvPr id="830" name="n_4mainValue【消防施設】&#10;一人当たり面積">
          <a:extLst>
            <a:ext uri="{FF2B5EF4-FFF2-40B4-BE49-F238E27FC236}">
              <a16:creationId xmlns:a16="http://schemas.microsoft.com/office/drawing/2014/main" id="{00000000-0008-0000-0200-00003E030000}"/>
            </a:ext>
          </a:extLst>
        </xdr:cNvPr>
        <xdr:cNvSpPr txBox="1"/>
      </xdr:nvSpPr>
      <xdr:spPr>
        <a:xfrm>
          <a:off x="184214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2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200-00005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200-00005B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200-00005D030000}"/>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151130</xdr:rowOff>
    </xdr:from>
    <xdr:to>
      <xdr:col>85</xdr:col>
      <xdr:colOff>177800</xdr:colOff>
      <xdr:row>106</xdr:row>
      <xdr:rowOff>81280</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6268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129557</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200-000069030000}"/>
            </a:ext>
          </a:extLst>
        </xdr:cNvPr>
        <xdr:cNvSpPr txBox="1"/>
      </xdr:nvSpPr>
      <xdr:spPr>
        <a:xfrm>
          <a:off x="16357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110308</xdr:rowOff>
    </xdr:from>
    <xdr:to>
      <xdr:col>81</xdr:col>
      <xdr:colOff>101600</xdr:colOff>
      <xdr:row>106</xdr:row>
      <xdr:rowOff>40458</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5430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161108</xdr:rowOff>
    </xdr:from>
    <xdr:to>
      <xdr:col>85</xdr:col>
      <xdr:colOff>127000</xdr:colOff>
      <xdr:row>106</xdr:row>
      <xdr:rowOff>30480</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5481300" y="1816335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74386</xdr:rowOff>
    </xdr:from>
    <xdr:to>
      <xdr:col>76</xdr:col>
      <xdr:colOff>165100</xdr:colOff>
      <xdr:row>106</xdr:row>
      <xdr:rowOff>4536</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4541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125186</xdr:rowOff>
    </xdr:from>
    <xdr:to>
      <xdr:col>81</xdr:col>
      <xdr:colOff>50800</xdr:colOff>
      <xdr:row>105</xdr:row>
      <xdr:rowOff>161108</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4592300" y="181274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105</xdr:row>
      <xdr:rowOff>125186</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3703300" y="1810131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xdr:rowOff>
    </xdr:from>
    <xdr:to>
      <xdr:col>67</xdr:col>
      <xdr:colOff>101600</xdr:colOff>
      <xdr:row>105</xdr:row>
      <xdr:rowOff>113937</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2763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63137</xdr:rowOff>
    </xdr:from>
    <xdr:to>
      <xdr:col>71</xdr:col>
      <xdr:colOff>177800</xdr:colOff>
      <xdr:row>105</xdr:row>
      <xdr:rowOff>99061</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2814300" y="180653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200-000072030000}"/>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200-000073030000}"/>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200-000074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200-000075030000}"/>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31585</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200-000076030000}"/>
            </a:ext>
          </a:extLst>
        </xdr:cNvPr>
        <xdr:cNvSpPr txBox="1"/>
      </xdr:nvSpPr>
      <xdr:spPr>
        <a:xfrm>
          <a:off x="15266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167113</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200-000077030000}"/>
            </a:ext>
          </a:extLst>
        </xdr:cNvPr>
        <xdr:cNvSpPr txBox="1"/>
      </xdr:nvSpPr>
      <xdr:spPr>
        <a:xfrm>
          <a:off x="14389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200-000078030000}"/>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200-000079030000}"/>
            </a:ext>
          </a:extLst>
        </xdr:cNvPr>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2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00000000-0008-0000-0200-000094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00000000-0008-0000-0200-000096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920" name="【庁舎】&#10;一人当たり面積平均値テキスト">
          <a:extLst>
            <a:ext uri="{FF2B5EF4-FFF2-40B4-BE49-F238E27FC236}">
              <a16:creationId xmlns:a16="http://schemas.microsoft.com/office/drawing/2014/main" id="{00000000-0008-0000-0200-000098030000}"/>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62956</xdr:rowOff>
    </xdr:from>
    <xdr:to>
      <xdr:col>116</xdr:col>
      <xdr:colOff>114300</xdr:colOff>
      <xdr:row>103</xdr:row>
      <xdr:rowOff>164556</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221107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85833</xdr:rowOff>
    </xdr:from>
    <xdr:ext cx="469744" cy="259045"/>
    <xdr:sp macro="" textlink="">
      <xdr:nvSpPr>
        <xdr:cNvPr id="932" name="【庁舎】&#10;一人当たり面積該当値テキスト">
          <a:extLst>
            <a:ext uri="{FF2B5EF4-FFF2-40B4-BE49-F238E27FC236}">
              <a16:creationId xmlns:a16="http://schemas.microsoft.com/office/drawing/2014/main" id="{00000000-0008-0000-0200-0000A4030000}"/>
            </a:ext>
          </a:extLst>
        </xdr:cNvPr>
        <xdr:cNvSpPr txBox="1"/>
      </xdr:nvSpPr>
      <xdr:spPr>
        <a:xfrm>
          <a:off x="22199600" y="175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53158</xdr:rowOff>
    </xdr:from>
    <xdr:to>
      <xdr:col>112</xdr:col>
      <xdr:colOff>38100</xdr:colOff>
      <xdr:row>105</xdr:row>
      <xdr:rowOff>154758</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21272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113756</xdr:rowOff>
    </xdr:from>
    <xdr:to>
      <xdr:col>116</xdr:col>
      <xdr:colOff>63500</xdr:colOff>
      <xdr:row>105</xdr:row>
      <xdr:rowOff>103958</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flipV="1">
          <a:off x="21323300" y="17773106"/>
          <a:ext cx="8382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62956</xdr:rowOff>
    </xdr:from>
    <xdr:to>
      <xdr:col>107</xdr:col>
      <xdr:colOff>101600</xdr:colOff>
      <xdr:row>105</xdr:row>
      <xdr:rowOff>164556</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0383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103958</xdr:rowOff>
    </xdr:from>
    <xdr:to>
      <xdr:col>111</xdr:col>
      <xdr:colOff>177800</xdr:colOff>
      <xdr:row>105</xdr:row>
      <xdr:rowOff>113756</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flipV="1">
          <a:off x="20434300" y="1810620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72752</xdr:rowOff>
    </xdr:from>
    <xdr:to>
      <xdr:col>102</xdr:col>
      <xdr:colOff>165100</xdr:colOff>
      <xdr:row>106</xdr:row>
      <xdr:rowOff>2902</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19494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113756</xdr:rowOff>
    </xdr:from>
    <xdr:to>
      <xdr:col>107</xdr:col>
      <xdr:colOff>50800</xdr:colOff>
      <xdr:row>105</xdr:row>
      <xdr:rowOff>123552</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flipV="1">
          <a:off x="19545300" y="1811600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76019</xdr:rowOff>
    </xdr:from>
    <xdr:to>
      <xdr:col>98</xdr:col>
      <xdr:colOff>38100</xdr:colOff>
      <xdr:row>106</xdr:row>
      <xdr:rowOff>6169</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18605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123552</xdr:rowOff>
    </xdr:from>
    <xdr:to>
      <xdr:col>102</xdr:col>
      <xdr:colOff>114300</xdr:colOff>
      <xdr:row>105</xdr:row>
      <xdr:rowOff>126819</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flipV="1">
          <a:off x="18656300" y="181258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41" name="n_1aveValue【庁舎】&#10;一人当たり面積">
          <a:extLst>
            <a:ext uri="{FF2B5EF4-FFF2-40B4-BE49-F238E27FC236}">
              <a16:creationId xmlns:a16="http://schemas.microsoft.com/office/drawing/2014/main" id="{00000000-0008-0000-0200-0000AD030000}"/>
            </a:ext>
          </a:extLst>
        </xdr:cNvPr>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00000000-0008-0000-0200-0000AE030000}"/>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00000000-0008-0000-0200-0000AF030000}"/>
            </a:ext>
          </a:extLst>
        </xdr:cNvPr>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a:extLst>
            <a:ext uri="{FF2B5EF4-FFF2-40B4-BE49-F238E27FC236}">
              <a16:creationId xmlns:a16="http://schemas.microsoft.com/office/drawing/2014/main" id="{00000000-0008-0000-0200-0000B003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171285</xdr:rowOff>
    </xdr:from>
    <xdr:ext cx="469744" cy="259045"/>
    <xdr:sp macro="" textlink="">
      <xdr:nvSpPr>
        <xdr:cNvPr id="945" name="n_1mainValue【庁舎】&#10;一人当たり面積">
          <a:extLst>
            <a:ext uri="{FF2B5EF4-FFF2-40B4-BE49-F238E27FC236}">
              <a16:creationId xmlns:a16="http://schemas.microsoft.com/office/drawing/2014/main" id="{00000000-0008-0000-0200-0000B1030000}"/>
            </a:ext>
          </a:extLst>
        </xdr:cNvPr>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9633</xdr:rowOff>
    </xdr:from>
    <xdr:ext cx="469744" cy="259045"/>
    <xdr:sp macro="" textlink="">
      <xdr:nvSpPr>
        <xdr:cNvPr id="946" name="n_2mainValue【庁舎】&#10;一人当たり面積">
          <a:extLst>
            <a:ext uri="{FF2B5EF4-FFF2-40B4-BE49-F238E27FC236}">
              <a16:creationId xmlns:a16="http://schemas.microsoft.com/office/drawing/2014/main" id="{00000000-0008-0000-0200-0000B2030000}"/>
            </a:ext>
          </a:extLst>
        </xdr:cNvPr>
        <xdr:cNvSpPr txBox="1"/>
      </xdr:nvSpPr>
      <xdr:spPr>
        <a:xfrm>
          <a:off x="20199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19429</xdr:rowOff>
    </xdr:from>
    <xdr:ext cx="469744" cy="259045"/>
    <xdr:sp macro="" textlink="">
      <xdr:nvSpPr>
        <xdr:cNvPr id="947" name="n_3mainValue【庁舎】&#10;一人当たり面積">
          <a:extLst>
            <a:ext uri="{FF2B5EF4-FFF2-40B4-BE49-F238E27FC236}">
              <a16:creationId xmlns:a16="http://schemas.microsoft.com/office/drawing/2014/main" id="{00000000-0008-0000-0200-0000B3030000}"/>
            </a:ext>
          </a:extLst>
        </xdr:cNvPr>
        <xdr:cNvSpPr txBox="1"/>
      </xdr:nvSpPr>
      <xdr:spPr>
        <a:xfrm>
          <a:off x="19310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22696</xdr:rowOff>
    </xdr:from>
    <xdr:ext cx="469744" cy="259045"/>
    <xdr:sp macro="" textlink="">
      <xdr:nvSpPr>
        <xdr:cNvPr id="948" name="n_4mainValue【庁舎】&#10;一人当たり面積">
          <a:extLst>
            <a:ext uri="{FF2B5EF4-FFF2-40B4-BE49-F238E27FC236}">
              <a16:creationId xmlns:a16="http://schemas.microsoft.com/office/drawing/2014/main" id="{00000000-0008-0000-0200-0000B4030000}"/>
            </a:ext>
          </a:extLst>
        </xdr:cNvPr>
        <xdr:cNvSpPr txBox="1"/>
      </xdr:nvSpPr>
      <xdr:spPr>
        <a:xfrm>
          <a:off x="18421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2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2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2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a:solidFill>
                <a:schemeClr val="dk1"/>
              </a:solidFill>
              <a:effectLst/>
              <a:latin typeface="+mn-lt"/>
              <a:ea typeface="+mn-ea"/>
              <a:cs typeface="+mn-cs"/>
            </a:rPr>
            <a:t>　類似団体と比較して、特に有形固定資産減価償却率が低い施設は一般廃棄物処理施設、消防施設で、特に高い施設は図書館、体育館・プールである。</a:t>
          </a:r>
          <a:endParaRPr lang="ja-JP" altLang="en-US" sz="1400" b="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a:solidFill>
                <a:schemeClr val="dk1"/>
              </a:solidFill>
              <a:effectLst/>
              <a:latin typeface="+mn-lt"/>
              <a:ea typeface="+mn-ea"/>
              <a:cs typeface="+mn-cs"/>
            </a:rPr>
            <a:t>　消防施設については、平成</a:t>
          </a:r>
          <a:r>
            <a:rPr lang="en-US" altLang="ja-JP" sz="1100" b="0" i="0" u="none" strike="noStrike">
              <a:solidFill>
                <a:schemeClr val="dk1"/>
              </a:solidFill>
              <a:effectLst/>
              <a:latin typeface="+mn-lt"/>
              <a:ea typeface="+mn-ea"/>
              <a:cs typeface="+mn-cs"/>
            </a:rPr>
            <a:t>16</a:t>
          </a:r>
          <a:r>
            <a:rPr lang="ja-JP" altLang="en-US" sz="1100" b="0" i="0" u="none" strike="noStrike">
              <a:solidFill>
                <a:schemeClr val="dk1"/>
              </a:solidFill>
              <a:effectLst/>
              <a:latin typeface="+mn-lt"/>
              <a:ea typeface="+mn-ea"/>
              <a:cs typeface="+mn-cs"/>
            </a:rPr>
            <a:t>年に建設された東消防署が比較的新しい施設であるため、</a:t>
          </a:r>
          <a:r>
            <a:rPr lang="ja-JP" altLang="ja-JP" sz="1100" b="0" i="0">
              <a:solidFill>
                <a:schemeClr val="dk1"/>
              </a:solidFill>
              <a:effectLst/>
              <a:latin typeface="+mn-lt"/>
              <a:ea typeface="+mn-ea"/>
              <a:cs typeface="+mn-cs"/>
            </a:rPr>
            <a:t>また、一般廃棄物処理施設については、令和５年度に清掃事務所第一工場の長寿命化工事が完了したことから、</a:t>
          </a:r>
          <a:r>
            <a:rPr lang="ja-JP" altLang="en-US" sz="1100" b="0" i="0" u="none" strike="noStrike">
              <a:solidFill>
                <a:schemeClr val="dk1"/>
              </a:solidFill>
              <a:effectLst/>
              <a:latin typeface="+mn-lt"/>
              <a:ea typeface="+mn-ea"/>
              <a:cs typeface="+mn-cs"/>
            </a:rPr>
            <a:t>類似団体と比較し、有形固定資産減価償却率が低くなる要因と考えられる。　図書館については、本市には東西</a:t>
          </a:r>
          <a:r>
            <a:rPr lang="en-US" altLang="ja-JP" sz="1100" b="0" i="0" u="none" strike="noStrike">
              <a:solidFill>
                <a:schemeClr val="dk1"/>
              </a:solidFill>
              <a:effectLst/>
              <a:latin typeface="+mn-lt"/>
              <a:ea typeface="+mn-ea"/>
              <a:cs typeface="+mn-cs"/>
            </a:rPr>
            <a:t>2</a:t>
          </a:r>
          <a:r>
            <a:rPr lang="ja-JP" altLang="en-US" sz="1100" b="0" i="0" u="none" strike="noStrike">
              <a:solidFill>
                <a:schemeClr val="dk1"/>
              </a:solidFill>
              <a:effectLst/>
              <a:latin typeface="+mn-lt"/>
              <a:ea typeface="+mn-ea"/>
              <a:cs typeface="+mn-cs"/>
            </a:rPr>
            <a:t>つの図書館が存在し、いずれも建設後</a:t>
          </a:r>
          <a:r>
            <a:rPr lang="en-US" altLang="ja-JP" sz="1100" b="0" i="0" u="none" strike="noStrike">
              <a:solidFill>
                <a:schemeClr val="dk1"/>
              </a:solidFill>
              <a:effectLst/>
              <a:latin typeface="+mn-lt"/>
              <a:ea typeface="+mn-ea"/>
              <a:cs typeface="+mn-cs"/>
            </a:rPr>
            <a:t>30</a:t>
          </a:r>
          <a:r>
            <a:rPr lang="ja-JP" altLang="en-US" sz="1100" b="0" i="0" u="none" strike="noStrike">
              <a:solidFill>
                <a:schemeClr val="dk1"/>
              </a:solidFill>
              <a:effectLst/>
              <a:latin typeface="+mn-lt"/>
              <a:ea typeface="+mn-ea"/>
              <a:cs typeface="+mn-cs"/>
            </a:rPr>
            <a:t>年を経過しており、経年によりそれらの減価償却率が増加していることが要因と考えられる。</a:t>
          </a:r>
          <a:endParaRPr lang="ja-JP" altLang="en-US" sz="1400" b="0">
            <a:effectLst/>
          </a:endParaRPr>
        </a:p>
        <a:p>
          <a:pPr rtl="0"/>
          <a:r>
            <a:rPr lang="ja-JP" altLang="en-US" sz="1100" b="0" i="0" u="none" strike="noStrike">
              <a:solidFill>
                <a:schemeClr val="dk1"/>
              </a:solidFill>
              <a:effectLst/>
              <a:latin typeface="+mn-lt"/>
              <a:ea typeface="+mn-ea"/>
              <a:cs typeface="+mn-cs"/>
            </a:rPr>
            <a:t>　体育館・プールについては、建設後</a:t>
          </a:r>
          <a:r>
            <a:rPr lang="en-US" altLang="ja-JP" sz="1100" b="0" i="0" u="none" strike="noStrike">
              <a:solidFill>
                <a:schemeClr val="dk1"/>
              </a:solidFill>
              <a:effectLst/>
              <a:latin typeface="+mn-lt"/>
              <a:ea typeface="+mn-ea"/>
              <a:cs typeface="+mn-cs"/>
            </a:rPr>
            <a:t>40</a:t>
          </a:r>
          <a:r>
            <a:rPr lang="ja-JP" altLang="en-US" sz="1100" b="0" i="0" u="none" strike="noStrike">
              <a:solidFill>
                <a:schemeClr val="dk1"/>
              </a:solidFill>
              <a:effectLst/>
              <a:latin typeface="+mn-lt"/>
              <a:ea typeface="+mn-ea"/>
              <a:cs typeface="+mn-cs"/>
            </a:rPr>
            <a:t>年以上経過している東体育館、</a:t>
          </a:r>
          <a:r>
            <a:rPr lang="en-US" altLang="ja-JP" sz="1100" b="0" i="0" u="none" strike="noStrike">
              <a:solidFill>
                <a:schemeClr val="dk1"/>
              </a:solidFill>
              <a:effectLst/>
              <a:latin typeface="+mn-lt"/>
              <a:ea typeface="+mn-ea"/>
              <a:cs typeface="+mn-cs"/>
            </a:rPr>
            <a:t>30</a:t>
          </a:r>
          <a:r>
            <a:rPr lang="ja-JP" altLang="en-US" sz="1100" b="0" i="0" u="none" strike="noStrike">
              <a:solidFill>
                <a:schemeClr val="dk1"/>
              </a:solidFill>
              <a:effectLst/>
              <a:latin typeface="+mn-lt"/>
              <a:ea typeface="+mn-ea"/>
              <a:cs typeface="+mn-cs"/>
            </a:rPr>
            <a:t>年以上経過している文化公園体育館がともに大型の償却資産を有しており、それ以外にも</a:t>
          </a:r>
          <a:r>
            <a:rPr lang="en-US" altLang="ja-JP" sz="1100" b="0" i="0" u="none" strike="noStrike">
              <a:solidFill>
                <a:schemeClr val="dk1"/>
              </a:solidFill>
              <a:effectLst/>
              <a:latin typeface="+mn-lt"/>
              <a:ea typeface="+mn-ea"/>
              <a:cs typeface="+mn-cs"/>
            </a:rPr>
            <a:t>1970</a:t>
          </a:r>
          <a:r>
            <a:rPr lang="ja-JP" altLang="en-US" sz="1100" b="0" i="0" u="none" strike="noStrike">
              <a:solidFill>
                <a:schemeClr val="dk1"/>
              </a:solidFill>
              <a:effectLst/>
              <a:latin typeface="+mn-lt"/>
              <a:ea typeface="+mn-ea"/>
              <a:cs typeface="+mn-cs"/>
            </a:rPr>
            <a:t>年代～</a:t>
          </a:r>
          <a:r>
            <a:rPr lang="en-US" altLang="ja-JP" sz="1100" b="0" i="0" u="none" strike="noStrike">
              <a:solidFill>
                <a:schemeClr val="dk1"/>
              </a:solidFill>
              <a:effectLst/>
              <a:latin typeface="+mn-lt"/>
              <a:ea typeface="+mn-ea"/>
              <a:cs typeface="+mn-cs"/>
            </a:rPr>
            <a:t>90</a:t>
          </a:r>
          <a:r>
            <a:rPr lang="ja-JP" altLang="en-US" sz="1100" b="0" i="0" u="none" strike="noStrike">
              <a:solidFill>
                <a:schemeClr val="dk1"/>
              </a:solidFill>
              <a:effectLst/>
              <a:latin typeface="+mn-lt"/>
              <a:ea typeface="+mn-ea"/>
              <a:cs typeface="+mn-cs"/>
            </a:rPr>
            <a:t>年代に建設されたスポーツ施設が複数あり、経年により減価償却率が増加していることが要因と考えられる。</a:t>
          </a:r>
          <a:endParaRPr lang="ja-JP" altLang="en-US" sz="1400" b="0">
            <a:effectLst/>
          </a:endParaRPr>
        </a:p>
        <a:p>
          <a:pPr rtl="0"/>
          <a:r>
            <a:rPr lang="ja-JP" altLang="en-US" sz="1100" b="0" i="0" u="none" strike="noStrike">
              <a:solidFill>
                <a:schemeClr val="dk1"/>
              </a:solidFill>
              <a:effectLst/>
              <a:latin typeface="+mn-lt"/>
              <a:ea typeface="+mn-ea"/>
              <a:cs typeface="+mn-cs"/>
            </a:rPr>
            <a:t>　図書館については、令和</a:t>
          </a:r>
          <a:r>
            <a:rPr lang="en-US" altLang="ja-JP" sz="1100" b="0" i="0" u="none" strike="noStrike">
              <a:solidFill>
                <a:schemeClr val="dk1"/>
              </a:solidFill>
              <a:effectLst/>
              <a:latin typeface="+mn-lt"/>
              <a:ea typeface="+mn-ea"/>
              <a:cs typeface="+mn-cs"/>
            </a:rPr>
            <a:t>4</a:t>
          </a:r>
          <a:r>
            <a:rPr lang="ja-JP" altLang="en-US" sz="1100" b="0" i="0" u="none" strike="noStrike">
              <a:solidFill>
                <a:schemeClr val="dk1"/>
              </a:solidFill>
              <a:effectLst/>
              <a:latin typeface="+mn-lt"/>
              <a:ea typeface="+mn-ea"/>
              <a:cs typeface="+mn-cs"/>
            </a:rPr>
            <a:t>年度に策定された舞鶴市図書館基本計画に基づき中央図書館の整備を進めるとともに、体育館・プールについても、舞鶴市公共施設再生基本計画に基づき、計画的に更新を進めていく。</a:t>
          </a:r>
          <a:endParaRPr lang="ja-JP" altLang="en-US" sz="1400" b="0">
            <a:effectLst/>
          </a:endParaRPr>
        </a:p>
        <a:p>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A2EE1B0-F78B-483F-B00D-2930A74916A4}"/>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C2138F4-ABD9-4536-A292-49739FD1778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6F8801F-ECBE-47BE-A131-277E4FD8FDD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7D2C1B0-3E5C-490C-BD6A-FC00A4A42DA8}"/>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05575B2-0CCE-4653-8BEF-6B686BC31F55}"/>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D90F0FF5-8CDF-4A9C-8642-7D73EE279CB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5143D96-209A-4489-B441-A5D270B2EB7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E96B0AB-F28E-4864-9F3F-24BEDDAE05AC}"/>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57CB7E0A-9173-4D76-AB60-CAF8AED6714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F330636-D74D-4A5B-9E88-BD7C954D970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76,732
75,676
342.13
39,666,109
38,579,725
652,736
20,198,262
33,730,911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A95F6D4-6FFF-421F-B927-EFB9F579DCB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6265856B-B2E9-4088-9CD6-2E05E8E7315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69B5E537-D666-49C9-B840-2699BF477575}"/>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AFCA5012-D3E7-4400-B196-7D0B875A7AB1}"/>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2B4F7C43-19F4-42F0-B426-3FBFBFBDBCC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8D02058-17D2-42C0-9230-99DB6E9B6084}"/>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60399C2-0E6E-4110-BF5A-6E1749BFE61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93AD95E-6573-44D7-887D-1167C3958BB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80B7FF0-4ABE-46D8-A820-C40AA156D78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71B4614-C0D3-4128-B673-6297922BE15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F76225F-0B65-4F9D-9065-C15DBC066C2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ED43F07-45BD-4C3C-AA63-3A8EAB69C15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8AF015-D53C-428F-8526-3F4E61815BD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E979A29B-768C-4C30-90F4-6771F40AD41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2835410-D17E-4E4D-BA20-47ABE169338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839EF9A-30B1-4EA6-ABCE-129976F74FD5}"/>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1AA421B-1D63-45F5-925E-4D0E59589272}"/>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FC5EBC6F-EA91-4706-8323-6798532DB2B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5EE415B3-F538-44E2-837F-0A86113B6134}"/>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BA880C2F-419A-4AB9-ACEA-B3545E63001B}"/>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787F9495-334D-40AD-8E1D-1C4F8A9A8498}"/>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16DA9DA7-958D-4FF3-A5E9-5A848325B886}"/>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662E1F3-F368-4478-BEC2-BD4DFE6C913C}"/>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6B28C14E-9C28-407B-80F4-88D8BFCCF6CD}"/>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5422F07-F656-446A-9B86-5B2D0683D09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2652140-0A87-4D30-9845-0F48C69DC6C6}"/>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480E237-C791-42C6-9017-F1ACD3371D7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F0BB041-1861-47EC-AB1E-ABC96BFC1C1C}"/>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C84EDF5-D5D5-4A0E-9593-51D4C6DE066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0B03C66-9ADB-4028-A125-8055CE674F5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5E94A8E-8E9C-419E-ABDF-DEF45AA6C434}"/>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7ED08D9-EC48-4BE6-8BF1-A95EA3B5427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4F785D1-31BF-47BB-8AFC-AF7A185CDCF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B677504-7B54-4839-A68E-32124BEF07C3}"/>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7423099-D81F-41C9-B06C-ADBC354BEE1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DA9B6F57-C4E8-4087-859F-CF132737181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38554FD-9706-4040-A721-2B3BAB697A84}"/>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財政力指数は対前年比</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 主な要因として、基準財政収入額は、地方消費税交付金や法人税割が増加したが、 地価の下落などによる固定資産税の減少や納税義務者数の減及び寄付金税額控除の増額による個人住民税所得割が減少した結果、伸び率は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b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一方、基準財政需要額は、地方公共団体の施設の光熱費高騰を踏まえた</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算定単価</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の増などにより</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必要</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経費が増加した結果、伸び率は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 </a:t>
          </a:r>
          <a:b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b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226F93A-BD6B-4C7B-A229-427AE92FE15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243F4A48-7198-48E1-BCA5-703787939BB6}"/>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9A349EB-8D0D-4890-89D9-148BEA9E421C}"/>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28417712-7925-4679-AD1D-7EFD5E62B623}"/>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FFD12871-888E-4517-802F-4A87F4F85A2F}"/>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D5577E3C-EB67-45DB-9B2E-E5736944615F}"/>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9540CC31-675A-4F5F-BBE8-CA78AA740ECA}"/>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6EE8CB37-EE84-43A3-8ACD-2B35143E5C66}"/>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9FBFF68F-A63F-40FF-84AD-63545F443456}"/>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D1A10D40-5B5D-4875-B791-464D1FBBB67E}"/>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41FC108-1617-418B-9700-AFAC088329F2}"/>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BA4CE7F8-82D2-4BF7-938C-5CAE13BD92E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CE58617E-71E4-47DD-BB24-540FE0BE4DC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EBBE352E-BB7F-4FDD-AF52-CDAF64C14E2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9A1602A9-E9BC-43AE-8A62-2FD022C7AE6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644660B8-989A-4BBF-9F39-B64BF4087B61}"/>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5684087F-F035-4569-B38D-F7F8AAB7AE2E}"/>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A8380F34-4D42-401D-9889-5B6D224E3258}"/>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6975BA53-CFF7-433F-8359-68F423A7C6AF}"/>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8EE7F9EA-C41F-47A5-B586-CBA79947B9B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E36643D1-7C15-4ACB-9E4C-8CCD5A6CD477}"/>
            </a:ext>
          </a:extLst>
        </xdr:cNvPr>
        <xdr:cNvCxnSpPr/>
      </xdr:nvCxnSpPr>
      <xdr:spPr>
        <a:xfrm>
          <a:off x="4114800" y="73067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5EE4D3FE-7207-440E-BB1C-A1CB3418A0BF}"/>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1098A071-B15F-483C-8816-D07CEF46D5E5}"/>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2EB6238E-B883-49EB-9056-8198DB9C4415}"/>
            </a:ext>
          </a:extLst>
        </xdr:cNvPr>
        <xdr:cNvCxnSpPr/>
      </xdr:nvCxnSpPr>
      <xdr:spPr>
        <a:xfrm>
          <a:off x="3225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CB3A73B0-C65E-4778-A317-EF2B41B5BB4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C828B64D-101C-4B45-B6E4-2442B104ED26}"/>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16DC8854-2846-4208-B512-5EBEB1BCD1E8}"/>
            </a:ext>
          </a:extLst>
        </xdr:cNvPr>
        <xdr:cNvCxnSpPr/>
      </xdr:nvCxnSpPr>
      <xdr:spPr>
        <a:xfrm>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3EDC5951-2709-403C-9A98-08BE1B35DA73}"/>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6FE6E368-D6A4-4D64-A63C-E147AE50775B}"/>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a:extLst>
            <a:ext uri="{FF2B5EF4-FFF2-40B4-BE49-F238E27FC236}">
              <a16:creationId xmlns:a16="http://schemas.microsoft.com/office/drawing/2014/main" id="{2DDFE431-6637-469D-8690-06E6621214D7}"/>
            </a:ext>
          </a:extLst>
        </xdr:cNvPr>
        <xdr:cNvCxnSpPr/>
      </xdr:nvCxnSpPr>
      <xdr:spPr>
        <a:xfrm>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D94056A2-8CFC-4204-9445-930A21A9724C}"/>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E12DDBD5-68B4-425B-949C-155E9BF56896}"/>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B86E27E9-6A1B-4A6D-9752-53752AFA9BE3}"/>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E89880C3-E247-429C-A12D-DD6D4164A90D}"/>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A6ABBCA-FF21-4E6D-AE93-4C256C18F9E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EB1A213D-1AAF-4032-9E01-70C7AE1601B6}"/>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A7CEFCE-4B1C-4E6F-BBAE-2EEB79C528F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C8BECC3-1116-433B-97DF-6F17A041B88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09DBEE7-8F42-4679-9703-36375193F96D}"/>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786B612-8D05-4C81-8B51-8EA10C0F320F}"/>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7AEA5DEF-EBFD-41A4-92F7-DF2E3C844039}"/>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29F6E1A-0301-4221-ABAA-2C6E5BD6FAA6}"/>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374F1401-9211-4A67-A4B0-CF464636A615}"/>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1423F54E-A356-415E-A684-C5B6D8A0FE84}"/>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1AEBFE89-62F5-4BC1-86EE-73F43C5CC717}"/>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E2BAE72F-F226-4F8A-9C4B-BF0A0D140F07}"/>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a:extLst>
            <a:ext uri="{FF2B5EF4-FFF2-40B4-BE49-F238E27FC236}">
              <a16:creationId xmlns:a16="http://schemas.microsoft.com/office/drawing/2014/main" id="{E785080B-31EB-4C88-8E6C-4065BC70CBC2}"/>
            </a:ext>
          </a:extLst>
        </xdr:cNvPr>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EFBC3BCC-D77A-4854-98F1-8C8E83C44B42}"/>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DC2CAD5C-6737-41C1-86DA-90DD51C15B84}"/>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EEB11B78-615D-4C98-A4A1-D8BC1AF9790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2F7CE951-0E6B-4ED5-952D-6C6931D1E31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CE996D48-2D2C-46DD-8C32-4ED9C3FBC68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31A70C3-5E1A-43F3-89B0-0B7151F5697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8EF2BA02-00CA-4D1F-852B-7829C0A89DAD}"/>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4D278DAF-1FF1-44DB-B8E2-E018511E6FD2}"/>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3FA5D3B4-142E-411F-B451-B7F24A22DF8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7B4FCD87-C893-4622-84BD-4787CB96794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C49341E2-7271-46D1-8D8A-740EE885A27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F8E7E253-515C-4804-98D2-4706965DBCA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A91BAAEE-7FE2-42A9-9F13-9636EB53165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CF7D7937-2877-4C74-B34F-0F17014C483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A111210-68D6-4AF0-8490-58A0577A0E96}"/>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50">
              <a:latin typeface="ＭＳ Ｐゴシック" panose="020B0600070205080204" pitchFamily="50" charset="-128"/>
              <a:ea typeface="ＭＳ Ｐゴシック" panose="020B0600070205080204" pitchFamily="50" charset="-128"/>
            </a:rPr>
            <a:t>　歳入面では、市税収入のうち市民税（個人・法人）の減少等により市税収入全体で前年度比</a:t>
          </a:r>
          <a:r>
            <a:rPr lang="en-US" altLang="ja-JP" sz="1150">
              <a:latin typeface="ＭＳ Ｐゴシック" panose="020B0600070205080204" pitchFamily="50" charset="-128"/>
              <a:ea typeface="ＭＳ Ｐゴシック" panose="020B0600070205080204" pitchFamily="50" charset="-128"/>
            </a:rPr>
            <a:t>0.7</a:t>
          </a:r>
          <a:r>
            <a:rPr lang="ja-JP" altLang="en-US" sz="1150">
              <a:latin typeface="ＭＳ Ｐゴシック" panose="020B0600070205080204" pitchFamily="50" charset="-128"/>
              <a:ea typeface="ＭＳ Ｐゴシック" panose="020B0600070205080204" pitchFamily="50" charset="-128"/>
            </a:rPr>
            <a:t>億円の減収の一方で、地方交付税が普通交付税で</a:t>
          </a:r>
          <a:r>
            <a:rPr lang="en-US" altLang="ja-JP" sz="1150">
              <a:latin typeface="ＭＳ Ｐゴシック" panose="020B0600070205080204" pitchFamily="50" charset="-128"/>
              <a:ea typeface="ＭＳ Ｐゴシック" panose="020B0600070205080204" pitchFamily="50" charset="-128"/>
            </a:rPr>
            <a:t>+2.5</a:t>
          </a:r>
          <a:r>
            <a:rPr lang="ja-JP" altLang="en-US" sz="1150">
              <a:latin typeface="ＭＳ Ｐゴシック" panose="020B0600070205080204" pitchFamily="50" charset="-128"/>
              <a:ea typeface="ＭＳ Ｐゴシック" panose="020B0600070205080204" pitchFamily="50" charset="-128"/>
            </a:rPr>
            <a:t>億円増加、臨時財政対策債は</a:t>
          </a:r>
          <a:r>
            <a:rPr lang="en-US" altLang="ja-JP" sz="1150">
              <a:latin typeface="ＭＳ Ｐゴシック" panose="020B0600070205080204" pitchFamily="50" charset="-128"/>
              <a:ea typeface="ＭＳ Ｐゴシック" panose="020B0600070205080204" pitchFamily="50" charset="-128"/>
            </a:rPr>
            <a:t>+1.9</a:t>
          </a:r>
          <a:r>
            <a:rPr lang="ja-JP" altLang="en-US" sz="1150">
              <a:latin typeface="ＭＳ Ｐゴシック" panose="020B0600070205080204" pitchFamily="50" charset="-128"/>
              <a:ea typeface="ＭＳ Ｐゴシック" panose="020B0600070205080204" pitchFamily="50" charset="-128"/>
            </a:rPr>
            <a:t>億円となり、経常一般財源が前年度比で</a:t>
          </a:r>
          <a:r>
            <a:rPr lang="en-US" altLang="ja-JP" sz="1150">
              <a:latin typeface="ＭＳ Ｐゴシック" panose="020B0600070205080204" pitchFamily="50" charset="-128"/>
              <a:ea typeface="ＭＳ Ｐゴシック" panose="020B0600070205080204" pitchFamily="50" charset="-128"/>
            </a:rPr>
            <a:t>4.6</a:t>
          </a:r>
          <a:r>
            <a:rPr lang="ja-JP" altLang="en-US" sz="1150">
              <a:latin typeface="ＭＳ Ｐゴシック" panose="020B0600070205080204" pitchFamily="50" charset="-128"/>
              <a:ea typeface="ＭＳ Ｐゴシック" panose="020B0600070205080204" pitchFamily="50" charset="-128"/>
            </a:rPr>
            <a:t>億円の増加となった。 　</a:t>
          </a:r>
          <a:endParaRPr lang="en-US" altLang="ja-JP" sz="1150">
            <a:latin typeface="ＭＳ Ｐゴシック" panose="020B0600070205080204" pitchFamily="50" charset="-128"/>
            <a:ea typeface="ＭＳ Ｐゴシック" panose="020B0600070205080204" pitchFamily="50" charset="-128"/>
          </a:endParaRPr>
        </a:p>
        <a:p>
          <a:r>
            <a:rPr lang="ja-JP" altLang="en-US" sz="1150">
              <a:latin typeface="ＭＳ Ｐゴシック" panose="020B0600070205080204" pitchFamily="50" charset="-128"/>
              <a:ea typeface="ＭＳ Ｐゴシック" panose="020B0600070205080204" pitchFamily="50" charset="-128"/>
            </a:rPr>
            <a:t>　これに対して、歳出面では退職手当等の減少で人件費が▲</a:t>
          </a:r>
          <a:r>
            <a:rPr lang="en-US" altLang="ja-JP" sz="1150">
              <a:latin typeface="ＭＳ Ｐゴシック" panose="020B0600070205080204" pitchFamily="50" charset="-128"/>
              <a:ea typeface="ＭＳ Ｐゴシック" panose="020B0600070205080204" pitchFamily="50" charset="-128"/>
            </a:rPr>
            <a:t>3.0</a:t>
          </a:r>
          <a:r>
            <a:rPr lang="ja-JP" altLang="en-US" sz="1150">
              <a:latin typeface="ＭＳ Ｐゴシック" panose="020B0600070205080204" pitchFamily="50" charset="-128"/>
              <a:ea typeface="ＭＳ Ｐゴシック" panose="020B0600070205080204" pitchFamily="50" charset="-128"/>
            </a:rPr>
            <a:t>億円となる一方で、施設型給付費の伸び等により扶助費が</a:t>
          </a:r>
          <a:r>
            <a:rPr lang="en-US" altLang="ja-JP" sz="1150">
              <a:latin typeface="ＭＳ Ｐゴシック" panose="020B0600070205080204" pitchFamily="50" charset="-128"/>
              <a:ea typeface="ＭＳ Ｐゴシック" panose="020B0600070205080204" pitchFamily="50" charset="-128"/>
            </a:rPr>
            <a:t>+1.5</a:t>
          </a:r>
          <a:r>
            <a:rPr lang="ja-JP" altLang="en-US" sz="1150">
              <a:latin typeface="ＭＳ Ｐゴシック" panose="020B0600070205080204" pitchFamily="50" charset="-128"/>
              <a:ea typeface="ＭＳ Ｐゴシック" panose="020B0600070205080204" pitchFamily="50" charset="-128"/>
            </a:rPr>
            <a:t>億円となるなど、前年度比で</a:t>
          </a:r>
          <a:r>
            <a:rPr lang="en-US" altLang="ja-JP" sz="1150">
              <a:latin typeface="ＭＳ Ｐゴシック" panose="020B0600070205080204" pitchFamily="50" charset="-128"/>
              <a:ea typeface="ＭＳ Ｐゴシック" panose="020B0600070205080204" pitchFamily="50" charset="-128"/>
            </a:rPr>
            <a:t>1.4</a:t>
          </a:r>
          <a:r>
            <a:rPr lang="ja-JP" altLang="en-US" sz="1150">
              <a:latin typeface="ＭＳ Ｐゴシック" panose="020B0600070205080204" pitchFamily="50" charset="-128"/>
              <a:ea typeface="ＭＳ Ｐゴシック" panose="020B0600070205080204" pitchFamily="50" charset="-128"/>
            </a:rPr>
            <a:t>億円増加にとどまったことから、昨年度から</a:t>
          </a:r>
          <a:r>
            <a:rPr lang="en-US" altLang="ja-JP" sz="1150">
              <a:latin typeface="ＭＳ Ｐゴシック" panose="020B0600070205080204" pitchFamily="50" charset="-128"/>
              <a:ea typeface="ＭＳ Ｐゴシック" panose="020B0600070205080204" pitchFamily="50" charset="-128"/>
            </a:rPr>
            <a:t>1.5</a:t>
          </a:r>
          <a:r>
            <a:rPr lang="ja-JP" altLang="en-US" sz="1150">
              <a:latin typeface="ＭＳ Ｐゴシック" panose="020B0600070205080204" pitchFamily="50" charset="-128"/>
              <a:ea typeface="ＭＳ Ｐゴシック" panose="020B0600070205080204" pitchFamily="50" charset="-128"/>
            </a:rPr>
            <a:t>％減少の</a:t>
          </a:r>
          <a:r>
            <a:rPr lang="en-US" altLang="ja-JP" sz="1150">
              <a:latin typeface="ＭＳ Ｐゴシック" panose="020B0600070205080204" pitchFamily="50" charset="-128"/>
              <a:ea typeface="ＭＳ Ｐゴシック" panose="020B0600070205080204" pitchFamily="50" charset="-128"/>
            </a:rPr>
            <a:t>93.9</a:t>
          </a:r>
          <a:r>
            <a:rPr lang="ja-JP" altLang="en-US" sz="1150">
              <a:latin typeface="ＭＳ Ｐゴシック" panose="020B0600070205080204" pitchFamily="50" charset="-128"/>
              <a:ea typeface="ＭＳ Ｐゴシック" panose="020B0600070205080204" pitchFamily="50" charset="-128"/>
            </a:rPr>
            <a:t>％となった。 </a:t>
          </a:r>
          <a:endParaRPr lang="en-US" altLang="ja-JP" sz="1150">
            <a:latin typeface="ＭＳ Ｐゴシック" panose="020B0600070205080204" pitchFamily="50" charset="-128"/>
            <a:ea typeface="ＭＳ Ｐゴシック" panose="020B0600070205080204" pitchFamily="50" charset="-128"/>
          </a:endParaRPr>
        </a:p>
        <a:p>
          <a:r>
            <a:rPr lang="ja-JP" altLang="en-US" sz="1150">
              <a:latin typeface="ＭＳ Ｐゴシック" panose="020B0600070205080204" pitchFamily="50" charset="-128"/>
              <a:ea typeface="ＭＳ Ｐゴシック" panose="020B0600070205080204" pitchFamily="50" charset="-128"/>
            </a:rPr>
            <a:t>　来年度以降についても一般財源総額は減少することも考えられることから、公共施設の見直しや既存事業の見直しなどの改革に取り組んでいく。</a:t>
          </a:r>
          <a:br>
            <a:rPr lang="ja-JP" altLang="en-US" sz="1150">
              <a:latin typeface="ＭＳ Ｐゴシック" panose="020B0600070205080204" pitchFamily="50" charset="-128"/>
              <a:ea typeface="ＭＳ Ｐゴシック" panose="020B0600070205080204" pitchFamily="50" charset="-128"/>
            </a:rPr>
          </a:br>
          <a:br>
            <a:rPr lang="ja-JP" altLang="en-US" sz="1150">
              <a:latin typeface="ＭＳ Ｐゴシック" panose="020B0600070205080204" pitchFamily="50" charset="-128"/>
              <a:ea typeface="ＭＳ Ｐゴシック" panose="020B0600070205080204" pitchFamily="50" charset="-128"/>
            </a:rPr>
          </a:br>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140458F8-E07C-40A6-90C1-C66A5672D7A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1D89E2AB-9F8B-40BC-A33E-971A48DCF4F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2D7F1BF9-1608-4BC8-B380-7BD131B3BB8D}"/>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BD2EED06-EA07-46B5-9404-EFE22B5F2431}"/>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67984E27-8C52-4A4B-8B61-8F8083AB297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E35B0662-05D6-4EA9-9858-07800935F44F}"/>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16088E53-94C1-44D4-8C68-047221FFBAE1}"/>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8CC43315-376A-4DF9-9873-D71D0277AE35}"/>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FC0C6F2A-F856-4494-A92E-A9EC81A8B223}"/>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E385208D-780C-4B44-911A-74C8C35A6C22}"/>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45677BBC-CD49-4E1D-8D81-049DC154D394}"/>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101C22DD-7FED-4E65-A3C6-AF4D4CAE2D5C}"/>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5132B67A-5369-4C04-86E9-39FCD261AEBF}"/>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F4DCAD25-7112-40E8-A54A-8AB3D3F832C9}"/>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7B727517-6389-4D92-AEEC-F084013B5572}"/>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E2C7C248-2242-4779-8939-3A2188BA4455}"/>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F638E6BA-E888-418D-B9BC-7E09B077DF5E}"/>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30EDE09C-A180-4408-A208-FCD8EFC172EF}"/>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4C8BDBF9-A618-4230-B07F-5E7677F781F1}"/>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63</xdr:row>
      <xdr:rowOff>12954</xdr:rowOff>
    </xdr:to>
    <xdr:cxnSp macro="">
      <xdr:nvCxnSpPr>
        <xdr:cNvPr id="130" name="直線コネクタ 129">
          <a:extLst>
            <a:ext uri="{FF2B5EF4-FFF2-40B4-BE49-F238E27FC236}">
              <a16:creationId xmlns:a16="http://schemas.microsoft.com/office/drawing/2014/main" id="{B118D439-3377-4329-9201-6AA682FD76D7}"/>
            </a:ext>
          </a:extLst>
        </xdr:cNvPr>
        <xdr:cNvCxnSpPr/>
      </xdr:nvCxnSpPr>
      <xdr:spPr>
        <a:xfrm flipV="1">
          <a:off x="4114800" y="1074191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CA110E74-3E05-4C32-BD79-D78C5FD3188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B3D0D919-B4AD-48F7-A1E7-50F6CA2960C6}"/>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75946</xdr:rowOff>
    </xdr:from>
    <xdr:to>
      <xdr:col>19</xdr:col>
      <xdr:colOff>133350</xdr:colOff>
      <xdr:row>63</xdr:row>
      <xdr:rowOff>12954</xdr:rowOff>
    </xdr:to>
    <xdr:cxnSp macro="">
      <xdr:nvCxnSpPr>
        <xdr:cNvPr id="133" name="直線コネクタ 132">
          <a:extLst>
            <a:ext uri="{FF2B5EF4-FFF2-40B4-BE49-F238E27FC236}">
              <a16:creationId xmlns:a16="http://schemas.microsoft.com/office/drawing/2014/main" id="{944E8A2D-83CF-4A80-896C-B7069B35E777}"/>
            </a:ext>
          </a:extLst>
        </xdr:cNvPr>
        <xdr:cNvCxnSpPr/>
      </xdr:nvCxnSpPr>
      <xdr:spPr>
        <a:xfrm>
          <a:off x="3225800" y="1053439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8FDE8BB7-8BF9-41F6-BFCE-B8A3A09A8AC5}"/>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857E062C-7E09-4640-BEFE-15A07D05F467}"/>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62</xdr:row>
      <xdr:rowOff>169926</xdr:rowOff>
    </xdr:to>
    <xdr:cxnSp macro="">
      <xdr:nvCxnSpPr>
        <xdr:cNvPr id="136" name="直線コネクタ 135">
          <a:extLst>
            <a:ext uri="{FF2B5EF4-FFF2-40B4-BE49-F238E27FC236}">
              <a16:creationId xmlns:a16="http://schemas.microsoft.com/office/drawing/2014/main" id="{D9405156-A694-4348-B2B0-4371EA8CA859}"/>
            </a:ext>
          </a:extLst>
        </xdr:cNvPr>
        <xdr:cNvCxnSpPr/>
      </xdr:nvCxnSpPr>
      <xdr:spPr>
        <a:xfrm flipV="1">
          <a:off x="2336800" y="1053439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863B0363-0BBE-41B5-A467-84C814E88F5F}"/>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1634B6FD-701C-48F9-9F5E-A29EAD1A2BE4}"/>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169926</xdr:rowOff>
    </xdr:from>
    <xdr:to>
      <xdr:col>11</xdr:col>
      <xdr:colOff>31750</xdr:colOff>
      <xdr:row>62</xdr:row>
      <xdr:rowOff>169926</xdr:rowOff>
    </xdr:to>
    <xdr:cxnSp macro="">
      <xdr:nvCxnSpPr>
        <xdr:cNvPr id="139" name="直線コネクタ 138">
          <a:extLst>
            <a:ext uri="{FF2B5EF4-FFF2-40B4-BE49-F238E27FC236}">
              <a16:creationId xmlns:a16="http://schemas.microsoft.com/office/drawing/2014/main" id="{97B6ED42-7B17-4509-8266-8E72AA93C427}"/>
            </a:ext>
          </a:extLst>
        </xdr:cNvPr>
        <xdr:cNvCxnSpPr/>
      </xdr:nvCxnSpPr>
      <xdr:spPr>
        <a:xfrm>
          <a:off x="1447800" y="107998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A0202FB3-61FA-4F34-993F-D87C0ECF1916}"/>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8AC8EDE3-0AA2-4408-99F8-66FA688AF968}"/>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F55C49B5-DC2B-41F9-9968-52A299140E6C}"/>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ACAD0C13-BF29-4F87-9837-735D62B848A2}"/>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D8B77A99-1BD7-4D23-82D0-E8F5E58D31B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2143A678-EC52-4A30-9ED6-D8F62DF17F0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EF4C43B-B2CC-403A-AD75-5DD363F3D68D}"/>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876FA0D8-3CB9-4719-9323-3A59F2A02E8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1420541-C115-4A5E-B4B7-0E5F04DA8AEC}"/>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49" name="楕円 148">
          <a:extLst>
            <a:ext uri="{FF2B5EF4-FFF2-40B4-BE49-F238E27FC236}">
              <a16:creationId xmlns:a16="http://schemas.microsoft.com/office/drawing/2014/main" id="{A7C66673-47F5-45BD-8698-5AB3AA7943B2}"/>
            </a:ext>
          </a:extLst>
        </xdr:cNvPr>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33291</xdr:rowOff>
    </xdr:from>
    <xdr:ext cx="762000" cy="259045"/>
    <xdr:sp macro="" textlink="">
      <xdr:nvSpPr>
        <xdr:cNvPr id="150" name="財政構造の弾力性該当値テキスト">
          <a:extLst>
            <a:ext uri="{FF2B5EF4-FFF2-40B4-BE49-F238E27FC236}">
              <a16:creationId xmlns:a16="http://schemas.microsoft.com/office/drawing/2014/main" id="{0E0435A8-8CAA-44E8-8968-D093037A403B}"/>
            </a:ext>
          </a:extLst>
        </xdr:cNvPr>
        <xdr:cNvSpPr txBox="1"/>
      </xdr:nvSpPr>
      <xdr:spPr>
        <a:xfrm>
          <a:off x="5041900" y="1066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1" name="楕円 150">
          <a:extLst>
            <a:ext uri="{FF2B5EF4-FFF2-40B4-BE49-F238E27FC236}">
              <a16:creationId xmlns:a16="http://schemas.microsoft.com/office/drawing/2014/main" id="{434FBE63-C399-4544-86C9-477F01D4203C}"/>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48531</xdr:rowOff>
    </xdr:from>
    <xdr:ext cx="736600" cy="259045"/>
    <xdr:sp macro="" textlink="">
      <xdr:nvSpPr>
        <xdr:cNvPr id="152" name="テキスト ボックス 151">
          <a:extLst>
            <a:ext uri="{FF2B5EF4-FFF2-40B4-BE49-F238E27FC236}">
              <a16:creationId xmlns:a16="http://schemas.microsoft.com/office/drawing/2014/main" id="{67ED3F44-0C7C-4C02-B457-72430BD69691}"/>
            </a:ext>
          </a:extLst>
        </xdr:cNvPr>
        <xdr:cNvSpPr txBox="1"/>
      </xdr:nvSpPr>
      <xdr:spPr>
        <a:xfrm>
          <a:off x="3733800" y="1084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25146</xdr:rowOff>
    </xdr:from>
    <xdr:to>
      <xdr:col>15</xdr:col>
      <xdr:colOff>133350</xdr:colOff>
      <xdr:row>61</xdr:row>
      <xdr:rowOff>126746</xdr:rowOff>
    </xdr:to>
    <xdr:sp macro="" textlink="">
      <xdr:nvSpPr>
        <xdr:cNvPr id="153" name="楕円 152">
          <a:extLst>
            <a:ext uri="{FF2B5EF4-FFF2-40B4-BE49-F238E27FC236}">
              <a16:creationId xmlns:a16="http://schemas.microsoft.com/office/drawing/2014/main" id="{37845094-54E9-40EF-9CE5-678121F35816}"/>
            </a:ext>
          </a:extLst>
        </xdr:cNvPr>
        <xdr:cNvSpPr/>
      </xdr:nvSpPr>
      <xdr:spPr>
        <a:xfrm>
          <a:off x="3175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54" name="テキスト ボックス 153">
          <a:extLst>
            <a:ext uri="{FF2B5EF4-FFF2-40B4-BE49-F238E27FC236}">
              <a16:creationId xmlns:a16="http://schemas.microsoft.com/office/drawing/2014/main" id="{3F80C3C8-2871-48A0-BC2C-67E7F41FDE55}"/>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5" name="楕円 154">
          <a:extLst>
            <a:ext uri="{FF2B5EF4-FFF2-40B4-BE49-F238E27FC236}">
              <a16:creationId xmlns:a16="http://schemas.microsoft.com/office/drawing/2014/main" id="{EAE3DBB7-432D-425E-8613-F6E3141C422B}"/>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34053</xdr:rowOff>
    </xdr:from>
    <xdr:ext cx="762000" cy="259045"/>
    <xdr:sp macro="" textlink="">
      <xdr:nvSpPr>
        <xdr:cNvPr id="156" name="テキスト ボックス 155">
          <a:extLst>
            <a:ext uri="{FF2B5EF4-FFF2-40B4-BE49-F238E27FC236}">
              <a16:creationId xmlns:a16="http://schemas.microsoft.com/office/drawing/2014/main" id="{30898F94-3B15-4F28-A7DD-8B0BACB522E1}"/>
            </a:ext>
          </a:extLst>
        </xdr:cNvPr>
        <xdr:cNvSpPr txBox="1"/>
      </xdr:nvSpPr>
      <xdr:spPr>
        <a:xfrm>
          <a:off x="1955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7" name="楕円 156">
          <a:extLst>
            <a:ext uri="{FF2B5EF4-FFF2-40B4-BE49-F238E27FC236}">
              <a16:creationId xmlns:a16="http://schemas.microsoft.com/office/drawing/2014/main" id="{58A5821A-2DC6-41FE-8AB2-51D5B8692978}"/>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34053</xdr:rowOff>
    </xdr:from>
    <xdr:ext cx="762000" cy="259045"/>
    <xdr:sp macro="" textlink="">
      <xdr:nvSpPr>
        <xdr:cNvPr id="158" name="テキスト ボックス 157">
          <a:extLst>
            <a:ext uri="{FF2B5EF4-FFF2-40B4-BE49-F238E27FC236}">
              <a16:creationId xmlns:a16="http://schemas.microsoft.com/office/drawing/2014/main" id="{44005995-A918-4D32-9A46-D442DF51C8BA}"/>
            </a:ext>
          </a:extLst>
        </xdr:cNvPr>
        <xdr:cNvSpPr txBox="1"/>
      </xdr:nvSpPr>
      <xdr:spPr>
        <a:xfrm>
          <a:off x="1066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1708CB6E-0129-4765-A71F-4C2D35AE47E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2B6E8EAE-9672-422C-AF9F-5CDF480717B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238A2E9D-6DE2-4934-92BC-51945D21B74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[153,429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387263AE-1569-45AA-AB03-201D5973652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2BDEA248-2133-461A-A28A-49D28C65171C}"/>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9AC2D25-62B1-49E1-B4DA-96B1283ED5A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4E2F4FA7-E0B0-474D-9E20-29E5C1DC4F7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5489A4EE-8932-4B5E-ABAD-1F1552DFA80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81880DC0-26AC-4AFE-AC93-3EF855F466E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8A371D87-3834-421B-94FA-724B9365D2C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873143AE-F410-4E49-B6B1-72290502844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98E1B087-67A3-4509-BE0D-9E4718AFF8D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5E7518AF-389A-4EEB-B4DD-05E44CF45165}"/>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latin typeface="ＭＳ Ｐゴシック" panose="020B0600070205080204" pitchFamily="50" charset="-128"/>
              <a:ea typeface="ＭＳ Ｐゴシック" panose="020B0600070205080204" pitchFamily="50" charset="-128"/>
            </a:rPr>
            <a:t>　人件費では退職手当の減少等により前年度から減額となり、物件費でも新型コロナウイルス感染症ワクチン接種事業等の影響により減額となったが、人口減少により一人当たりの決算額は増額となった。</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CD8FD853-262C-4923-BD90-3A083DD5D19C}"/>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5BE2D004-F6AA-4AEF-83B6-5AE21790143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B06820D7-A216-4F95-B167-81410C726B0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A0DEEAF-EDC3-469B-A39C-DA2B2FEDB8E2}"/>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1EC1E933-9A9D-40B7-8DBC-4A2C22FE4BAC}"/>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61BD0111-1FC0-4596-9293-64E20EB16DDA}"/>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3FAD4F4A-1BF1-4022-9F44-C884BDADA227}"/>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8CCC5C6F-451C-44D9-8F68-D85A5335E8A3}"/>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EA11A1AD-643D-4816-92DD-F7CE76A2C62C}"/>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81E46A65-DCA5-4FA2-A502-9359F351B883}"/>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90F3A161-45A3-4C59-87E4-DF10EBC31A8B}"/>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41D82F49-D567-402A-AB19-10BE5C46D8D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10398A18-7DF9-40A4-9610-5BE31841554F}"/>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673B9F05-345D-4197-9C5E-9AB748682F5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51724223-3DAA-4C25-AC84-0EDD12AC946C}"/>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4D92706C-F252-4D90-94E2-6F71DA936D6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170F1A99-F84B-4A42-AA71-191BCCEC1C68}"/>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41372B92-3938-4730-A906-A318DAE5008E}"/>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B43CC980-56BC-4EFC-B5CB-32754ECDE62F}"/>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162247</xdr:rowOff>
    </xdr:from>
    <xdr:to>
      <xdr:col>23</xdr:col>
      <xdr:colOff>133350</xdr:colOff>
      <xdr:row>83</xdr:row>
      <xdr:rowOff>166447</xdr:rowOff>
    </xdr:to>
    <xdr:cxnSp macro="">
      <xdr:nvCxnSpPr>
        <xdr:cNvPr id="191" name="直線コネクタ 190">
          <a:extLst>
            <a:ext uri="{FF2B5EF4-FFF2-40B4-BE49-F238E27FC236}">
              <a16:creationId xmlns:a16="http://schemas.microsoft.com/office/drawing/2014/main" id="{B244F1F7-062E-45A0-9254-29CC00C047B0}"/>
            </a:ext>
          </a:extLst>
        </xdr:cNvPr>
        <xdr:cNvCxnSpPr/>
      </xdr:nvCxnSpPr>
      <xdr:spPr>
        <a:xfrm>
          <a:off x="4114800" y="14392597"/>
          <a:ext cx="83820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1C15F8C7-D19B-4CEE-97E7-1A51A1A2C69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910C2970-FD75-4259-9938-54728314BA12}"/>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97811</xdr:rowOff>
    </xdr:from>
    <xdr:to>
      <xdr:col>19</xdr:col>
      <xdr:colOff>133350</xdr:colOff>
      <xdr:row>83</xdr:row>
      <xdr:rowOff>162247</xdr:rowOff>
    </xdr:to>
    <xdr:cxnSp macro="">
      <xdr:nvCxnSpPr>
        <xdr:cNvPr id="194" name="直線コネクタ 193">
          <a:extLst>
            <a:ext uri="{FF2B5EF4-FFF2-40B4-BE49-F238E27FC236}">
              <a16:creationId xmlns:a16="http://schemas.microsoft.com/office/drawing/2014/main" id="{A0A45E9C-1484-4DB7-B60B-52A2ED77662E}"/>
            </a:ext>
          </a:extLst>
        </xdr:cNvPr>
        <xdr:cNvCxnSpPr/>
      </xdr:nvCxnSpPr>
      <xdr:spPr>
        <a:xfrm>
          <a:off x="3225800" y="14328161"/>
          <a:ext cx="889000" cy="6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B42EB2D0-E2E0-4A87-A606-7FE86E44AED4}"/>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E19A2DD4-5AD2-4C36-A86F-F7F2DB61E77C}"/>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36821</xdr:rowOff>
    </xdr:from>
    <xdr:to>
      <xdr:col>15</xdr:col>
      <xdr:colOff>82550</xdr:colOff>
      <xdr:row>83</xdr:row>
      <xdr:rowOff>97811</xdr:rowOff>
    </xdr:to>
    <xdr:cxnSp macro="">
      <xdr:nvCxnSpPr>
        <xdr:cNvPr id="197" name="直線コネクタ 196">
          <a:extLst>
            <a:ext uri="{FF2B5EF4-FFF2-40B4-BE49-F238E27FC236}">
              <a16:creationId xmlns:a16="http://schemas.microsoft.com/office/drawing/2014/main" id="{DED4078A-E3D6-45C7-9F2D-1FFAB817D5F0}"/>
            </a:ext>
          </a:extLst>
        </xdr:cNvPr>
        <xdr:cNvCxnSpPr/>
      </xdr:nvCxnSpPr>
      <xdr:spPr>
        <a:xfrm>
          <a:off x="2336800" y="14267171"/>
          <a:ext cx="889000" cy="6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F6C6DED6-01B8-46FA-A667-C23937CB302C}"/>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404CF683-CA37-43F5-B79E-9CA2F1250737}"/>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100592</xdr:rowOff>
    </xdr:from>
    <xdr:to>
      <xdr:col>11</xdr:col>
      <xdr:colOff>31750</xdr:colOff>
      <xdr:row>83</xdr:row>
      <xdr:rowOff>36821</xdr:rowOff>
    </xdr:to>
    <xdr:cxnSp macro="">
      <xdr:nvCxnSpPr>
        <xdr:cNvPr id="200" name="直線コネクタ 199">
          <a:extLst>
            <a:ext uri="{FF2B5EF4-FFF2-40B4-BE49-F238E27FC236}">
              <a16:creationId xmlns:a16="http://schemas.microsoft.com/office/drawing/2014/main" id="{973A029F-6ED1-4AA8-A1AA-78256C861A81}"/>
            </a:ext>
          </a:extLst>
        </xdr:cNvPr>
        <xdr:cNvCxnSpPr/>
      </xdr:nvCxnSpPr>
      <xdr:spPr>
        <a:xfrm>
          <a:off x="1447800" y="14159492"/>
          <a:ext cx="889000" cy="10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90C1D52C-F656-466D-B40E-B3AE6A10560A}"/>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E4EA2F60-2781-4E59-9F99-E2E725CE34B5}"/>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810ED623-6B5B-4462-A12C-67CFA237C2EE}"/>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C5DB164-F131-4210-9582-E26929A4D102}"/>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DD0B20B3-0C26-4750-B77B-D764DEB3D67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619C6A0D-C16F-4840-AF48-B39BA253927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46098C81-105E-4C9E-A29A-FBE84BDC29E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7A30AA6-8005-4C0C-9A91-2B97BC99A44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9A8052F-836E-48EF-882C-45FB871DDCC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115647</xdr:rowOff>
    </xdr:from>
    <xdr:to>
      <xdr:col>23</xdr:col>
      <xdr:colOff>184150</xdr:colOff>
      <xdr:row>84</xdr:row>
      <xdr:rowOff>45797</xdr:rowOff>
    </xdr:to>
    <xdr:sp macro="" textlink="">
      <xdr:nvSpPr>
        <xdr:cNvPr id="210" name="楕円 209">
          <a:extLst>
            <a:ext uri="{FF2B5EF4-FFF2-40B4-BE49-F238E27FC236}">
              <a16:creationId xmlns:a16="http://schemas.microsoft.com/office/drawing/2014/main" id="{C8D8131F-09CD-4EDF-90CB-9BCDA04D90EC}"/>
            </a:ext>
          </a:extLst>
        </xdr:cNvPr>
        <xdr:cNvSpPr/>
      </xdr:nvSpPr>
      <xdr:spPr>
        <a:xfrm>
          <a:off x="4902200" y="143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87724</xdr:rowOff>
    </xdr:from>
    <xdr:ext cx="762000" cy="259045"/>
    <xdr:sp macro="" textlink="">
      <xdr:nvSpPr>
        <xdr:cNvPr id="211" name="人件費・物件費等の状況該当値テキスト">
          <a:extLst>
            <a:ext uri="{FF2B5EF4-FFF2-40B4-BE49-F238E27FC236}">
              <a16:creationId xmlns:a16="http://schemas.microsoft.com/office/drawing/2014/main" id="{378E6B9A-355B-4CDC-B792-8C7E97AAF535}"/>
            </a:ext>
          </a:extLst>
        </xdr:cNvPr>
        <xdr:cNvSpPr txBox="1"/>
      </xdr:nvSpPr>
      <xdr:spPr>
        <a:xfrm>
          <a:off x="5041900" y="1431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111447</xdr:rowOff>
    </xdr:from>
    <xdr:to>
      <xdr:col>19</xdr:col>
      <xdr:colOff>184150</xdr:colOff>
      <xdr:row>84</xdr:row>
      <xdr:rowOff>41597</xdr:rowOff>
    </xdr:to>
    <xdr:sp macro="" textlink="">
      <xdr:nvSpPr>
        <xdr:cNvPr id="212" name="楕円 211">
          <a:extLst>
            <a:ext uri="{FF2B5EF4-FFF2-40B4-BE49-F238E27FC236}">
              <a16:creationId xmlns:a16="http://schemas.microsoft.com/office/drawing/2014/main" id="{29BC22ED-9AEE-42FA-A4B0-09D5CA9B450B}"/>
            </a:ext>
          </a:extLst>
        </xdr:cNvPr>
        <xdr:cNvSpPr/>
      </xdr:nvSpPr>
      <xdr:spPr>
        <a:xfrm>
          <a:off x="4064000" y="143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26374</xdr:rowOff>
    </xdr:from>
    <xdr:ext cx="736600" cy="259045"/>
    <xdr:sp macro="" textlink="">
      <xdr:nvSpPr>
        <xdr:cNvPr id="213" name="テキスト ボックス 212">
          <a:extLst>
            <a:ext uri="{FF2B5EF4-FFF2-40B4-BE49-F238E27FC236}">
              <a16:creationId xmlns:a16="http://schemas.microsoft.com/office/drawing/2014/main" id="{A08A394B-CC87-4C2B-B9E1-F4C5688DDB22}"/>
            </a:ext>
          </a:extLst>
        </xdr:cNvPr>
        <xdr:cNvSpPr txBox="1"/>
      </xdr:nvSpPr>
      <xdr:spPr>
        <a:xfrm>
          <a:off x="3733800" y="14428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47011</xdr:rowOff>
    </xdr:from>
    <xdr:to>
      <xdr:col>15</xdr:col>
      <xdr:colOff>133350</xdr:colOff>
      <xdr:row>83</xdr:row>
      <xdr:rowOff>148611</xdr:rowOff>
    </xdr:to>
    <xdr:sp macro="" textlink="">
      <xdr:nvSpPr>
        <xdr:cNvPr id="214" name="楕円 213">
          <a:extLst>
            <a:ext uri="{FF2B5EF4-FFF2-40B4-BE49-F238E27FC236}">
              <a16:creationId xmlns:a16="http://schemas.microsoft.com/office/drawing/2014/main" id="{577FFE48-9AEE-457B-962E-BAFF4AAF7595}"/>
            </a:ext>
          </a:extLst>
        </xdr:cNvPr>
        <xdr:cNvSpPr/>
      </xdr:nvSpPr>
      <xdr:spPr>
        <a:xfrm>
          <a:off x="3175000" y="1427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133388</xdr:rowOff>
    </xdr:from>
    <xdr:ext cx="762000" cy="259045"/>
    <xdr:sp macro="" textlink="">
      <xdr:nvSpPr>
        <xdr:cNvPr id="215" name="テキスト ボックス 214">
          <a:extLst>
            <a:ext uri="{FF2B5EF4-FFF2-40B4-BE49-F238E27FC236}">
              <a16:creationId xmlns:a16="http://schemas.microsoft.com/office/drawing/2014/main" id="{49EC8EE0-354D-41D0-8DE0-CF5380C51E82}"/>
            </a:ext>
          </a:extLst>
        </xdr:cNvPr>
        <xdr:cNvSpPr txBox="1"/>
      </xdr:nvSpPr>
      <xdr:spPr>
        <a:xfrm>
          <a:off x="2844800" y="1436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157471</xdr:rowOff>
    </xdr:from>
    <xdr:to>
      <xdr:col>11</xdr:col>
      <xdr:colOff>82550</xdr:colOff>
      <xdr:row>83</xdr:row>
      <xdr:rowOff>87621</xdr:rowOff>
    </xdr:to>
    <xdr:sp macro="" textlink="">
      <xdr:nvSpPr>
        <xdr:cNvPr id="216" name="楕円 215">
          <a:extLst>
            <a:ext uri="{FF2B5EF4-FFF2-40B4-BE49-F238E27FC236}">
              <a16:creationId xmlns:a16="http://schemas.microsoft.com/office/drawing/2014/main" id="{673E20E2-204E-40E3-A55C-9F97D7462F66}"/>
            </a:ext>
          </a:extLst>
        </xdr:cNvPr>
        <xdr:cNvSpPr/>
      </xdr:nvSpPr>
      <xdr:spPr>
        <a:xfrm>
          <a:off x="2286000" y="142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72398</xdr:rowOff>
    </xdr:from>
    <xdr:ext cx="762000" cy="259045"/>
    <xdr:sp macro="" textlink="">
      <xdr:nvSpPr>
        <xdr:cNvPr id="217" name="テキスト ボックス 216">
          <a:extLst>
            <a:ext uri="{FF2B5EF4-FFF2-40B4-BE49-F238E27FC236}">
              <a16:creationId xmlns:a16="http://schemas.microsoft.com/office/drawing/2014/main" id="{CF34F604-5B88-4719-8D41-5359DC02E488}"/>
            </a:ext>
          </a:extLst>
        </xdr:cNvPr>
        <xdr:cNvSpPr txBox="1"/>
      </xdr:nvSpPr>
      <xdr:spPr>
        <a:xfrm>
          <a:off x="1955800" y="1430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49792</xdr:rowOff>
    </xdr:from>
    <xdr:to>
      <xdr:col>7</xdr:col>
      <xdr:colOff>31750</xdr:colOff>
      <xdr:row>82</xdr:row>
      <xdr:rowOff>151392</xdr:rowOff>
    </xdr:to>
    <xdr:sp macro="" textlink="">
      <xdr:nvSpPr>
        <xdr:cNvPr id="218" name="楕円 217">
          <a:extLst>
            <a:ext uri="{FF2B5EF4-FFF2-40B4-BE49-F238E27FC236}">
              <a16:creationId xmlns:a16="http://schemas.microsoft.com/office/drawing/2014/main" id="{6DEE5313-48E3-4206-8A75-28F9A624B92E}"/>
            </a:ext>
          </a:extLst>
        </xdr:cNvPr>
        <xdr:cNvSpPr/>
      </xdr:nvSpPr>
      <xdr:spPr>
        <a:xfrm>
          <a:off x="1397000" y="141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136169</xdr:rowOff>
    </xdr:from>
    <xdr:ext cx="762000" cy="259045"/>
    <xdr:sp macro="" textlink="">
      <xdr:nvSpPr>
        <xdr:cNvPr id="219" name="テキスト ボックス 218">
          <a:extLst>
            <a:ext uri="{FF2B5EF4-FFF2-40B4-BE49-F238E27FC236}">
              <a16:creationId xmlns:a16="http://schemas.microsoft.com/office/drawing/2014/main" id="{58F32253-A285-451F-9A53-9AB545EBDAA9}"/>
            </a:ext>
          </a:extLst>
        </xdr:cNvPr>
        <xdr:cNvSpPr txBox="1"/>
      </xdr:nvSpPr>
      <xdr:spPr>
        <a:xfrm>
          <a:off x="1066800" y="1419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7BE9A670-7D84-47A4-8606-FF83C258606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8C303AC4-1B12-47BB-A61E-403C21DC0B5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D8E3BB2C-90D8-4375-BBA0-C0DCD161A09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2E5ED3C2-0A66-490A-B1D6-BA20B2480ABF}"/>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B64E8DC8-B690-4B67-9CDE-4A1733A7451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7A2654CB-A64B-4926-A095-537174E82988}"/>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A50BC0A-1507-4DEC-8562-D0B5D03CE00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98380CD2-E07B-4ADD-BE72-61CE4BCDD29F}"/>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50012844-739F-40B3-8A62-EA7DAF695EA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E581B31F-B283-4B0D-99AA-D3B0A12DAEA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9EBAB98D-D23B-4A47-9194-8354BF0FF314}"/>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2282D7EB-319A-4319-B8E8-A1770CB70A32}"/>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A4CA8967-07B9-460A-9F0E-0FD51F64E66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latin typeface="ＭＳ Ｐゴシック" panose="020B0600070205080204" pitchFamily="50" charset="-128"/>
              <a:ea typeface="ＭＳ Ｐゴシック" panose="020B0600070205080204" pitchFamily="50" charset="-128"/>
            </a:rPr>
            <a:t>　国家公務員給与に準拠することとし、引き続き給与の適正化に努める。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AD42E44D-7D01-48A9-BDFB-02F84B3F81C6}"/>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50AC81B0-8A07-4D11-8990-FAACB56CB642}"/>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28C23442-E706-4A05-9154-0A3AD8EB441A}"/>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7231A9EA-8207-4BB7-8FB6-FEFB881D0698}"/>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87E9983-0743-4F0A-A4F4-2AEF4851A907}"/>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20EDB3D2-3236-4E7F-9F08-888E725FAAE7}"/>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1F287B78-5D02-4583-B6DF-F67E0258C2BB}"/>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CC9AC23A-E890-4827-B781-50D42575A923}"/>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95519B9C-F62C-4F2B-9A28-46050CADB272}"/>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3BCBF5A2-D0A9-412C-8A59-541B61233F5D}"/>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86D7215D-9389-43D3-8C49-0410E2B803C9}"/>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2535A28C-367C-4F88-9FD9-8EB9EEF6E2AD}"/>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A5AD0F0-E1CA-4836-9751-BEFC53D06D0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585A7112-BBF4-45F1-8F23-CFCFA43C3FA1}"/>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474FF1DE-9F4B-468B-A680-9D25C69D95A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1D05359-CFCF-404F-908E-3B5DEC016BA7}"/>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5C97326E-61C0-4B2F-AE5C-4594CA30DA93}"/>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8129F214-6CA3-46E5-9784-4250FA5682FB}"/>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53E8B1E7-8A21-4F33-B059-90B5EB7FAC27}"/>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47FA4B3E-7A89-4716-856F-60EE56C23237}"/>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80434</xdr:rowOff>
    </xdr:to>
    <xdr:cxnSp macro="">
      <xdr:nvCxnSpPr>
        <xdr:cNvPr id="253" name="直線コネクタ 252">
          <a:extLst>
            <a:ext uri="{FF2B5EF4-FFF2-40B4-BE49-F238E27FC236}">
              <a16:creationId xmlns:a16="http://schemas.microsoft.com/office/drawing/2014/main" id="{553241DD-5C0E-4CE1-B0FF-77DE8699B3AD}"/>
            </a:ext>
          </a:extLst>
        </xdr:cNvPr>
        <xdr:cNvCxnSpPr/>
      </xdr:nvCxnSpPr>
      <xdr:spPr>
        <a:xfrm flipV="1">
          <a:off x="16179800" y="151278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4DB52578-C5EA-4315-BAC1-E405BE912012}"/>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F3B5E75B-5F6A-4C8C-8741-213BD5DC83B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80434</xdr:rowOff>
    </xdr:to>
    <xdr:cxnSp macro="">
      <xdr:nvCxnSpPr>
        <xdr:cNvPr id="256" name="直線コネクタ 255">
          <a:extLst>
            <a:ext uri="{FF2B5EF4-FFF2-40B4-BE49-F238E27FC236}">
              <a16:creationId xmlns:a16="http://schemas.microsoft.com/office/drawing/2014/main" id="{8D0B43CB-6F48-4889-ABD0-4D5FFCFAE618}"/>
            </a:ext>
          </a:extLst>
        </xdr:cNvPr>
        <xdr:cNvCxnSpPr/>
      </xdr:nvCxnSpPr>
      <xdr:spPr>
        <a:xfrm>
          <a:off x="15290800" y="151680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6780BEEB-22D1-40D3-8EC9-D4236ABCCEE4}"/>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D668AAD3-4061-4480-939A-C90B16397544}"/>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80434</xdr:rowOff>
    </xdr:to>
    <xdr:cxnSp macro="">
      <xdr:nvCxnSpPr>
        <xdr:cNvPr id="259" name="直線コネクタ 258">
          <a:extLst>
            <a:ext uri="{FF2B5EF4-FFF2-40B4-BE49-F238E27FC236}">
              <a16:creationId xmlns:a16="http://schemas.microsoft.com/office/drawing/2014/main" id="{267F6051-1478-4570-BEAE-F0DDA4BFBDE9}"/>
            </a:ext>
          </a:extLst>
        </xdr:cNvPr>
        <xdr:cNvCxnSpPr/>
      </xdr:nvCxnSpPr>
      <xdr:spPr>
        <a:xfrm>
          <a:off x="14401800" y="151077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B71B7441-EA7D-4663-A5DD-7C04466BF094}"/>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859CD79F-369A-4E43-90B7-57B2DE231D2A}"/>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20109</xdr:rowOff>
    </xdr:from>
    <xdr:to>
      <xdr:col>68</xdr:col>
      <xdr:colOff>152400</xdr:colOff>
      <xdr:row>88</xdr:row>
      <xdr:rowOff>60325</xdr:rowOff>
    </xdr:to>
    <xdr:cxnSp macro="">
      <xdr:nvCxnSpPr>
        <xdr:cNvPr id="262" name="直線コネクタ 261">
          <a:extLst>
            <a:ext uri="{FF2B5EF4-FFF2-40B4-BE49-F238E27FC236}">
              <a16:creationId xmlns:a16="http://schemas.microsoft.com/office/drawing/2014/main" id="{FD0B1292-6D30-45D1-A220-1608FCF847BD}"/>
            </a:ext>
          </a:extLst>
        </xdr:cNvPr>
        <xdr:cNvCxnSpPr/>
      </xdr:nvCxnSpPr>
      <xdr:spPr>
        <a:xfrm flipV="1">
          <a:off x="13512800" y="151077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581E204E-CAFF-47C8-AE88-DC828256D5EA}"/>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28163476-1CDC-48D3-9745-CF0BD5779064}"/>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8B36683-79AA-42A6-B405-C181C0B208AF}"/>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A57C55E9-657F-4D0F-9B28-BDB1A9ED2DCD}"/>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E325F956-CCC2-4193-AC67-DE4D9CEBA10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12A11E68-547A-4B94-BA22-FC6815470848}"/>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468E42C4-8C34-492E-9EEE-0D94C0B16331}"/>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1FCFA40-B0E7-4CFA-81BC-1351451A7619}"/>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69F1F54C-CDDC-445E-AE1D-BFC911AC659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2" name="楕円 271">
          <a:extLst>
            <a:ext uri="{FF2B5EF4-FFF2-40B4-BE49-F238E27FC236}">
              <a16:creationId xmlns:a16="http://schemas.microsoft.com/office/drawing/2014/main" id="{4EC67F02-9FF8-4F0E-A26A-D4BFC4B23A1B}"/>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3" name="給与水準   （国との比較）該当値テキスト">
          <a:extLst>
            <a:ext uri="{FF2B5EF4-FFF2-40B4-BE49-F238E27FC236}">
              <a16:creationId xmlns:a16="http://schemas.microsoft.com/office/drawing/2014/main" id="{928D9628-06F5-42AB-A543-F13C2F46FE47}"/>
            </a:ext>
          </a:extLst>
        </xdr:cNvPr>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4" name="楕円 273">
          <a:extLst>
            <a:ext uri="{FF2B5EF4-FFF2-40B4-BE49-F238E27FC236}">
              <a16:creationId xmlns:a16="http://schemas.microsoft.com/office/drawing/2014/main" id="{75E04154-0D65-4F89-9C18-8209ED79A048}"/>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5" name="テキスト ボックス 274">
          <a:extLst>
            <a:ext uri="{FF2B5EF4-FFF2-40B4-BE49-F238E27FC236}">
              <a16:creationId xmlns:a16="http://schemas.microsoft.com/office/drawing/2014/main" id="{D120E15C-B25A-4BF5-9466-4FE78E0DBE30}"/>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76" name="楕円 275">
          <a:extLst>
            <a:ext uri="{FF2B5EF4-FFF2-40B4-BE49-F238E27FC236}">
              <a16:creationId xmlns:a16="http://schemas.microsoft.com/office/drawing/2014/main" id="{BAD7E7D9-BF73-43C8-90F4-49F145226889}"/>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77" name="テキスト ボックス 276">
          <a:extLst>
            <a:ext uri="{FF2B5EF4-FFF2-40B4-BE49-F238E27FC236}">
              <a16:creationId xmlns:a16="http://schemas.microsoft.com/office/drawing/2014/main" id="{14FDECFC-CDAB-4647-BBC0-0D22FAD6C50B}"/>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140759</xdr:rowOff>
    </xdr:from>
    <xdr:to>
      <xdr:col>68</xdr:col>
      <xdr:colOff>203200</xdr:colOff>
      <xdr:row>88</xdr:row>
      <xdr:rowOff>70909</xdr:rowOff>
    </xdr:to>
    <xdr:sp macro="" textlink="">
      <xdr:nvSpPr>
        <xdr:cNvPr id="278" name="楕円 277">
          <a:extLst>
            <a:ext uri="{FF2B5EF4-FFF2-40B4-BE49-F238E27FC236}">
              <a16:creationId xmlns:a16="http://schemas.microsoft.com/office/drawing/2014/main" id="{FD4AC966-DE3B-4655-BFC0-D891F4CB2140}"/>
            </a:ext>
          </a:extLst>
        </xdr:cNvPr>
        <xdr:cNvSpPr/>
      </xdr:nvSpPr>
      <xdr:spPr>
        <a:xfrm>
          <a:off x="14351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55686</xdr:rowOff>
    </xdr:from>
    <xdr:ext cx="762000" cy="259045"/>
    <xdr:sp macro="" textlink="">
      <xdr:nvSpPr>
        <xdr:cNvPr id="279" name="テキスト ボックス 278">
          <a:extLst>
            <a:ext uri="{FF2B5EF4-FFF2-40B4-BE49-F238E27FC236}">
              <a16:creationId xmlns:a16="http://schemas.microsoft.com/office/drawing/2014/main" id="{D8309DB9-5F5D-4FA0-BC1E-9D7865EAA779}"/>
            </a:ext>
          </a:extLst>
        </xdr:cNvPr>
        <xdr:cNvSpPr txBox="1"/>
      </xdr:nvSpPr>
      <xdr:spPr>
        <a:xfrm>
          <a:off x="14020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0" name="楕円 279">
          <a:extLst>
            <a:ext uri="{FF2B5EF4-FFF2-40B4-BE49-F238E27FC236}">
              <a16:creationId xmlns:a16="http://schemas.microsoft.com/office/drawing/2014/main" id="{E4F97CC9-23D8-40EE-9862-ACFF1D64C3AE}"/>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1" name="テキスト ボックス 280">
          <a:extLst>
            <a:ext uri="{FF2B5EF4-FFF2-40B4-BE49-F238E27FC236}">
              <a16:creationId xmlns:a16="http://schemas.microsoft.com/office/drawing/2014/main" id="{EF5895E9-1C0D-4C3E-9C05-807B1170EDC7}"/>
            </a:ext>
          </a:extLst>
        </xdr:cNvPr>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8EE51534-7219-48D4-8FE5-BAF45643586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126FA2E1-9F5E-409B-B216-42A3D390511D}"/>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5CD510D7-9FC7-4965-AEFB-9E51B5E9FC11}"/>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F5A5F321-A68D-4EF6-8F87-FDE4B084230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8C2F14CA-305A-4750-96FB-ED526F6F26A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6B09FA2B-C12D-4625-B8A4-EDAEE7DA8BC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68D4F482-D4D6-409C-BC19-CBA8FA182A7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183D99BB-AD15-4815-B7DE-C3075C11FF1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C81A724E-0B50-4FF2-9B79-2DD974181CD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1AD578FC-C4E8-461E-9884-74D5A676E2A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172D6AAF-8618-4C85-87AA-7F77ADD37D6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4DCA44DE-F59F-4D2D-B0C5-06F108EAF19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C1AA3CFD-4833-481A-9F91-C6DE4BBED0A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latin typeface="ＭＳ Ｐゴシック" panose="020B0600070205080204" pitchFamily="50" charset="-128"/>
              <a:ea typeface="ＭＳ Ｐゴシック" panose="020B0600070205080204" pitchFamily="50" charset="-128"/>
            </a:rPr>
            <a:t>　引き続き最小の人員で最大の市民サービスが提供できるよう、適切な定員管理に努める。 </a:t>
          </a:r>
          <a:br>
            <a:rPr lang="ja-JP" altLang="en-US" sz="1200">
              <a:latin typeface="ＭＳ Ｐゴシック" panose="020B0600070205080204" pitchFamily="50" charset="-128"/>
              <a:ea typeface="ＭＳ Ｐゴシック" panose="020B0600070205080204" pitchFamily="50" charset="-128"/>
            </a:rPr>
          </a:b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473E5249-8A68-4C98-8358-2CE18E13670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3D57FCF7-6D99-4A0A-B5C6-D07C38B47749}"/>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45859B24-990D-485F-861A-5CBFA8C418E2}"/>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48A8DC17-1ABD-4918-B6C8-ECB777C68BC4}"/>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9CEE1DF-3364-4379-81C1-7C6FDD05C328}"/>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16D5F8D8-F3B6-434B-B5C4-D68175861FAB}"/>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B1DCE6E4-6218-4A5C-97BC-B9ADA332FE4A}"/>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609EFE87-48E7-4AB5-A285-C082A4C46139}"/>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6E5871A7-2E4E-4CBF-9571-38C1A0573978}"/>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E0A74DE-7422-46F3-A598-289B141E901D}"/>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C391FA4F-815C-46CD-877F-78CDFD257271}"/>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E1AC78F1-B5D2-4DF7-9386-4C11C6FE7B74}"/>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6D0402A9-9007-4ADF-860D-738B028A36BB}"/>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89167EF8-8356-4FE1-B32B-939BF5F5384C}"/>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47F79BFF-E11C-49E8-B39B-2BC538CCD64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ED1A4148-66C9-4FB8-89FF-E4EE5E93766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D6A35D62-2B8D-43A7-BCD2-35201CEBBCDA}"/>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D363AD29-940F-4CD3-AA0A-BD04541D45A7}"/>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F3336599-E563-467F-AB75-BEAD31D98923}"/>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828E82B4-4BA4-49FC-98A9-97FB28D69A3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9DA6BF76-DBBB-407B-96ED-2C7FCB38067B}"/>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161079</xdr:rowOff>
    </xdr:from>
    <xdr:to>
      <xdr:col>81</xdr:col>
      <xdr:colOff>44450</xdr:colOff>
      <xdr:row>63</xdr:row>
      <xdr:rowOff>1694</xdr:rowOff>
    </xdr:to>
    <xdr:cxnSp macro="">
      <xdr:nvCxnSpPr>
        <xdr:cNvPr id="316" name="直線コネクタ 315">
          <a:extLst>
            <a:ext uri="{FF2B5EF4-FFF2-40B4-BE49-F238E27FC236}">
              <a16:creationId xmlns:a16="http://schemas.microsoft.com/office/drawing/2014/main" id="{61535625-B968-45E1-B4AF-91F557EE96CC}"/>
            </a:ext>
          </a:extLst>
        </xdr:cNvPr>
        <xdr:cNvCxnSpPr/>
      </xdr:nvCxnSpPr>
      <xdr:spPr>
        <a:xfrm flipV="1">
          <a:off x="16179800" y="1079097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1392220A-58B0-4D01-8CAB-446CBDAA4DE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8F944F25-6299-418E-8AFE-43C8B115DBF1}"/>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1694</xdr:rowOff>
    </xdr:from>
    <xdr:to>
      <xdr:col>77</xdr:col>
      <xdr:colOff>44450</xdr:colOff>
      <xdr:row>63</xdr:row>
      <xdr:rowOff>5715</xdr:rowOff>
    </xdr:to>
    <xdr:cxnSp macro="">
      <xdr:nvCxnSpPr>
        <xdr:cNvPr id="319" name="直線コネクタ 318">
          <a:extLst>
            <a:ext uri="{FF2B5EF4-FFF2-40B4-BE49-F238E27FC236}">
              <a16:creationId xmlns:a16="http://schemas.microsoft.com/office/drawing/2014/main" id="{08E96683-FBEA-42D0-AAC0-33E4510B0155}"/>
            </a:ext>
          </a:extLst>
        </xdr:cNvPr>
        <xdr:cNvCxnSpPr/>
      </xdr:nvCxnSpPr>
      <xdr:spPr>
        <a:xfrm flipV="1">
          <a:off x="15290800" y="1080304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B8AD9CF5-AAD2-46DA-BCF9-78F2CB841EFB}"/>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5559BCF5-B150-4165-A5F1-A8051DF217B8}"/>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149013</xdr:rowOff>
    </xdr:from>
    <xdr:to>
      <xdr:col>72</xdr:col>
      <xdr:colOff>203200</xdr:colOff>
      <xdr:row>63</xdr:row>
      <xdr:rowOff>5715</xdr:rowOff>
    </xdr:to>
    <xdr:cxnSp macro="">
      <xdr:nvCxnSpPr>
        <xdr:cNvPr id="322" name="直線コネクタ 321">
          <a:extLst>
            <a:ext uri="{FF2B5EF4-FFF2-40B4-BE49-F238E27FC236}">
              <a16:creationId xmlns:a16="http://schemas.microsoft.com/office/drawing/2014/main" id="{90C0DF87-5AAE-46A5-9438-A6F8F2A5346E}"/>
            </a:ext>
          </a:extLst>
        </xdr:cNvPr>
        <xdr:cNvCxnSpPr/>
      </xdr:nvCxnSpPr>
      <xdr:spPr>
        <a:xfrm>
          <a:off x="14401800" y="1077891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37291D48-0D20-4FAD-9241-618CE1565837}"/>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DB4A1E7E-DCAD-4F3B-B0F3-4021BF1B8DEB}"/>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149013</xdr:rowOff>
    </xdr:from>
    <xdr:to>
      <xdr:col>68</xdr:col>
      <xdr:colOff>152400</xdr:colOff>
      <xdr:row>62</xdr:row>
      <xdr:rowOff>151024</xdr:rowOff>
    </xdr:to>
    <xdr:cxnSp macro="">
      <xdr:nvCxnSpPr>
        <xdr:cNvPr id="325" name="直線コネクタ 324">
          <a:extLst>
            <a:ext uri="{FF2B5EF4-FFF2-40B4-BE49-F238E27FC236}">
              <a16:creationId xmlns:a16="http://schemas.microsoft.com/office/drawing/2014/main" id="{8D5602E7-2D43-442C-9083-D53664CDD56F}"/>
            </a:ext>
          </a:extLst>
        </xdr:cNvPr>
        <xdr:cNvCxnSpPr/>
      </xdr:nvCxnSpPr>
      <xdr:spPr>
        <a:xfrm flipV="1">
          <a:off x="13512800" y="1077891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8DF2EADE-603B-4052-9220-6FD8D3CF694F}"/>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4BBF1302-0641-4C76-82A9-8692DADDEA69}"/>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B8527EC8-E8C5-40F0-8152-17B4FA93DCC9}"/>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DCEFFE3F-944D-4FA5-8438-35D18BE2D912}"/>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F0B6F0F2-D776-4182-9945-92C77A6D44B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1BFDF172-7C78-45AD-B844-D7D1247E42C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AB19A18F-1F97-42A8-85AF-0BD56224ED6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8BDDD824-7A5B-45BC-8326-506F41A4C1D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19954519-EFD1-4BE0-A460-17B7275459C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35" name="楕円 334">
          <a:extLst>
            <a:ext uri="{FF2B5EF4-FFF2-40B4-BE49-F238E27FC236}">
              <a16:creationId xmlns:a16="http://schemas.microsoft.com/office/drawing/2014/main" id="{B0586B73-B320-4919-ADDB-426C5C135409}"/>
            </a:ext>
          </a:extLst>
        </xdr:cNvPr>
        <xdr:cNvSpPr/>
      </xdr:nvSpPr>
      <xdr:spPr>
        <a:xfrm>
          <a:off x="16967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82356</xdr:rowOff>
    </xdr:from>
    <xdr:ext cx="762000" cy="259045"/>
    <xdr:sp macro="" textlink="">
      <xdr:nvSpPr>
        <xdr:cNvPr id="336" name="定員管理の状況該当値テキスト">
          <a:extLst>
            <a:ext uri="{FF2B5EF4-FFF2-40B4-BE49-F238E27FC236}">
              <a16:creationId xmlns:a16="http://schemas.microsoft.com/office/drawing/2014/main" id="{AB7754E5-6F8F-410C-830D-A49BEC23712E}"/>
            </a:ext>
          </a:extLst>
        </xdr:cNvPr>
        <xdr:cNvSpPr txBox="1"/>
      </xdr:nvSpPr>
      <xdr:spPr>
        <a:xfrm>
          <a:off x="17106900" y="1071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122344</xdr:rowOff>
    </xdr:from>
    <xdr:to>
      <xdr:col>77</xdr:col>
      <xdr:colOff>95250</xdr:colOff>
      <xdr:row>63</xdr:row>
      <xdr:rowOff>52494</xdr:rowOff>
    </xdr:to>
    <xdr:sp macro="" textlink="">
      <xdr:nvSpPr>
        <xdr:cNvPr id="337" name="楕円 336">
          <a:extLst>
            <a:ext uri="{FF2B5EF4-FFF2-40B4-BE49-F238E27FC236}">
              <a16:creationId xmlns:a16="http://schemas.microsoft.com/office/drawing/2014/main" id="{2D6B18F8-0390-4DCA-90A0-90FECB8AD8B1}"/>
            </a:ext>
          </a:extLst>
        </xdr:cNvPr>
        <xdr:cNvSpPr/>
      </xdr:nvSpPr>
      <xdr:spPr>
        <a:xfrm>
          <a:off x="16129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37271</xdr:rowOff>
    </xdr:from>
    <xdr:ext cx="736600" cy="259045"/>
    <xdr:sp macro="" textlink="">
      <xdr:nvSpPr>
        <xdr:cNvPr id="338" name="テキスト ボックス 337">
          <a:extLst>
            <a:ext uri="{FF2B5EF4-FFF2-40B4-BE49-F238E27FC236}">
              <a16:creationId xmlns:a16="http://schemas.microsoft.com/office/drawing/2014/main" id="{7C40E77F-608C-4857-80A6-89B705043337}"/>
            </a:ext>
          </a:extLst>
        </xdr:cNvPr>
        <xdr:cNvSpPr txBox="1"/>
      </xdr:nvSpPr>
      <xdr:spPr>
        <a:xfrm>
          <a:off x="15798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126365</xdr:rowOff>
    </xdr:from>
    <xdr:to>
      <xdr:col>73</xdr:col>
      <xdr:colOff>44450</xdr:colOff>
      <xdr:row>63</xdr:row>
      <xdr:rowOff>56515</xdr:rowOff>
    </xdr:to>
    <xdr:sp macro="" textlink="">
      <xdr:nvSpPr>
        <xdr:cNvPr id="339" name="楕円 338">
          <a:extLst>
            <a:ext uri="{FF2B5EF4-FFF2-40B4-BE49-F238E27FC236}">
              <a16:creationId xmlns:a16="http://schemas.microsoft.com/office/drawing/2014/main" id="{BA8BDF36-EC84-4437-B38E-15B666E4DF42}"/>
            </a:ext>
          </a:extLst>
        </xdr:cNvPr>
        <xdr:cNvSpPr/>
      </xdr:nvSpPr>
      <xdr:spPr>
        <a:xfrm>
          <a:off x="15240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40" name="テキスト ボックス 339">
          <a:extLst>
            <a:ext uri="{FF2B5EF4-FFF2-40B4-BE49-F238E27FC236}">
              <a16:creationId xmlns:a16="http://schemas.microsoft.com/office/drawing/2014/main" id="{4F8B09C0-B457-46AA-B7F5-DB506778C286}"/>
            </a:ext>
          </a:extLst>
        </xdr:cNvPr>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98213</xdr:rowOff>
    </xdr:from>
    <xdr:to>
      <xdr:col>68</xdr:col>
      <xdr:colOff>203200</xdr:colOff>
      <xdr:row>63</xdr:row>
      <xdr:rowOff>28363</xdr:rowOff>
    </xdr:to>
    <xdr:sp macro="" textlink="">
      <xdr:nvSpPr>
        <xdr:cNvPr id="341" name="楕円 340">
          <a:extLst>
            <a:ext uri="{FF2B5EF4-FFF2-40B4-BE49-F238E27FC236}">
              <a16:creationId xmlns:a16="http://schemas.microsoft.com/office/drawing/2014/main" id="{720BBD87-56A1-480F-94CE-C31CACA0A8FB}"/>
            </a:ext>
          </a:extLst>
        </xdr:cNvPr>
        <xdr:cNvSpPr/>
      </xdr:nvSpPr>
      <xdr:spPr>
        <a:xfrm>
          <a:off x="14351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13140</xdr:rowOff>
    </xdr:from>
    <xdr:ext cx="762000" cy="259045"/>
    <xdr:sp macro="" textlink="">
      <xdr:nvSpPr>
        <xdr:cNvPr id="342" name="テキスト ボックス 341">
          <a:extLst>
            <a:ext uri="{FF2B5EF4-FFF2-40B4-BE49-F238E27FC236}">
              <a16:creationId xmlns:a16="http://schemas.microsoft.com/office/drawing/2014/main" id="{647B773A-507A-429F-A5A8-66DCA7897D7D}"/>
            </a:ext>
          </a:extLst>
        </xdr:cNvPr>
        <xdr:cNvSpPr txBox="1"/>
      </xdr:nvSpPr>
      <xdr:spPr>
        <a:xfrm>
          <a:off x="14020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100224</xdr:rowOff>
    </xdr:from>
    <xdr:to>
      <xdr:col>64</xdr:col>
      <xdr:colOff>152400</xdr:colOff>
      <xdr:row>63</xdr:row>
      <xdr:rowOff>30374</xdr:rowOff>
    </xdr:to>
    <xdr:sp macro="" textlink="">
      <xdr:nvSpPr>
        <xdr:cNvPr id="343" name="楕円 342">
          <a:extLst>
            <a:ext uri="{FF2B5EF4-FFF2-40B4-BE49-F238E27FC236}">
              <a16:creationId xmlns:a16="http://schemas.microsoft.com/office/drawing/2014/main" id="{56470647-EC28-4E08-BD20-E88ECD5AC4D3}"/>
            </a:ext>
          </a:extLst>
        </xdr:cNvPr>
        <xdr:cNvSpPr/>
      </xdr:nvSpPr>
      <xdr:spPr>
        <a:xfrm>
          <a:off x="13462000" y="107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15151</xdr:rowOff>
    </xdr:from>
    <xdr:ext cx="762000" cy="259045"/>
    <xdr:sp macro="" textlink="">
      <xdr:nvSpPr>
        <xdr:cNvPr id="344" name="テキスト ボックス 343">
          <a:extLst>
            <a:ext uri="{FF2B5EF4-FFF2-40B4-BE49-F238E27FC236}">
              <a16:creationId xmlns:a16="http://schemas.microsoft.com/office/drawing/2014/main" id="{60F40C6B-6FAB-4664-84BF-B435C589EFD5}"/>
            </a:ext>
          </a:extLst>
        </xdr:cNvPr>
        <xdr:cNvSpPr txBox="1"/>
      </xdr:nvSpPr>
      <xdr:spPr>
        <a:xfrm>
          <a:off x="13131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E4C1A035-F482-422D-9989-E6BF400FD31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5B0DA547-0981-4FA5-ADEB-AB1F3411968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129908D9-40DC-4535-BAAD-9C1B4FE4BB8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B6C86601-8861-49DC-A976-A1F91C0F3DB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19C1C693-67CC-4CDB-9B4B-82A51E8129A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4E2ED23B-0607-4398-89A4-4C894B0D7BB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961F091D-8A50-4401-AB05-836BE32F869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25E4B8B9-4CBD-48CC-A781-31F345E21F6F}"/>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6D0441A-FE86-4D08-A3CA-13345FC4EED3}"/>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1D07E6E1-9823-4D36-8A68-A14546FCDD9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15B8835C-201D-4A09-B2D3-61E5B28661BC}"/>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E7F82E9B-CB9D-4CFF-9C61-A5859E06062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F3829D13-BB2D-4FF2-B4A8-ADD88DDDF3B5}"/>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50">
              <a:latin typeface="ＭＳ Ｐゴシック" panose="020B0600070205080204" pitchFamily="50" charset="-128"/>
              <a:ea typeface="ＭＳ Ｐゴシック" panose="020B0600070205080204" pitchFamily="50" charset="-128"/>
            </a:rPr>
            <a:t>　今年度は、一般補助施設整備債、辺地債、臨時財政対策債等の元利償還金の減により、公債費充当一般財源が前年度から減となった。また、臨時財政対策債発行可能額が減となったものの、標準税収入額等や普通交付税が増となったことから、標準財政規模が増となり、実質公債費比率を引き下げる要因となった。</a:t>
          </a:r>
          <a:br>
            <a:rPr lang="en-US" altLang="ja-JP" sz="1150">
              <a:latin typeface="ＭＳ Ｐゴシック" panose="020B0600070205080204" pitchFamily="50" charset="-128"/>
              <a:ea typeface="ＭＳ Ｐゴシック" panose="020B0600070205080204" pitchFamily="50" charset="-128"/>
            </a:rPr>
          </a:br>
          <a:r>
            <a:rPr lang="ja-JP" altLang="en-US" sz="1150">
              <a:latin typeface="ＭＳ Ｐゴシック" panose="020B0600070205080204" pitchFamily="50" charset="-128"/>
              <a:ea typeface="ＭＳ Ｐゴシック" panose="020B0600070205080204" pitchFamily="50" charset="-128"/>
            </a:rPr>
            <a:t>　結果、単年度での実質公債費比率は、前年度△</a:t>
          </a:r>
          <a:r>
            <a:rPr lang="en-US" altLang="ja-JP" sz="1150">
              <a:latin typeface="ＭＳ Ｐゴシック" panose="020B0600070205080204" pitchFamily="50" charset="-128"/>
              <a:ea typeface="ＭＳ Ｐゴシック" panose="020B0600070205080204" pitchFamily="50" charset="-128"/>
            </a:rPr>
            <a:t>0.41</a:t>
          </a:r>
          <a:r>
            <a:rPr lang="ja-JP" altLang="en-US" sz="1150">
              <a:latin typeface="ＭＳ Ｐゴシック" panose="020B0600070205080204" pitchFamily="50" charset="-128"/>
              <a:ea typeface="ＭＳ Ｐゴシック" panose="020B0600070205080204" pitchFamily="50" charset="-128"/>
            </a:rPr>
            <a:t>％の減となったものの、実質公債費比率が平均より低かった令和２年度（</a:t>
          </a:r>
          <a:r>
            <a:rPr lang="en-US" altLang="ja-JP" sz="1150">
              <a:latin typeface="ＭＳ Ｐゴシック" panose="020B0600070205080204" pitchFamily="50" charset="-128"/>
              <a:ea typeface="ＭＳ Ｐゴシック" panose="020B0600070205080204" pitchFamily="50" charset="-128"/>
            </a:rPr>
            <a:t>12.82</a:t>
          </a:r>
          <a:r>
            <a:rPr lang="ja-JP" altLang="en-US" sz="1150">
              <a:latin typeface="ＭＳ Ｐゴシック" panose="020B0600070205080204" pitchFamily="50" charset="-128"/>
              <a:ea typeface="ＭＳ Ｐゴシック" panose="020B0600070205080204" pitchFamily="50" charset="-128"/>
            </a:rPr>
            <a:t>％）が３カ年平均から除外されたことから、前年度と比べ、</a:t>
          </a:r>
          <a:r>
            <a:rPr lang="en-US" altLang="ja-JP" sz="1150">
              <a:latin typeface="ＭＳ Ｐゴシック" panose="020B0600070205080204" pitchFamily="50" charset="-128"/>
              <a:ea typeface="ＭＳ Ｐゴシック" panose="020B0600070205080204" pitchFamily="50" charset="-128"/>
            </a:rPr>
            <a:t>0.1</a:t>
          </a:r>
          <a:r>
            <a:rPr lang="ja-JP" altLang="en-US" sz="1150">
              <a:latin typeface="ＭＳ Ｐゴシック" panose="020B0600070205080204" pitchFamily="50" charset="-128"/>
              <a:ea typeface="ＭＳ Ｐゴシック" panose="020B0600070205080204" pitchFamily="50" charset="-128"/>
            </a:rPr>
            <a:t>％の増となった。 </a:t>
          </a:r>
          <a:br>
            <a:rPr lang="en-US" altLang="ja-JP" sz="1150">
              <a:latin typeface="ＭＳ Ｐゴシック" panose="020B0600070205080204" pitchFamily="50" charset="-128"/>
              <a:ea typeface="ＭＳ Ｐゴシック" panose="020B0600070205080204" pitchFamily="50" charset="-128"/>
            </a:rPr>
          </a:br>
          <a:r>
            <a:rPr lang="ja-JP" altLang="en-US" sz="1150">
              <a:latin typeface="ＭＳ Ｐゴシック" panose="020B0600070205080204" pitchFamily="50" charset="-128"/>
              <a:ea typeface="ＭＳ Ｐゴシック" panose="020B0600070205080204" pitchFamily="50" charset="-128"/>
            </a:rPr>
            <a:t>　類似団体平均を上回る状況が続いており、今後も地方財政措置のある地方債の活用や事業の精査を行うことで適切な地方債の償還水準の維持に努める。</a:t>
          </a:r>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D83DB362-CA87-4375-AA16-63655005165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9963D7DA-2BC8-4B6D-B3CD-FF72A6AF6EC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495B5817-33CB-41A6-9542-10C4CC545826}"/>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2C824DEC-44A6-438B-AEB9-09173FE93385}"/>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DA49178C-39D7-43A0-927F-B2CB6110CDDA}"/>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D800BA80-7731-409F-9B0F-7C3DF4F650F6}"/>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D0771A09-C43A-4E13-95C2-669BC1B2BEBB}"/>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982956D1-CE1E-49D7-9A0A-2676C74C4DC8}"/>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D73520D9-AD9A-4243-9175-93D03B7B475C}"/>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B7F6CF6B-E609-419B-B420-0AF01352E2BD}"/>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580357AB-B2F1-4376-B037-1CF5E1C93ADA}"/>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F6CB4AF3-F739-4324-8B7A-CECCA0177B2F}"/>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4D9AD7A4-2543-4DA5-97A5-9DE4F6B459E4}"/>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FCE668AD-B310-425B-B6BA-6281EACAE3E8}"/>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9F7811BD-7D6C-40DF-8FF3-6BBCF6FA4511}"/>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44BDD2EA-F422-4A58-87BF-561AFE3A266A}"/>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DFE9AB7F-ABBA-4D66-9452-EDE5FD41CD3A}"/>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B99DDD5E-75CA-4A59-986D-2D4DEEE03288}"/>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68BF3698-F100-4B1D-8A25-0382C24CCF67}"/>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92710</xdr:rowOff>
    </xdr:from>
    <xdr:to>
      <xdr:col>81</xdr:col>
      <xdr:colOff>44450</xdr:colOff>
      <xdr:row>44</xdr:row>
      <xdr:rowOff>100754</xdr:rowOff>
    </xdr:to>
    <xdr:cxnSp macro="">
      <xdr:nvCxnSpPr>
        <xdr:cNvPr id="377" name="直線コネクタ 376">
          <a:extLst>
            <a:ext uri="{FF2B5EF4-FFF2-40B4-BE49-F238E27FC236}">
              <a16:creationId xmlns:a16="http://schemas.microsoft.com/office/drawing/2014/main" id="{F2D07592-8675-4133-AE10-A9A6A94000FA}"/>
            </a:ext>
          </a:extLst>
        </xdr:cNvPr>
        <xdr:cNvCxnSpPr/>
      </xdr:nvCxnSpPr>
      <xdr:spPr>
        <a:xfrm>
          <a:off x="16179800" y="76365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2B96E9EB-4AD3-468E-82C0-EF2AD4B681B8}"/>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679251EF-9922-47F5-9745-9F740722A312}"/>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68580</xdr:rowOff>
    </xdr:from>
    <xdr:to>
      <xdr:col>77</xdr:col>
      <xdr:colOff>44450</xdr:colOff>
      <xdr:row>44</xdr:row>
      <xdr:rowOff>92710</xdr:rowOff>
    </xdr:to>
    <xdr:cxnSp macro="">
      <xdr:nvCxnSpPr>
        <xdr:cNvPr id="380" name="直線コネクタ 379">
          <a:extLst>
            <a:ext uri="{FF2B5EF4-FFF2-40B4-BE49-F238E27FC236}">
              <a16:creationId xmlns:a16="http://schemas.microsoft.com/office/drawing/2014/main" id="{C2664839-8B7E-469D-9527-670459237686}"/>
            </a:ext>
          </a:extLst>
        </xdr:cNvPr>
        <xdr:cNvCxnSpPr/>
      </xdr:nvCxnSpPr>
      <xdr:spPr>
        <a:xfrm>
          <a:off x="15290800" y="76123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B8B59209-80C0-4CA1-B282-2AAFE05925EF}"/>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91BB532B-DB5D-46CE-BEDA-C1EA4E3E4B9D}"/>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36406</xdr:rowOff>
    </xdr:from>
    <xdr:to>
      <xdr:col>72</xdr:col>
      <xdr:colOff>203200</xdr:colOff>
      <xdr:row>44</xdr:row>
      <xdr:rowOff>68580</xdr:rowOff>
    </xdr:to>
    <xdr:cxnSp macro="">
      <xdr:nvCxnSpPr>
        <xdr:cNvPr id="383" name="直線コネクタ 382">
          <a:extLst>
            <a:ext uri="{FF2B5EF4-FFF2-40B4-BE49-F238E27FC236}">
              <a16:creationId xmlns:a16="http://schemas.microsoft.com/office/drawing/2014/main" id="{0A8C7ADE-833B-41CC-9A96-0A72A1834E25}"/>
            </a:ext>
          </a:extLst>
        </xdr:cNvPr>
        <xdr:cNvCxnSpPr/>
      </xdr:nvCxnSpPr>
      <xdr:spPr>
        <a:xfrm>
          <a:off x="14401800" y="75802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A2424F6E-BB9B-4387-B00F-1B9EEC06F5A6}"/>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9294ABA4-2272-49DB-82A7-1D41CDFFA5E4}"/>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36406</xdr:rowOff>
    </xdr:to>
    <xdr:cxnSp macro="">
      <xdr:nvCxnSpPr>
        <xdr:cNvPr id="386" name="直線コネクタ 385">
          <a:extLst>
            <a:ext uri="{FF2B5EF4-FFF2-40B4-BE49-F238E27FC236}">
              <a16:creationId xmlns:a16="http://schemas.microsoft.com/office/drawing/2014/main" id="{948F36A9-F19E-45E1-8A8F-1CCE4CC4B98D}"/>
            </a:ext>
          </a:extLst>
        </xdr:cNvPr>
        <xdr:cNvCxnSpPr/>
      </xdr:nvCxnSpPr>
      <xdr:spPr>
        <a:xfrm>
          <a:off x="13512800" y="75480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6141FC94-A33C-45CA-B4BF-7E77E2466D9E}"/>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76DC4B50-A274-4753-93BD-60999175397E}"/>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7A2B96A3-6125-4FEB-8E6C-46CE6A92BFBD}"/>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46A656A-5002-4B4A-964F-26A716A0793C}"/>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3358C149-E725-4F13-A615-879FA2C4E24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CAEF0C2C-C3C2-44D8-B9C1-60906ECF1CA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E9C8E72-2D6B-4E5B-80D1-3B761B28019B}"/>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5B008045-BDA9-4F53-A3FD-FFB04510AABE}"/>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D54BE2D1-AEBD-452E-808A-EA064BB3B72D}"/>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49954</xdr:rowOff>
    </xdr:from>
    <xdr:to>
      <xdr:col>81</xdr:col>
      <xdr:colOff>95250</xdr:colOff>
      <xdr:row>44</xdr:row>
      <xdr:rowOff>151554</xdr:rowOff>
    </xdr:to>
    <xdr:sp macro="" textlink="">
      <xdr:nvSpPr>
        <xdr:cNvPr id="396" name="楕円 395">
          <a:extLst>
            <a:ext uri="{FF2B5EF4-FFF2-40B4-BE49-F238E27FC236}">
              <a16:creationId xmlns:a16="http://schemas.microsoft.com/office/drawing/2014/main" id="{E55F8D2D-2781-428A-829B-BF7028E60BCD}"/>
            </a:ext>
          </a:extLst>
        </xdr:cNvPr>
        <xdr:cNvSpPr/>
      </xdr:nvSpPr>
      <xdr:spPr>
        <a:xfrm>
          <a:off x="16967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117281</xdr:rowOff>
    </xdr:from>
    <xdr:ext cx="762000" cy="259045"/>
    <xdr:sp macro="" textlink="">
      <xdr:nvSpPr>
        <xdr:cNvPr id="397" name="公債費負担の状況該当値テキスト">
          <a:extLst>
            <a:ext uri="{FF2B5EF4-FFF2-40B4-BE49-F238E27FC236}">
              <a16:creationId xmlns:a16="http://schemas.microsoft.com/office/drawing/2014/main" id="{DF2514BA-076D-4819-95AF-C3336EC0D984}"/>
            </a:ext>
          </a:extLst>
        </xdr:cNvPr>
        <xdr:cNvSpPr txBox="1"/>
      </xdr:nvSpPr>
      <xdr:spPr>
        <a:xfrm>
          <a:off x="17106900" y="748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41910</xdr:rowOff>
    </xdr:from>
    <xdr:to>
      <xdr:col>77</xdr:col>
      <xdr:colOff>95250</xdr:colOff>
      <xdr:row>44</xdr:row>
      <xdr:rowOff>143510</xdr:rowOff>
    </xdr:to>
    <xdr:sp macro="" textlink="">
      <xdr:nvSpPr>
        <xdr:cNvPr id="398" name="楕円 397">
          <a:extLst>
            <a:ext uri="{FF2B5EF4-FFF2-40B4-BE49-F238E27FC236}">
              <a16:creationId xmlns:a16="http://schemas.microsoft.com/office/drawing/2014/main" id="{73AB023D-621C-481A-BB1F-47F885C4C231}"/>
            </a:ext>
          </a:extLst>
        </xdr:cNvPr>
        <xdr:cNvSpPr/>
      </xdr:nvSpPr>
      <xdr:spPr>
        <a:xfrm>
          <a:off x="16129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128287</xdr:rowOff>
    </xdr:from>
    <xdr:ext cx="736600" cy="259045"/>
    <xdr:sp macro="" textlink="">
      <xdr:nvSpPr>
        <xdr:cNvPr id="399" name="テキスト ボックス 398">
          <a:extLst>
            <a:ext uri="{FF2B5EF4-FFF2-40B4-BE49-F238E27FC236}">
              <a16:creationId xmlns:a16="http://schemas.microsoft.com/office/drawing/2014/main" id="{15BC5977-43D7-4917-81F3-AFD457C7DEE5}"/>
            </a:ext>
          </a:extLst>
        </xdr:cNvPr>
        <xdr:cNvSpPr txBox="1"/>
      </xdr:nvSpPr>
      <xdr:spPr>
        <a:xfrm>
          <a:off x="15798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17780</xdr:rowOff>
    </xdr:from>
    <xdr:to>
      <xdr:col>73</xdr:col>
      <xdr:colOff>44450</xdr:colOff>
      <xdr:row>44</xdr:row>
      <xdr:rowOff>119380</xdr:rowOff>
    </xdr:to>
    <xdr:sp macro="" textlink="">
      <xdr:nvSpPr>
        <xdr:cNvPr id="400" name="楕円 399">
          <a:extLst>
            <a:ext uri="{FF2B5EF4-FFF2-40B4-BE49-F238E27FC236}">
              <a16:creationId xmlns:a16="http://schemas.microsoft.com/office/drawing/2014/main" id="{1B6AAE5F-150D-4304-8D82-459B84CD3619}"/>
            </a:ext>
          </a:extLst>
        </xdr:cNvPr>
        <xdr:cNvSpPr/>
      </xdr:nvSpPr>
      <xdr:spPr>
        <a:xfrm>
          <a:off x="15240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104157</xdr:rowOff>
    </xdr:from>
    <xdr:ext cx="762000" cy="259045"/>
    <xdr:sp macro="" textlink="">
      <xdr:nvSpPr>
        <xdr:cNvPr id="401" name="テキスト ボックス 400">
          <a:extLst>
            <a:ext uri="{FF2B5EF4-FFF2-40B4-BE49-F238E27FC236}">
              <a16:creationId xmlns:a16="http://schemas.microsoft.com/office/drawing/2014/main" id="{DECAAF4C-2859-42DA-8695-F23CB483918C}"/>
            </a:ext>
          </a:extLst>
        </xdr:cNvPr>
        <xdr:cNvSpPr txBox="1"/>
      </xdr:nvSpPr>
      <xdr:spPr>
        <a:xfrm>
          <a:off x="14909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157056</xdr:rowOff>
    </xdr:from>
    <xdr:to>
      <xdr:col>68</xdr:col>
      <xdr:colOff>203200</xdr:colOff>
      <xdr:row>44</xdr:row>
      <xdr:rowOff>87206</xdr:rowOff>
    </xdr:to>
    <xdr:sp macro="" textlink="">
      <xdr:nvSpPr>
        <xdr:cNvPr id="402" name="楕円 401">
          <a:extLst>
            <a:ext uri="{FF2B5EF4-FFF2-40B4-BE49-F238E27FC236}">
              <a16:creationId xmlns:a16="http://schemas.microsoft.com/office/drawing/2014/main" id="{67F3076F-C6D1-412B-AEC9-BCA353C3388F}"/>
            </a:ext>
          </a:extLst>
        </xdr:cNvPr>
        <xdr:cNvSpPr/>
      </xdr:nvSpPr>
      <xdr:spPr>
        <a:xfrm>
          <a:off x="14351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71983</xdr:rowOff>
    </xdr:from>
    <xdr:ext cx="762000" cy="259045"/>
    <xdr:sp macro="" textlink="">
      <xdr:nvSpPr>
        <xdr:cNvPr id="403" name="テキスト ボックス 402">
          <a:extLst>
            <a:ext uri="{FF2B5EF4-FFF2-40B4-BE49-F238E27FC236}">
              <a16:creationId xmlns:a16="http://schemas.microsoft.com/office/drawing/2014/main" id="{1B826696-76BB-4097-8B0B-7BB3DCCEFFA6}"/>
            </a:ext>
          </a:extLst>
        </xdr:cNvPr>
        <xdr:cNvSpPr txBox="1"/>
      </xdr:nvSpPr>
      <xdr:spPr>
        <a:xfrm>
          <a:off x="14020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04" name="楕円 403">
          <a:extLst>
            <a:ext uri="{FF2B5EF4-FFF2-40B4-BE49-F238E27FC236}">
              <a16:creationId xmlns:a16="http://schemas.microsoft.com/office/drawing/2014/main" id="{760CA5A6-7814-44D4-8FC8-5C24FFDFC34A}"/>
            </a:ext>
          </a:extLst>
        </xdr:cNvPr>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05" name="テキスト ボックス 404">
          <a:extLst>
            <a:ext uri="{FF2B5EF4-FFF2-40B4-BE49-F238E27FC236}">
              <a16:creationId xmlns:a16="http://schemas.microsoft.com/office/drawing/2014/main" id="{CB6D61FE-452B-4607-9E82-A9B0249C5279}"/>
            </a:ext>
          </a:extLst>
        </xdr:cNvPr>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F6583E54-C2EA-4494-B753-2370F1ED3B8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FBB4E528-71F1-45C3-89C4-3342A48A8A1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D84C5C79-18D7-4FD3-ADB9-88FCC7B17A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250EAF13-7621-492C-BB02-595BB98F5DF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49150F44-7D32-4879-8112-6973460F9C6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56C258C8-73FC-482F-9B8D-75EBE7EAB0E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1768BB68-36BA-466A-9959-264C7CA9C986}"/>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73A47316-2465-4FF1-8E45-113787BFA4C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11D7FE5A-CCD1-4C8B-AA3B-306B3B10B88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92654B77-AD42-4069-AB22-A36F6826A11C}"/>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FA6E2C55-2665-46AE-9377-FB69A3ED48BF}"/>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721DCA8F-ED97-4BD8-9129-1B260F4DA19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C88F6D22-B955-4AA1-9828-D25E59FA174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latin typeface="ＭＳ Ｐゴシック" panose="020B0600070205080204" pitchFamily="50" charset="-128"/>
              <a:ea typeface="ＭＳ Ｐゴシック" panose="020B0600070205080204" pitchFamily="50" charset="-128"/>
            </a:rPr>
            <a:t>　令和</a:t>
          </a:r>
          <a:r>
            <a:rPr lang="en-US" altLang="ja-JP" sz="1200">
              <a:latin typeface="ＭＳ Ｐゴシック" panose="020B0600070205080204" pitchFamily="50" charset="-128"/>
              <a:ea typeface="ＭＳ Ｐゴシック" panose="020B0600070205080204" pitchFamily="50" charset="-128"/>
            </a:rPr>
            <a:t>5</a:t>
          </a:r>
          <a:r>
            <a:rPr lang="ja-JP" altLang="en-US" sz="1200">
              <a:latin typeface="ＭＳ Ｐゴシック" panose="020B0600070205080204" pitchFamily="50" charset="-128"/>
              <a:ea typeface="ＭＳ Ｐゴシック" panose="020B0600070205080204" pitchFamily="50" charset="-128"/>
            </a:rPr>
            <a:t>年度は、分子において、充当可能財源等が減少したものの、地方債現在高や企業債等繰入見込額などの将来負担額の減少により分子全体が減少したことに加え、分母の標準財政規模が増加したことにより、同比率は前年度比</a:t>
          </a:r>
          <a:r>
            <a:rPr lang="en-US" altLang="ja-JP" sz="1200">
              <a:latin typeface="ＭＳ Ｐゴシック" panose="020B0600070205080204" pitchFamily="50" charset="-128"/>
              <a:ea typeface="ＭＳ Ｐゴシック" panose="020B0600070205080204" pitchFamily="50" charset="-128"/>
            </a:rPr>
            <a:t>8.2</a:t>
          </a:r>
          <a:r>
            <a:rPr lang="ja-JP" altLang="en-US" sz="1200">
              <a:latin typeface="ＭＳ Ｐゴシック" panose="020B0600070205080204" pitchFamily="50" charset="-128"/>
              <a:ea typeface="ＭＳ Ｐゴシック" panose="020B0600070205080204" pitchFamily="50" charset="-128"/>
            </a:rPr>
            <a:t>％の減少となった。 </a:t>
          </a:r>
          <a:endParaRPr lang="en-US" altLang="ja-JP" sz="1200">
            <a:latin typeface="ＭＳ Ｐゴシック" panose="020B0600070205080204" pitchFamily="50" charset="-128"/>
            <a:ea typeface="ＭＳ Ｐゴシック" panose="020B0600070205080204" pitchFamily="50" charset="-128"/>
          </a:endParaRPr>
        </a:p>
        <a:p>
          <a:r>
            <a:rPr lang="ja-JP" altLang="en-US" sz="1200">
              <a:latin typeface="ＭＳ Ｐゴシック" panose="020B0600070205080204" pitchFamily="50" charset="-128"/>
              <a:ea typeface="ＭＳ Ｐゴシック" panose="020B0600070205080204" pitchFamily="50" charset="-128"/>
            </a:rPr>
            <a:t>　今後も、引き続き歳出の抑制を図るとともに、地方財政措置のない地方債の発行抑制など、将来負担額の抑制に努めるとともに、歳入総額を見据えた歳出枠の設定により、基金取り崩し額を最小限に抑えることで、持続可能な財政の健全化を図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F5534E0B-FAB3-48EE-B24C-490D465385F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981A88E8-7D2E-408E-BDDC-4938AF0442EC}"/>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347AA827-EC81-44EB-AFE8-F6F64772D06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FA7AB75A-7B1F-416B-9219-EA9B99A23B9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F96DFBD0-7C49-430F-8AF1-5D4DB6DF463B}"/>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752FA973-6C6C-4CAA-B831-19845B59616C}"/>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7B018F36-4C34-48F5-B269-88905F7AF515}"/>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519F54C1-A3CB-4AD2-B748-F5CE08319A9B}"/>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7CEC0F03-0B43-443D-A2A4-4B2301A67B51}"/>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D0ABF6F-12E1-4063-9623-FD260B9E9F72}"/>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59B667A1-1572-4F00-8CF7-1EE4582FCF03}"/>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A0D98E9C-3ED6-4052-AAFA-B8510CB41008}"/>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373E7719-2512-440F-B0EA-B952DA99DFF7}"/>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2A44138F-4F86-48DF-99C4-2496C4B62666}"/>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AAC7CBA5-1B27-45F3-93F6-49149B8A0A2A}"/>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C9FD325D-FC43-4084-87CB-FBEECCE7C34B}"/>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7E39F278-40EB-46BD-AC7A-B863A80C698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2F19308-203A-47AC-A593-C8C8840F437F}"/>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6BC9D121-1A0C-4313-884F-C4E55F2E0072}"/>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8D21AC16-3A09-4281-840A-D4FCF5796F62}"/>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5E78D55E-FE85-42A3-8DA5-F220BAE9394C}"/>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1CFDD7F3-2641-47C4-81A8-2026B76A977C}"/>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34895</xdr:rowOff>
    </xdr:from>
    <xdr:to>
      <xdr:col>81</xdr:col>
      <xdr:colOff>44450</xdr:colOff>
      <xdr:row>18</xdr:row>
      <xdr:rowOff>129117</xdr:rowOff>
    </xdr:to>
    <xdr:cxnSp macro="">
      <xdr:nvCxnSpPr>
        <xdr:cNvPr id="441" name="直線コネクタ 440">
          <a:extLst>
            <a:ext uri="{FF2B5EF4-FFF2-40B4-BE49-F238E27FC236}">
              <a16:creationId xmlns:a16="http://schemas.microsoft.com/office/drawing/2014/main" id="{F04C4067-9A2A-400F-8525-9A8BA3814ED1}"/>
            </a:ext>
          </a:extLst>
        </xdr:cNvPr>
        <xdr:cNvCxnSpPr/>
      </xdr:nvCxnSpPr>
      <xdr:spPr>
        <a:xfrm flipV="1">
          <a:off x="16179800" y="3120995"/>
          <a:ext cx="8382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B6B044A4-E049-44C4-B472-8E4563F88D23}"/>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BB2806E3-BA66-4EB8-9ED3-6A47FDABCE8B}"/>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129117</xdr:rowOff>
    </xdr:from>
    <xdr:to>
      <xdr:col>77</xdr:col>
      <xdr:colOff>44450</xdr:colOff>
      <xdr:row>19</xdr:row>
      <xdr:rowOff>121981</xdr:rowOff>
    </xdr:to>
    <xdr:cxnSp macro="">
      <xdr:nvCxnSpPr>
        <xdr:cNvPr id="444" name="直線コネクタ 443">
          <a:extLst>
            <a:ext uri="{FF2B5EF4-FFF2-40B4-BE49-F238E27FC236}">
              <a16:creationId xmlns:a16="http://schemas.microsoft.com/office/drawing/2014/main" id="{6EAF2F24-48BD-4AC8-AD35-7BB6262486CB}"/>
            </a:ext>
          </a:extLst>
        </xdr:cNvPr>
        <xdr:cNvCxnSpPr/>
      </xdr:nvCxnSpPr>
      <xdr:spPr>
        <a:xfrm flipV="1">
          <a:off x="15290800" y="3215217"/>
          <a:ext cx="8890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CA85B546-863B-4593-8475-F408BD719484}"/>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CDE95DD3-1B12-457B-A6A0-839A3E1A7D36}"/>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121981</xdr:rowOff>
    </xdr:from>
    <xdr:to>
      <xdr:col>72</xdr:col>
      <xdr:colOff>203200</xdr:colOff>
      <xdr:row>20</xdr:row>
      <xdr:rowOff>132080</xdr:rowOff>
    </xdr:to>
    <xdr:cxnSp macro="">
      <xdr:nvCxnSpPr>
        <xdr:cNvPr id="447" name="直線コネクタ 446">
          <a:extLst>
            <a:ext uri="{FF2B5EF4-FFF2-40B4-BE49-F238E27FC236}">
              <a16:creationId xmlns:a16="http://schemas.microsoft.com/office/drawing/2014/main" id="{39F94FB6-051D-49BD-8096-9BE29BA7FB80}"/>
            </a:ext>
          </a:extLst>
        </xdr:cNvPr>
        <xdr:cNvCxnSpPr/>
      </xdr:nvCxnSpPr>
      <xdr:spPr>
        <a:xfrm flipV="1">
          <a:off x="14401800" y="3379531"/>
          <a:ext cx="889000" cy="18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F355CCDD-C55E-4B0D-BCAC-413F5263ECE7}"/>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AD028F1-D4FA-4967-B4EE-0EE811354A8C}"/>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132080</xdr:rowOff>
    </xdr:from>
    <xdr:to>
      <xdr:col>68</xdr:col>
      <xdr:colOff>152400</xdr:colOff>
      <xdr:row>20</xdr:row>
      <xdr:rowOff>160806</xdr:rowOff>
    </xdr:to>
    <xdr:cxnSp macro="">
      <xdr:nvCxnSpPr>
        <xdr:cNvPr id="450" name="直線コネクタ 449">
          <a:extLst>
            <a:ext uri="{FF2B5EF4-FFF2-40B4-BE49-F238E27FC236}">
              <a16:creationId xmlns:a16="http://schemas.microsoft.com/office/drawing/2014/main" id="{EFAE56E1-D57B-4F85-BC57-1BA526F2C80B}"/>
            </a:ext>
          </a:extLst>
        </xdr:cNvPr>
        <xdr:cNvCxnSpPr/>
      </xdr:nvCxnSpPr>
      <xdr:spPr>
        <a:xfrm flipV="1">
          <a:off x="13512800" y="3561080"/>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D9F0E099-7956-434F-A476-27CBF95FD727}"/>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11B5BF0E-637D-48D8-95D8-BE41DFFE1C86}"/>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588D788B-E07C-4A7D-A2B6-0B734D6CEAEF}"/>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A83625A4-A7D2-4494-94F5-2128AC3CD2DC}"/>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4A5C6AB8-935D-4859-8D2A-48A93A8C735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103B4907-3DE1-4912-BD93-4C2CB2DB177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A9D5EDDC-5F00-4F1D-893E-5328DAF23C66}"/>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35D376B1-8573-4B17-8521-9C1B39D7A9F8}"/>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644530A-48B2-4D8B-A27D-B77394235238}"/>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155545</xdr:rowOff>
    </xdr:from>
    <xdr:to>
      <xdr:col>81</xdr:col>
      <xdr:colOff>95250</xdr:colOff>
      <xdr:row>18</xdr:row>
      <xdr:rowOff>85695</xdr:rowOff>
    </xdr:to>
    <xdr:sp macro="" textlink="">
      <xdr:nvSpPr>
        <xdr:cNvPr id="460" name="楕円 459">
          <a:extLst>
            <a:ext uri="{FF2B5EF4-FFF2-40B4-BE49-F238E27FC236}">
              <a16:creationId xmlns:a16="http://schemas.microsoft.com/office/drawing/2014/main" id="{78F0C16C-8E17-4689-9C2F-33467703AF0F}"/>
            </a:ext>
          </a:extLst>
        </xdr:cNvPr>
        <xdr:cNvSpPr/>
      </xdr:nvSpPr>
      <xdr:spPr>
        <a:xfrm>
          <a:off x="16967200" y="30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127622</xdr:rowOff>
    </xdr:from>
    <xdr:ext cx="762000" cy="259045"/>
    <xdr:sp macro="" textlink="">
      <xdr:nvSpPr>
        <xdr:cNvPr id="461" name="将来負担の状況該当値テキスト">
          <a:extLst>
            <a:ext uri="{FF2B5EF4-FFF2-40B4-BE49-F238E27FC236}">
              <a16:creationId xmlns:a16="http://schemas.microsoft.com/office/drawing/2014/main" id="{80C9B02D-B6CD-49C7-8277-64D24CB00E11}"/>
            </a:ext>
          </a:extLst>
        </xdr:cNvPr>
        <xdr:cNvSpPr txBox="1"/>
      </xdr:nvSpPr>
      <xdr:spPr>
        <a:xfrm>
          <a:off x="17106900" y="30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78317</xdr:rowOff>
    </xdr:from>
    <xdr:to>
      <xdr:col>77</xdr:col>
      <xdr:colOff>95250</xdr:colOff>
      <xdr:row>19</xdr:row>
      <xdr:rowOff>8467</xdr:rowOff>
    </xdr:to>
    <xdr:sp macro="" textlink="">
      <xdr:nvSpPr>
        <xdr:cNvPr id="462" name="楕円 461">
          <a:extLst>
            <a:ext uri="{FF2B5EF4-FFF2-40B4-BE49-F238E27FC236}">
              <a16:creationId xmlns:a16="http://schemas.microsoft.com/office/drawing/2014/main" id="{952EE2BA-A99A-4507-97BB-A89A5D45D0A6}"/>
            </a:ext>
          </a:extLst>
        </xdr:cNvPr>
        <xdr:cNvSpPr/>
      </xdr:nvSpPr>
      <xdr:spPr>
        <a:xfrm>
          <a:off x="16129000" y="31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164694</xdr:rowOff>
    </xdr:from>
    <xdr:ext cx="736600" cy="259045"/>
    <xdr:sp macro="" textlink="">
      <xdr:nvSpPr>
        <xdr:cNvPr id="463" name="テキスト ボックス 462">
          <a:extLst>
            <a:ext uri="{FF2B5EF4-FFF2-40B4-BE49-F238E27FC236}">
              <a16:creationId xmlns:a16="http://schemas.microsoft.com/office/drawing/2014/main" id="{6670F3C7-8D1D-40C1-8EF4-88B7329BFB33}"/>
            </a:ext>
          </a:extLst>
        </xdr:cNvPr>
        <xdr:cNvSpPr txBox="1"/>
      </xdr:nvSpPr>
      <xdr:spPr>
        <a:xfrm>
          <a:off x="15798800" y="325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71181</xdr:rowOff>
    </xdr:from>
    <xdr:to>
      <xdr:col>73</xdr:col>
      <xdr:colOff>44450</xdr:colOff>
      <xdr:row>20</xdr:row>
      <xdr:rowOff>1331</xdr:rowOff>
    </xdr:to>
    <xdr:sp macro="" textlink="">
      <xdr:nvSpPr>
        <xdr:cNvPr id="464" name="楕円 463">
          <a:extLst>
            <a:ext uri="{FF2B5EF4-FFF2-40B4-BE49-F238E27FC236}">
              <a16:creationId xmlns:a16="http://schemas.microsoft.com/office/drawing/2014/main" id="{F098DFBE-3E27-435E-84E8-5B0E859F21CB}"/>
            </a:ext>
          </a:extLst>
        </xdr:cNvPr>
        <xdr:cNvSpPr/>
      </xdr:nvSpPr>
      <xdr:spPr>
        <a:xfrm>
          <a:off x="15240000" y="33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157558</xdr:rowOff>
    </xdr:from>
    <xdr:ext cx="762000" cy="259045"/>
    <xdr:sp macro="" textlink="">
      <xdr:nvSpPr>
        <xdr:cNvPr id="465" name="テキスト ボックス 464">
          <a:extLst>
            <a:ext uri="{FF2B5EF4-FFF2-40B4-BE49-F238E27FC236}">
              <a16:creationId xmlns:a16="http://schemas.microsoft.com/office/drawing/2014/main" id="{4CA81C30-B5B3-42B7-82EB-231BBECDEA91}"/>
            </a:ext>
          </a:extLst>
        </xdr:cNvPr>
        <xdr:cNvSpPr txBox="1"/>
      </xdr:nvSpPr>
      <xdr:spPr>
        <a:xfrm>
          <a:off x="14909800" y="34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81280</xdr:rowOff>
    </xdr:from>
    <xdr:to>
      <xdr:col>68</xdr:col>
      <xdr:colOff>203200</xdr:colOff>
      <xdr:row>21</xdr:row>
      <xdr:rowOff>11430</xdr:rowOff>
    </xdr:to>
    <xdr:sp macro="" textlink="">
      <xdr:nvSpPr>
        <xdr:cNvPr id="466" name="楕円 465">
          <a:extLst>
            <a:ext uri="{FF2B5EF4-FFF2-40B4-BE49-F238E27FC236}">
              <a16:creationId xmlns:a16="http://schemas.microsoft.com/office/drawing/2014/main" id="{707A7317-6019-4A9C-A50A-91060EDF6B01}"/>
            </a:ext>
          </a:extLst>
        </xdr:cNvPr>
        <xdr:cNvSpPr/>
      </xdr:nvSpPr>
      <xdr:spPr>
        <a:xfrm>
          <a:off x="14351000" y="35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167657</xdr:rowOff>
    </xdr:from>
    <xdr:ext cx="762000" cy="259045"/>
    <xdr:sp macro="" textlink="">
      <xdr:nvSpPr>
        <xdr:cNvPr id="467" name="テキスト ボックス 466">
          <a:extLst>
            <a:ext uri="{FF2B5EF4-FFF2-40B4-BE49-F238E27FC236}">
              <a16:creationId xmlns:a16="http://schemas.microsoft.com/office/drawing/2014/main" id="{A1CD4129-1284-4703-8795-D109B7B6B754}"/>
            </a:ext>
          </a:extLst>
        </xdr:cNvPr>
        <xdr:cNvSpPr txBox="1"/>
      </xdr:nvSpPr>
      <xdr:spPr>
        <a:xfrm>
          <a:off x="140208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110006</xdr:rowOff>
    </xdr:from>
    <xdr:to>
      <xdr:col>64</xdr:col>
      <xdr:colOff>152400</xdr:colOff>
      <xdr:row>21</xdr:row>
      <xdr:rowOff>40156</xdr:rowOff>
    </xdr:to>
    <xdr:sp macro="" textlink="">
      <xdr:nvSpPr>
        <xdr:cNvPr id="468" name="楕円 467">
          <a:extLst>
            <a:ext uri="{FF2B5EF4-FFF2-40B4-BE49-F238E27FC236}">
              <a16:creationId xmlns:a16="http://schemas.microsoft.com/office/drawing/2014/main" id="{5105FB05-BB3F-4AE2-A52B-B4418D05E28A}"/>
            </a:ext>
          </a:extLst>
        </xdr:cNvPr>
        <xdr:cNvSpPr/>
      </xdr:nvSpPr>
      <xdr:spPr>
        <a:xfrm>
          <a:off x="13462000" y="35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24933</xdr:rowOff>
    </xdr:from>
    <xdr:ext cx="762000" cy="259045"/>
    <xdr:sp macro="" textlink="">
      <xdr:nvSpPr>
        <xdr:cNvPr id="469" name="テキスト ボックス 468">
          <a:extLst>
            <a:ext uri="{FF2B5EF4-FFF2-40B4-BE49-F238E27FC236}">
              <a16:creationId xmlns:a16="http://schemas.microsoft.com/office/drawing/2014/main" id="{C68875F8-5582-47F2-8D3A-B8C77C85FB71}"/>
            </a:ext>
          </a:extLst>
        </xdr:cNvPr>
        <xdr:cNvSpPr txBox="1"/>
      </xdr:nvSpPr>
      <xdr:spPr>
        <a:xfrm>
          <a:off x="13131800" y="362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DD5D904D-DA93-4088-B7C8-7A9EB3BCDF8B}"/>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C0AE8BF1-AC9B-446A-9DD2-F1033D5F837C}"/>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1F80851E-3F90-4AFD-8282-3C2299D15E84}"/>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FC7F517-E731-4279-80EA-D578D5D71C57}"/>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BB875A6-75DF-4B8B-B1C0-5D68B8FD9131}"/>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3772C5C5-A243-4969-A6ED-25C1CAA99D5D}"/>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1C612F0-1B45-4F60-A0CA-1563D07DD6FB}"/>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3BC772AC-3582-4706-9717-0D0FECF2D279}"/>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598DCD43-F636-4E6A-A959-E7E0D47EF5B6}"/>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A5799CC8-AD09-4B53-8008-BE30095BF28A}"/>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39625657-68EA-4CCB-8A42-8293AA6EC7B8}"/>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76,732
75,676
342.13
39,666,109
38,579,725
652,736
20,198,262
33,730,911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157A692-B514-4C1F-BC31-292A2EF43E7F}"/>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4C23BC4-7F41-40F7-85CC-9C01F74F1F5D}"/>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97ABE410-CCC8-4248-A8F2-27E39A55208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625FF9F2-874A-4CD6-AB13-F8200EF667B9}"/>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92BB1960-D388-44A4-9E52-F962539069B4}"/>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EB8B23FB-8594-4071-A906-F89925E75E2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D8BADF2E-8DF2-4C7A-9513-215D28128544}"/>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295C87ED-3832-47F6-8D92-3EB23F103AE4}"/>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AA34DE0A-BED9-4EE0-8F4A-C98E4710F108}"/>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D1778255-10B2-4F2C-85B6-8D3A3A5B77D3}"/>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79CAE8B9-FAFC-4192-A21B-7BED9A1750D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52688DF7-89AA-4C8B-93F7-7A12829C3B73}"/>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4F64228B-2424-4030-B1CE-3E7A03E7C153}"/>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6215E9BF-B9F5-4B03-8B8D-1B794106ABA5}"/>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BFB9B045-9F86-484C-874F-57A649EECA76}"/>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50DA8F2D-24AF-4280-9EF3-7C88A2C01B0B}"/>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A611CA1B-BF20-41AD-80CF-554C26D116A9}"/>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73E75CE5-B1CF-4C54-9788-E806A8D79588}"/>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C4D38475-EC8F-467D-8AFA-8F49849399B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C5AAC1D2-728B-4545-8F91-A6F5E1128295}"/>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9E33F74F-687A-427E-A48B-813C11EA80A9}"/>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8DD7DF5-1D89-4310-9272-6CB2C5B8C125}"/>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48C5DD32-3F2B-4287-802F-861F45F4FC98}"/>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B6210FC3-EF10-4568-B155-B9887208EA0B}"/>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1BA5823-7359-4429-AF5F-467FF362FE59}"/>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D6560CA-2397-46C7-B693-5B656404864A}"/>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581A5E8D-68BA-400F-AE25-DDE3F627E35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944321CF-F105-43CD-9E46-D2114D324DB5}"/>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566BA162-71E6-4058-AF6D-AE269C8B7679}"/>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55A06CDB-154E-40CB-8309-9C544AE47581}"/>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439E7FF8-F5A2-4AE8-8935-6487D29C82A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11E17CD7-AD4E-4AE3-A5B9-4A352F520465}"/>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類似団体平均に比べて高い水準となっているが、保育所や文化施設等の直営施設に係る人件費が主な要因と考える。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今後も、適切な定員管理により、人件費の抑制に努める。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2D24F156-2698-4280-8A1A-78BE87AC2849}"/>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ADDF354-B50E-453B-9BEF-EC0C0B925C7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713B3AE0-DC05-47FA-8286-05CAF8036AE6}"/>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37F45BA3-BD4D-42D4-ADBA-7CBD38D2064D}"/>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574A836A-6C46-4BBD-A08B-E03CABFE31E6}"/>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52893C06-54D7-4311-940A-3B044C1382F5}"/>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FB43A8E7-E044-4A9B-BCDE-AD00A619D3A6}"/>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70C50E3F-D80F-453D-BD53-ECB50475D908}"/>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8DE9DA93-867C-44E7-A803-D4E7E7622D85}"/>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6590790-CB88-4A0C-A97A-565977694BFB}"/>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99BDC48D-92FA-4F1A-A088-16ED1BF2E7CB}"/>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4286B6E8-5431-43FD-A4B4-C65C3A7CC9DD}"/>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D1EA9B46-1212-43C3-AB22-6D4C6A626D78}"/>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8E82595C-3B98-4BAD-9A2E-65F516A9E7FA}"/>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1C208238-6F7D-471A-ABE3-031F5AB1478B}"/>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95455EFF-DB92-4717-8325-2FF4D612B7F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204133A5-487F-4CBF-ACE7-138F3583D2EB}"/>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156035B4-2926-4614-8A58-D20DAB77ECE2}"/>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634037CF-52F6-4E16-B462-701B93934D75}"/>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88809D21-B89D-4EFC-92A9-A29CCE552EF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93D51383-C467-4EE3-8383-1B95DE865AD2}"/>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1D442579-F599-41B0-B06A-A4C016A40958}"/>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36881B47-33B9-4660-B3EC-0870854008FF}"/>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56787</xdr:rowOff>
    </xdr:from>
    <xdr:to>
      <xdr:col>24</xdr:col>
      <xdr:colOff>25400</xdr:colOff>
      <xdr:row>38</xdr:row>
      <xdr:rowOff>22497</xdr:rowOff>
    </xdr:to>
    <xdr:cxnSp macro="">
      <xdr:nvCxnSpPr>
        <xdr:cNvPr id="68" name="直線コネクタ 67">
          <a:extLst>
            <a:ext uri="{FF2B5EF4-FFF2-40B4-BE49-F238E27FC236}">
              <a16:creationId xmlns:a16="http://schemas.microsoft.com/office/drawing/2014/main" id="{45E048B6-B774-40C9-AC9E-33580D1CB3D2}"/>
            </a:ext>
          </a:extLst>
        </xdr:cNvPr>
        <xdr:cNvCxnSpPr/>
      </xdr:nvCxnSpPr>
      <xdr:spPr>
        <a:xfrm flipV="1">
          <a:off x="3987800" y="6400437"/>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B3158F08-45FB-4410-BB73-7415699A7CCA}"/>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843DEFB1-47C8-43C6-83F6-1CF578D6511C}"/>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89444</xdr:rowOff>
    </xdr:from>
    <xdr:to>
      <xdr:col>19</xdr:col>
      <xdr:colOff>187325</xdr:colOff>
      <xdr:row>38</xdr:row>
      <xdr:rowOff>22497</xdr:rowOff>
    </xdr:to>
    <xdr:cxnSp macro="">
      <xdr:nvCxnSpPr>
        <xdr:cNvPr id="71" name="直線コネクタ 70">
          <a:extLst>
            <a:ext uri="{FF2B5EF4-FFF2-40B4-BE49-F238E27FC236}">
              <a16:creationId xmlns:a16="http://schemas.microsoft.com/office/drawing/2014/main" id="{D677D0B8-15CA-4B6F-BA7A-7C1F77A01F84}"/>
            </a:ext>
          </a:extLst>
        </xdr:cNvPr>
        <xdr:cNvCxnSpPr/>
      </xdr:nvCxnSpPr>
      <xdr:spPr>
        <a:xfrm>
          <a:off x="3098800" y="643309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F728558-96AC-4710-ACB6-852A006F4C2E}"/>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649039C5-1BC3-4285-9E7A-73D4B1A7D2C5}"/>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89444</xdr:rowOff>
    </xdr:from>
    <xdr:to>
      <xdr:col>15</xdr:col>
      <xdr:colOff>98425</xdr:colOff>
      <xdr:row>38</xdr:row>
      <xdr:rowOff>22497</xdr:rowOff>
    </xdr:to>
    <xdr:cxnSp macro="">
      <xdr:nvCxnSpPr>
        <xdr:cNvPr id="74" name="直線コネクタ 73">
          <a:extLst>
            <a:ext uri="{FF2B5EF4-FFF2-40B4-BE49-F238E27FC236}">
              <a16:creationId xmlns:a16="http://schemas.microsoft.com/office/drawing/2014/main" id="{C1686005-D822-409E-B186-8ABFA131FF4E}"/>
            </a:ext>
          </a:extLst>
        </xdr:cNvPr>
        <xdr:cNvCxnSpPr/>
      </xdr:nvCxnSpPr>
      <xdr:spPr>
        <a:xfrm flipV="1">
          <a:off x="2209800" y="643309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FA453B1D-6E26-4CBD-8926-6FB3D008EE34}"/>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DDB1242F-1969-431D-98DE-96DBC9F52A39}"/>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22497</xdr:rowOff>
    </xdr:from>
    <xdr:to>
      <xdr:col>11</xdr:col>
      <xdr:colOff>9525</xdr:colOff>
      <xdr:row>38</xdr:row>
      <xdr:rowOff>48623</xdr:rowOff>
    </xdr:to>
    <xdr:cxnSp macro="">
      <xdr:nvCxnSpPr>
        <xdr:cNvPr id="77" name="直線コネクタ 76">
          <a:extLst>
            <a:ext uri="{FF2B5EF4-FFF2-40B4-BE49-F238E27FC236}">
              <a16:creationId xmlns:a16="http://schemas.microsoft.com/office/drawing/2014/main" id="{7848B5C0-088D-485D-B1A4-9E491715E058}"/>
            </a:ext>
          </a:extLst>
        </xdr:cNvPr>
        <xdr:cNvCxnSpPr/>
      </xdr:nvCxnSpPr>
      <xdr:spPr>
        <a:xfrm flipV="1">
          <a:off x="1320800" y="65375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D7B707F5-D731-4FCB-B348-6B33DF5CCD95}"/>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D141E84-6EEF-48ED-A6C5-79F35C84C444}"/>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E57132BA-FE26-4ECC-9D6F-5B4A0CD96A3D}"/>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2B704B48-77B1-404A-B74F-177657E31FBA}"/>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1D162C90-9E42-446C-9A18-C29F429745A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774BDF65-1F3A-4901-BD01-DE656A5F9F64}"/>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B8F939E5-C557-420A-B67A-BBCC487966C7}"/>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3148DE61-7ADD-43A8-943C-E4BA69AF7B26}"/>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568B4C25-8885-464E-8B5D-F809479FA4AB}"/>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5987</xdr:rowOff>
    </xdr:from>
    <xdr:to>
      <xdr:col>24</xdr:col>
      <xdr:colOff>76200</xdr:colOff>
      <xdr:row>37</xdr:row>
      <xdr:rowOff>107587</xdr:rowOff>
    </xdr:to>
    <xdr:sp macro="" textlink="">
      <xdr:nvSpPr>
        <xdr:cNvPr id="87" name="楕円 86">
          <a:extLst>
            <a:ext uri="{FF2B5EF4-FFF2-40B4-BE49-F238E27FC236}">
              <a16:creationId xmlns:a16="http://schemas.microsoft.com/office/drawing/2014/main" id="{F698D595-7740-47D1-9BEA-22C6758AB3ED}"/>
            </a:ext>
          </a:extLst>
        </xdr:cNvPr>
        <xdr:cNvSpPr/>
      </xdr:nvSpPr>
      <xdr:spPr>
        <a:xfrm>
          <a:off x="47752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149514</xdr:rowOff>
    </xdr:from>
    <xdr:ext cx="762000" cy="259045"/>
    <xdr:sp macro="" textlink="">
      <xdr:nvSpPr>
        <xdr:cNvPr id="88" name="人件費該当値テキスト">
          <a:extLst>
            <a:ext uri="{FF2B5EF4-FFF2-40B4-BE49-F238E27FC236}">
              <a16:creationId xmlns:a16="http://schemas.microsoft.com/office/drawing/2014/main" id="{F6E310C2-2223-4DC7-96DB-7F3067AD6463}"/>
            </a:ext>
          </a:extLst>
        </xdr:cNvPr>
        <xdr:cNvSpPr txBox="1"/>
      </xdr:nvSpPr>
      <xdr:spPr>
        <a:xfrm>
          <a:off x="4914900" y="63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143147</xdr:rowOff>
    </xdr:from>
    <xdr:to>
      <xdr:col>20</xdr:col>
      <xdr:colOff>38100</xdr:colOff>
      <xdr:row>38</xdr:row>
      <xdr:rowOff>73297</xdr:rowOff>
    </xdr:to>
    <xdr:sp macro="" textlink="">
      <xdr:nvSpPr>
        <xdr:cNvPr id="89" name="楕円 88">
          <a:extLst>
            <a:ext uri="{FF2B5EF4-FFF2-40B4-BE49-F238E27FC236}">
              <a16:creationId xmlns:a16="http://schemas.microsoft.com/office/drawing/2014/main" id="{6C5B027C-2B0F-4DBB-A81E-7AA46F9E723B}"/>
            </a:ext>
          </a:extLst>
        </xdr:cNvPr>
        <xdr:cNvSpPr/>
      </xdr:nvSpPr>
      <xdr:spPr>
        <a:xfrm>
          <a:off x="3937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58074</xdr:rowOff>
    </xdr:from>
    <xdr:ext cx="736600" cy="259045"/>
    <xdr:sp macro="" textlink="">
      <xdr:nvSpPr>
        <xdr:cNvPr id="90" name="テキスト ボックス 89">
          <a:extLst>
            <a:ext uri="{FF2B5EF4-FFF2-40B4-BE49-F238E27FC236}">
              <a16:creationId xmlns:a16="http://schemas.microsoft.com/office/drawing/2014/main" id="{C595810F-A44B-4385-976E-E5FAC984019F}"/>
            </a:ext>
          </a:extLst>
        </xdr:cNvPr>
        <xdr:cNvSpPr txBox="1"/>
      </xdr:nvSpPr>
      <xdr:spPr>
        <a:xfrm>
          <a:off x="3606800" y="6573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38644</xdr:rowOff>
    </xdr:from>
    <xdr:to>
      <xdr:col>15</xdr:col>
      <xdr:colOff>149225</xdr:colOff>
      <xdr:row>37</xdr:row>
      <xdr:rowOff>140244</xdr:rowOff>
    </xdr:to>
    <xdr:sp macro="" textlink="">
      <xdr:nvSpPr>
        <xdr:cNvPr id="91" name="楕円 90">
          <a:extLst>
            <a:ext uri="{FF2B5EF4-FFF2-40B4-BE49-F238E27FC236}">
              <a16:creationId xmlns:a16="http://schemas.microsoft.com/office/drawing/2014/main" id="{E5D24C7C-0A25-4AD8-B3E0-CB2032350FB4}"/>
            </a:ext>
          </a:extLst>
        </xdr:cNvPr>
        <xdr:cNvSpPr/>
      </xdr:nvSpPr>
      <xdr:spPr>
        <a:xfrm>
          <a:off x="3048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125021</xdr:rowOff>
    </xdr:from>
    <xdr:ext cx="762000" cy="259045"/>
    <xdr:sp macro="" textlink="">
      <xdr:nvSpPr>
        <xdr:cNvPr id="92" name="テキスト ボックス 91">
          <a:extLst>
            <a:ext uri="{FF2B5EF4-FFF2-40B4-BE49-F238E27FC236}">
              <a16:creationId xmlns:a16="http://schemas.microsoft.com/office/drawing/2014/main" id="{4C25DCE5-C232-491F-A370-D1DBBA8FA639}"/>
            </a:ext>
          </a:extLst>
        </xdr:cNvPr>
        <xdr:cNvSpPr txBox="1"/>
      </xdr:nvSpPr>
      <xdr:spPr>
        <a:xfrm>
          <a:off x="2717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143147</xdr:rowOff>
    </xdr:from>
    <xdr:to>
      <xdr:col>11</xdr:col>
      <xdr:colOff>60325</xdr:colOff>
      <xdr:row>38</xdr:row>
      <xdr:rowOff>73297</xdr:rowOff>
    </xdr:to>
    <xdr:sp macro="" textlink="">
      <xdr:nvSpPr>
        <xdr:cNvPr id="93" name="楕円 92">
          <a:extLst>
            <a:ext uri="{FF2B5EF4-FFF2-40B4-BE49-F238E27FC236}">
              <a16:creationId xmlns:a16="http://schemas.microsoft.com/office/drawing/2014/main" id="{35C56574-2A15-429F-BE6B-14F60F2CA930}"/>
            </a:ext>
          </a:extLst>
        </xdr:cNvPr>
        <xdr:cNvSpPr/>
      </xdr:nvSpPr>
      <xdr:spPr>
        <a:xfrm>
          <a:off x="2159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58074</xdr:rowOff>
    </xdr:from>
    <xdr:ext cx="762000" cy="259045"/>
    <xdr:sp macro="" textlink="">
      <xdr:nvSpPr>
        <xdr:cNvPr id="94" name="テキスト ボックス 93">
          <a:extLst>
            <a:ext uri="{FF2B5EF4-FFF2-40B4-BE49-F238E27FC236}">
              <a16:creationId xmlns:a16="http://schemas.microsoft.com/office/drawing/2014/main" id="{AE211821-0DA5-4C60-AC0B-AF5D835ABA34}"/>
            </a:ext>
          </a:extLst>
        </xdr:cNvPr>
        <xdr:cNvSpPr txBox="1"/>
      </xdr:nvSpPr>
      <xdr:spPr>
        <a:xfrm>
          <a:off x="1828800" y="65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169273</xdr:rowOff>
    </xdr:from>
    <xdr:to>
      <xdr:col>6</xdr:col>
      <xdr:colOff>171450</xdr:colOff>
      <xdr:row>38</xdr:row>
      <xdr:rowOff>99423</xdr:rowOff>
    </xdr:to>
    <xdr:sp macro="" textlink="">
      <xdr:nvSpPr>
        <xdr:cNvPr id="95" name="楕円 94">
          <a:extLst>
            <a:ext uri="{FF2B5EF4-FFF2-40B4-BE49-F238E27FC236}">
              <a16:creationId xmlns:a16="http://schemas.microsoft.com/office/drawing/2014/main" id="{9A204C48-21C1-4B15-B0D9-E909DF4EB2C1}"/>
            </a:ext>
          </a:extLst>
        </xdr:cNvPr>
        <xdr:cNvSpPr/>
      </xdr:nvSpPr>
      <xdr:spPr>
        <a:xfrm>
          <a:off x="1270000" y="6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84200</xdr:rowOff>
    </xdr:from>
    <xdr:ext cx="762000" cy="259045"/>
    <xdr:sp macro="" textlink="">
      <xdr:nvSpPr>
        <xdr:cNvPr id="96" name="テキスト ボックス 95">
          <a:extLst>
            <a:ext uri="{FF2B5EF4-FFF2-40B4-BE49-F238E27FC236}">
              <a16:creationId xmlns:a16="http://schemas.microsoft.com/office/drawing/2014/main" id="{2580A5AA-2C33-418D-BCED-B78382955F75}"/>
            </a:ext>
          </a:extLst>
        </xdr:cNvPr>
        <xdr:cNvSpPr txBox="1"/>
      </xdr:nvSpPr>
      <xdr:spPr>
        <a:xfrm>
          <a:off x="939800" y="65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977C90D3-9CB9-494E-A4C7-0BF242C10E6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C0978A21-BB98-4848-9ECC-97B4C6CC4D6F}"/>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60F539BA-1CFF-4F4F-89E2-D86A7B17D3BD}"/>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81FDBB17-5E74-4AE4-9F56-C672556F59A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D1C85CC9-7676-41EB-ACB6-C4EA5C226726}"/>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57664DA9-6261-434A-ADDD-E922037430B7}"/>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244D85F-C3B4-407F-A21A-706ABC2E8A47}"/>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147F9CE6-AAF4-485A-9BE2-4EFE6425595A}"/>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2191282A-4ACD-446A-9A55-1295890CFCF3}"/>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915AB420-B3BA-4E6C-A3BE-7AC915EBAA91}"/>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D826E88D-629D-4052-B162-1954AF97F9E3}"/>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令和元年度から公共施設の設備点検等の委託業務を一括発注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、一元管理による経費削減に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取り組む等、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類似団体平均を下回る水準となって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また、</a:t>
          </a:r>
          <a:r>
            <a:rPr lang="ja-JP" altLang="en-US" sz="12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令和５年度に増加している主な要因は、学校給食運営経費を経常一般財源により実施したこと等によるものである。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CF17F9D4-D52E-4C2B-B4E0-885EFD14F50C}"/>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35C57719-9FE5-47C1-8060-FAAC29089943}"/>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E83C4580-8C5D-4139-893C-A09DA0ADF33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27B10646-68BE-4C05-889A-9382CA38977C}"/>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88830345-B255-4476-B540-15D51F3AAF48}"/>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84FDA3D5-4B21-4643-8A42-8890980CD2B4}"/>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A98A0459-7CB0-47F5-B80A-C75528303E6B}"/>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9E1F0D10-A354-400D-AF88-B1F49C1E6556}"/>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F0D938B7-D97E-466F-BF6E-5DF730E682BE}"/>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306FAB30-463D-496B-879C-8FCB0BE9A4B8}"/>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1F3F1A85-1BB3-4AF4-BB2B-BDD69FEB62C1}"/>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1EC6D78-0E67-4ED6-90F3-67DD285E26DE}"/>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1CBF932E-5E96-43CC-B657-4ED788920CE1}"/>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4871FC21-61DD-46BF-8959-A260DF0CE453}"/>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DCE3CF75-1E68-4EF2-A37D-6B46EA727FD1}"/>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AA7A2C93-8837-4A7F-90D8-1A0A390B954C}"/>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57A02CCE-67C4-4195-BFC4-D2A630E3E09D}"/>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ECB1F782-6F18-435E-80A7-AFAAC6F5A6CC}"/>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D4F1DCF7-0F52-497C-947F-3843F4F0BF02}"/>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58420</xdr:rowOff>
    </xdr:to>
    <xdr:cxnSp macro="">
      <xdr:nvCxnSpPr>
        <xdr:cNvPr id="127" name="直線コネクタ 126">
          <a:extLst>
            <a:ext uri="{FF2B5EF4-FFF2-40B4-BE49-F238E27FC236}">
              <a16:creationId xmlns:a16="http://schemas.microsoft.com/office/drawing/2014/main" id="{19D31B89-5E0E-4E9D-9432-9E05EF2D7661}"/>
            </a:ext>
          </a:extLst>
        </xdr:cNvPr>
        <xdr:cNvCxnSpPr/>
      </xdr:nvCxnSpPr>
      <xdr:spPr>
        <a:xfrm>
          <a:off x="15671800" y="27467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5D87E735-4B4A-48B9-8FF3-D47E58FE0008}"/>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112846FE-1FE1-4BE0-9005-81BA852E2A7E}"/>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16</xdr:row>
      <xdr:rowOff>3556</xdr:rowOff>
    </xdr:to>
    <xdr:cxnSp macro="">
      <xdr:nvCxnSpPr>
        <xdr:cNvPr id="130" name="直線コネクタ 129">
          <a:extLst>
            <a:ext uri="{FF2B5EF4-FFF2-40B4-BE49-F238E27FC236}">
              <a16:creationId xmlns:a16="http://schemas.microsoft.com/office/drawing/2014/main" id="{7F61F37A-4E0E-4599-BD04-2967D316B544}"/>
            </a:ext>
          </a:extLst>
        </xdr:cNvPr>
        <xdr:cNvCxnSpPr/>
      </xdr:nvCxnSpPr>
      <xdr:spPr>
        <a:xfrm>
          <a:off x="14782800" y="25273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F23E5276-447A-45F8-B42A-A029CF13C64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66CBFC00-A747-42FD-BDB4-927CEA43C2DB}"/>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83566</xdr:rowOff>
    </xdr:to>
    <xdr:cxnSp macro="">
      <xdr:nvCxnSpPr>
        <xdr:cNvPr id="133" name="直線コネクタ 132">
          <a:extLst>
            <a:ext uri="{FF2B5EF4-FFF2-40B4-BE49-F238E27FC236}">
              <a16:creationId xmlns:a16="http://schemas.microsoft.com/office/drawing/2014/main" id="{C9FFAF8D-C04A-498E-9FE8-8FFC07752951}"/>
            </a:ext>
          </a:extLst>
        </xdr:cNvPr>
        <xdr:cNvCxnSpPr/>
      </xdr:nvCxnSpPr>
      <xdr:spPr>
        <a:xfrm flipV="1">
          <a:off x="13893800" y="252730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5A40590B-3226-4915-A4B9-C6033A522AFF}"/>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33A5E0F3-29BE-40CD-8F78-257A6A64A79B}"/>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83566</xdr:rowOff>
    </xdr:from>
    <xdr:to>
      <xdr:col>69</xdr:col>
      <xdr:colOff>92075</xdr:colOff>
      <xdr:row>15</xdr:row>
      <xdr:rowOff>138430</xdr:rowOff>
    </xdr:to>
    <xdr:cxnSp macro="">
      <xdr:nvCxnSpPr>
        <xdr:cNvPr id="136" name="直線コネクタ 135">
          <a:extLst>
            <a:ext uri="{FF2B5EF4-FFF2-40B4-BE49-F238E27FC236}">
              <a16:creationId xmlns:a16="http://schemas.microsoft.com/office/drawing/2014/main" id="{1AACFCAA-14F0-405A-BC65-6DBB8B08804D}"/>
            </a:ext>
          </a:extLst>
        </xdr:cNvPr>
        <xdr:cNvCxnSpPr/>
      </xdr:nvCxnSpPr>
      <xdr:spPr>
        <a:xfrm flipV="1">
          <a:off x="13004800" y="2655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1B6455DF-71D2-4EEC-A5FE-A2D490132904}"/>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E38C2774-10CE-461E-8299-6CFE415CCAAB}"/>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C66345F5-90F1-4711-805E-39DB1D49BCC6}"/>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7B7471A1-8EAF-465A-9039-A87C2446E36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5B457C88-D177-4950-9255-24FA2CEEEEC7}"/>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831C43C0-4D47-452D-8EEE-3F21E57D03EE}"/>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202BDA85-F799-4566-BBFF-4FBD7C9D3BC1}"/>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4EC049B0-286A-4D76-AA89-2F1E8B9B5197}"/>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EDEF2E04-CBBF-4D28-9C30-ED473D7CC43B}"/>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6" name="楕円 145">
          <a:extLst>
            <a:ext uri="{FF2B5EF4-FFF2-40B4-BE49-F238E27FC236}">
              <a16:creationId xmlns:a16="http://schemas.microsoft.com/office/drawing/2014/main" id="{DDFAEDE4-F0F0-4C61-A43C-80AC35B89525}"/>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7" name="物件費該当値テキスト">
          <a:extLst>
            <a:ext uri="{FF2B5EF4-FFF2-40B4-BE49-F238E27FC236}">
              <a16:creationId xmlns:a16="http://schemas.microsoft.com/office/drawing/2014/main" id="{AD071FC0-4F6D-487D-81F5-FEE6F7E6F515}"/>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8" name="楕円 147">
          <a:extLst>
            <a:ext uri="{FF2B5EF4-FFF2-40B4-BE49-F238E27FC236}">
              <a16:creationId xmlns:a16="http://schemas.microsoft.com/office/drawing/2014/main" id="{4336459E-2487-46BE-9182-6AE5D6CF4843}"/>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9" name="テキスト ボックス 148">
          <a:extLst>
            <a:ext uri="{FF2B5EF4-FFF2-40B4-BE49-F238E27FC236}">
              <a16:creationId xmlns:a16="http://schemas.microsoft.com/office/drawing/2014/main" id="{0761BF3C-AA94-4743-B5EC-0B0EE974398D}"/>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EAED6466-D7A6-4D8B-8E14-87B5BA1B078A}"/>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57163DBD-3520-4538-ADDE-657376322709}"/>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32766</xdr:rowOff>
    </xdr:from>
    <xdr:to>
      <xdr:col>69</xdr:col>
      <xdr:colOff>142875</xdr:colOff>
      <xdr:row>15</xdr:row>
      <xdr:rowOff>134366</xdr:rowOff>
    </xdr:to>
    <xdr:sp macro="" textlink="">
      <xdr:nvSpPr>
        <xdr:cNvPr id="152" name="楕円 151">
          <a:extLst>
            <a:ext uri="{FF2B5EF4-FFF2-40B4-BE49-F238E27FC236}">
              <a16:creationId xmlns:a16="http://schemas.microsoft.com/office/drawing/2014/main" id="{E5C15DD8-B46B-4EC1-B858-83D187A5D758}"/>
            </a:ext>
          </a:extLst>
        </xdr:cNvPr>
        <xdr:cNvSpPr/>
      </xdr:nvSpPr>
      <xdr:spPr>
        <a:xfrm>
          <a:off x="13843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53" name="テキスト ボックス 152">
          <a:extLst>
            <a:ext uri="{FF2B5EF4-FFF2-40B4-BE49-F238E27FC236}">
              <a16:creationId xmlns:a16="http://schemas.microsoft.com/office/drawing/2014/main" id="{EE46B42D-4382-4C2D-A9D5-824DC92D6A2A}"/>
            </a:ext>
          </a:extLst>
        </xdr:cNvPr>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4" name="楕円 153">
          <a:extLst>
            <a:ext uri="{FF2B5EF4-FFF2-40B4-BE49-F238E27FC236}">
              <a16:creationId xmlns:a16="http://schemas.microsoft.com/office/drawing/2014/main" id="{D7D1A1D1-C4A7-440A-A8DA-6A6A92DE1C6B}"/>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5" name="テキスト ボックス 154">
          <a:extLst>
            <a:ext uri="{FF2B5EF4-FFF2-40B4-BE49-F238E27FC236}">
              <a16:creationId xmlns:a16="http://schemas.microsoft.com/office/drawing/2014/main" id="{258C89D3-FA51-48C5-AC02-D41E37117D01}"/>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C14D16E9-A100-4C0D-B620-220A43BA3E94}"/>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8148455B-6761-457D-8E34-82F5951A682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EE1A4F48-AC11-485C-8B63-E6D64C2691F9}"/>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C74BF92E-B729-4C35-92A9-A4D6EA9BE4CB}"/>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FBA8D59F-9B08-42A0-A59F-3B1291414644}"/>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8ACFF26C-203F-4EAB-969B-74DB52D53DE5}"/>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30E3839D-0858-491E-A4FB-C63B6C17C865}"/>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76B002-11DA-454B-A726-C76D8958492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111C2A68-3EE8-4A3E-B90C-47681CC2DE95}"/>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4E222F82-8297-4F42-8DDA-718B4A032623}"/>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598E0090-0AE7-46CF-B948-ECAC78E0219F}"/>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類似団体平均よりやや下回る傾向にあるが、その要因としては、</a:t>
          </a:r>
          <a:r>
            <a:rPr lang="ja-JP" altLang="en-US" sz="12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医療扶助費や施設等利用費の減少が要因と考えられる。</a:t>
          </a:r>
          <a:endParaRPr lang="en-US" altLang="ja-JP" sz="12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今後も資格審査等の適正化に努めるとともに、真に必要な市独自支援事業を実施するよう取り組む。</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59ABADED-A13A-41DA-B303-BADC1A93E73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B151518E-49A1-4867-BF95-753FB27C5F62}"/>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D55F8864-F2B8-45B8-A129-AF06A2EE784D}"/>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C0A7B216-E7D2-4F58-879B-37A4CE04D14D}"/>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704E12F6-CB87-433F-895C-27E6ACF098B2}"/>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3E10C6FE-7D96-4EB3-84A8-B2CCE039EAD6}"/>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9771BE93-7F9C-489D-B5B4-08DD527C6A04}"/>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ECB2BBE4-F310-4082-ABA3-6F053DB239B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BCB29CE7-8A41-4D92-AB28-0051275B79DC}"/>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8BD79062-EE6F-42C2-9092-EE32B311F118}"/>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C8C3CB18-19A1-4EE2-8DC9-DCEF1408BD02}"/>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C3F0FB0D-317E-4AE6-BC27-AB972588EC8D}"/>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DB7D59A3-F172-415E-A8A8-8E3AC32E718E}"/>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29B27380-13B7-49F8-A3FF-A196AF12CD07}"/>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E73F3CF6-E39A-4792-B707-6A79B81C33BB}"/>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A5183DBB-F283-434F-A3A6-6C9137A09F42}"/>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24B50BEB-E396-49BE-8C7E-59B28910C423}"/>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F98D458D-A5A2-4C34-A6E3-8AAADC402367}"/>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17DFD7C9-8F4B-42BF-8170-CFABAF7875C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D22F466E-CFA2-47F8-A4AC-7A553A9100E9}"/>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C0D7EFD6-FD37-47FB-A532-7ACBAB9DBADC}"/>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100330</xdr:rowOff>
    </xdr:from>
    <xdr:to>
      <xdr:col>24</xdr:col>
      <xdr:colOff>25400</xdr:colOff>
      <xdr:row>55</xdr:row>
      <xdr:rowOff>138430</xdr:rowOff>
    </xdr:to>
    <xdr:cxnSp macro="">
      <xdr:nvCxnSpPr>
        <xdr:cNvPr id="188" name="直線コネクタ 187">
          <a:extLst>
            <a:ext uri="{FF2B5EF4-FFF2-40B4-BE49-F238E27FC236}">
              <a16:creationId xmlns:a16="http://schemas.microsoft.com/office/drawing/2014/main" id="{9681DF8F-E1BF-48D3-AE1B-47488E045A6B}"/>
            </a:ext>
          </a:extLst>
        </xdr:cNvPr>
        <xdr:cNvCxnSpPr/>
      </xdr:nvCxnSpPr>
      <xdr:spPr>
        <a:xfrm>
          <a:off x="3987800" y="9530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380EC863-22D4-4F96-B7BB-E5B735971258}"/>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43A0DC01-3883-49F8-A2E0-02332D1D3A6B}"/>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100330</xdr:rowOff>
    </xdr:to>
    <xdr:cxnSp macro="">
      <xdr:nvCxnSpPr>
        <xdr:cNvPr id="191" name="直線コネクタ 190">
          <a:extLst>
            <a:ext uri="{FF2B5EF4-FFF2-40B4-BE49-F238E27FC236}">
              <a16:creationId xmlns:a16="http://schemas.microsoft.com/office/drawing/2014/main" id="{B7E48D2A-FDAD-4B23-A9BB-61E036C38314}"/>
            </a:ext>
          </a:extLst>
        </xdr:cNvPr>
        <xdr:cNvCxnSpPr/>
      </xdr:nvCxnSpPr>
      <xdr:spPr>
        <a:xfrm>
          <a:off x="3098800" y="9484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45810020-4BE5-4930-8410-9C0DA70F44AA}"/>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64356335-7AD7-4809-BC94-B3E71577EB45}"/>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54610</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E096C58-8B44-49BA-9E6F-F56EA18C9010}"/>
            </a:ext>
          </a:extLst>
        </xdr:cNvPr>
        <xdr:cNvCxnSpPr/>
      </xdr:nvCxnSpPr>
      <xdr:spPr>
        <a:xfrm flipV="1">
          <a:off x="2209800" y="9484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8355149E-1C4C-47A6-9D24-0C0DF88EFD79}"/>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34FF7650-38E9-4915-82DF-B90D3A06EFA2}"/>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130810</xdr:rowOff>
    </xdr:to>
    <xdr:cxnSp macro="">
      <xdr:nvCxnSpPr>
        <xdr:cNvPr id="197" name="直線コネクタ 196">
          <a:extLst>
            <a:ext uri="{FF2B5EF4-FFF2-40B4-BE49-F238E27FC236}">
              <a16:creationId xmlns:a16="http://schemas.microsoft.com/office/drawing/2014/main" id="{7EC3CDA2-3C28-4130-8EAA-36058902F2D6}"/>
            </a:ext>
          </a:extLst>
        </xdr:cNvPr>
        <xdr:cNvCxnSpPr/>
      </xdr:nvCxnSpPr>
      <xdr:spPr>
        <a:xfrm flipV="1">
          <a:off x="1320800" y="9537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5CC6C20B-B31E-4F91-BE7D-FF4A7AD2A47A}"/>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3243A19D-3235-4B73-8064-340CD0B52FE1}"/>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C8222505-BCD6-443B-A15D-6BA1B2027A81}"/>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B67F98DD-4906-42E0-AB64-5B43BEAB999E}"/>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E7E50773-548E-4A9E-A648-85B514D485A3}"/>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646D887D-8F9C-4C4F-970B-2B4ECF2CE2EA}"/>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33CAA295-FEBB-407E-96EE-3C5E1134D737}"/>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711FAC47-AFA1-4906-9870-2AD296469111}"/>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7DBF14BE-55F3-4197-B394-FFBFC2DC063B}"/>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7" name="楕円 206">
          <a:extLst>
            <a:ext uri="{FF2B5EF4-FFF2-40B4-BE49-F238E27FC236}">
              <a16:creationId xmlns:a16="http://schemas.microsoft.com/office/drawing/2014/main" id="{6E863A1E-C136-48FF-BEC3-4007F3E9508C}"/>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8" name="扶助費該当値テキスト">
          <a:extLst>
            <a:ext uri="{FF2B5EF4-FFF2-40B4-BE49-F238E27FC236}">
              <a16:creationId xmlns:a16="http://schemas.microsoft.com/office/drawing/2014/main" id="{F63F7857-9327-4D4A-8C0C-5DC701F1188C}"/>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49530</xdr:rowOff>
    </xdr:from>
    <xdr:to>
      <xdr:col>20</xdr:col>
      <xdr:colOff>38100</xdr:colOff>
      <xdr:row>55</xdr:row>
      <xdr:rowOff>151130</xdr:rowOff>
    </xdr:to>
    <xdr:sp macro="" textlink="">
      <xdr:nvSpPr>
        <xdr:cNvPr id="209" name="楕円 208">
          <a:extLst>
            <a:ext uri="{FF2B5EF4-FFF2-40B4-BE49-F238E27FC236}">
              <a16:creationId xmlns:a16="http://schemas.microsoft.com/office/drawing/2014/main" id="{8966A24B-975D-4069-BC98-8A6D13FDE519}"/>
            </a:ext>
          </a:extLst>
        </xdr:cNvPr>
        <xdr:cNvSpPr/>
      </xdr:nvSpPr>
      <xdr:spPr>
        <a:xfrm>
          <a:off x="3937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161307</xdr:rowOff>
    </xdr:from>
    <xdr:ext cx="736600" cy="259045"/>
    <xdr:sp macro="" textlink="">
      <xdr:nvSpPr>
        <xdr:cNvPr id="210" name="テキスト ボックス 209">
          <a:extLst>
            <a:ext uri="{FF2B5EF4-FFF2-40B4-BE49-F238E27FC236}">
              <a16:creationId xmlns:a16="http://schemas.microsoft.com/office/drawing/2014/main" id="{7E53A2A3-6182-44EE-A4DA-209B34C52647}"/>
            </a:ext>
          </a:extLst>
        </xdr:cNvPr>
        <xdr:cNvSpPr txBox="1"/>
      </xdr:nvSpPr>
      <xdr:spPr>
        <a:xfrm>
          <a:off x="3606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xdr:rowOff>
    </xdr:from>
    <xdr:to>
      <xdr:col>15</xdr:col>
      <xdr:colOff>149225</xdr:colOff>
      <xdr:row>55</xdr:row>
      <xdr:rowOff>105410</xdr:rowOff>
    </xdr:to>
    <xdr:sp macro="" textlink="">
      <xdr:nvSpPr>
        <xdr:cNvPr id="211" name="楕円 210">
          <a:extLst>
            <a:ext uri="{FF2B5EF4-FFF2-40B4-BE49-F238E27FC236}">
              <a16:creationId xmlns:a16="http://schemas.microsoft.com/office/drawing/2014/main" id="{51B76B0F-2D38-4FE1-ACFD-857A035EE750}"/>
            </a:ext>
          </a:extLst>
        </xdr:cNvPr>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115587</xdr:rowOff>
    </xdr:from>
    <xdr:ext cx="762000" cy="259045"/>
    <xdr:sp macro="" textlink="">
      <xdr:nvSpPr>
        <xdr:cNvPr id="212" name="テキスト ボックス 211">
          <a:extLst>
            <a:ext uri="{FF2B5EF4-FFF2-40B4-BE49-F238E27FC236}">
              <a16:creationId xmlns:a16="http://schemas.microsoft.com/office/drawing/2014/main" id="{F798E8EF-6872-4C6A-B5B8-69CD567DDF2B}"/>
            </a:ext>
          </a:extLst>
        </xdr:cNvPr>
        <xdr:cNvSpPr txBox="1"/>
      </xdr:nvSpPr>
      <xdr:spPr>
        <a:xfrm>
          <a:off x="2717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BE74C908-08D9-4AC8-A953-C0CDAEA7A36C}"/>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E27AE80F-5404-419B-9D3A-3D3DC6BA8794}"/>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80010</xdr:rowOff>
    </xdr:from>
    <xdr:to>
      <xdr:col>6</xdr:col>
      <xdr:colOff>171450</xdr:colOff>
      <xdr:row>56</xdr:row>
      <xdr:rowOff>10160</xdr:rowOff>
    </xdr:to>
    <xdr:sp macro="" textlink="">
      <xdr:nvSpPr>
        <xdr:cNvPr id="215" name="楕円 214">
          <a:extLst>
            <a:ext uri="{FF2B5EF4-FFF2-40B4-BE49-F238E27FC236}">
              <a16:creationId xmlns:a16="http://schemas.microsoft.com/office/drawing/2014/main" id="{77FF911D-08D9-4787-969F-4CFF46D7050B}"/>
            </a:ext>
          </a:extLst>
        </xdr:cNvPr>
        <xdr:cNvSpPr/>
      </xdr:nvSpPr>
      <xdr:spPr>
        <a:xfrm>
          <a:off x="1270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20337</xdr:rowOff>
    </xdr:from>
    <xdr:ext cx="762000" cy="259045"/>
    <xdr:sp macro="" textlink="">
      <xdr:nvSpPr>
        <xdr:cNvPr id="216" name="テキスト ボックス 215">
          <a:extLst>
            <a:ext uri="{FF2B5EF4-FFF2-40B4-BE49-F238E27FC236}">
              <a16:creationId xmlns:a16="http://schemas.microsoft.com/office/drawing/2014/main" id="{9180E7BD-A899-46F8-A9DD-80D5A31236A2}"/>
            </a:ext>
          </a:extLst>
        </xdr:cNvPr>
        <xdr:cNvSpPr txBox="1"/>
      </xdr:nvSpPr>
      <xdr:spPr>
        <a:xfrm>
          <a:off x="939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BA14DF70-826B-47D1-8A43-1818020D07EF}"/>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6810ED0C-FDF2-4F67-960D-A7CA56C8F014}"/>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98C173A2-8968-4854-92F9-3626C0E4A6C1}"/>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BC2EB671-FD35-45C0-AD9C-6F048F5F0D44}"/>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9EBE2D24-B82A-4791-B7A9-0C1522FDD4A6}"/>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A3F9D371-1D16-4C09-A7C3-828A4CC585A2}"/>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BEF05EE9-C830-48BF-801F-0FEAAFE7937D}"/>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2CB174BE-8196-49AC-BBCB-34D205290B13}"/>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9C14A6B7-658A-4E4E-A4A2-81E50F399E6D}"/>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19B4620D-7A6D-41FC-91BC-04AA263F453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3817C65B-AE81-41A4-A504-9D25D39B369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年度に下水道事業会計が法適化されたことにより、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一時は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繰出金支出額が大きく減少となり、類似団体平均をやや下回っていたが、令和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年度以降は上回る水準となっている。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pPr rtl="0"/>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対前年度比では、他会計への繰出金などの歳出経常経費に加えて、経常一般財源も増加している中で、他項目との兼ね合いにより経常収支の割合では微減する結果となった。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E70E986E-876C-4FD1-B5BB-E8B975A1BA08}"/>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638F7786-637B-4D90-B38D-08B34C547F98}"/>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125A76B6-CE9E-45D1-8139-F09C63E740C7}"/>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E272DA9B-8708-4BBA-8E9F-EF3EFB429028}"/>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A4F2EC53-22A4-4110-832A-ABE0463F45EC}"/>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6975BA85-2F5B-43E9-B381-DD4F40C4861C}"/>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E24FAA6-5038-43A2-A949-7D29DC4D1D24}"/>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99D761B7-D159-47CB-97EE-42552724D03E}"/>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7BD86EC-A286-4ECD-8346-DC665FA3C5C1}"/>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3F9B14B5-F30F-4508-9CF6-16F92E0B624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429C9B27-A653-48A9-A83E-EA03EB2B3519}"/>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16B1CB17-B510-4DE0-8882-E42C42B1E487}"/>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A963B5B6-2BED-4E68-93E3-EF2EB901CAA2}"/>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C7C7AEA-8802-4CAF-A8C0-CDB9B9F76086}"/>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8363DD9E-ECA5-45ED-A92F-790A56A70B6D}"/>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311AE33D-2A03-4903-B82D-FF9A663E727A}"/>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8F90FF74-B4CE-45E0-ADDB-02CB9632BDA4}"/>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93D7D34D-8F68-466E-9799-86B2DA8E795E}"/>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27768875-5AE4-4C85-BFCF-6B83633903B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B54989A-DD1D-4CC6-A256-D9216523FCF6}"/>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EAD389B0-9430-42EC-9564-CBA525184D15}"/>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38A199D5-0393-431C-8038-0B03B8881B52}"/>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DC306613-E7BA-42C8-84B1-14E17EA737CA}"/>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57</xdr:row>
      <xdr:rowOff>146050</xdr:rowOff>
    </xdr:to>
    <xdr:cxnSp macro="">
      <xdr:nvCxnSpPr>
        <xdr:cNvPr id="251" name="直線コネクタ 250">
          <a:extLst>
            <a:ext uri="{FF2B5EF4-FFF2-40B4-BE49-F238E27FC236}">
              <a16:creationId xmlns:a16="http://schemas.microsoft.com/office/drawing/2014/main" id="{266B6B60-CDC4-40A5-90BD-74FB7BAB587B}"/>
            </a:ext>
          </a:extLst>
        </xdr:cNvPr>
        <xdr:cNvCxnSpPr/>
      </xdr:nvCxnSpPr>
      <xdr:spPr>
        <a:xfrm flipV="1">
          <a:off x="15671800" y="99078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DC7C9496-DB69-4038-BED5-44CA3E78DB94}"/>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BCD911D0-6859-471D-94C0-8E51F60ACFA6}"/>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146050</xdr:rowOff>
    </xdr:to>
    <xdr:cxnSp macro="">
      <xdr:nvCxnSpPr>
        <xdr:cNvPr id="254" name="直線コネクタ 253">
          <a:extLst>
            <a:ext uri="{FF2B5EF4-FFF2-40B4-BE49-F238E27FC236}">
              <a16:creationId xmlns:a16="http://schemas.microsoft.com/office/drawing/2014/main" id="{07FC5433-9D2B-40FC-9480-1686756ECB32}"/>
            </a:ext>
          </a:extLst>
        </xdr:cNvPr>
        <xdr:cNvCxnSpPr/>
      </xdr:nvCxnSpPr>
      <xdr:spPr>
        <a:xfrm>
          <a:off x="14782800" y="9864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7F10EFBC-C7C4-408A-9C83-1BB9EFE5D57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3F5680BB-ED56-4309-B4DF-7F998ACF3B9E}"/>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156935</xdr:rowOff>
    </xdr:to>
    <xdr:cxnSp macro="">
      <xdr:nvCxnSpPr>
        <xdr:cNvPr id="257" name="直線コネクタ 256">
          <a:extLst>
            <a:ext uri="{FF2B5EF4-FFF2-40B4-BE49-F238E27FC236}">
              <a16:creationId xmlns:a16="http://schemas.microsoft.com/office/drawing/2014/main" id="{E01F0B76-3923-4C6C-AE8A-700933531B97}"/>
            </a:ext>
          </a:extLst>
        </xdr:cNvPr>
        <xdr:cNvCxnSpPr/>
      </xdr:nvCxnSpPr>
      <xdr:spPr>
        <a:xfrm flipV="1">
          <a:off x="13893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2998DD6F-BDF2-401E-85B0-54777CAEB0A2}"/>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15BFB987-0CB8-456B-9D4D-CDB2D844825B}"/>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156935</xdr:rowOff>
    </xdr:to>
    <xdr:cxnSp macro="">
      <xdr:nvCxnSpPr>
        <xdr:cNvPr id="260" name="直線コネクタ 259">
          <a:extLst>
            <a:ext uri="{FF2B5EF4-FFF2-40B4-BE49-F238E27FC236}">
              <a16:creationId xmlns:a16="http://schemas.microsoft.com/office/drawing/2014/main" id="{8AB95A01-830B-4801-B951-0FC93F260BC4}"/>
            </a:ext>
          </a:extLst>
        </xdr:cNvPr>
        <xdr:cNvCxnSpPr/>
      </xdr:nvCxnSpPr>
      <xdr:spPr>
        <a:xfrm>
          <a:off x="13004800" y="97880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FAB5CB2E-6CC3-4301-BC3B-68C32B28C36A}"/>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36C551ED-F396-46BE-8BC5-12F196E3516D}"/>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E68104E2-59A1-4655-BA4C-E42CB92F0B9A}"/>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E6245D8-82DA-440B-BE27-0614A25F90F4}"/>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618157-560F-4306-9731-E17D966C3E2F}"/>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7C86B108-EA0E-424B-B7D8-46468A6E83E8}"/>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37E58F7C-1B95-4001-964B-8D9F85A6E6E5}"/>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783611D2-89C0-475D-B9E6-90BE6DF46C55}"/>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3DF6906F-2F07-403F-95A3-78FB197E31C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0" name="楕円 269">
          <a:extLst>
            <a:ext uri="{FF2B5EF4-FFF2-40B4-BE49-F238E27FC236}">
              <a16:creationId xmlns:a16="http://schemas.microsoft.com/office/drawing/2014/main" id="{4D2D0226-35EC-4279-9CD2-E78BECAA4D4D}"/>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1" name="その他該当値テキスト">
          <a:extLst>
            <a:ext uri="{FF2B5EF4-FFF2-40B4-BE49-F238E27FC236}">
              <a16:creationId xmlns:a16="http://schemas.microsoft.com/office/drawing/2014/main" id="{77E0A2E9-FF7D-44E8-B721-24C8A5F85EFA}"/>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a:extLst>
            <a:ext uri="{FF2B5EF4-FFF2-40B4-BE49-F238E27FC236}">
              <a16:creationId xmlns:a16="http://schemas.microsoft.com/office/drawing/2014/main" id="{CE18B9C9-5C84-4874-9317-8B25DA93ED53}"/>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3" name="テキスト ボックス 272">
          <a:extLst>
            <a:ext uri="{FF2B5EF4-FFF2-40B4-BE49-F238E27FC236}">
              <a16:creationId xmlns:a16="http://schemas.microsoft.com/office/drawing/2014/main" id="{93AC0106-C199-497C-878F-CF2CDA8C33D7}"/>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4" name="楕円 273">
          <a:extLst>
            <a:ext uri="{FF2B5EF4-FFF2-40B4-BE49-F238E27FC236}">
              <a16:creationId xmlns:a16="http://schemas.microsoft.com/office/drawing/2014/main" id="{3DC12055-9ABF-4233-9270-08D2FA05E7E3}"/>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5" name="テキスト ボックス 274">
          <a:extLst>
            <a:ext uri="{FF2B5EF4-FFF2-40B4-BE49-F238E27FC236}">
              <a16:creationId xmlns:a16="http://schemas.microsoft.com/office/drawing/2014/main" id="{E6E8AFB6-E5DC-4236-A68F-5DCFBDBAE3A9}"/>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6" name="楕円 275">
          <a:extLst>
            <a:ext uri="{FF2B5EF4-FFF2-40B4-BE49-F238E27FC236}">
              <a16:creationId xmlns:a16="http://schemas.microsoft.com/office/drawing/2014/main" id="{149F3308-A55B-485F-A5BF-EED0142E8FE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77" name="テキスト ボックス 276">
          <a:extLst>
            <a:ext uri="{FF2B5EF4-FFF2-40B4-BE49-F238E27FC236}">
              <a16:creationId xmlns:a16="http://schemas.microsoft.com/office/drawing/2014/main" id="{D3EA63D2-2F2D-4454-95EE-A12016351EE2}"/>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78" name="楕円 277">
          <a:extLst>
            <a:ext uri="{FF2B5EF4-FFF2-40B4-BE49-F238E27FC236}">
              <a16:creationId xmlns:a16="http://schemas.microsoft.com/office/drawing/2014/main" id="{0B357F15-9C43-4048-BAD1-1E5958129015}"/>
            </a:ext>
          </a:extLst>
        </xdr:cNvPr>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macro="" textlink="">
      <xdr:nvSpPr>
        <xdr:cNvPr id="279" name="テキスト ボックス 278">
          <a:extLst>
            <a:ext uri="{FF2B5EF4-FFF2-40B4-BE49-F238E27FC236}">
              <a16:creationId xmlns:a16="http://schemas.microsoft.com/office/drawing/2014/main" id="{269DF736-0DA0-4DC5-BF4E-5D3FC55839E4}"/>
            </a:ext>
          </a:extLst>
        </xdr:cNvPr>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B8ED3DBA-8683-4A9A-A3B3-5ACB5926D3FE}"/>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FAE3F72-F7C4-4166-B279-C796B7C81188}"/>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A2D6E7BE-D150-4851-927C-305E1F9999E9}"/>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E05DD30-B0F0-413C-8855-4B37E5242482}"/>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4907FB46-66A7-4A4B-A917-D6936819E917}"/>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F06669FA-3C91-4690-856B-FD41B435616B}"/>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86BF264B-02CF-46B1-BB48-B0357ACC788C}"/>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B06D65DD-410E-4427-98B1-2740B7526732}"/>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6E5B000-75DE-4352-8C58-5CF024A7BB5F}"/>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A2767682-5A7B-43E2-BBF7-CA928F80372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D4E3E963-8AFA-4694-AAE2-31320732A3EC}"/>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類似団体平均を下回る水準となっている主な要因としては、加入している一部事務組合が少ないため、これらに対する負担金等が少ないこと等が考えられる。</a:t>
          </a:r>
          <a:endParaRPr lang="ja-JP" altLang="ja-JP" sz="12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7267C56C-5C37-412E-B620-01FC882412A2}"/>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9EE4A562-7F44-4DD4-BDCD-6FF04A810EA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874E0295-CA91-4973-B1B4-57F812657EB3}"/>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2722B7F9-A5E2-47F6-A742-A857352863A7}"/>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1BD03C61-CCC1-434F-99FA-4ED4F285C8D5}"/>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5DE1222-1C6F-4064-B40A-34B1E43D900F}"/>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3721465D-2BA2-4BA5-8055-99E16ACDB5A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6DEF0931-C3BF-4BA9-9909-92357061F892}"/>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EE3AB6F5-566E-49AE-BD76-B588D119CC73}"/>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44209201-40F4-4DC4-9023-96BF9B27C3E9}"/>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69C769A8-3026-4D35-A147-31DA48A49B92}"/>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6E53CECD-38FF-4641-8833-720B773A098F}"/>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9E6B6D92-D1DA-4E57-9C0F-0C83CA450CB7}"/>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2B58F642-F7D4-4559-8555-DE41279AC565}"/>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905A37CB-470A-4E89-B8C0-84D10D9FA311}"/>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D8C49063-06E4-4781-B24C-B571632A9659}"/>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CF95A227-2402-4BD1-883C-F8B61F1352B1}"/>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AB6AEC19-C08A-47CA-BB01-5F31EE4F4863}"/>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59681D53-501B-4243-A9F4-A5AE4728D4F4}"/>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3AA7955F-AE5A-4181-92BA-1F6DD73DE316}"/>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127000</xdr:rowOff>
    </xdr:to>
    <xdr:cxnSp macro="">
      <xdr:nvCxnSpPr>
        <xdr:cNvPr id="311" name="直線コネクタ 310">
          <a:extLst>
            <a:ext uri="{FF2B5EF4-FFF2-40B4-BE49-F238E27FC236}">
              <a16:creationId xmlns:a16="http://schemas.microsoft.com/office/drawing/2014/main" id="{B05922B5-A63C-479B-9959-64616A543C54}"/>
            </a:ext>
          </a:extLst>
        </xdr:cNvPr>
        <xdr:cNvCxnSpPr/>
      </xdr:nvCxnSpPr>
      <xdr:spPr>
        <a:xfrm>
          <a:off x="15671800" y="6276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D5D1A343-B28F-46C7-BAAF-CB5D82D1B80D}"/>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A944BA91-EAA5-4719-94C5-81EA462E90D8}"/>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119380</xdr:rowOff>
    </xdr:to>
    <xdr:cxnSp macro="">
      <xdr:nvCxnSpPr>
        <xdr:cNvPr id="314" name="直線コネクタ 313">
          <a:extLst>
            <a:ext uri="{FF2B5EF4-FFF2-40B4-BE49-F238E27FC236}">
              <a16:creationId xmlns:a16="http://schemas.microsoft.com/office/drawing/2014/main" id="{058613C2-17CC-4457-B927-6D46C7A22514}"/>
            </a:ext>
          </a:extLst>
        </xdr:cNvPr>
        <xdr:cNvCxnSpPr/>
      </xdr:nvCxnSpPr>
      <xdr:spPr>
        <a:xfrm flipV="1">
          <a:off x="14782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2903B085-52F0-47BD-8547-094C3D8E2E5D}"/>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ECC40CE3-EFAB-48A9-BDB8-6B0877E8FB42}"/>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119380</xdr:rowOff>
    </xdr:from>
    <xdr:to>
      <xdr:col>73</xdr:col>
      <xdr:colOff>180975</xdr:colOff>
      <xdr:row>37</xdr:row>
      <xdr:rowOff>16510</xdr:rowOff>
    </xdr:to>
    <xdr:cxnSp macro="">
      <xdr:nvCxnSpPr>
        <xdr:cNvPr id="317" name="直線コネクタ 316">
          <a:extLst>
            <a:ext uri="{FF2B5EF4-FFF2-40B4-BE49-F238E27FC236}">
              <a16:creationId xmlns:a16="http://schemas.microsoft.com/office/drawing/2014/main" id="{3BC05D31-2F51-4761-B4BA-025A2B793626}"/>
            </a:ext>
          </a:extLst>
        </xdr:cNvPr>
        <xdr:cNvCxnSpPr/>
      </xdr:nvCxnSpPr>
      <xdr:spPr>
        <a:xfrm flipV="1">
          <a:off x="13893800" y="629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D4659394-2DE5-4E4B-9260-69D961E3145F}"/>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B05B86D-4EFD-49E8-AD41-9D393CAA3DBE}"/>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16510</xdr:rowOff>
    </xdr:from>
    <xdr:to>
      <xdr:col>69</xdr:col>
      <xdr:colOff>92075</xdr:colOff>
      <xdr:row>37</xdr:row>
      <xdr:rowOff>46990</xdr:rowOff>
    </xdr:to>
    <xdr:cxnSp macro="">
      <xdr:nvCxnSpPr>
        <xdr:cNvPr id="320" name="直線コネクタ 319">
          <a:extLst>
            <a:ext uri="{FF2B5EF4-FFF2-40B4-BE49-F238E27FC236}">
              <a16:creationId xmlns:a16="http://schemas.microsoft.com/office/drawing/2014/main" id="{A7995B32-2310-45BA-A81D-1D5ED4552869}"/>
            </a:ext>
          </a:extLst>
        </xdr:cNvPr>
        <xdr:cNvCxnSpPr/>
      </xdr:nvCxnSpPr>
      <xdr:spPr>
        <a:xfrm flipV="1">
          <a:off x="13004800" y="6360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4896B214-2EF5-4F46-94B2-571B2856BDDA}"/>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D3000F1C-133B-442E-A3D8-882A6D1C2289}"/>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D852113A-8775-4CA9-84F3-D76FDDFB274B}"/>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FDFF2A1F-BA8F-43D1-8AB3-AF8D1C9D0CDA}"/>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3EDF508E-E2AA-42A8-A2BB-3656CBA233A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5EDBCCBE-F05B-40EE-B877-35B5CE4A7AFB}"/>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A2A0539A-B73A-400E-824D-A1EDDC575A0B}"/>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D92CF381-B8ED-4C42-84FB-215CE211D1D1}"/>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D45C45B7-C221-443A-8DAA-A45BE3F43E05}"/>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0" name="楕円 329">
          <a:extLst>
            <a:ext uri="{FF2B5EF4-FFF2-40B4-BE49-F238E27FC236}">
              <a16:creationId xmlns:a16="http://schemas.microsoft.com/office/drawing/2014/main" id="{278CEAFB-0CDB-4AF6-BA08-85C6EC09293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31" name="補助費等該当値テキスト">
          <a:extLst>
            <a:ext uri="{FF2B5EF4-FFF2-40B4-BE49-F238E27FC236}">
              <a16:creationId xmlns:a16="http://schemas.microsoft.com/office/drawing/2014/main" id="{9CA2763F-8751-4CFB-B2BB-088BA3BDA041}"/>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2" name="楕円 331">
          <a:extLst>
            <a:ext uri="{FF2B5EF4-FFF2-40B4-BE49-F238E27FC236}">
              <a16:creationId xmlns:a16="http://schemas.microsoft.com/office/drawing/2014/main" id="{B7C0816B-31A7-4FC8-96BD-4B18EDB8A07E}"/>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3" name="テキスト ボックス 332">
          <a:extLst>
            <a:ext uri="{FF2B5EF4-FFF2-40B4-BE49-F238E27FC236}">
              <a16:creationId xmlns:a16="http://schemas.microsoft.com/office/drawing/2014/main" id="{16E989CB-2800-47F8-B819-257B3BD6AC64}"/>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34" name="楕円 333">
          <a:extLst>
            <a:ext uri="{FF2B5EF4-FFF2-40B4-BE49-F238E27FC236}">
              <a16:creationId xmlns:a16="http://schemas.microsoft.com/office/drawing/2014/main" id="{CDC969C7-454C-4443-B63F-F8373ACF56EB}"/>
            </a:ext>
          </a:extLst>
        </xdr:cNvPr>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35" name="テキスト ボックス 334">
          <a:extLst>
            <a:ext uri="{FF2B5EF4-FFF2-40B4-BE49-F238E27FC236}">
              <a16:creationId xmlns:a16="http://schemas.microsoft.com/office/drawing/2014/main" id="{557474E9-14E5-4BC0-973A-038BAC549499}"/>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137160</xdr:rowOff>
    </xdr:from>
    <xdr:to>
      <xdr:col>69</xdr:col>
      <xdr:colOff>142875</xdr:colOff>
      <xdr:row>37</xdr:row>
      <xdr:rowOff>67310</xdr:rowOff>
    </xdr:to>
    <xdr:sp macro="" textlink="">
      <xdr:nvSpPr>
        <xdr:cNvPr id="336" name="楕円 335">
          <a:extLst>
            <a:ext uri="{FF2B5EF4-FFF2-40B4-BE49-F238E27FC236}">
              <a16:creationId xmlns:a16="http://schemas.microsoft.com/office/drawing/2014/main" id="{F5688E94-B944-4FD5-9F5A-D4E28759DE86}"/>
            </a:ext>
          </a:extLst>
        </xdr:cNvPr>
        <xdr:cNvSpPr/>
      </xdr:nvSpPr>
      <xdr:spPr>
        <a:xfrm>
          <a:off x="13843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77487</xdr:rowOff>
    </xdr:from>
    <xdr:ext cx="762000" cy="259045"/>
    <xdr:sp macro="" textlink="">
      <xdr:nvSpPr>
        <xdr:cNvPr id="337" name="テキスト ボックス 336">
          <a:extLst>
            <a:ext uri="{FF2B5EF4-FFF2-40B4-BE49-F238E27FC236}">
              <a16:creationId xmlns:a16="http://schemas.microsoft.com/office/drawing/2014/main" id="{7EE157F2-EBDB-425C-9498-F7481E9F49E5}"/>
            </a:ext>
          </a:extLst>
        </xdr:cNvPr>
        <xdr:cNvSpPr txBox="1"/>
      </xdr:nvSpPr>
      <xdr:spPr>
        <a:xfrm>
          <a:off x="13512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8" name="楕円 337">
          <a:extLst>
            <a:ext uri="{FF2B5EF4-FFF2-40B4-BE49-F238E27FC236}">
              <a16:creationId xmlns:a16="http://schemas.microsoft.com/office/drawing/2014/main" id="{24BF5166-4BD4-42FA-A4B9-8D38AC98CBAC}"/>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107967</xdr:rowOff>
    </xdr:from>
    <xdr:ext cx="762000" cy="259045"/>
    <xdr:sp macro="" textlink="">
      <xdr:nvSpPr>
        <xdr:cNvPr id="339" name="テキスト ボックス 338">
          <a:extLst>
            <a:ext uri="{FF2B5EF4-FFF2-40B4-BE49-F238E27FC236}">
              <a16:creationId xmlns:a16="http://schemas.microsoft.com/office/drawing/2014/main" id="{2E795D32-BE30-4E00-8B34-1DB27BAFFBDB}"/>
            </a:ext>
          </a:extLst>
        </xdr:cNvPr>
        <xdr:cNvSpPr txBox="1"/>
      </xdr:nvSpPr>
      <xdr:spPr>
        <a:xfrm>
          <a:off x="12623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42DB825C-8B7A-4C5C-9A1B-7B1C0DAEFCF4}"/>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C301078B-6F56-4709-84B9-816B50E76007}"/>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987634C1-2D6F-4131-9972-628764E44AFB}"/>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98838E40-5460-494F-A2BA-E0861EF3B792}"/>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B923C3FA-DA7E-4E35-B3B8-CDD62421221A}"/>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386EF02C-9FB9-4871-8F42-0A6B33144D95}"/>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45205BD-4A87-478B-8EAE-8DA6B5CF766D}"/>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B589E903-6C59-4DA6-AC75-AC9DC22B12F8}"/>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3AD7FDD2-7CA8-4E94-B2B9-656F7AB57F02}"/>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B52ACDD2-E0D4-4527-AEBA-1E077CCBE8C3}"/>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DFB23521-E0D3-4C10-874F-490FF1FDCC34}"/>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前に実施した大型事業に係る元金償還の開始に加え、国が時限的に実施する「防災・減災・国土強靭化のための緊急対策」に係るハード整備の財源として地方債を活用していることから、公債費は類似団体平均よりも高い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消防署や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図書館の建設など大型事業に係る地方債や、災害復旧債の元金償還が始まる見通しであるが、特に交付税措置のない地方債の発行抑制に努める。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E494C5A4-B7A7-4F86-8949-F100280199F2}"/>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B64A40FC-B2D6-4D32-827D-4063383686C6}"/>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F004A22C-66B0-4DC8-8DAC-791CEA554BE2}"/>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3921315B-2176-4467-A7B8-66B6FF1E7043}"/>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41731D3A-C906-47BF-90A2-D3A4AB3EC033}"/>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2AAEDCC6-1F0B-4F46-BEEB-AD1CCFB727F3}"/>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58E6B8F2-9E98-4C8D-A376-CABD7A3530D6}"/>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15902B56-BCFF-4608-A55E-41C5F2079E9D}"/>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436FD09F-9F7E-4105-9BA1-E26382A1CC0D}"/>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59410E45-FA98-443A-B4FD-C8AB0B5AD9C8}"/>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E42D6B3-9529-4D81-A46E-3DEEF2BF2EC3}"/>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D5470533-BE6B-454F-A37C-75B076D5957B}"/>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8156C453-2734-42B2-BCAA-3AED9753D57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4EB7293D-52F3-4C6D-9904-D1A414406E3E}"/>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F572A9BF-759F-4347-9F5C-03F42801C4B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B2F2B92B-C7E5-4F62-B3BF-100EBA80EBD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9050F126-2840-40F0-B32B-E79A892C6DCB}"/>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EFF201E8-57CB-4881-AA38-C5EE170EED31}"/>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C4433CA3-D1D9-4D85-AC90-4B2620D2B4C5}"/>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BF128C36-37E1-4A35-B05E-90D6E7D93CB5}"/>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1F76629B-6467-4F8B-99C7-033DA324127F}"/>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111761</xdr:rowOff>
    </xdr:to>
    <xdr:cxnSp macro="">
      <xdr:nvCxnSpPr>
        <xdr:cNvPr id="372" name="直線コネクタ 371">
          <a:extLst>
            <a:ext uri="{FF2B5EF4-FFF2-40B4-BE49-F238E27FC236}">
              <a16:creationId xmlns:a16="http://schemas.microsoft.com/office/drawing/2014/main" id="{B2DD98CA-1A8A-4D50-A29C-895738BA4023}"/>
            </a:ext>
          </a:extLst>
        </xdr:cNvPr>
        <xdr:cNvCxnSpPr/>
      </xdr:nvCxnSpPr>
      <xdr:spPr>
        <a:xfrm flipV="1">
          <a:off x="3987800" y="134315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EBEADEE3-D11B-49A4-A425-635E07A46497}"/>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C45B44AE-DC04-4AE3-9EFA-E170A3BEEEB5}"/>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111761</xdr:rowOff>
    </xdr:to>
    <xdr:cxnSp macro="">
      <xdr:nvCxnSpPr>
        <xdr:cNvPr id="375" name="直線コネクタ 374">
          <a:extLst>
            <a:ext uri="{FF2B5EF4-FFF2-40B4-BE49-F238E27FC236}">
              <a16:creationId xmlns:a16="http://schemas.microsoft.com/office/drawing/2014/main" id="{7539A1C0-B630-4B15-A741-37B81E901833}"/>
            </a:ext>
          </a:extLst>
        </xdr:cNvPr>
        <xdr:cNvCxnSpPr/>
      </xdr:nvCxnSpPr>
      <xdr:spPr>
        <a:xfrm>
          <a:off x="3098800" y="134162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3C0467BA-C1E6-4937-9986-3317CC577D4F}"/>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E5F2645C-1A00-4994-9C4C-57B701E83711}"/>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66039</xdr:rowOff>
    </xdr:to>
    <xdr:cxnSp macro="">
      <xdr:nvCxnSpPr>
        <xdr:cNvPr id="378" name="直線コネクタ 377">
          <a:extLst>
            <a:ext uri="{FF2B5EF4-FFF2-40B4-BE49-F238E27FC236}">
              <a16:creationId xmlns:a16="http://schemas.microsoft.com/office/drawing/2014/main" id="{DDB27BF7-294C-45BB-9C2D-BA3CCD9749F0}"/>
            </a:ext>
          </a:extLst>
        </xdr:cNvPr>
        <xdr:cNvCxnSpPr/>
      </xdr:nvCxnSpPr>
      <xdr:spPr>
        <a:xfrm flipV="1">
          <a:off x="2209800" y="13416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79779437-537D-4684-B03D-FEBCBED3941B}"/>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FF2B1F5-7816-43A1-9C0D-949045C9B832}"/>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66039</xdr:rowOff>
    </xdr:to>
    <xdr:cxnSp macro="">
      <xdr:nvCxnSpPr>
        <xdr:cNvPr id="381" name="直線コネクタ 380">
          <a:extLst>
            <a:ext uri="{FF2B5EF4-FFF2-40B4-BE49-F238E27FC236}">
              <a16:creationId xmlns:a16="http://schemas.microsoft.com/office/drawing/2014/main" id="{D826C369-D133-43B0-8E2E-616CF156F181}"/>
            </a:ext>
          </a:extLst>
        </xdr:cNvPr>
        <xdr:cNvCxnSpPr/>
      </xdr:nvCxnSpPr>
      <xdr:spPr>
        <a:xfrm>
          <a:off x="1320800" y="13408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F1E58199-54DD-4543-B5CE-B67D9FF9428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7CCD5482-A366-42E0-A62C-A7E98CC8E9C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CCD9CEB0-9B3B-4FA6-8E9F-A64E16B44BCB}"/>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4B6B9D1E-BB71-4199-B325-D4AD26011286}"/>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A371083D-604B-4D70-87DC-DA7DA5EF5ED6}"/>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8CA35F35-6EEE-4E75-A0B4-EB4A2548A1A5}"/>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914158E0-C443-4015-8AF7-C28D47B2A8CB}"/>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CBD3683F-A204-4AFB-BC3B-505BE819D0CA}"/>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7F6B5068-CE3E-4BAB-ACDB-D8153E7BD8C9}"/>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1" name="楕円 390">
          <a:extLst>
            <a:ext uri="{FF2B5EF4-FFF2-40B4-BE49-F238E27FC236}">
              <a16:creationId xmlns:a16="http://schemas.microsoft.com/office/drawing/2014/main" id="{DB599536-2E79-4CC0-914E-23DD6A1E0E1F}"/>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2" name="公債費該当値テキスト">
          <a:extLst>
            <a:ext uri="{FF2B5EF4-FFF2-40B4-BE49-F238E27FC236}">
              <a16:creationId xmlns:a16="http://schemas.microsoft.com/office/drawing/2014/main" id="{05604FE7-3313-4236-80D6-139A87C2FC7B}"/>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60961</xdr:rowOff>
    </xdr:from>
    <xdr:to>
      <xdr:col>20</xdr:col>
      <xdr:colOff>38100</xdr:colOff>
      <xdr:row>78</xdr:row>
      <xdr:rowOff>162561</xdr:rowOff>
    </xdr:to>
    <xdr:sp macro="" textlink="">
      <xdr:nvSpPr>
        <xdr:cNvPr id="393" name="楕円 392">
          <a:extLst>
            <a:ext uri="{FF2B5EF4-FFF2-40B4-BE49-F238E27FC236}">
              <a16:creationId xmlns:a16="http://schemas.microsoft.com/office/drawing/2014/main" id="{3927CAD5-8AD0-4754-8FCB-C966EFD1A82F}"/>
            </a:ext>
          </a:extLst>
        </xdr:cNvPr>
        <xdr:cNvSpPr/>
      </xdr:nvSpPr>
      <xdr:spPr>
        <a:xfrm>
          <a:off x="3937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147338</xdr:rowOff>
    </xdr:from>
    <xdr:ext cx="736600" cy="259045"/>
    <xdr:sp macro="" textlink="">
      <xdr:nvSpPr>
        <xdr:cNvPr id="394" name="テキスト ボックス 393">
          <a:extLst>
            <a:ext uri="{FF2B5EF4-FFF2-40B4-BE49-F238E27FC236}">
              <a16:creationId xmlns:a16="http://schemas.microsoft.com/office/drawing/2014/main" id="{6A5ACE4A-602C-4AA9-9DDE-90EEA63CC467}"/>
            </a:ext>
          </a:extLst>
        </xdr:cNvPr>
        <xdr:cNvSpPr txBox="1"/>
      </xdr:nvSpPr>
      <xdr:spPr>
        <a:xfrm>
          <a:off x="3606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5" name="楕円 394">
          <a:extLst>
            <a:ext uri="{FF2B5EF4-FFF2-40B4-BE49-F238E27FC236}">
              <a16:creationId xmlns:a16="http://schemas.microsoft.com/office/drawing/2014/main" id="{A86B25F0-BD48-4867-8157-A7861E12C15D}"/>
            </a:ext>
          </a:extLst>
        </xdr:cNvPr>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96" name="テキスト ボックス 395">
          <a:extLst>
            <a:ext uri="{FF2B5EF4-FFF2-40B4-BE49-F238E27FC236}">
              <a16:creationId xmlns:a16="http://schemas.microsoft.com/office/drawing/2014/main" id="{5B7D897A-AEEE-4A7E-9999-E95CB8F04F6A}"/>
            </a:ext>
          </a:extLst>
        </xdr:cNvPr>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7" name="楕円 396">
          <a:extLst>
            <a:ext uri="{FF2B5EF4-FFF2-40B4-BE49-F238E27FC236}">
              <a16:creationId xmlns:a16="http://schemas.microsoft.com/office/drawing/2014/main" id="{775711A9-FF14-41C4-B938-1253484DA791}"/>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98" name="テキスト ボックス 397">
          <a:extLst>
            <a:ext uri="{FF2B5EF4-FFF2-40B4-BE49-F238E27FC236}">
              <a16:creationId xmlns:a16="http://schemas.microsoft.com/office/drawing/2014/main" id="{F8E3EFDA-BF95-4D8D-B6B7-C49DCE7069BC}"/>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9" name="楕円 398">
          <a:extLst>
            <a:ext uri="{FF2B5EF4-FFF2-40B4-BE49-F238E27FC236}">
              <a16:creationId xmlns:a16="http://schemas.microsoft.com/office/drawing/2014/main" id="{7CFC6988-E83F-45C8-AB3F-70BA364FDDB3}"/>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400" name="テキスト ボックス 399">
          <a:extLst>
            <a:ext uri="{FF2B5EF4-FFF2-40B4-BE49-F238E27FC236}">
              <a16:creationId xmlns:a16="http://schemas.microsoft.com/office/drawing/2014/main" id="{19D64A65-86FF-482D-BD9C-B7739F1D7E81}"/>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2B9FE6B8-FFCF-4B37-AB6A-3B8C3FC187A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1897E649-F43D-4B7E-B77E-B77CEB80434A}"/>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B627B6A-A28C-4421-BD4E-60A37BFE0061}"/>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DD939BCC-2EBD-41D7-83C5-AC246959BA0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71122DEE-B5E7-4110-BD43-4B1E37735452}"/>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DC5E75F7-321E-4960-8505-0D2F87476F3B}"/>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137622C3-C256-4334-87C9-1F711DE5AFEB}"/>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AD1D034A-76F7-41C7-ABA5-FB6058FF43C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E2115E63-F43F-4FC5-AFB4-E0BBAB1FB32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70539105-CBC5-4DAE-8A4B-37C8A7603B9D}"/>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DD5FBC2E-B512-4E05-BCE8-2022E6C18E17}"/>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類似団体平均と比較し、人件費、公債費、その他は高い水準である一方、その他の項目は全て低い水準であったため、令和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年度は類似団体平均を下回る結果となった。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対前年度比では、地方交付税は増加したが、市税は減少した。</a:t>
          </a:r>
          <a:r>
            <a:rPr lang="ja-JP" altLang="en-US" sz="12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また、歳出経常経費は対前年度で増加したが、臨時財政対策債の借り入れを行なったこと等により経常一般財源も増加したため、経常収支比率は減少する結果となった。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9FB83EB1-4C03-4731-BAFF-18871BCFB31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BCB6FAC-8DAD-43EC-B8F1-7196CAA90331}"/>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5B8EA0D2-314A-4414-88D4-94706F4D632E}"/>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D5612F0F-6C17-4229-8D2F-89A19497A06F}"/>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31175F19-9D9D-48A5-936A-8E14900E9E54}"/>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35EC53C4-516C-413C-8E1E-AACA2E151C21}"/>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6E9F978B-53C1-4E13-8D27-9A8F2B8CBE9A}"/>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F7E207A-DE03-4EC7-A695-91CEB4702207}"/>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9BC70036-BD7C-4D9D-8DF8-AAF688AE768B}"/>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FE99B796-7026-4EAA-A5B2-2A4462A65B36}"/>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37503AA7-ACCD-4DAF-B3A5-DDF5097B78CA}"/>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F26BFFA6-B70C-4A20-81CA-F488E6616636}"/>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3048A41D-5B9A-4D7D-9BFD-F5425056282A}"/>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30DFF64A-CE3E-4E25-9485-B14EAAFF1D2C}"/>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D0069D84-28D8-44E8-89FD-2434E1EDC511}"/>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E6C22392-A5F5-45E4-A0AC-1CABA5394B56}"/>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D8B5A87-C5C2-4ECB-8BFE-5C73DC407171}"/>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104139</xdr:rowOff>
    </xdr:to>
    <xdr:cxnSp macro="">
      <xdr:nvCxnSpPr>
        <xdr:cNvPr id="429" name="直線コネクタ 428">
          <a:extLst>
            <a:ext uri="{FF2B5EF4-FFF2-40B4-BE49-F238E27FC236}">
              <a16:creationId xmlns:a16="http://schemas.microsoft.com/office/drawing/2014/main" id="{859569F8-8578-44CE-A75C-F605E1F14179}"/>
            </a:ext>
          </a:extLst>
        </xdr:cNvPr>
        <xdr:cNvCxnSpPr/>
      </xdr:nvCxnSpPr>
      <xdr:spPr>
        <a:xfrm flipV="1">
          <a:off x="15671800" y="130886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5417B0DE-F13D-453D-9225-04017259DBC9}"/>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172A8BA-7C18-41E0-B232-9BD1EC5A993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167005</xdr:rowOff>
    </xdr:from>
    <xdr:to>
      <xdr:col>78</xdr:col>
      <xdr:colOff>69850</xdr:colOff>
      <xdr:row>76</xdr:row>
      <xdr:rowOff>104139</xdr:rowOff>
    </xdr:to>
    <xdr:cxnSp macro="">
      <xdr:nvCxnSpPr>
        <xdr:cNvPr id="432" name="直線コネクタ 431">
          <a:extLst>
            <a:ext uri="{FF2B5EF4-FFF2-40B4-BE49-F238E27FC236}">
              <a16:creationId xmlns:a16="http://schemas.microsoft.com/office/drawing/2014/main" id="{CADFEBD0-D546-4DD8-9176-96F6941B726A}"/>
            </a:ext>
          </a:extLst>
        </xdr:cNvPr>
        <xdr:cNvCxnSpPr/>
      </xdr:nvCxnSpPr>
      <xdr:spPr>
        <a:xfrm>
          <a:off x="14782800" y="12854305"/>
          <a:ext cx="889000" cy="28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C59079EA-673E-4493-B35A-2B0643B40401}"/>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5F7032AE-DD3C-4AF4-B157-2C792C52C563}"/>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167005</xdr:rowOff>
    </xdr:from>
    <xdr:to>
      <xdr:col>73</xdr:col>
      <xdr:colOff>180975</xdr:colOff>
      <xdr:row>76</xdr:row>
      <xdr:rowOff>121286</xdr:rowOff>
    </xdr:to>
    <xdr:cxnSp macro="">
      <xdr:nvCxnSpPr>
        <xdr:cNvPr id="435" name="直線コネクタ 434">
          <a:extLst>
            <a:ext uri="{FF2B5EF4-FFF2-40B4-BE49-F238E27FC236}">
              <a16:creationId xmlns:a16="http://schemas.microsoft.com/office/drawing/2014/main" id="{26E2DD6F-FF1E-42DD-BE83-979FF6D95700}"/>
            </a:ext>
          </a:extLst>
        </xdr:cNvPr>
        <xdr:cNvCxnSpPr/>
      </xdr:nvCxnSpPr>
      <xdr:spPr>
        <a:xfrm flipV="1">
          <a:off x="13893800" y="12854305"/>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F1AC524A-D3F9-4284-A7FB-B0600DD0968A}"/>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AF62CF62-FCA8-4506-959C-940CBC5ABC7F}"/>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121286</xdr:rowOff>
    </xdr:from>
    <xdr:to>
      <xdr:col>69</xdr:col>
      <xdr:colOff>92075</xdr:colOff>
      <xdr:row>76</xdr:row>
      <xdr:rowOff>144145</xdr:rowOff>
    </xdr:to>
    <xdr:cxnSp macro="">
      <xdr:nvCxnSpPr>
        <xdr:cNvPr id="438" name="直線コネクタ 437">
          <a:extLst>
            <a:ext uri="{FF2B5EF4-FFF2-40B4-BE49-F238E27FC236}">
              <a16:creationId xmlns:a16="http://schemas.microsoft.com/office/drawing/2014/main" id="{CCAE7888-BC87-4A56-82ED-235B2BEF17A1}"/>
            </a:ext>
          </a:extLst>
        </xdr:cNvPr>
        <xdr:cNvCxnSpPr/>
      </xdr:nvCxnSpPr>
      <xdr:spPr>
        <a:xfrm flipV="1">
          <a:off x="13004800" y="131514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FDB39E33-B01E-4706-A62C-EB284E694CB4}"/>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E7E69FDA-379F-4F78-BA1D-C5A3B79FA32F}"/>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6A5660CD-3B97-4525-9605-01D74EE0BD68}"/>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9AABE93-84D6-4EDB-9F88-6117EB2039EA}"/>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13CF5480-BF2D-4B07-A968-9373FDAB6035}"/>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D0714CA7-8905-4428-8690-F2AF341AA49A}"/>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9A8D4430-A65F-460A-A8B4-694F8AFD17EB}"/>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9C39DEE2-2631-4453-80B6-65D2CC63700E}"/>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1BD9E5C6-E10E-47A0-80DD-7D64AFA7599C}"/>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8" name="楕円 447">
          <a:extLst>
            <a:ext uri="{FF2B5EF4-FFF2-40B4-BE49-F238E27FC236}">
              <a16:creationId xmlns:a16="http://schemas.microsoft.com/office/drawing/2014/main" id="{ADDEC278-1C0A-4EDC-90AC-0813971F768D}"/>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9" name="公債費以外該当値テキスト">
          <a:extLst>
            <a:ext uri="{FF2B5EF4-FFF2-40B4-BE49-F238E27FC236}">
              <a16:creationId xmlns:a16="http://schemas.microsoft.com/office/drawing/2014/main" id="{FBAAAA5D-F160-48C4-BC0F-FABBF0A49FE4}"/>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0" name="楕円 449">
          <a:extLst>
            <a:ext uri="{FF2B5EF4-FFF2-40B4-BE49-F238E27FC236}">
              <a16:creationId xmlns:a16="http://schemas.microsoft.com/office/drawing/2014/main" id="{5801600F-FFDC-429A-9CB6-1CDF9AFA7BC9}"/>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1" name="テキスト ボックス 450">
          <a:extLst>
            <a:ext uri="{FF2B5EF4-FFF2-40B4-BE49-F238E27FC236}">
              <a16:creationId xmlns:a16="http://schemas.microsoft.com/office/drawing/2014/main" id="{94EAA150-461E-467B-A922-95BDC426BE3A}"/>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116205</xdr:rowOff>
    </xdr:from>
    <xdr:to>
      <xdr:col>74</xdr:col>
      <xdr:colOff>31750</xdr:colOff>
      <xdr:row>75</xdr:row>
      <xdr:rowOff>46355</xdr:rowOff>
    </xdr:to>
    <xdr:sp macro="" textlink="">
      <xdr:nvSpPr>
        <xdr:cNvPr id="452" name="楕円 451">
          <a:extLst>
            <a:ext uri="{FF2B5EF4-FFF2-40B4-BE49-F238E27FC236}">
              <a16:creationId xmlns:a16="http://schemas.microsoft.com/office/drawing/2014/main" id="{EF4EC2D8-2EBD-4031-846F-46BFEDB9D451}"/>
            </a:ext>
          </a:extLst>
        </xdr:cNvPr>
        <xdr:cNvSpPr/>
      </xdr:nvSpPr>
      <xdr:spPr>
        <a:xfrm>
          <a:off x="14732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56532</xdr:rowOff>
    </xdr:from>
    <xdr:ext cx="762000" cy="259045"/>
    <xdr:sp macro="" textlink="">
      <xdr:nvSpPr>
        <xdr:cNvPr id="453" name="テキスト ボックス 452">
          <a:extLst>
            <a:ext uri="{FF2B5EF4-FFF2-40B4-BE49-F238E27FC236}">
              <a16:creationId xmlns:a16="http://schemas.microsoft.com/office/drawing/2014/main" id="{F99A4303-C8D3-4DCC-9DC1-556417C56DA1}"/>
            </a:ext>
          </a:extLst>
        </xdr:cNvPr>
        <xdr:cNvSpPr txBox="1"/>
      </xdr:nvSpPr>
      <xdr:spPr>
        <a:xfrm>
          <a:off x="14401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70486</xdr:rowOff>
    </xdr:from>
    <xdr:to>
      <xdr:col>69</xdr:col>
      <xdr:colOff>142875</xdr:colOff>
      <xdr:row>77</xdr:row>
      <xdr:rowOff>636</xdr:rowOff>
    </xdr:to>
    <xdr:sp macro="" textlink="">
      <xdr:nvSpPr>
        <xdr:cNvPr id="454" name="楕円 453">
          <a:extLst>
            <a:ext uri="{FF2B5EF4-FFF2-40B4-BE49-F238E27FC236}">
              <a16:creationId xmlns:a16="http://schemas.microsoft.com/office/drawing/2014/main" id="{C4AA7E1B-1828-4512-965F-1C2F187DA785}"/>
            </a:ext>
          </a:extLst>
        </xdr:cNvPr>
        <xdr:cNvSpPr/>
      </xdr:nvSpPr>
      <xdr:spPr>
        <a:xfrm>
          <a:off x="13843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10812</xdr:rowOff>
    </xdr:from>
    <xdr:ext cx="762000" cy="259045"/>
    <xdr:sp macro="" textlink="">
      <xdr:nvSpPr>
        <xdr:cNvPr id="455" name="テキスト ボックス 454">
          <a:extLst>
            <a:ext uri="{FF2B5EF4-FFF2-40B4-BE49-F238E27FC236}">
              <a16:creationId xmlns:a16="http://schemas.microsoft.com/office/drawing/2014/main" id="{ABDE536B-01CC-4807-9AC6-A46641883D3A}"/>
            </a:ext>
          </a:extLst>
        </xdr:cNvPr>
        <xdr:cNvSpPr txBox="1"/>
      </xdr:nvSpPr>
      <xdr:spPr>
        <a:xfrm>
          <a:off x="13512800" y="128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93345</xdr:rowOff>
    </xdr:from>
    <xdr:to>
      <xdr:col>65</xdr:col>
      <xdr:colOff>53975</xdr:colOff>
      <xdr:row>77</xdr:row>
      <xdr:rowOff>23495</xdr:rowOff>
    </xdr:to>
    <xdr:sp macro="" textlink="">
      <xdr:nvSpPr>
        <xdr:cNvPr id="456" name="楕円 455">
          <a:extLst>
            <a:ext uri="{FF2B5EF4-FFF2-40B4-BE49-F238E27FC236}">
              <a16:creationId xmlns:a16="http://schemas.microsoft.com/office/drawing/2014/main" id="{A95D007E-452F-4CC4-99AA-7396BBA9696F}"/>
            </a:ext>
          </a:extLst>
        </xdr:cNvPr>
        <xdr:cNvSpPr/>
      </xdr:nvSpPr>
      <xdr:spPr>
        <a:xfrm>
          <a:off x="12954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33672</xdr:rowOff>
    </xdr:from>
    <xdr:ext cx="762000" cy="259045"/>
    <xdr:sp macro="" textlink="">
      <xdr:nvSpPr>
        <xdr:cNvPr id="457" name="テキスト ボックス 456">
          <a:extLst>
            <a:ext uri="{FF2B5EF4-FFF2-40B4-BE49-F238E27FC236}">
              <a16:creationId xmlns:a16="http://schemas.microsoft.com/office/drawing/2014/main" id="{7554ECDF-1737-48BC-A86E-919DDA13CAD4}"/>
            </a:ext>
          </a:extLst>
        </xdr:cNvPr>
        <xdr:cNvSpPr txBox="1"/>
      </xdr:nvSpPr>
      <xdr:spPr>
        <a:xfrm>
          <a:off x="12623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27D27D92-FB78-4B0F-BA77-824B6BD1AE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29B1EA4D-8F71-499B-8054-F9A36ED084A7}"/>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FFB490D8-D854-4539-AD6F-3D7671DFBAB8}"/>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91BE6604-D5AC-40CC-A11E-9F5D14FF471E}"/>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AF3A1D9E-AE07-4D2A-821E-9533E568FFB1}"/>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A41928EF-D552-4A58-8F6D-D0EBE6EBDD1C}"/>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C01FD2C1-09CB-49DE-A4A5-E31457D5862A}"/>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3219E06-A597-4666-B9C1-50352C0E17B3}"/>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202A1EFF-7AE6-420E-8F48-8D127E62C75C}"/>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DFE0B7F5-B45C-4973-9F05-A72F610A1CD1}"/>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D435C95A-C698-42B7-B27F-A006ED5C2C04}"/>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32DB0EBE-0482-480F-B430-885ECF662787}"/>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28F7295-E902-48E3-83D1-99DDC5D599E6}"/>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ED49CB4F-65F7-429D-BF37-E63E3DD5034B}"/>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8EAF1EB6-392B-40E6-8255-CB854C56368B}"/>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D2578016-04A2-4564-9BB6-9A208138178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B096200F-C08B-415B-A7EB-115643DCCB64}"/>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D8C09EEC-460C-4FF8-B3F3-1DBC6D300B98}"/>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99D8F383-202F-4AFE-B1A0-47C271C0FD3F}"/>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94466C89-2F69-4465-886B-F8E323A3122D}"/>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8967CC2C-FD9F-4F0C-9DB1-6626A356E0F8}"/>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3F507EEF-E774-4B5A-8EDA-082BB453AF85}"/>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9A2596BC-780D-4D27-9085-CAA6DC951EB7}"/>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5A310578-5ACA-4C54-95E3-6EB2AA2B595E}"/>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113F4224-E08B-4C8F-B230-89C392C7D56C}"/>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6C63BE68-A1A8-4320-B791-0DA2F3C83DB5}"/>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F76D14FB-9E7A-436B-9739-4B99FEC1D909}"/>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750372BE-DE9F-4578-A520-E6C078EE72D3}"/>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11714715-C12C-4833-BF13-FE579CEB4CF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C585EBAD-CC94-42FD-A51A-36E1173BD44B}"/>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7436CC90-6289-4062-BF40-6DCFCE0C9368}"/>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491FD844-64A0-4E1C-865F-8A00969ED858}"/>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DC0BAFD8-4567-44CD-893C-71CF4660EBB5}"/>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436800B9-B999-4D67-B0F8-BBE6796DBDB3}"/>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BD63FAE4-BD9B-462D-9055-DB8F1681FEF4}"/>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A5DCB1AF-A25B-4F69-8949-9A86A063B656}"/>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81EDDF07-612A-49FD-BA5C-08A30F6B64E6}"/>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922B705D-E95B-49C4-AE06-4A55D6902F24}"/>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B992FE15-B0E6-4B72-AC43-565016CD189B}"/>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297D9F4E-E39D-49FC-8A9D-8F59746AC43E}"/>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65C2693-272B-45E9-8284-E065D5951527}"/>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756FF76F-93F9-477C-8C1B-5F0D0291650F}"/>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9936F89B-2D56-402F-B62A-A60901A0344E}"/>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8C5F39F-06F7-4618-90A7-EA79DF771AE1}"/>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21CC946F-9D61-4DCA-A867-4A3D8BE21677}"/>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A2E24865-DDB1-404B-B98F-565668732D58}"/>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E6F0ED38-A9C7-4408-87FB-A8CFE60EB841}"/>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10604005-7DE6-458B-8CC3-94B5D34326B3}"/>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27242</xdr:rowOff>
    </xdr:from>
    <xdr:to>
      <xdr:col>29</xdr:col>
      <xdr:colOff>127000</xdr:colOff>
      <xdr:row>16</xdr:row>
      <xdr:rowOff>51981</xdr:rowOff>
    </xdr:to>
    <xdr:cxnSp macro="">
      <xdr:nvCxnSpPr>
        <xdr:cNvPr id="50" name="直線コネクタ 49">
          <a:extLst>
            <a:ext uri="{FF2B5EF4-FFF2-40B4-BE49-F238E27FC236}">
              <a16:creationId xmlns:a16="http://schemas.microsoft.com/office/drawing/2014/main" id="{5CE7E322-4A39-4966-9DAC-3E5C84BAE4B8}"/>
            </a:ext>
          </a:extLst>
        </xdr:cNvPr>
        <xdr:cNvCxnSpPr/>
      </xdr:nvCxnSpPr>
      <xdr:spPr bwMode="auto">
        <a:xfrm flipV="1">
          <a:off x="5003800" y="2818067"/>
          <a:ext cx="647700" cy="24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C3B945CB-2C42-4012-A9F6-9E4C817C21FA}"/>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31D8004D-412B-43C1-B439-57BD121A2208}"/>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51981</xdr:rowOff>
    </xdr:from>
    <xdr:to>
      <xdr:col>26</xdr:col>
      <xdr:colOff>50800</xdr:colOff>
      <xdr:row>16</xdr:row>
      <xdr:rowOff>58572</xdr:rowOff>
    </xdr:to>
    <xdr:cxnSp macro="">
      <xdr:nvCxnSpPr>
        <xdr:cNvPr id="53" name="直線コネクタ 52">
          <a:extLst>
            <a:ext uri="{FF2B5EF4-FFF2-40B4-BE49-F238E27FC236}">
              <a16:creationId xmlns:a16="http://schemas.microsoft.com/office/drawing/2014/main" id="{D7FCBB87-C7EC-4DE0-9170-86B0A2F43C35}"/>
            </a:ext>
          </a:extLst>
        </xdr:cNvPr>
        <xdr:cNvCxnSpPr/>
      </xdr:nvCxnSpPr>
      <xdr:spPr bwMode="auto">
        <a:xfrm flipV="1">
          <a:off x="4305300" y="2842806"/>
          <a:ext cx="698500" cy="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D843152E-496F-4C86-9300-8195C405A6FF}"/>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B3395B05-775B-42E2-B98E-CD9A03C4209B}"/>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58572</xdr:rowOff>
    </xdr:from>
    <xdr:to>
      <xdr:col>22</xdr:col>
      <xdr:colOff>114300</xdr:colOff>
      <xdr:row>16</xdr:row>
      <xdr:rowOff>78956</xdr:rowOff>
    </xdr:to>
    <xdr:cxnSp macro="">
      <xdr:nvCxnSpPr>
        <xdr:cNvPr id="56" name="直線コネクタ 55">
          <a:extLst>
            <a:ext uri="{FF2B5EF4-FFF2-40B4-BE49-F238E27FC236}">
              <a16:creationId xmlns:a16="http://schemas.microsoft.com/office/drawing/2014/main" id="{40412E63-8CD3-470C-BABF-C465879D6C11}"/>
            </a:ext>
          </a:extLst>
        </xdr:cNvPr>
        <xdr:cNvCxnSpPr/>
      </xdr:nvCxnSpPr>
      <xdr:spPr bwMode="auto">
        <a:xfrm flipV="1">
          <a:off x="3606800" y="2849397"/>
          <a:ext cx="698500" cy="20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DD875C86-8096-44C5-9DBF-FE528DA9C261}"/>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1A5E10CB-6DF9-4A27-971C-BFA196206938}"/>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78956</xdr:rowOff>
    </xdr:from>
    <xdr:to>
      <xdr:col>18</xdr:col>
      <xdr:colOff>177800</xdr:colOff>
      <xdr:row>16</xdr:row>
      <xdr:rowOff>85852</xdr:rowOff>
    </xdr:to>
    <xdr:cxnSp macro="">
      <xdr:nvCxnSpPr>
        <xdr:cNvPr id="59" name="直線コネクタ 58">
          <a:extLst>
            <a:ext uri="{FF2B5EF4-FFF2-40B4-BE49-F238E27FC236}">
              <a16:creationId xmlns:a16="http://schemas.microsoft.com/office/drawing/2014/main" id="{8333DDAD-1EB3-4D2B-965A-6C7E30C28796}"/>
            </a:ext>
          </a:extLst>
        </xdr:cNvPr>
        <xdr:cNvCxnSpPr/>
      </xdr:nvCxnSpPr>
      <xdr:spPr bwMode="auto">
        <a:xfrm flipV="1">
          <a:off x="2908300" y="2869781"/>
          <a:ext cx="698500" cy="6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F5D8207-D981-4340-918D-1D5FB95444B7}"/>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3A66EA83-516A-4827-A1EB-C285BB2D2864}"/>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6F605E49-229C-4FBC-B5C8-A49630A1A2BF}"/>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546F035F-A9BD-4A33-B9AA-9F827BE12E0F}"/>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C113F42C-D92E-4090-8336-E3E8A120258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B16AB5CC-2F31-44C8-B506-D0D6E4EB02B4}"/>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1932E16A-1EB8-4D7D-B4F4-50D2AC572856}"/>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CD0B430D-5906-48CE-88AA-EB916F8D559B}"/>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55889FCD-E029-4B53-8188-144EDDD9EFC2}"/>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147892</xdr:rowOff>
    </xdr:from>
    <xdr:to>
      <xdr:col>29</xdr:col>
      <xdr:colOff>177800</xdr:colOff>
      <xdr:row>16</xdr:row>
      <xdr:rowOff>78042</xdr:rowOff>
    </xdr:to>
    <xdr:sp macro="" textlink="">
      <xdr:nvSpPr>
        <xdr:cNvPr id="69" name="楕円 68">
          <a:extLst>
            <a:ext uri="{FF2B5EF4-FFF2-40B4-BE49-F238E27FC236}">
              <a16:creationId xmlns:a16="http://schemas.microsoft.com/office/drawing/2014/main" id="{3CC62873-2B27-4F5E-B5F6-246ACB07EC22}"/>
            </a:ext>
          </a:extLst>
        </xdr:cNvPr>
        <xdr:cNvSpPr/>
      </xdr:nvSpPr>
      <xdr:spPr bwMode="auto">
        <a:xfrm>
          <a:off x="5600700" y="2767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164419</xdr:rowOff>
    </xdr:from>
    <xdr:ext cx="762000" cy="259045"/>
    <xdr:sp macro="" textlink="">
      <xdr:nvSpPr>
        <xdr:cNvPr id="70" name="人口1人当たり決算額の推移該当値テキスト130">
          <a:extLst>
            <a:ext uri="{FF2B5EF4-FFF2-40B4-BE49-F238E27FC236}">
              <a16:creationId xmlns:a16="http://schemas.microsoft.com/office/drawing/2014/main" id="{7F260565-91FA-495C-A5A3-4639EE52C229}"/>
            </a:ext>
          </a:extLst>
        </xdr:cNvPr>
        <xdr:cNvSpPr txBox="1"/>
      </xdr:nvSpPr>
      <xdr:spPr>
        <a:xfrm>
          <a:off x="5740400" y="261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1181</xdr:rowOff>
    </xdr:from>
    <xdr:to>
      <xdr:col>26</xdr:col>
      <xdr:colOff>101600</xdr:colOff>
      <xdr:row>16</xdr:row>
      <xdr:rowOff>102781</xdr:rowOff>
    </xdr:to>
    <xdr:sp macro="" textlink="">
      <xdr:nvSpPr>
        <xdr:cNvPr id="71" name="楕円 70">
          <a:extLst>
            <a:ext uri="{FF2B5EF4-FFF2-40B4-BE49-F238E27FC236}">
              <a16:creationId xmlns:a16="http://schemas.microsoft.com/office/drawing/2014/main" id="{122767D3-6B85-4C33-8EA9-624AD4C43439}"/>
            </a:ext>
          </a:extLst>
        </xdr:cNvPr>
        <xdr:cNvSpPr/>
      </xdr:nvSpPr>
      <xdr:spPr bwMode="auto">
        <a:xfrm>
          <a:off x="4953000" y="279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112958</xdr:rowOff>
    </xdr:from>
    <xdr:ext cx="736600" cy="259045"/>
    <xdr:sp macro="" textlink="">
      <xdr:nvSpPr>
        <xdr:cNvPr id="72" name="テキスト ボックス 71">
          <a:extLst>
            <a:ext uri="{FF2B5EF4-FFF2-40B4-BE49-F238E27FC236}">
              <a16:creationId xmlns:a16="http://schemas.microsoft.com/office/drawing/2014/main" id="{98C80607-683D-4E17-8EBE-771CB4525E93}"/>
            </a:ext>
          </a:extLst>
        </xdr:cNvPr>
        <xdr:cNvSpPr txBox="1"/>
      </xdr:nvSpPr>
      <xdr:spPr>
        <a:xfrm>
          <a:off x="4622800" y="256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7772</xdr:rowOff>
    </xdr:from>
    <xdr:to>
      <xdr:col>22</xdr:col>
      <xdr:colOff>165100</xdr:colOff>
      <xdr:row>16</xdr:row>
      <xdr:rowOff>109372</xdr:rowOff>
    </xdr:to>
    <xdr:sp macro="" textlink="">
      <xdr:nvSpPr>
        <xdr:cNvPr id="73" name="楕円 72">
          <a:extLst>
            <a:ext uri="{FF2B5EF4-FFF2-40B4-BE49-F238E27FC236}">
              <a16:creationId xmlns:a16="http://schemas.microsoft.com/office/drawing/2014/main" id="{B2410B27-6006-4621-A84C-2A0B72313054}"/>
            </a:ext>
          </a:extLst>
        </xdr:cNvPr>
        <xdr:cNvSpPr/>
      </xdr:nvSpPr>
      <xdr:spPr bwMode="auto">
        <a:xfrm>
          <a:off x="4254500" y="2798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119549</xdr:rowOff>
    </xdr:from>
    <xdr:ext cx="762000" cy="259045"/>
    <xdr:sp macro="" textlink="">
      <xdr:nvSpPr>
        <xdr:cNvPr id="74" name="テキスト ボックス 73">
          <a:extLst>
            <a:ext uri="{FF2B5EF4-FFF2-40B4-BE49-F238E27FC236}">
              <a16:creationId xmlns:a16="http://schemas.microsoft.com/office/drawing/2014/main" id="{7D421312-1318-437F-916F-E967ADC0F6E2}"/>
            </a:ext>
          </a:extLst>
        </xdr:cNvPr>
        <xdr:cNvSpPr txBox="1"/>
      </xdr:nvSpPr>
      <xdr:spPr>
        <a:xfrm>
          <a:off x="3924300" y="2567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28156</xdr:rowOff>
    </xdr:from>
    <xdr:to>
      <xdr:col>19</xdr:col>
      <xdr:colOff>38100</xdr:colOff>
      <xdr:row>16</xdr:row>
      <xdr:rowOff>129756</xdr:rowOff>
    </xdr:to>
    <xdr:sp macro="" textlink="">
      <xdr:nvSpPr>
        <xdr:cNvPr id="75" name="楕円 74">
          <a:extLst>
            <a:ext uri="{FF2B5EF4-FFF2-40B4-BE49-F238E27FC236}">
              <a16:creationId xmlns:a16="http://schemas.microsoft.com/office/drawing/2014/main" id="{DB398322-F3EB-45F6-814C-56BD37AAC062}"/>
            </a:ext>
          </a:extLst>
        </xdr:cNvPr>
        <xdr:cNvSpPr/>
      </xdr:nvSpPr>
      <xdr:spPr bwMode="auto">
        <a:xfrm>
          <a:off x="3556000" y="2818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139933</xdr:rowOff>
    </xdr:from>
    <xdr:ext cx="762000" cy="259045"/>
    <xdr:sp macro="" textlink="">
      <xdr:nvSpPr>
        <xdr:cNvPr id="76" name="テキスト ボックス 75">
          <a:extLst>
            <a:ext uri="{FF2B5EF4-FFF2-40B4-BE49-F238E27FC236}">
              <a16:creationId xmlns:a16="http://schemas.microsoft.com/office/drawing/2014/main" id="{96C066E4-FFDF-43C1-96F6-953AE9CDC0EA}"/>
            </a:ext>
          </a:extLst>
        </xdr:cNvPr>
        <xdr:cNvSpPr txBox="1"/>
      </xdr:nvSpPr>
      <xdr:spPr>
        <a:xfrm>
          <a:off x="3225800" y="258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35052</xdr:rowOff>
    </xdr:from>
    <xdr:to>
      <xdr:col>15</xdr:col>
      <xdr:colOff>101600</xdr:colOff>
      <xdr:row>16</xdr:row>
      <xdr:rowOff>136652</xdr:rowOff>
    </xdr:to>
    <xdr:sp macro="" textlink="">
      <xdr:nvSpPr>
        <xdr:cNvPr id="77" name="楕円 76">
          <a:extLst>
            <a:ext uri="{FF2B5EF4-FFF2-40B4-BE49-F238E27FC236}">
              <a16:creationId xmlns:a16="http://schemas.microsoft.com/office/drawing/2014/main" id="{983889D0-939A-4A4C-B72F-DF0C57B931C0}"/>
            </a:ext>
          </a:extLst>
        </xdr:cNvPr>
        <xdr:cNvSpPr/>
      </xdr:nvSpPr>
      <xdr:spPr bwMode="auto">
        <a:xfrm>
          <a:off x="2857500" y="2825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146829</xdr:rowOff>
    </xdr:from>
    <xdr:ext cx="762000" cy="259045"/>
    <xdr:sp macro="" textlink="">
      <xdr:nvSpPr>
        <xdr:cNvPr id="78" name="テキスト ボックス 77">
          <a:extLst>
            <a:ext uri="{FF2B5EF4-FFF2-40B4-BE49-F238E27FC236}">
              <a16:creationId xmlns:a16="http://schemas.microsoft.com/office/drawing/2014/main" id="{CA2DA1A4-314D-491B-8B6B-35CE533F1739}"/>
            </a:ext>
          </a:extLst>
        </xdr:cNvPr>
        <xdr:cNvSpPr txBox="1"/>
      </xdr:nvSpPr>
      <xdr:spPr>
        <a:xfrm>
          <a:off x="2527300" y="259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87CBB1E2-0457-48A6-B468-BD3E7E8C5801}"/>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F35CA6F7-FED3-43DA-9A3E-01FE3FA6618F}"/>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D3F066A6-932D-4605-A1A8-604915F4B66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E59424A4-DDE2-4E98-AC4A-8D8B462AFB6B}"/>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6E28E6C9-FBA9-4971-A13F-3544D8D1823C}"/>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2565497B-4417-4105-A3FE-1B6950263D7C}"/>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EEAB9A3-0FDA-4A10-8499-A37AB00EE7B8}"/>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C15FF3C6-36A1-49A2-846E-5B138D7D208C}"/>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D13101B9-A353-4540-926F-408072192A1C}"/>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335132A5-00B6-4970-B37A-19E4BC5AA84A}"/>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BD6CEA25-F50F-47A1-B6AD-EA465A00A74F}"/>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F40DF0B5-E7B3-4154-AF6E-89D81B483E55}"/>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B6729C06-1E02-4EA7-9A53-72DB71A65111}"/>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29D89639-08B7-42EA-8D63-3CE3ED355F56}"/>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6F203E3A-4B54-4BFC-8C20-76288DBC93E1}"/>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3B0545F2-4F57-42AE-B4D5-E20D53B48DD2}"/>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26A77FE9-66C0-40E9-AC1E-39FD4DF62829}"/>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8838D60-B6CA-4600-AE5B-80CC096C77DA}"/>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A24EF36F-24E5-4457-B878-1E1CAEC548FB}"/>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1AE46083-11DC-4087-A795-0F86773078C6}"/>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D4EA44A8-8CE3-4EFB-A624-8FC92B531564}"/>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A0B4ECF1-D5BC-48EA-A5A6-FC8206434DFB}"/>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8F582965-F282-4168-8438-D1BF52B808FC}"/>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495E939D-1AE4-478A-BE1C-CB2CBD03FC4E}"/>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4D6166C-C798-4542-A5B4-36A1FF62D12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AE433C33-DAAF-484E-80D2-A755F93369DD}"/>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E486E42-6DAD-4058-9822-7193F3BCDFBF}"/>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63D0EE3-5371-4CF6-A9E4-60F6213EB5C3}"/>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3249B3C7-941B-42FA-B6EB-C98B922003CE}"/>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567A0328-E9C3-4A83-864E-44B11A5E3FAE}"/>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CD260E38-EFA3-4BD3-AC48-EA868136AEB4}"/>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6845562C-4109-4BA7-A776-6F4427B89483}"/>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2DF16DA4-6007-4DFB-8A8F-9358EEAFE82A}"/>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3AD5E37A-2227-4F77-8E61-C228DA8189A5}"/>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53195</xdr:rowOff>
    </xdr:from>
    <xdr:to>
      <xdr:col>29</xdr:col>
      <xdr:colOff>127000</xdr:colOff>
      <xdr:row>34</xdr:row>
      <xdr:rowOff>55807</xdr:rowOff>
    </xdr:to>
    <xdr:cxnSp macro="">
      <xdr:nvCxnSpPr>
        <xdr:cNvPr id="113" name="直線コネクタ 112">
          <a:extLst>
            <a:ext uri="{FF2B5EF4-FFF2-40B4-BE49-F238E27FC236}">
              <a16:creationId xmlns:a16="http://schemas.microsoft.com/office/drawing/2014/main" id="{9FF9EC0D-36B2-4ED1-B35A-9F57ADBC0FE4}"/>
            </a:ext>
          </a:extLst>
        </xdr:cNvPr>
        <xdr:cNvCxnSpPr/>
      </xdr:nvCxnSpPr>
      <xdr:spPr bwMode="auto">
        <a:xfrm flipV="1">
          <a:off x="5003800" y="6320645"/>
          <a:ext cx="647700" cy="2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303FAFA3-D45D-401F-92DA-D41DD81211B8}"/>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A66FDAAE-2D32-4C88-8F49-8E8D07E53D8A}"/>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55807</xdr:rowOff>
    </xdr:from>
    <xdr:to>
      <xdr:col>26</xdr:col>
      <xdr:colOff>50800</xdr:colOff>
      <xdr:row>34</xdr:row>
      <xdr:rowOff>70895</xdr:rowOff>
    </xdr:to>
    <xdr:cxnSp macro="">
      <xdr:nvCxnSpPr>
        <xdr:cNvPr id="116" name="直線コネクタ 115">
          <a:extLst>
            <a:ext uri="{FF2B5EF4-FFF2-40B4-BE49-F238E27FC236}">
              <a16:creationId xmlns:a16="http://schemas.microsoft.com/office/drawing/2014/main" id="{CE856E1D-5BC6-4DBB-B1BE-EB2A9EE7E5DA}"/>
            </a:ext>
          </a:extLst>
        </xdr:cNvPr>
        <xdr:cNvCxnSpPr/>
      </xdr:nvCxnSpPr>
      <xdr:spPr bwMode="auto">
        <a:xfrm flipV="1">
          <a:off x="4305300" y="6323257"/>
          <a:ext cx="6985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8EAF654-454F-4CE8-A369-05FF2AE16561}"/>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5C487FB9-9F22-4184-B86D-8A806D45DC2C}"/>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70895</xdr:rowOff>
    </xdr:from>
    <xdr:to>
      <xdr:col>22</xdr:col>
      <xdr:colOff>114300</xdr:colOff>
      <xdr:row>34</xdr:row>
      <xdr:rowOff>157469</xdr:rowOff>
    </xdr:to>
    <xdr:cxnSp macro="">
      <xdr:nvCxnSpPr>
        <xdr:cNvPr id="119" name="直線コネクタ 118">
          <a:extLst>
            <a:ext uri="{FF2B5EF4-FFF2-40B4-BE49-F238E27FC236}">
              <a16:creationId xmlns:a16="http://schemas.microsoft.com/office/drawing/2014/main" id="{1440702C-390B-45D4-A8F0-34CEC6D46D2A}"/>
            </a:ext>
          </a:extLst>
        </xdr:cNvPr>
        <xdr:cNvCxnSpPr/>
      </xdr:nvCxnSpPr>
      <xdr:spPr bwMode="auto">
        <a:xfrm flipV="1">
          <a:off x="3606800" y="6338345"/>
          <a:ext cx="698500" cy="86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14EE091E-0953-4F3D-9146-D3A9969F1FAA}"/>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7BA53CD9-DA49-48F6-8F82-EE5626DEC7C1}"/>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157469</xdr:rowOff>
    </xdr:from>
    <xdr:to>
      <xdr:col>18</xdr:col>
      <xdr:colOff>177800</xdr:colOff>
      <xdr:row>34</xdr:row>
      <xdr:rowOff>198911</xdr:rowOff>
    </xdr:to>
    <xdr:cxnSp macro="">
      <xdr:nvCxnSpPr>
        <xdr:cNvPr id="122" name="直線コネクタ 121">
          <a:extLst>
            <a:ext uri="{FF2B5EF4-FFF2-40B4-BE49-F238E27FC236}">
              <a16:creationId xmlns:a16="http://schemas.microsoft.com/office/drawing/2014/main" id="{B89CC6A6-3A50-4450-AA67-A1DE31D3BBDA}"/>
            </a:ext>
          </a:extLst>
        </xdr:cNvPr>
        <xdr:cNvCxnSpPr/>
      </xdr:nvCxnSpPr>
      <xdr:spPr bwMode="auto">
        <a:xfrm flipV="1">
          <a:off x="2908300" y="6424919"/>
          <a:ext cx="698500" cy="41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4EF330E0-3AFD-4D80-AC3E-A265333302A3}"/>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EE71C4A6-58DA-43E5-9C95-DCA131A1CB89}"/>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40E8956F-F1F1-4FF0-A5C5-0852A8E491B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1B7EEC0-6A55-4D77-B34F-321B8ABA5EE1}"/>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5A83F4F5-83B9-47D4-8749-BACDAFC56AF5}"/>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8F68B43A-E8DA-4EC4-B105-A29754BF9648}"/>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675930C9-47CD-437C-BC7B-9ABB12B2B6F3}"/>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3FFDB3DF-46EF-4EE8-8EC1-DFCCE8C7E2D7}"/>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BCD98667-B668-4B81-8096-B7867AAAE0FC}"/>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2395</xdr:rowOff>
    </xdr:from>
    <xdr:to>
      <xdr:col>29</xdr:col>
      <xdr:colOff>177800</xdr:colOff>
      <xdr:row>34</xdr:row>
      <xdr:rowOff>103995</xdr:rowOff>
    </xdr:to>
    <xdr:sp macro="" textlink="">
      <xdr:nvSpPr>
        <xdr:cNvPr id="132" name="楕円 131">
          <a:extLst>
            <a:ext uri="{FF2B5EF4-FFF2-40B4-BE49-F238E27FC236}">
              <a16:creationId xmlns:a16="http://schemas.microsoft.com/office/drawing/2014/main" id="{FBC06FB7-898E-4FBA-8B20-D3E21C2D3A36}"/>
            </a:ext>
          </a:extLst>
        </xdr:cNvPr>
        <xdr:cNvSpPr/>
      </xdr:nvSpPr>
      <xdr:spPr bwMode="auto">
        <a:xfrm>
          <a:off x="5600700" y="6269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190372</xdr:rowOff>
    </xdr:from>
    <xdr:ext cx="762000" cy="259045"/>
    <xdr:sp macro="" textlink="">
      <xdr:nvSpPr>
        <xdr:cNvPr id="133" name="人口1人当たり決算額の推移該当値テキスト445">
          <a:extLst>
            <a:ext uri="{FF2B5EF4-FFF2-40B4-BE49-F238E27FC236}">
              <a16:creationId xmlns:a16="http://schemas.microsoft.com/office/drawing/2014/main" id="{F60BFD61-1A18-48D5-8F8B-59CDBC7B24A7}"/>
            </a:ext>
          </a:extLst>
        </xdr:cNvPr>
        <xdr:cNvSpPr txBox="1"/>
      </xdr:nvSpPr>
      <xdr:spPr>
        <a:xfrm>
          <a:off x="5740400" y="611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5007</xdr:rowOff>
    </xdr:from>
    <xdr:to>
      <xdr:col>26</xdr:col>
      <xdr:colOff>101600</xdr:colOff>
      <xdr:row>34</xdr:row>
      <xdr:rowOff>106607</xdr:rowOff>
    </xdr:to>
    <xdr:sp macro="" textlink="">
      <xdr:nvSpPr>
        <xdr:cNvPr id="134" name="楕円 133">
          <a:extLst>
            <a:ext uri="{FF2B5EF4-FFF2-40B4-BE49-F238E27FC236}">
              <a16:creationId xmlns:a16="http://schemas.microsoft.com/office/drawing/2014/main" id="{60133511-B396-44F7-9603-889262420847}"/>
            </a:ext>
          </a:extLst>
        </xdr:cNvPr>
        <xdr:cNvSpPr/>
      </xdr:nvSpPr>
      <xdr:spPr bwMode="auto">
        <a:xfrm>
          <a:off x="4953000" y="6272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116784</xdr:rowOff>
    </xdr:from>
    <xdr:ext cx="736600" cy="259045"/>
    <xdr:sp macro="" textlink="">
      <xdr:nvSpPr>
        <xdr:cNvPr id="135" name="テキスト ボックス 134">
          <a:extLst>
            <a:ext uri="{FF2B5EF4-FFF2-40B4-BE49-F238E27FC236}">
              <a16:creationId xmlns:a16="http://schemas.microsoft.com/office/drawing/2014/main" id="{D6DD1536-31B6-4121-93E6-C98DE87AE352}"/>
            </a:ext>
          </a:extLst>
        </xdr:cNvPr>
        <xdr:cNvSpPr txBox="1"/>
      </xdr:nvSpPr>
      <xdr:spPr>
        <a:xfrm>
          <a:off x="4622800" y="604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20095</xdr:rowOff>
    </xdr:from>
    <xdr:to>
      <xdr:col>22</xdr:col>
      <xdr:colOff>165100</xdr:colOff>
      <xdr:row>34</xdr:row>
      <xdr:rowOff>121695</xdr:rowOff>
    </xdr:to>
    <xdr:sp macro="" textlink="">
      <xdr:nvSpPr>
        <xdr:cNvPr id="136" name="楕円 135">
          <a:extLst>
            <a:ext uri="{FF2B5EF4-FFF2-40B4-BE49-F238E27FC236}">
              <a16:creationId xmlns:a16="http://schemas.microsoft.com/office/drawing/2014/main" id="{96D5D162-1A53-4438-BA30-BFCDAAAF74D5}"/>
            </a:ext>
          </a:extLst>
        </xdr:cNvPr>
        <xdr:cNvSpPr/>
      </xdr:nvSpPr>
      <xdr:spPr bwMode="auto">
        <a:xfrm>
          <a:off x="4254500" y="6287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131872</xdr:rowOff>
    </xdr:from>
    <xdr:ext cx="762000" cy="259045"/>
    <xdr:sp macro="" textlink="">
      <xdr:nvSpPr>
        <xdr:cNvPr id="137" name="テキスト ボックス 136">
          <a:extLst>
            <a:ext uri="{FF2B5EF4-FFF2-40B4-BE49-F238E27FC236}">
              <a16:creationId xmlns:a16="http://schemas.microsoft.com/office/drawing/2014/main" id="{3CF6AED0-24FF-4CED-B7DE-9981DDD46915}"/>
            </a:ext>
          </a:extLst>
        </xdr:cNvPr>
        <xdr:cNvSpPr txBox="1"/>
      </xdr:nvSpPr>
      <xdr:spPr>
        <a:xfrm>
          <a:off x="3924300" y="605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106669</xdr:rowOff>
    </xdr:from>
    <xdr:to>
      <xdr:col>19</xdr:col>
      <xdr:colOff>38100</xdr:colOff>
      <xdr:row>34</xdr:row>
      <xdr:rowOff>208269</xdr:rowOff>
    </xdr:to>
    <xdr:sp macro="" textlink="">
      <xdr:nvSpPr>
        <xdr:cNvPr id="138" name="楕円 137">
          <a:extLst>
            <a:ext uri="{FF2B5EF4-FFF2-40B4-BE49-F238E27FC236}">
              <a16:creationId xmlns:a16="http://schemas.microsoft.com/office/drawing/2014/main" id="{02BC89CC-070E-4D31-A4BE-5F7F412E57B0}"/>
            </a:ext>
          </a:extLst>
        </xdr:cNvPr>
        <xdr:cNvSpPr/>
      </xdr:nvSpPr>
      <xdr:spPr bwMode="auto">
        <a:xfrm>
          <a:off x="3556000" y="6374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218446</xdr:rowOff>
    </xdr:from>
    <xdr:ext cx="762000" cy="259045"/>
    <xdr:sp macro="" textlink="">
      <xdr:nvSpPr>
        <xdr:cNvPr id="139" name="テキスト ボックス 138">
          <a:extLst>
            <a:ext uri="{FF2B5EF4-FFF2-40B4-BE49-F238E27FC236}">
              <a16:creationId xmlns:a16="http://schemas.microsoft.com/office/drawing/2014/main" id="{7CDF55BE-D335-4E2E-B421-BC6BC5547AA0}"/>
            </a:ext>
          </a:extLst>
        </xdr:cNvPr>
        <xdr:cNvSpPr txBox="1"/>
      </xdr:nvSpPr>
      <xdr:spPr>
        <a:xfrm>
          <a:off x="3225800" y="6142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148111</xdr:rowOff>
    </xdr:from>
    <xdr:to>
      <xdr:col>15</xdr:col>
      <xdr:colOff>101600</xdr:colOff>
      <xdr:row>34</xdr:row>
      <xdr:rowOff>249711</xdr:rowOff>
    </xdr:to>
    <xdr:sp macro="" textlink="">
      <xdr:nvSpPr>
        <xdr:cNvPr id="140" name="楕円 139">
          <a:extLst>
            <a:ext uri="{FF2B5EF4-FFF2-40B4-BE49-F238E27FC236}">
              <a16:creationId xmlns:a16="http://schemas.microsoft.com/office/drawing/2014/main" id="{D2734ED1-260A-4078-98A9-6AF60BAB4E3F}"/>
            </a:ext>
          </a:extLst>
        </xdr:cNvPr>
        <xdr:cNvSpPr/>
      </xdr:nvSpPr>
      <xdr:spPr bwMode="auto">
        <a:xfrm>
          <a:off x="2857500" y="6415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259888</xdr:rowOff>
    </xdr:from>
    <xdr:ext cx="762000" cy="259045"/>
    <xdr:sp macro="" textlink="">
      <xdr:nvSpPr>
        <xdr:cNvPr id="141" name="テキスト ボックス 140">
          <a:extLst>
            <a:ext uri="{FF2B5EF4-FFF2-40B4-BE49-F238E27FC236}">
              <a16:creationId xmlns:a16="http://schemas.microsoft.com/office/drawing/2014/main" id="{CEC399D0-E9B1-4CCE-AF54-2F4D4014C0A6}"/>
            </a:ext>
          </a:extLst>
        </xdr:cNvPr>
        <xdr:cNvSpPr txBox="1"/>
      </xdr:nvSpPr>
      <xdr:spPr>
        <a:xfrm>
          <a:off x="2527300" y="618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77AD58-FDC4-48B4-801F-FC8CC79C48E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A3B0215-3F34-4D5A-A494-1F9A497DA76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FC0D0A8-4E94-4089-85AB-93EB5187F896}"/>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4FBDD37-8E65-4603-BF33-508F2D9D0A99}"/>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448AF0B-7DE7-4F50-AF93-E63D5DD598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E78A8E4-7DB9-4504-9311-FFDD6D879CE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C4FA2C-E558-4E02-B585-9CBA8A424F3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1BD940-3DD3-4640-ADBC-3648D96884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148855-66CF-4A87-BE5E-38F1E2A810C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170E829-A0F3-49CE-95C0-89604107124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76,732
75,676
342.13
39,666,109
38,579,725
652,736
20,198,262
33,730,911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86DE79-F414-459A-AB96-00B43F4CB94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B80FA6-4C74-4F13-9350-034C8836BC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BCD75E-D755-47D8-8ACF-96140ABCFE1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43BECA-73BE-4AC9-B82B-0ABBD86148A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4F366A-4BFB-44FD-815A-DD377D93233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BF381BF9-4984-4643-869C-2FD7C9240D02}"/>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032B32E-01CE-4859-BC01-69F48A9B483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8CC0CED-7C5F-4FC4-B093-C372C9A00726}"/>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9F887E6-971D-4CEF-A362-FD316CBC6C6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8ED32B-D178-48D3-8002-AB596F89A53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D96BB3A-D36D-43D5-8A18-35C3D5D5EE8E}"/>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1B692A5-8167-485B-BC5C-DB4E23377C2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E988A0C9-6248-4C1A-A748-0A4BA9EBB26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16DFBDB-064C-45E5-91B7-5C761167CF95}"/>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B033EA-AC15-4919-B49D-BBE94B69D8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B674631-CE59-4B0B-98A8-E76801CBBE8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77F04C-1840-421D-9326-D65D106FE1B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919AA86-6F73-4DBF-AB7C-F7BE429288D5}"/>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B449338-B674-435F-847C-BC818166B57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92C423F-3557-4A7C-9131-45718B6836B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9F82295-D9CF-4DFF-993C-49BC7C452BE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B05FE3A-2ECC-44BC-BA2A-BCC364DC432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8ADB430-1CDF-4C50-A111-1CE41BB16E4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440E8F9-8D4F-4AC6-A970-7BBF4CF8828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A4E0500-BB1B-4FB6-A43F-E05785F8F9A6}"/>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FEEF48C-3796-4C4A-A7FF-F6FB28F4019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41D25A4-E40B-458A-8055-FB3B37D0BD5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ED799E1-62DF-4344-BFE5-3172BAC6FBC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2EFFABF-A539-4F2F-A79D-22CC09E6E6F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8379F0A-83B5-454E-A471-28FCC994F7E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6458B077-536D-41C1-9C13-3F57C38F853E}"/>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5D85C4E9-0464-4B34-BDEB-59F7BCDBAFCD}"/>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3B89DFC9-116C-42AE-950C-DFDF4A0D7CBD}"/>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985607D6-2A81-4ABC-9002-173E3CD2E6D2}"/>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5988372D-7085-4B6F-B781-01E6860A9F46}"/>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56669EE5-0708-4A02-A4D9-8E2A8EBE69F3}"/>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8EDE9F84-3CAD-46D9-BF08-8456853897C9}"/>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BD2C45BD-4182-4BAD-868D-072B8062D6CD}"/>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3A22C6A7-F906-4CAF-909E-D5212CC4DC6D}"/>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FC6826DA-AA31-40B8-856B-21C089F3A659}"/>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4CFCED1A-256F-43E9-9299-055A0D900201}"/>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B5DB8E2B-466A-4057-8DC6-974D3080E15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760B19D8-C6CA-4E2C-8C86-8FAA2DBB57FB}"/>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FFA73312-0738-468E-AE5F-040029D6D3F5}"/>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A6F27221-2F97-4D33-A0C4-A5586B5FBDD5}"/>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ABAD8697-4E3D-40D2-99AE-0257FD50E08C}"/>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4052ACE0-0778-4F57-AEC5-6FB684AF4D12}"/>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CC06E4F0-AC6A-4C8E-9D6D-AC693501A5EB}"/>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39A87A15-34F2-4CF2-A3A9-20872156900D}"/>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137833</xdr:rowOff>
    </xdr:from>
    <xdr:to>
      <xdr:col>24</xdr:col>
      <xdr:colOff>63500</xdr:colOff>
      <xdr:row>34</xdr:row>
      <xdr:rowOff>15303</xdr:rowOff>
    </xdr:to>
    <xdr:cxnSp macro="">
      <xdr:nvCxnSpPr>
        <xdr:cNvPr id="61" name="直線コネクタ 60">
          <a:extLst>
            <a:ext uri="{FF2B5EF4-FFF2-40B4-BE49-F238E27FC236}">
              <a16:creationId xmlns:a16="http://schemas.microsoft.com/office/drawing/2014/main" id="{4951B144-4659-478A-9A31-D7FB29344CBB}"/>
            </a:ext>
          </a:extLst>
        </xdr:cNvPr>
        <xdr:cNvCxnSpPr/>
      </xdr:nvCxnSpPr>
      <xdr:spPr>
        <a:xfrm>
          <a:off x="3797300" y="5795683"/>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E46338C5-FDCA-4DE5-82FB-7EDB022BFF8B}"/>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BAAAD15-9733-49B2-9217-763CAEA511AA}"/>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137833</xdr:rowOff>
    </xdr:from>
    <xdr:to>
      <xdr:col>19</xdr:col>
      <xdr:colOff>177800</xdr:colOff>
      <xdr:row>34</xdr:row>
      <xdr:rowOff>29115</xdr:rowOff>
    </xdr:to>
    <xdr:cxnSp macro="">
      <xdr:nvCxnSpPr>
        <xdr:cNvPr id="64" name="直線コネクタ 63">
          <a:extLst>
            <a:ext uri="{FF2B5EF4-FFF2-40B4-BE49-F238E27FC236}">
              <a16:creationId xmlns:a16="http://schemas.microsoft.com/office/drawing/2014/main" id="{DB5A6144-C277-4AAA-B1E4-3769E7D72494}"/>
            </a:ext>
          </a:extLst>
        </xdr:cNvPr>
        <xdr:cNvCxnSpPr/>
      </xdr:nvCxnSpPr>
      <xdr:spPr>
        <a:xfrm flipV="1">
          <a:off x="2908300" y="5795683"/>
          <a:ext cx="889000" cy="6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30B4ED8-119D-4386-8D56-035BDE8FA6AE}"/>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5DA5FA8C-6D51-4173-B777-64E25A040658}"/>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29115</xdr:rowOff>
    </xdr:from>
    <xdr:to>
      <xdr:col>15</xdr:col>
      <xdr:colOff>50800</xdr:colOff>
      <xdr:row>34</xdr:row>
      <xdr:rowOff>57747</xdr:rowOff>
    </xdr:to>
    <xdr:cxnSp macro="">
      <xdr:nvCxnSpPr>
        <xdr:cNvPr id="67" name="直線コネクタ 66">
          <a:extLst>
            <a:ext uri="{FF2B5EF4-FFF2-40B4-BE49-F238E27FC236}">
              <a16:creationId xmlns:a16="http://schemas.microsoft.com/office/drawing/2014/main" id="{F6F6D7D2-DE5A-4381-80F6-5F1FA43316AC}"/>
            </a:ext>
          </a:extLst>
        </xdr:cNvPr>
        <xdr:cNvCxnSpPr/>
      </xdr:nvCxnSpPr>
      <xdr:spPr>
        <a:xfrm flipV="1">
          <a:off x="2019300" y="5858415"/>
          <a:ext cx="8890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2329BA3A-C5A3-4CC6-87BE-0141EA6A154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1A96572C-02B7-4E74-A07F-A4D82E73F6AC}"/>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57747</xdr:rowOff>
    </xdr:from>
    <xdr:to>
      <xdr:col>10</xdr:col>
      <xdr:colOff>114300</xdr:colOff>
      <xdr:row>34</xdr:row>
      <xdr:rowOff>91046</xdr:rowOff>
    </xdr:to>
    <xdr:cxnSp macro="">
      <xdr:nvCxnSpPr>
        <xdr:cNvPr id="70" name="直線コネクタ 69">
          <a:extLst>
            <a:ext uri="{FF2B5EF4-FFF2-40B4-BE49-F238E27FC236}">
              <a16:creationId xmlns:a16="http://schemas.microsoft.com/office/drawing/2014/main" id="{AD216FCB-612E-4FDA-BC6A-93634E8D5D2D}"/>
            </a:ext>
          </a:extLst>
        </xdr:cNvPr>
        <xdr:cNvCxnSpPr/>
      </xdr:nvCxnSpPr>
      <xdr:spPr>
        <a:xfrm flipV="1">
          <a:off x="1130300" y="5887047"/>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96D4F809-40AE-40D6-93E1-9D5917E997C8}"/>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804D1F1E-C7D2-4C9F-AF35-8404F09C24DA}"/>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A3300AF5-1665-4633-A619-2428E63F573C}"/>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A1ECAC32-40A8-42D7-B3B0-E5654055F9B6}"/>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1C4B13DA-2DC3-4F1E-84F8-CC0FD7FD97E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4BEF060D-FD86-4CE3-A843-769392EA3F94}"/>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76FD3AD-FEA4-4851-AF5C-3C2D615827F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5B969869-2FE2-4169-AF1A-35C41B602C5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150C7495-5F82-43DF-B2CA-10F9DF2AC30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135953</xdr:rowOff>
    </xdr:from>
    <xdr:to>
      <xdr:col>24</xdr:col>
      <xdr:colOff>114300</xdr:colOff>
      <xdr:row>34</xdr:row>
      <xdr:rowOff>66103</xdr:rowOff>
    </xdr:to>
    <xdr:sp macro="" textlink="">
      <xdr:nvSpPr>
        <xdr:cNvPr id="80" name="楕円 79">
          <a:extLst>
            <a:ext uri="{FF2B5EF4-FFF2-40B4-BE49-F238E27FC236}">
              <a16:creationId xmlns:a16="http://schemas.microsoft.com/office/drawing/2014/main" id="{DD2F0524-A8C1-4B3C-AA8C-8E978081953B}"/>
            </a:ext>
          </a:extLst>
        </xdr:cNvPr>
        <xdr:cNvSpPr/>
      </xdr:nvSpPr>
      <xdr:spPr>
        <a:xfrm>
          <a:off x="4584700" y="579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158830</xdr:rowOff>
    </xdr:from>
    <xdr:ext cx="534377" cy="259045"/>
    <xdr:sp macro="" textlink="">
      <xdr:nvSpPr>
        <xdr:cNvPr id="81" name="人件費該当値テキスト">
          <a:extLst>
            <a:ext uri="{FF2B5EF4-FFF2-40B4-BE49-F238E27FC236}">
              <a16:creationId xmlns:a16="http://schemas.microsoft.com/office/drawing/2014/main" id="{44E4A92D-5149-40F0-8386-EC433E7384E0}"/>
            </a:ext>
          </a:extLst>
        </xdr:cNvPr>
        <xdr:cNvSpPr txBox="1"/>
      </xdr:nvSpPr>
      <xdr:spPr>
        <a:xfrm>
          <a:off x="4686300" y="564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87033</xdr:rowOff>
    </xdr:from>
    <xdr:to>
      <xdr:col>20</xdr:col>
      <xdr:colOff>38100</xdr:colOff>
      <xdr:row>34</xdr:row>
      <xdr:rowOff>17183</xdr:rowOff>
    </xdr:to>
    <xdr:sp macro="" textlink="">
      <xdr:nvSpPr>
        <xdr:cNvPr id="82" name="楕円 81">
          <a:extLst>
            <a:ext uri="{FF2B5EF4-FFF2-40B4-BE49-F238E27FC236}">
              <a16:creationId xmlns:a16="http://schemas.microsoft.com/office/drawing/2014/main" id="{67C78E5F-1F82-469F-8F2E-413CCC68A278}"/>
            </a:ext>
          </a:extLst>
        </xdr:cNvPr>
        <xdr:cNvSpPr/>
      </xdr:nvSpPr>
      <xdr:spPr>
        <a:xfrm>
          <a:off x="3746500" y="57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33710</xdr:rowOff>
    </xdr:from>
    <xdr:ext cx="534377" cy="259045"/>
    <xdr:sp macro="" textlink="">
      <xdr:nvSpPr>
        <xdr:cNvPr id="83" name="テキスト ボックス 82">
          <a:extLst>
            <a:ext uri="{FF2B5EF4-FFF2-40B4-BE49-F238E27FC236}">
              <a16:creationId xmlns:a16="http://schemas.microsoft.com/office/drawing/2014/main" id="{1DD03534-A19C-40CE-91DF-73E9DF251F1C}"/>
            </a:ext>
          </a:extLst>
        </xdr:cNvPr>
        <xdr:cNvSpPr txBox="1"/>
      </xdr:nvSpPr>
      <xdr:spPr>
        <a:xfrm>
          <a:off x="3530111" y="552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149765</xdr:rowOff>
    </xdr:from>
    <xdr:to>
      <xdr:col>15</xdr:col>
      <xdr:colOff>101600</xdr:colOff>
      <xdr:row>34</xdr:row>
      <xdr:rowOff>79915</xdr:rowOff>
    </xdr:to>
    <xdr:sp macro="" textlink="">
      <xdr:nvSpPr>
        <xdr:cNvPr id="84" name="楕円 83">
          <a:extLst>
            <a:ext uri="{FF2B5EF4-FFF2-40B4-BE49-F238E27FC236}">
              <a16:creationId xmlns:a16="http://schemas.microsoft.com/office/drawing/2014/main" id="{9B9E484D-2B1F-4241-B410-5B3998F6E4FE}"/>
            </a:ext>
          </a:extLst>
        </xdr:cNvPr>
        <xdr:cNvSpPr/>
      </xdr:nvSpPr>
      <xdr:spPr>
        <a:xfrm>
          <a:off x="2857500" y="58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96442</xdr:rowOff>
    </xdr:from>
    <xdr:ext cx="534377" cy="259045"/>
    <xdr:sp macro="" textlink="">
      <xdr:nvSpPr>
        <xdr:cNvPr id="85" name="テキスト ボックス 84">
          <a:extLst>
            <a:ext uri="{FF2B5EF4-FFF2-40B4-BE49-F238E27FC236}">
              <a16:creationId xmlns:a16="http://schemas.microsoft.com/office/drawing/2014/main" id="{2622BC2B-2D2A-42FB-92F0-76268A74B95B}"/>
            </a:ext>
          </a:extLst>
        </xdr:cNvPr>
        <xdr:cNvSpPr txBox="1"/>
      </xdr:nvSpPr>
      <xdr:spPr>
        <a:xfrm>
          <a:off x="2641111" y="558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6947</xdr:rowOff>
    </xdr:from>
    <xdr:to>
      <xdr:col>10</xdr:col>
      <xdr:colOff>165100</xdr:colOff>
      <xdr:row>34</xdr:row>
      <xdr:rowOff>108547</xdr:rowOff>
    </xdr:to>
    <xdr:sp macro="" textlink="">
      <xdr:nvSpPr>
        <xdr:cNvPr id="86" name="楕円 85">
          <a:extLst>
            <a:ext uri="{FF2B5EF4-FFF2-40B4-BE49-F238E27FC236}">
              <a16:creationId xmlns:a16="http://schemas.microsoft.com/office/drawing/2014/main" id="{C138972B-6D21-4119-B923-7B1B46041644}"/>
            </a:ext>
          </a:extLst>
        </xdr:cNvPr>
        <xdr:cNvSpPr/>
      </xdr:nvSpPr>
      <xdr:spPr>
        <a:xfrm>
          <a:off x="1968500" y="583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125074</xdr:rowOff>
    </xdr:from>
    <xdr:ext cx="534377" cy="259045"/>
    <xdr:sp macro="" textlink="">
      <xdr:nvSpPr>
        <xdr:cNvPr id="87" name="テキスト ボックス 86">
          <a:extLst>
            <a:ext uri="{FF2B5EF4-FFF2-40B4-BE49-F238E27FC236}">
              <a16:creationId xmlns:a16="http://schemas.microsoft.com/office/drawing/2014/main" id="{B2370A7C-E0BE-44D7-8A07-573D0CC6808A}"/>
            </a:ext>
          </a:extLst>
        </xdr:cNvPr>
        <xdr:cNvSpPr txBox="1"/>
      </xdr:nvSpPr>
      <xdr:spPr>
        <a:xfrm>
          <a:off x="1752111" y="561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40246</xdr:rowOff>
    </xdr:from>
    <xdr:to>
      <xdr:col>6</xdr:col>
      <xdr:colOff>38100</xdr:colOff>
      <xdr:row>34</xdr:row>
      <xdr:rowOff>141846</xdr:rowOff>
    </xdr:to>
    <xdr:sp macro="" textlink="">
      <xdr:nvSpPr>
        <xdr:cNvPr id="88" name="楕円 87">
          <a:extLst>
            <a:ext uri="{FF2B5EF4-FFF2-40B4-BE49-F238E27FC236}">
              <a16:creationId xmlns:a16="http://schemas.microsoft.com/office/drawing/2014/main" id="{D3BBF9F0-3C15-4C8B-8CEE-86B4ED1BB547}"/>
            </a:ext>
          </a:extLst>
        </xdr:cNvPr>
        <xdr:cNvSpPr/>
      </xdr:nvSpPr>
      <xdr:spPr>
        <a:xfrm>
          <a:off x="1079500" y="58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158373</xdr:rowOff>
    </xdr:from>
    <xdr:ext cx="534377" cy="259045"/>
    <xdr:sp macro="" textlink="">
      <xdr:nvSpPr>
        <xdr:cNvPr id="89" name="テキスト ボックス 88">
          <a:extLst>
            <a:ext uri="{FF2B5EF4-FFF2-40B4-BE49-F238E27FC236}">
              <a16:creationId xmlns:a16="http://schemas.microsoft.com/office/drawing/2014/main" id="{2AF8275F-E1D2-4002-BA95-B07EA14D729C}"/>
            </a:ext>
          </a:extLst>
        </xdr:cNvPr>
        <xdr:cNvSpPr txBox="1"/>
      </xdr:nvSpPr>
      <xdr:spPr>
        <a:xfrm>
          <a:off x="863111" y="56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1ACE1D14-0801-45E2-A934-9FF5B1DB13E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47344C34-CFE2-4330-AE64-9CB11D3E0A5F}"/>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A8EAD25C-2977-4861-B8C6-4667A1D2FE9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E2F34EA9-CD78-4F49-B78C-B0E9E4C6AA9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B7BF8282-607F-4429-BA47-38BE784B98C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2C3341C3-45CB-4CB0-B8F6-28BE10B1AE7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42A41954-99C3-4896-A21A-2A53BD07197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F167AFD4-A133-4DC2-8EA9-3ED9A6D2DC5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A9958DF6-1311-4A44-B984-3DD833EEEE4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3DA2E6DD-EA0F-41A8-917B-AD9E57F0142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CEDEC8E7-8D10-4737-B24A-A4736A267A5E}"/>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6B8607E4-81BC-404D-BF18-D44EA1F5896A}"/>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A38D4C54-972C-46ED-A48E-F38DC553B8BB}"/>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99CDC1DB-7B69-4A83-9A8E-651AC0408993}"/>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FE531DF6-3E5B-482D-9AC0-A5DEA0174AC3}"/>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F082B620-89A0-4E73-9CA3-933CBCFC02BC}"/>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9E55DD99-6500-4C71-BF46-671AF0A2AE89}"/>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D3D733E3-A534-4589-8E5C-D52798B4A045}"/>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6DC92D99-8398-4650-BF6C-87831530C66B}"/>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F1959415-AE66-46B1-BC06-E086C5798ED4}"/>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91F1DC14-C553-4CE9-9F99-47F5AAF0F597}"/>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3D4236CE-C13E-4661-A5B1-79C9A5271B1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84CA1E69-54F9-49B6-84F4-6FF901425755}"/>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33569692-2A5C-4002-AA9C-5DB1B0C181EC}"/>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3EBF7737-7D53-41C6-AD9D-B69CE2252F35}"/>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A9268C0-DA5D-4B0D-B0AC-B85C2E95C931}"/>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50A49B5F-FA59-4FF5-A147-C80A6A0F39AA}"/>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FB2AED7D-0523-4229-8899-07443961F7AC}"/>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80BCAE41-C7C0-4F56-906F-689E3A234543}"/>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50470</xdr:rowOff>
    </xdr:from>
    <xdr:to>
      <xdr:col>24</xdr:col>
      <xdr:colOff>63500</xdr:colOff>
      <xdr:row>56</xdr:row>
      <xdr:rowOff>69138</xdr:rowOff>
    </xdr:to>
    <xdr:cxnSp macro="">
      <xdr:nvCxnSpPr>
        <xdr:cNvPr id="119" name="直線コネクタ 118">
          <a:extLst>
            <a:ext uri="{FF2B5EF4-FFF2-40B4-BE49-F238E27FC236}">
              <a16:creationId xmlns:a16="http://schemas.microsoft.com/office/drawing/2014/main" id="{646930DB-2E8E-4988-AE71-93FA4AC7B115}"/>
            </a:ext>
          </a:extLst>
        </xdr:cNvPr>
        <xdr:cNvCxnSpPr/>
      </xdr:nvCxnSpPr>
      <xdr:spPr>
        <a:xfrm>
          <a:off x="3797300" y="9651670"/>
          <a:ext cx="8382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234C7EE8-8A1D-4CD8-A024-6171FCE94B17}"/>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CB74CCC4-002B-49EE-B777-2D946BB07E2B}"/>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50470</xdr:rowOff>
    </xdr:from>
    <xdr:to>
      <xdr:col>19</xdr:col>
      <xdr:colOff>177800</xdr:colOff>
      <xdr:row>56</xdr:row>
      <xdr:rowOff>143980</xdr:rowOff>
    </xdr:to>
    <xdr:cxnSp macro="">
      <xdr:nvCxnSpPr>
        <xdr:cNvPr id="122" name="直線コネクタ 121">
          <a:extLst>
            <a:ext uri="{FF2B5EF4-FFF2-40B4-BE49-F238E27FC236}">
              <a16:creationId xmlns:a16="http://schemas.microsoft.com/office/drawing/2014/main" id="{1C15128D-E0A0-4035-B0D5-3A6E248A83CB}"/>
            </a:ext>
          </a:extLst>
        </xdr:cNvPr>
        <xdr:cNvCxnSpPr/>
      </xdr:nvCxnSpPr>
      <xdr:spPr>
        <a:xfrm flipV="1">
          <a:off x="2908300" y="9651670"/>
          <a:ext cx="889000" cy="9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58AD643B-CA1F-4F1A-A4A7-5997C78CB896}"/>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1B3BB6AE-599D-48A1-A359-DFD250E704E4}"/>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143980</xdr:rowOff>
    </xdr:from>
    <xdr:to>
      <xdr:col>15</xdr:col>
      <xdr:colOff>50800</xdr:colOff>
      <xdr:row>57</xdr:row>
      <xdr:rowOff>9576</xdr:rowOff>
    </xdr:to>
    <xdr:cxnSp macro="">
      <xdr:nvCxnSpPr>
        <xdr:cNvPr id="125" name="直線コネクタ 124">
          <a:extLst>
            <a:ext uri="{FF2B5EF4-FFF2-40B4-BE49-F238E27FC236}">
              <a16:creationId xmlns:a16="http://schemas.microsoft.com/office/drawing/2014/main" id="{B2258DAD-34A3-4048-8E30-8B181D8E3EB2}"/>
            </a:ext>
          </a:extLst>
        </xdr:cNvPr>
        <xdr:cNvCxnSpPr/>
      </xdr:nvCxnSpPr>
      <xdr:spPr>
        <a:xfrm flipV="1">
          <a:off x="2019300" y="9745180"/>
          <a:ext cx="889000" cy="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226D1D9E-F7F7-43E7-824E-6ADFB6A9D577}"/>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EE387E6E-260C-496D-A789-E24635305C41}"/>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9576</xdr:rowOff>
    </xdr:from>
    <xdr:to>
      <xdr:col>10</xdr:col>
      <xdr:colOff>114300</xdr:colOff>
      <xdr:row>57</xdr:row>
      <xdr:rowOff>131673</xdr:rowOff>
    </xdr:to>
    <xdr:cxnSp macro="">
      <xdr:nvCxnSpPr>
        <xdr:cNvPr id="128" name="直線コネクタ 127">
          <a:extLst>
            <a:ext uri="{FF2B5EF4-FFF2-40B4-BE49-F238E27FC236}">
              <a16:creationId xmlns:a16="http://schemas.microsoft.com/office/drawing/2014/main" id="{02ACE562-2BF7-4F17-ACFA-1A119047DA8A}"/>
            </a:ext>
          </a:extLst>
        </xdr:cNvPr>
        <xdr:cNvCxnSpPr/>
      </xdr:nvCxnSpPr>
      <xdr:spPr>
        <a:xfrm flipV="1">
          <a:off x="1130300" y="9782226"/>
          <a:ext cx="889000" cy="1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9AC6516A-5246-430F-A9DA-AC44A1995764}"/>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7402BF97-1757-4662-A197-4AE62C5A3BE4}"/>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6E30E516-7EEE-4D65-BE35-62BF1CBB525F}"/>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92F929DA-4C68-47A3-B660-CF8AE3B97E95}"/>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BB04229F-636D-4641-A2B6-9A59D9D3C8E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24AC813-1C36-4722-B45B-2949C166243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437FD39A-A451-49C9-97BF-7A7B3E76BC2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293F83A-6BD2-4D03-A398-373FAD191F59}"/>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123CC7B2-E2BA-4235-9899-2E569A56D64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18338</xdr:rowOff>
    </xdr:from>
    <xdr:to>
      <xdr:col>24</xdr:col>
      <xdr:colOff>114300</xdr:colOff>
      <xdr:row>56</xdr:row>
      <xdr:rowOff>119938</xdr:rowOff>
    </xdr:to>
    <xdr:sp macro="" textlink="">
      <xdr:nvSpPr>
        <xdr:cNvPr id="138" name="楕円 137">
          <a:extLst>
            <a:ext uri="{FF2B5EF4-FFF2-40B4-BE49-F238E27FC236}">
              <a16:creationId xmlns:a16="http://schemas.microsoft.com/office/drawing/2014/main" id="{1693DBBF-261C-4C43-A9D9-8A5F2530C09B}"/>
            </a:ext>
          </a:extLst>
        </xdr:cNvPr>
        <xdr:cNvSpPr/>
      </xdr:nvSpPr>
      <xdr:spPr>
        <a:xfrm>
          <a:off x="4584700" y="96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41215</xdr:rowOff>
    </xdr:from>
    <xdr:ext cx="534377" cy="259045"/>
    <xdr:sp macro="" textlink="">
      <xdr:nvSpPr>
        <xdr:cNvPr id="139" name="物件費該当値テキスト">
          <a:extLst>
            <a:ext uri="{FF2B5EF4-FFF2-40B4-BE49-F238E27FC236}">
              <a16:creationId xmlns:a16="http://schemas.microsoft.com/office/drawing/2014/main" id="{D8FC35C4-C2F7-41C5-AAE6-FA6B71168376}"/>
            </a:ext>
          </a:extLst>
        </xdr:cNvPr>
        <xdr:cNvSpPr txBox="1"/>
      </xdr:nvSpPr>
      <xdr:spPr>
        <a:xfrm>
          <a:off x="4686300" y="947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171120</xdr:rowOff>
    </xdr:from>
    <xdr:to>
      <xdr:col>20</xdr:col>
      <xdr:colOff>38100</xdr:colOff>
      <xdr:row>56</xdr:row>
      <xdr:rowOff>101270</xdr:rowOff>
    </xdr:to>
    <xdr:sp macro="" textlink="">
      <xdr:nvSpPr>
        <xdr:cNvPr id="140" name="楕円 139">
          <a:extLst>
            <a:ext uri="{FF2B5EF4-FFF2-40B4-BE49-F238E27FC236}">
              <a16:creationId xmlns:a16="http://schemas.microsoft.com/office/drawing/2014/main" id="{7427A001-CFD8-4CA6-AC14-3296444B2817}"/>
            </a:ext>
          </a:extLst>
        </xdr:cNvPr>
        <xdr:cNvSpPr/>
      </xdr:nvSpPr>
      <xdr:spPr>
        <a:xfrm>
          <a:off x="3746500" y="96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117797</xdr:rowOff>
    </xdr:from>
    <xdr:ext cx="534377" cy="259045"/>
    <xdr:sp macro="" textlink="">
      <xdr:nvSpPr>
        <xdr:cNvPr id="141" name="テキスト ボックス 140">
          <a:extLst>
            <a:ext uri="{FF2B5EF4-FFF2-40B4-BE49-F238E27FC236}">
              <a16:creationId xmlns:a16="http://schemas.microsoft.com/office/drawing/2014/main" id="{9692ACC1-850C-41F6-BBA8-5C0106F66BEA}"/>
            </a:ext>
          </a:extLst>
        </xdr:cNvPr>
        <xdr:cNvSpPr txBox="1"/>
      </xdr:nvSpPr>
      <xdr:spPr>
        <a:xfrm>
          <a:off x="3530111" y="937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93180</xdr:rowOff>
    </xdr:from>
    <xdr:to>
      <xdr:col>15</xdr:col>
      <xdr:colOff>101600</xdr:colOff>
      <xdr:row>57</xdr:row>
      <xdr:rowOff>23330</xdr:rowOff>
    </xdr:to>
    <xdr:sp macro="" textlink="">
      <xdr:nvSpPr>
        <xdr:cNvPr id="142" name="楕円 141">
          <a:extLst>
            <a:ext uri="{FF2B5EF4-FFF2-40B4-BE49-F238E27FC236}">
              <a16:creationId xmlns:a16="http://schemas.microsoft.com/office/drawing/2014/main" id="{D16311DE-AC28-4D1C-9CC0-903BFF57D926}"/>
            </a:ext>
          </a:extLst>
        </xdr:cNvPr>
        <xdr:cNvSpPr/>
      </xdr:nvSpPr>
      <xdr:spPr>
        <a:xfrm>
          <a:off x="2857500" y="96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14457</xdr:rowOff>
    </xdr:from>
    <xdr:ext cx="534377" cy="259045"/>
    <xdr:sp macro="" textlink="">
      <xdr:nvSpPr>
        <xdr:cNvPr id="143" name="テキスト ボックス 142">
          <a:extLst>
            <a:ext uri="{FF2B5EF4-FFF2-40B4-BE49-F238E27FC236}">
              <a16:creationId xmlns:a16="http://schemas.microsoft.com/office/drawing/2014/main" id="{D29F51E3-582A-490A-9B40-CFE49A8F45DE}"/>
            </a:ext>
          </a:extLst>
        </xdr:cNvPr>
        <xdr:cNvSpPr txBox="1"/>
      </xdr:nvSpPr>
      <xdr:spPr>
        <a:xfrm>
          <a:off x="2641111" y="978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130226</xdr:rowOff>
    </xdr:from>
    <xdr:to>
      <xdr:col>10</xdr:col>
      <xdr:colOff>165100</xdr:colOff>
      <xdr:row>57</xdr:row>
      <xdr:rowOff>60376</xdr:rowOff>
    </xdr:to>
    <xdr:sp macro="" textlink="">
      <xdr:nvSpPr>
        <xdr:cNvPr id="144" name="楕円 143">
          <a:extLst>
            <a:ext uri="{FF2B5EF4-FFF2-40B4-BE49-F238E27FC236}">
              <a16:creationId xmlns:a16="http://schemas.microsoft.com/office/drawing/2014/main" id="{D38356DC-DF4E-4A76-901C-257C72BE02E7}"/>
            </a:ext>
          </a:extLst>
        </xdr:cNvPr>
        <xdr:cNvSpPr/>
      </xdr:nvSpPr>
      <xdr:spPr>
        <a:xfrm>
          <a:off x="1968500" y="973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76903</xdr:rowOff>
    </xdr:from>
    <xdr:ext cx="534377" cy="259045"/>
    <xdr:sp macro="" textlink="">
      <xdr:nvSpPr>
        <xdr:cNvPr id="145" name="テキスト ボックス 144">
          <a:extLst>
            <a:ext uri="{FF2B5EF4-FFF2-40B4-BE49-F238E27FC236}">
              <a16:creationId xmlns:a16="http://schemas.microsoft.com/office/drawing/2014/main" id="{3501E3C5-AF45-4C1D-9366-503BDF0D2B55}"/>
            </a:ext>
          </a:extLst>
        </xdr:cNvPr>
        <xdr:cNvSpPr txBox="1"/>
      </xdr:nvSpPr>
      <xdr:spPr>
        <a:xfrm>
          <a:off x="1752111" y="950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80873</xdr:rowOff>
    </xdr:from>
    <xdr:to>
      <xdr:col>6</xdr:col>
      <xdr:colOff>38100</xdr:colOff>
      <xdr:row>58</xdr:row>
      <xdr:rowOff>11023</xdr:rowOff>
    </xdr:to>
    <xdr:sp macro="" textlink="">
      <xdr:nvSpPr>
        <xdr:cNvPr id="146" name="楕円 145">
          <a:extLst>
            <a:ext uri="{FF2B5EF4-FFF2-40B4-BE49-F238E27FC236}">
              <a16:creationId xmlns:a16="http://schemas.microsoft.com/office/drawing/2014/main" id="{0950DB0E-4DA9-4DD3-85FA-89989DE69D41}"/>
            </a:ext>
          </a:extLst>
        </xdr:cNvPr>
        <xdr:cNvSpPr/>
      </xdr:nvSpPr>
      <xdr:spPr>
        <a:xfrm>
          <a:off x="1079500" y="9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2150</xdr:rowOff>
    </xdr:from>
    <xdr:ext cx="534377" cy="259045"/>
    <xdr:sp macro="" textlink="">
      <xdr:nvSpPr>
        <xdr:cNvPr id="147" name="テキスト ボックス 146">
          <a:extLst>
            <a:ext uri="{FF2B5EF4-FFF2-40B4-BE49-F238E27FC236}">
              <a16:creationId xmlns:a16="http://schemas.microsoft.com/office/drawing/2014/main" id="{4504C92D-E22F-4B8E-9D43-D66542CE1DAB}"/>
            </a:ext>
          </a:extLst>
        </xdr:cNvPr>
        <xdr:cNvSpPr txBox="1"/>
      </xdr:nvSpPr>
      <xdr:spPr>
        <a:xfrm>
          <a:off x="863111" y="99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4D16D5E6-E783-49C1-A4CC-8A5AC5011155}"/>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626E7BC9-9F46-437B-A932-38A2BA7A9575}"/>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AF8222EB-83EE-4B9B-9E7F-41D4BB81012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31D125B0-BE2C-4564-9C4D-3B20577B228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29AC0CFE-3807-491E-9E6A-234508AF89F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4061BB73-F4A3-4DBC-9B4E-E256EA03893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E571674A-7092-4CD3-A59A-885480E75F6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5E52B821-E651-4D6B-9950-72D4B09D701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8931F717-A98D-4EB1-B151-803E6CB7E54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CEF78E7-E2BD-4715-9D2B-9ABBD237B1F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40606E12-B96A-411E-828F-34B686078526}"/>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1531E85C-2E29-4016-B98E-CD883E88D5CC}"/>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C68EF087-04D9-4DA4-9B17-83F99E6D0456}"/>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4C07C325-9B14-4C46-B3ED-7B8B1E909F1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8AFFC02A-ADD3-4B3E-A95C-2AE886DF5F8C}"/>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ED5A0FF8-5812-43FF-BA49-0D485D4F427A}"/>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110358D2-9D3A-43AA-919A-625A3B6EE477}"/>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705DECDE-C57D-478D-AE77-000B9E58A0D4}"/>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66D9D4C8-03AC-42C4-AF5A-57E05BF1F84E}"/>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6BC4FC80-49AA-43DC-9DC1-16CE047522BB}"/>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4A41007E-0ED1-4D49-958F-66030DF5242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CDE7D0CF-B0CA-4612-9557-09E94B77EAE3}"/>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6E6B5EE4-45F4-46F5-88DC-5D5CFC56B00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A667059E-188E-4DD4-8CB7-343B472C21E5}"/>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5390FEBB-B081-415A-A5DF-CA2A30240083}"/>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FE8F1565-5C8D-4092-BAC3-FAE31645C416}"/>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3AB074F4-92FF-4285-AC16-70415CF52EFC}"/>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3D39FF2B-89E3-45F5-9C2A-304B3C9D2877}"/>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105257</xdr:rowOff>
    </xdr:from>
    <xdr:to>
      <xdr:col>24</xdr:col>
      <xdr:colOff>63500</xdr:colOff>
      <xdr:row>78</xdr:row>
      <xdr:rowOff>126631</xdr:rowOff>
    </xdr:to>
    <xdr:cxnSp macro="">
      <xdr:nvCxnSpPr>
        <xdr:cNvPr id="176" name="直線コネクタ 175">
          <a:extLst>
            <a:ext uri="{FF2B5EF4-FFF2-40B4-BE49-F238E27FC236}">
              <a16:creationId xmlns:a16="http://schemas.microsoft.com/office/drawing/2014/main" id="{821FC8BC-83F9-4C6E-BE98-8F05477F2E9B}"/>
            </a:ext>
          </a:extLst>
        </xdr:cNvPr>
        <xdr:cNvCxnSpPr/>
      </xdr:nvCxnSpPr>
      <xdr:spPr>
        <a:xfrm flipV="1">
          <a:off x="3797300" y="13478357"/>
          <a:ext cx="8382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CE3FB22D-D33C-472E-B515-5A6403BD9595}"/>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27C567C7-304F-491A-8025-168DBB2EA01B}"/>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91351</xdr:rowOff>
    </xdr:from>
    <xdr:to>
      <xdr:col>19</xdr:col>
      <xdr:colOff>177800</xdr:colOff>
      <xdr:row>78</xdr:row>
      <xdr:rowOff>126631</xdr:rowOff>
    </xdr:to>
    <xdr:cxnSp macro="">
      <xdr:nvCxnSpPr>
        <xdr:cNvPr id="179" name="直線コネクタ 178">
          <a:extLst>
            <a:ext uri="{FF2B5EF4-FFF2-40B4-BE49-F238E27FC236}">
              <a16:creationId xmlns:a16="http://schemas.microsoft.com/office/drawing/2014/main" id="{8A3D2569-8D31-45ED-B381-57A650974112}"/>
            </a:ext>
          </a:extLst>
        </xdr:cNvPr>
        <xdr:cNvCxnSpPr/>
      </xdr:nvCxnSpPr>
      <xdr:spPr>
        <a:xfrm>
          <a:off x="2908300" y="13464451"/>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3394BA6E-7BD1-416B-9E01-37D3D497DAFF}"/>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7222FA03-98D3-4D49-B513-D241F32CF408}"/>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91351</xdr:rowOff>
    </xdr:from>
    <xdr:to>
      <xdr:col>15</xdr:col>
      <xdr:colOff>50800</xdr:colOff>
      <xdr:row>78</xdr:row>
      <xdr:rowOff>126860</xdr:rowOff>
    </xdr:to>
    <xdr:cxnSp macro="">
      <xdr:nvCxnSpPr>
        <xdr:cNvPr id="182" name="直線コネクタ 181">
          <a:extLst>
            <a:ext uri="{FF2B5EF4-FFF2-40B4-BE49-F238E27FC236}">
              <a16:creationId xmlns:a16="http://schemas.microsoft.com/office/drawing/2014/main" id="{3A7EFDE2-C601-4277-8D57-35B5B31B4FFB}"/>
            </a:ext>
          </a:extLst>
        </xdr:cNvPr>
        <xdr:cNvCxnSpPr/>
      </xdr:nvCxnSpPr>
      <xdr:spPr>
        <a:xfrm flipV="1">
          <a:off x="2019300" y="13464451"/>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B40441B0-E4EE-4255-A5F1-F627A8BA0A2E}"/>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EA3D8AA4-715F-4C3A-A3B4-FEEEE1054F43}"/>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121755</xdr:rowOff>
    </xdr:from>
    <xdr:to>
      <xdr:col>10</xdr:col>
      <xdr:colOff>114300</xdr:colOff>
      <xdr:row>78</xdr:row>
      <xdr:rowOff>126860</xdr:rowOff>
    </xdr:to>
    <xdr:cxnSp macro="">
      <xdr:nvCxnSpPr>
        <xdr:cNvPr id="185" name="直線コネクタ 184">
          <a:extLst>
            <a:ext uri="{FF2B5EF4-FFF2-40B4-BE49-F238E27FC236}">
              <a16:creationId xmlns:a16="http://schemas.microsoft.com/office/drawing/2014/main" id="{654DE7D6-BB69-41A4-B8EA-1748B06B2362}"/>
            </a:ext>
          </a:extLst>
        </xdr:cNvPr>
        <xdr:cNvCxnSpPr/>
      </xdr:nvCxnSpPr>
      <xdr:spPr>
        <a:xfrm>
          <a:off x="1130300" y="13494855"/>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62C3514C-94E9-4D7C-86E9-4F311EA72576}"/>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E1FA6D64-42AF-4573-9C54-3A6383104ACE}"/>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C75B4189-3087-4917-B8C2-90ACAB482F31}"/>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1087A18E-33B5-4205-B203-3D888E1D2A4A}"/>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448B8A5A-EDFA-42DF-A62E-FE25217B9C8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E5B4F2DE-FDFC-4759-A7FC-0A7C490C3E54}"/>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D18E8CB1-FC92-4917-BC6F-492567296916}"/>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6C3743A5-1D55-48F7-9381-C5C00140821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10FA014-2DFE-44E1-961B-8D6780554962}"/>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54457</xdr:rowOff>
    </xdr:from>
    <xdr:to>
      <xdr:col>24</xdr:col>
      <xdr:colOff>114300</xdr:colOff>
      <xdr:row>78</xdr:row>
      <xdr:rowOff>156057</xdr:rowOff>
    </xdr:to>
    <xdr:sp macro="" textlink="">
      <xdr:nvSpPr>
        <xdr:cNvPr id="195" name="楕円 194">
          <a:extLst>
            <a:ext uri="{FF2B5EF4-FFF2-40B4-BE49-F238E27FC236}">
              <a16:creationId xmlns:a16="http://schemas.microsoft.com/office/drawing/2014/main" id="{476FC569-B322-49B1-97DC-87B036456F48}"/>
            </a:ext>
          </a:extLst>
        </xdr:cNvPr>
        <xdr:cNvSpPr/>
      </xdr:nvSpPr>
      <xdr:spPr>
        <a:xfrm>
          <a:off x="4584700" y="134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144212</xdr:rowOff>
    </xdr:from>
    <xdr:ext cx="469744" cy="259045"/>
    <xdr:sp macro="" textlink="">
      <xdr:nvSpPr>
        <xdr:cNvPr id="196" name="維持補修費該当値テキスト">
          <a:extLst>
            <a:ext uri="{FF2B5EF4-FFF2-40B4-BE49-F238E27FC236}">
              <a16:creationId xmlns:a16="http://schemas.microsoft.com/office/drawing/2014/main" id="{48800151-90A3-4108-B902-23C941933A9D}"/>
            </a:ext>
          </a:extLst>
        </xdr:cNvPr>
        <xdr:cNvSpPr txBox="1"/>
      </xdr:nvSpPr>
      <xdr:spPr>
        <a:xfrm>
          <a:off x="4686300" y="1334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75831</xdr:rowOff>
    </xdr:from>
    <xdr:to>
      <xdr:col>20</xdr:col>
      <xdr:colOff>38100</xdr:colOff>
      <xdr:row>79</xdr:row>
      <xdr:rowOff>5981</xdr:rowOff>
    </xdr:to>
    <xdr:sp macro="" textlink="">
      <xdr:nvSpPr>
        <xdr:cNvPr id="197" name="楕円 196">
          <a:extLst>
            <a:ext uri="{FF2B5EF4-FFF2-40B4-BE49-F238E27FC236}">
              <a16:creationId xmlns:a16="http://schemas.microsoft.com/office/drawing/2014/main" id="{9DFA8A20-216E-4BD3-9684-34C9BE4F2788}"/>
            </a:ext>
          </a:extLst>
        </xdr:cNvPr>
        <xdr:cNvSpPr/>
      </xdr:nvSpPr>
      <xdr:spPr>
        <a:xfrm>
          <a:off x="3746500" y="134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168558</xdr:rowOff>
    </xdr:from>
    <xdr:ext cx="469744" cy="259045"/>
    <xdr:sp macro="" textlink="">
      <xdr:nvSpPr>
        <xdr:cNvPr id="198" name="テキスト ボックス 197">
          <a:extLst>
            <a:ext uri="{FF2B5EF4-FFF2-40B4-BE49-F238E27FC236}">
              <a16:creationId xmlns:a16="http://schemas.microsoft.com/office/drawing/2014/main" id="{47AF2B75-D81B-4E36-9930-84FFD42A671E}"/>
            </a:ext>
          </a:extLst>
        </xdr:cNvPr>
        <xdr:cNvSpPr txBox="1"/>
      </xdr:nvSpPr>
      <xdr:spPr>
        <a:xfrm>
          <a:off x="3562428" y="1354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40551</xdr:rowOff>
    </xdr:from>
    <xdr:to>
      <xdr:col>15</xdr:col>
      <xdr:colOff>101600</xdr:colOff>
      <xdr:row>78</xdr:row>
      <xdr:rowOff>142151</xdr:rowOff>
    </xdr:to>
    <xdr:sp macro="" textlink="">
      <xdr:nvSpPr>
        <xdr:cNvPr id="199" name="楕円 198">
          <a:extLst>
            <a:ext uri="{FF2B5EF4-FFF2-40B4-BE49-F238E27FC236}">
              <a16:creationId xmlns:a16="http://schemas.microsoft.com/office/drawing/2014/main" id="{570CFA7E-67D0-48B2-A253-F2F9DB50A78B}"/>
            </a:ext>
          </a:extLst>
        </xdr:cNvPr>
        <xdr:cNvSpPr/>
      </xdr:nvSpPr>
      <xdr:spPr>
        <a:xfrm>
          <a:off x="2857500" y="134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133278</xdr:rowOff>
    </xdr:from>
    <xdr:ext cx="469744" cy="259045"/>
    <xdr:sp macro="" textlink="">
      <xdr:nvSpPr>
        <xdr:cNvPr id="200" name="テキスト ボックス 199">
          <a:extLst>
            <a:ext uri="{FF2B5EF4-FFF2-40B4-BE49-F238E27FC236}">
              <a16:creationId xmlns:a16="http://schemas.microsoft.com/office/drawing/2014/main" id="{A71C9159-A4F6-4CC7-8889-DB2E5C61E020}"/>
            </a:ext>
          </a:extLst>
        </xdr:cNvPr>
        <xdr:cNvSpPr txBox="1"/>
      </xdr:nvSpPr>
      <xdr:spPr>
        <a:xfrm>
          <a:off x="2673428" y="1350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76060</xdr:rowOff>
    </xdr:from>
    <xdr:to>
      <xdr:col>10</xdr:col>
      <xdr:colOff>165100</xdr:colOff>
      <xdr:row>79</xdr:row>
      <xdr:rowOff>6210</xdr:rowOff>
    </xdr:to>
    <xdr:sp macro="" textlink="">
      <xdr:nvSpPr>
        <xdr:cNvPr id="201" name="楕円 200">
          <a:extLst>
            <a:ext uri="{FF2B5EF4-FFF2-40B4-BE49-F238E27FC236}">
              <a16:creationId xmlns:a16="http://schemas.microsoft.com/office/drawing/2014/main" id="{B9FD85CD-45EC-44C1-8194-29AC7DB574CE}"/>
            </a:ext>
          </a:extLst>
        </xdr:cNvPr>
        <xdr:cNvSpPr/>
      </xdr:nvSpPr>
      <xdr:spPr>
        <a:xfrm>
          <a:off x="1968500" y="134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168787</xdr:rowOff>
    </xdr:from>
    <xdr:ext cx="469744" cy="259045"/>
    <xdr:sp macro="" textlink="">
      <xdr:nvSpPr>
        <xdr:cNvPr id="202" name="テキスト ボックス 201">
          <a:extLst>
            <a:ext uri="{FF2B5EF4-FFF2-40B4-BE49-F238E27FC236}">
              <a16:creationId xmlns:a16="http://schemas.microsoft.com/office/drawing/2014/main" id="{EE166472-15BF-4A77-B51D-E68C5250CF72}"/>
            </a:ext>
          </a:extLst>
        </xdr:cNvPr>
        <xdr:cNvSpPr txBox="1"/>
      </xdr:nvSpPr>
      <xdr:spPr>
        <a:xfrm>
          <a:off x="1784428" y="1354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70955</xdr:rowOff>
    </xdr:from>
    <xdr:to>
      <xdr:col>6</xdr:col>
      <xdr:colOff>38100</xdr:colOff>
      <xdr:row>79</xdr:row>
      <xdr:rowOff>1105</xdr:rowOff>
    </xdr:to>
    <xdr:sp macro="" textlink="">
      <xdr:nvSpPr>
        <xdr:cNvPr id="203" name="楕円 202">
          <a:extLst>
            <a:ext uri="{FF2B5EF4-FFF2-40B4-BE49-F238E27FC236}">
              <a16:creationId xmlns:a16="http://schemas.microsoft.com/office/drawing/2014/main" id="{B2DB9F00-38A3-4045-AD70-B330594AF1CF}"/>
            </a:ext>
          </a:extLst>
        </xdr:cNvPr>
        <xdr:cNvSpPr/>
      </xdr:nvSpPr>
      <xdr:spPr>
        <a:xfrm>
          <a:off x="10795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163682</xdr:rowOff>
    </xdr:from>
    <xdr:ext cx="469744" cy="259045"/>
    <xdr:sp macro="" textlink="">
      <xdr:nvSpPr>
        <xdr:cNvPr id="204" name="テキスト ボックス 203">
          <a:extLst>
            <a:ext uri="{FF2B5EF4-FFF2-40B4-BE49-F238E27FC236}">
              <a16:creationId xmlns:a16="http://schemas.microsoft.com/office/drawing/2014/main" id="{A5991BB3-C280-48E1-A408-C64E11C01638}"/>
            </a:ext>
          </a:extLst>
        </xdr:cNvPr>
        <xdr:cNvSpPr txBox="1"/>
      </xdr:nvSpPr>
      <xdr:spPr>
        <a:xfrm>
          <a:off x="895428" y="1353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6320C379-AADC-4B48-A7EA-BB6374473FAA}"/>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EA8EBA23-3701-4DD3-A191-5DB41BBDB40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10785F80-DF24-45B9-95CA-61641F84409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5FB15E0F-F860-4949-B1E5-578053FB319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124359-1571-4249-AB02-00F07580F20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F1666939-0E60-4FF1-8FAA-7439EE1AD1C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5422C0A8-4FA5-4028-82DF-5ECF05D2721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70CD736C-8869-4207-ACE0-BE2D55E2A62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9F4E19AB-3192-4960-8A13-A2F25B988B76}"/>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30063E84-1AD4-42F2-982C-8B5A3BA6DFC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DCACA837-EF4E-46C8-82C7-20E2BDD2FF7A}"/>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C8D2889B-DF89-4F27-8444-15EAEF69D1D2}"/>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9E47CDDD-AC86-420F-A723-3902AF204835}"/>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91681E65-05C2-404D-A3B7-1B27A838E034}"/>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86C589EA-C18B-49A2-A158-C724A766C085}"/>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1DE8D4B1-D889-4D89-9488-01108978044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D051703F-413A-4483-81E9-8170E1118D6A}"/>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6BCA18B2-26FE-4196-A710-B92F80149C19}"/>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8E227323-BDB0-4869-9CCB-C77DCFCAE951}"/>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3E0DF517-5B38-45F4-8C8F-BDDA85E77F81}"/>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7BB63DFF-D23B-41FA-AFB7-164ABDD57B0E}"/>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BBF82DBE-6A32-4E94-91D4-1C105858678A}"/>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78A71EA6-DC0F-48B4-9827-41B66B00422B}"/>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D92B8D67-88B3-41CF-8C48-79C6E2AC3229}"/>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2EA28709-1E52-4B72-A5B4-2C9563F521A3}"/>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8564D657-EDE5-4D91-A64A-046A8EBD995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FF842ADA-6D1F-415B-B2C9-D7EC06DDC905}"/>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12ACD897-090E-4AD2-A03F-D4934C4A873D}"/>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C7DBA8C1-0E63-44C6-BEB5-40A4F42F0655}"/>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A41233A0-E64F-4192-A024-EB6F81806782}"/>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473E3870-F201-49E9-A7A4-26F0F10AE03D}"/>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123382</xdr:rowOff>
    </xdr:from>
    <xdr:to>
      <xdr:col>24</xdr:col>
      <xdr:colOff>63500</xdr:colOff>
      <xdr:row>96</xdr:row>
      <xdr:rowOff>77074</xdr:rowOff>
    </xdr:to>
    <xdr:cxnSp macro="">
      <xdr:nvCxnSpPr>
        <xdr:cNvPr id="236" name="直線コネクタ 235">
          <a:extLst>
            <a:ext uri="{FF2B5EF4-FFF2-40B4-BE49-F238E27FC236}">
              <a16:creationId xmlns:a16="http://schemas.microsoft.com/office/drawing/2014/main" id="{E6CFBF97-CE02-48DC-8B63-E176B0541A29}"/>
            </a:ext>
          </a:extLst>
        </xdr:cNvPr>
        <xdr:cNvCxnSpPr/>
      </xdr:nvCxnSpPr>
      <xdr:spPr>
        <a:xfrm flipV="1">
          <a:off x="3797300" y="16411132"/>
          <a:ext cx="838200" cy="1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5EE25518-5805-4D73-8ECD-084B6383FD39}"/>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DCEF4B0A-6873-47F3-8771-0369E3D5CB4E}"/>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65470</xdr:rowOff>
    </xdr:from>
    <xdr:to>
      <xdr:col>19</xdr:col>
      <xdr:colOff>177800</xdr:colOff>
      <xdr:row>96</xdr:row>
      <xdr:rowOff>77074</xdr:rowOff>
    </xdr:to>
    <xdr:cxnSp macro="">
      <xdr:nvCxnSpPr>
        <xdr:cNvPr id="239" name="直線コネクタ 238">
          <a:extLst>
            <a:ext uri="{FF2B5EF4-FFF2-40B4-BE49-F238E27FC236}">
              <a16:creationId xmlns:a16="http://schemas.microsoft.com/office/drawing/2014/main" id="{0039D49C-769B-4CB5-9D4F-4F58A5876C54}"/>
            </a:ext>
          </a:extLst>
        </xdr:cNvPr>
        <xdr:cNvCxnSpPr/>
      </xdr:nvCxnSpPr>
      <xdr:spPr>
        <a:xfrm>
          <a:off x="2908300" y="16353220"/>
          <a:ext cx="889000" cy="18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654C5A0F-FF14-4ED6-8DD5-AC9409BD1ED4}"/>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24BC254F-C4B9-4AFB-89DE-B4488AE884AE}"/>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65470</xdr:rowOff>
    </xdr:from>
    <xdr:to>
      <xdr:col>15</xdr:col>
      <xdr:colOff>50800</xdr:colOff>
      <xdr:row>97</xdr:row>
      <xdr:rowOff>38289</xdr:rowOff>
    </xdr:to>
    <xdr:cxnSp macro="">
      <xdr:nvCxnSpPr>
        <xdr:cNvPr id="242" name="直線コネクタ 241">
          <a:extLst>
            <a:ext uri="{FF2B5EF4-FFF2-40B4-BE49-F238E27FC236}">
              <a16:creationId xmlns:a16="http://schemas.microsoft.com/office/drawing/2014/main" id="{5CF11B4D-A0D7-4C6A-BA8B-DE24E650528F}"/>
            </a:ext>
          </a:extLst>
        </xdr:cNvPr>
        <xdr:cNvCxnSpPr/>
      </xdr:nvCxnSpPr>
      <xdr:spPr>
        <a:xfrm flipV="1">
          <a:off x="2019300" y="16353220"/>
          <a:ext cx="889000" cy="31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93806483-91E5-4A6D-9BA6-ED249E3AB017}"/>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BED1A9B4-D69A-4277-9ADB-D9E6F17D192D}"/>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38289</xdr:rowOff>
    </xdr:from>
    <xdr:to>
      <xdr:col>10</xdr:col>
      <xdr:colOff>114300</xdr:colOff>
      <xdr:row>97</xdr:row>
      <xdr:rowOff>69357</xdr:rowOff>
    </xdr:to>
    <xdr:cxnSp macro="">
      <xdr:nvCxnSpPr>
        <xdr:cNvPr id="245" name="直線コネクタ 244">
          <a:extLst>
            <a:ext uri="{FF2B5EF4-FFF2-40B4-BE49-F238E27FC236}">
              <a16:creationId xmlns:a16="http://schemas.microsoft.com/office/drawing/2014/main" id="{0D2109EC-FA7A-4473-984B-6F5755266463}"/>
            </a:ext>
          </a:extLst>
        </xdr:cNvPr>
        <xdr:cNvCxnSpPr/>
      </xdr:nvCxnSpPr>
      <xdr:spPr>
        <a:xfrm flipV="1">
          <a:off x="1130300" y="16668939"/>
          <a:ext cx="889000" cy="3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863DBF55-CEC5-4484-AC3B-8A0202FAB219}"/>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C9A5D75B-43BB-442B-832A-30ABBB886C84}"/>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ECD32E3E-73BC-4912-8846-76CAB9A13442}"/>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BCCD3A5E-863B-4CCE-B442-95A18DF367A7}"/>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2C03722-8CB9-4F06-8A3A-E2610BD12CD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D4B823B3-D356-4A4A-BEB7-DBF488E3630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BA5E3166-0235-4A06-AE59-D9894DAD145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FEB3C3E-C711-4CD4-919B-642439EA661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34761358-EB5D-4F65-9895-423A99B7C9E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72582</xdr:rowOff>
    </xdr:from>
    <xdr:to>
      <xdr:col>24</xdr:col>
      <xdr:colOff>114300</xdr:colOff>
      <xdr:row>96</xdr:row>
      <xdr:rowOff>2732</xdr:rowOff>
    </xdr:to>
    <xdr:sp macro="" textlink="">
      <xdr:nvSpPr>
        <xdr:cNvPr id="255" name="楕円 254">
          <a:extLst>
            <a:ext uri="{FF2B5EF4-FFF2-40B4-BE49-F238E27FC236}">
              <a16:creationId xmlns:a16="http://schemas.microsoft.com/office/drawing/2014/main" id="{264CB812-6FE3-4F9E-8BBD-BFF0F3961EB3}"/>
            </a:ext>
          </a:extLst>
        </xdr:cNvPr>
        <xdr:cNvSpPr/>
      </xdr:nvSpPr>
      <xdr:spPr>
        <a:xfrm>
          <a:off x="4584700" y="163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51009</xdr:rowOff>
    </xdr:from>
    <xdr:ext cx="599010" cy="259045"/>
    <xdr:sp macro="" textlink="">
      <xdr:nvSpPr>
        <xdr:cNvPr id="256" name="扶助費該当値テキスト">
          <a:extLst>
            <a:ext uri="{FF2B5EF4-FFF2-40B4-BE49-F238E27FC236}">
              <a16:creationId xmlns:a16="http://schemas.microsoft.com/office/drawing/2014/main" id="{CE573F06-DC52-41C3-87D7-AB0260BFF9F6}"/>
            </a:ext>
          </a:extLst>
        </xdr:cNvPr>
        <xdr:cNvSpPr txBox="1"/>
      </xdr:nvSpPr>
      <xdr:spPr>
        <a:xfrm>
          <a:off x="4686300" y="163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26274</xdr:rowOff>
    </xdr:from>
    <xdr:to>
      <xdr:col>20</xdr:col>
      <xdr:colOff>38100</xdr:colOff>
      <xdr:row>96</xdr:row>
      <xdr:rowOff>127874</xdr:rowOff>
    </xdr:to>
    <xdr:sp macro="" textlink="">
      <xdr:nvSpPr>
        <xdr:cNvPr id="257" name="楕円 256">
          <a:extLst>
            <a:ext uri="{FF2B5EF4-FFF2-40B4-BE49-F238E27FC236}">
              <a16:creationId xmlns:a16="http://schemas.microsoft.com/office/drawing/2014/main" id="{46523A70-975C-4463-86D4-77A209E01F46}"/>
            </a:ext>
          </a:extLst>
        </xdr:cNvPr>
        <xdr:cNvSpPr/>
      </xdr:nvSpPr>
      <xdr:spPr>
        <a:xfrm>
          <a:off x="3746500" y="1648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119001</xdr:rowOff>
    </xdr:from>
    <xdr:ext cx="599010" cy="259045"/>
    <xdr:sp macro="" textlink="">
      <xdr:nvSpPr>
        <xdr:cNvPr id="258" name="テキスト ボックス 257">
          <a:extLst>
            <a:ext uri="{FF2B5EF4-FFF2-40B4-BE49-F238E27FC236}">
              <a16:creationId xmlns:a16="http://schemas.microsoft.com/office/drawing/2014/main" id="{252B5830-F7B3-443E-A963-3A0D015C20AB}"/>
            </a:ext>
          </a:extLst>
        </xdr:cNvPr>
        <xdr:cNvSpPr txBox="1"/>
      </xdr:nvSpPr>
      <xdr:spPr>
        <a:xfrm>
          <a:off x="3497795" y="1657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14670</xdr:rowOff>
    </xdr:from>
    <xdr:to>
      <xdr:col>15</xdr:col>
      <xdr:colOff>101600</xdr:colOff>
      <xdr:row>95</xdr:row>
      <xdr:rowOff>116270</xdr:rowOff>
    </xdr:to>
    <xdr:sp macro="" textlink="">
      <xdr:nvSpPr>
        <xdr:cNvPr id="259" name="楕円 258">
          <a:extLst>
            <a:ext uri="{FF2B5EF4-FFF2-40B4-BE49-F238E27FC236}">
              <a16:creationId xmlns:a16="http://schemas.microsoft.com/office/drawing/2014/main" id="{CD02A964-456F-47F4-AFE8-9ED427596E6D}"/>
            </a:ext>
          </a:extLst>
        </xdr:cNvPr>
        <xdr:cNvSpPr/>
      </xdr:nvSpPr>
      <xdr:spPr>
        <a:xfrm>
          <a:off x="2857500" y="163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107397</xdr:rowOff>
    </xdr:from>
    <xdr:ext cx="599010" cy="259045"/>
    <xdr:sp macro="" textlink="">
      <xdr:nvSpPr>
        <xdr:cNvPr id="260" name="テキスト ボックス 259">
          <a:extLst>
            <a:ext uri="{FF2B5EF4-FFF2-40B4-BE49-F238E27FC236}">
              <a16:creationId xmlns:a16="http://schemas.microsoft.com/office/drawing/2014/main" id="{F396D33E-E699-418A-879A-9D2CF8AAC69F}"/>
            </a:ext>
          </a:extLst>
        </xdr:cNvPr>
        <xdr:cNvSpPr txBox="1"/>
      </xdr:nvSpPr>
      <xdr:spPr>
        <a:xfrm>
          <a:off x="2608795" y="1639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158939</xdr:rowOff>
    </xdr:from>
    <xdr:to>
      <xdr:col>10</xdr:col>
      <xdr:colOff>165100</xdr:colOff>
      <xdr:row>97</xdr:row>
      <xdr:rowOff>89089</xdr:rowOff>
    </xdr:to>
    <xdr:sp macro="" textlink="">
      <xdr:nvSpPr>
        <xdr:cNvPr id="261" name="楕円 260">
          <a:extLst>
            <a:ext uri="{FF2B5EF4-FFF2-40B4-BE49-F238E27FC236}">
              <a16:creationId xmlns:a16="http://schemas.microsoft.com/office/drawing/2014/main" id="{A98A2095-A966-413D-A732-087551B2E34A}"/>
            </a:ext>
          </a:extLst>
        </xdr:cNvPr>
        <xdr:cNvSpPr/>
      </xdr:nvSpPr>
      <xdr:spPr>
        <a:xfrm>
          <a:off x="1968500" y="166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80216</xdr:rowOff>
    </xdr:from>
    <xdr:ext cx="534377" cy="259045"/>
    <xdr:sp macro="" textlink="">
      <xdr:nvSpPr>
        <xdr:cNvPr id="262" name="テキスト ボックス 261">
          <a:extLst>
            <a:ext uri="{FF2B5EF4-FFF2-40B4-BE49-F238E27FC236}">
              <a16:creationId xmlns:a16="http://schemas.microsoft.com/office/drawing/2014/main" id="{CDB1C68C-AC6A-4190-AEE9-7095818050CA}"/>
            </a:ext>
          </a:extLst>
        </xdr:cNvPr>
        <xdr:cNvSpPr txBox="1"/>
      </xdr:nvSpPr>
      <xdr:spPr>
        <a:xfrm>
          <a:off x="1752111" y="1671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18557</xdr:rowOff>
    </xdr:from>
    <xdr:to>
      <xdr:col>6</xdr:col>
      <xdr:colOff>38100</xdr:colOff>
      <xdr:row>97</xdr:row>
      <xdr:rowOff>120157</xdr:rowOff>
    </xdr:to>
    <xdr:sp macro="" textlink="">
      <xdr:nvSpPr>
        <xdr:cNvPr id="263" name="楕円 262">
          <a:extLst>
            <a:ext uri="{FF2B5EF4-FFF2-40B4-BE49-F238E27FC236}">
              <a16:creationId xmlns:a16="http://schemas.microsoft.com/office/drawing/2014/main" id="{851AC2FC-A541-42EE-940B-D44D31689E11}"/>
            </a:ext>
          </a:extLst>
        </xdr:cNvPr>
        <xdr:cNvSpPr/>
      </xdr:nvSpPr>
      <xdr:spPr>
        <a:xfrm>
          <a:off x="1079500" y="1664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111284</xdr:rowOff>
    </xdr:from>
    <xdr:ext cx="534377" cy="259045"/>
    <xdr:sp macro="" textlink="">
      <xdr:nvSpPr>
        <xdr:cNvPr id="264" name="テキスト ボックス 263">
          <a:extLst>
            <a:ext uri="{FF2B5EF4-FFF2-40B4-BE49-F238E27FC236}">
              <a16:creationId xmlns:a16="http://schemas.microsoft.com/office/drawing/2014/main" id="{E28B76F8-6DF0-466C-B090-BEF9DDD7947C}"/>
            </a:ext>
          </a:extLst>
        </xdr:cNvPr>
        <xdr:cNvSpPr txBox="1"/>
      </xdr:nvSpPr>
      <xdr:spPr>
        <a:xfrm>
          <a:off x="863111" y="1674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CE9795A2-5115-4A4C-A420-FA128D45727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61135877-21B6-4520-A68B-D1B17EC619E5}"/>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E156854F-1D2D-46F9-BC80-73A9CAE8A33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A75FCA1C-1E60-4049-80EC-6276911C554E}"/>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C9971A02-FB94-4EE1-9133-5CD67AB4434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A13D3E39-E424-4207-8CA2-8DCDEF6B667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DA4C8A33-D71F-4776-8C2D-2BE7A92EA9B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2CB55729-1525-49F9-9E4C-BD046EB200B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5DFABFDE-2BBE-49E0-84D4-9A01393D621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7E518553-FE7F-46F5-A706-27C800D8F073}"/>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63669F3D-22BD-41D1-9881-6D12572D0048}"/>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F5DC63F5-9CDD-47E5-BBB4-683910211662}"/>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5DD620AF-ED26-4D6C-B136-4C88F81F42A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C5258DA2-1565-43CD-9660-28B4E6620E2B}"/>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1A4010AF-E04E-4BCB-BBB4-B89D4D0996C8}"/>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98E93FC7-C5E7-41C1-9CEA-BC6456000648}"/>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4BFFEDE9-C562-4CA2-BCFF-57B41F76C894}"/>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8E10DA02-E89D-4520-80AC-2184EBC00F4B}"/>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39974221-81A2-47AF-97C3-2B4FD793968A}"/>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2AF089F-9AAD-474B-B967-A55A45691B53}"/>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77C49024-AAFE-48B2-9AF8-B7AEF0122AF4}"/>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E2F57A62-CD73-4177-A250-D05412ED19C7}"/>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81CCFB8C-B723-481B-9126-57F7150C829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E991F80-0D7E-4B72-852D-46243FD37F97}"/>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57BCDF58-9081-4899-8568-57C4C34B452A}"/>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3C270D2F-D043-4C3D-9B8A-2BEAC078A25E}"/>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D4462849-33A8-4413-8F5D-6BEE7A0CAAE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FF0A2550-A197-4609-BFBE-E1FB01B17CCB}"/>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22992</xdr:rowOff>
    </xdr:from>
    <xdr:to>
      <xdr:col>55</xdr:col>
      <xdr:colOff>0</xdr:colOff>
      <xdr:row>37</xdr:row>
      <xdr:rowOff>31428</xdr:rowOff>
    </xdr:to>
    <xdr:cxnSp macro="">
      <xdr:nvCxnSpPr>
        <xdr:cNvPr id="293" name="直線コネクタ 292">
          <a:extLst>
            <a:ext uri="{FF2B5EF4-FFF2-40B4-BE49-F238E27FC236}">
              <a16:creationId xmlns:a16="http://schemas.microsoft.com/office/drawing/2014/main" id="{5A318BFB-5876-46A9-8A0A-E76848DD2F4D}"/>
            </a:ext>
          </a:extLst>
        </xdr:cNvPr>
        <xdr:cNvCxnSpPr/>
      </xdr:nvCxnSpPr>
      <xdr:spPr>
        <a:xfrm>
          <a:off x="9639300" y="6366642"/>
          <a:ext cx="8382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7F389CAE-8C8B-430C-8AC4-0FDCBE76736D}"/>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34EAFC31-FFD9-4B80-8485-B51A4CFF1149}"/>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22992</xdr:rowOff>
    </xdr:from>
    <xdr:to>
      <xdr:col>50</xdr:col>
      <xdr:colOff>114300</xdr:colOff>
      <xdr:row>37</xdr:row>
      <xdr:rowOff>43178</xdr:rowOff>
    </xdr:to>
    <xdr:cxnSp macro="">
      <xdr:nvCxnSpPr>
        <xdr:cNvPr id="296" name="直線コネクタ 295">
          <a:extLst>
            <a:ext uri="{FF2B5EF4-FFF2-40B4-BE49-F238E27FC236}">
              <a16:creationId xmlns:a16="http://schemas.microsoft.com/office/drawing/2014/main" id="{E229CC5C-6A0B-44E0-97E7-C6D248EA436A}"/>
            </a:ext>
          </a:extLst>
        </xdr:cNvPr>
        <xdr:cNvCxnSpPr/>
      </xdr:nvCxnSpPr>
      <xdr:spPr>
        <a:xfrm flipV="1">
          <a:off x="8750300" y="6366642"/>
          <a:ext cx="889000" cy="2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D1191A4A-1626-473C-8644-E41606E1956E}"/>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CD09569F-9279-46CC-AE54-5C1E75264763}"/>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125489</xdr:rowOff>
    </xdr:from>
    <xdr:to>
      <xdr:col>45</xdr:col>
      <xdr:colOff>177800</xdr:colOff>
      <xdr:row>37</xdr:row>
      <xdr:rowOff>43178</xdr:rowOff>
    </xdr:to>
    <xdr:cxnSp macro="">
      <xdr:nvCxnSpPr>
        <xdr:cNvPr id="299" name="直線コネクタ 298">
          <a:extLst>
            <a:ext uri="{FF2B5EF4-FFF2-40B4-BE49-F238E27FC236}">
              <a16:creationId xmlns:a16="http://schemas.microsoft.com/office/drawing/2014/main" id="{E603485E-7536-4A4A-BB10-491A5EBEFBC5}"/>
            </a:ext>
          </a:extLst>
        </xdr:cNvPr>
        <xdr:cNvCxnSpPr/>
      </xdr:nvCxnSpPr>
      <xdr:spPr>
        <a:xfrm>
          <a:off x="7861300" y="5611889"/>
          <a:ext cx="889000" cy="77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5C9D4FEE-5333-46C8-A9A6-8B0F270825C5}"/>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27C16477-9B24-4BF0-A799-0BD71827A388}"/>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125489</xdr:rowOff>
    </xdr:from>
    <xdr:to>
      <xdr:col>41</xdr:col>
      <xdr:colOff>50800</xdr:colOff>
      <xdr:row>37</xdr:row>
      <xdr:rowOff>61595</xdr:rowOff>
    </xdr:to>
    <xdr:cxnSp macro="">
      <xdr:nvCxnSpPr>
        <xdr:cNvPr id="302" name="直線コネクタ 301">
          <a:extLst>
            <a:ext uri="{FF2B5EF4-FFF2-40B4-BE49-F238E27FC236}">
              <a16:creationId xmlns:a16="http://schemas.microsoft.com/office/drawing/2014/main" id="{42DD10E7-B62C-43C4-B019-961C12D07DB4}"/>
            </a:ext>
          </a:extLst>
        </xdr:cNvPr>
        <xdr:cNvCxnSpPr/>
      </xdr:nvCxnSpPr>
      <xdr:spPr>
        <a:xfrm flipV="1">
          <a:off x="6972300" y="5611889"/>
          <a:ext cx="889000" cy="79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CAC3B36C-4AB0-4B86-8DC4-D326190D8BA3}"/>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88EEE38-ECE8-4651-A01F-3B4982505BC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449B30B5-14E9-4AAB-8089-40EBBEBF9959}"/>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87EAF06E-28A2-4B46-BEAF-629966ED9388}"/>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9F40D1D8-9BEF-460E-8A80-F966E96FD42E}"/>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437D1149-5651-4103-93E7-1D1BD5CD624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68436F2-B5B8-42C7-B343-666DD87F21A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CD202CDF-661D-431B-B233-8FBB7A7FEBF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D216BD32-4A92-46DA-BB35-47DA86CED64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152078</xdr:rowOff>
    </xdr:from>
    <xdr:to>
      <xdr:col>55</xdr:col>
      <xdr:colOff>50800</xdr:colOff>
      <xdr:row>37</xdr:row>
      <xdr:rowOff>82228</xdr:rowOff>
    </xdr:to>
    <xdr:sp macro="" textlink="">
      <xdr:nvSpPr>
        <xdr:cNvPr id="312" name="楕円 311">
          <a:extLst>
            <a:ext uri="{FF2B5EF4-FFF2-40B4-BE49-F238E27FC236}">
              <a16:creationId xmlns:a16="http://schemas.microsoft.com/office/drawing/2014/main" id="{01152914-E636-45E4-B1E6-AD07F41EDA17}"/>
            </a:ext>
          </a:extLst>
        </xdr:cNvPr>
        <xdr:cNvSpPr/>
      </xdr:nvSpPr>
      <xdr:spPr>
        <a:xfrm>
          <a:off x="10426700" y="632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130505</xdr:rowOff>
    </xdr:from>
    <xdr:ext cx="534377" cy="259045"/>
    <xdr:sp macro="" textlink="">
      <xdr:nvSpPr>
        <xdr:cNvPr id="313" name="補助費等該当値テキスト">
          <a:extLst>
            <a:ext uri="{FF2B5EF4-FFF2-40B4-BE49-F238E27FC236}">
              <a16:creationId xmlns:a16="http://schemas.microsoft.com/office/drawing/2014/main" id="{D024BD57-9341-4F56-B61C-CCC9D60EFBF5}"/>
            </a:ext>
          </a:extLst>
        </xdr:cNvPr>
        <xdr:cNvSpPr txBox="1"/>
      </xdr:nvSpPr>
      <xdr:spPr>
        <a:xfrm>
          <a:off x="10528300" y="63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143642</xdr:rowOff>
    </xdr:from>
    <xdr:to>
      <xdr:col>50</xdr:col>
      <xdr:colOff>165100</xdr:colOff>
      <xdr:row>37</xdr:row>
      <xdr:rowOff>73792</xdr:rowOff>
    </xdr:to>
    <xdr:sp macro="" textlink="">
      <xdr:nvSpPr>
        <xdr:cNvPr id="314" name="楕円 313">
          <a:extLst>
            <a:ext uri="{FF2B5EF4-FFF2-40B4-BE49-F238E27FC236}">
              <a16:creationId xmlns:a16="http://schemas.microsoft.com/office/drawing/2014/main" id="{86945108-2072-4B63-8CF7-C8C97FE31451}"/>
            </a:ext>
          </a:extLst>
        </xdr:cNvPr>
        <xdr:cNvSpPr/>
      </xdr:nvSpPr>
      <xdr:spPr>
        <a:xfrm>
          <a:off x="9588500" y="631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64919</xdr:rowOff>
    </xdr:from>
    <xdr:ext cx="534377" cy="259045"/>
    <xdr:sp macro="" textlink="">
      <xdr:nvSpPr>
        <xdr:cNvPr id="315" name="テキスト ボックス 314">
          <a:extLst>
            <a:ext uri="{FF2B5EF4-FFF2-40B4-BE49-F238E27FC236}">
              <a16:creationId xmlns:a16="http://schemas.microsoft.com/office/drawing/2014/main" id="{501D631F-D95E-484B-A80F-390B53E570DD}"/>
            </a:ext>
          </a:extLst>
        </xdr:cNvPr>
        <xdr:cNvSpPr txBox="1"/>
      </xdr:nvSpPr>
      <xdr:spPr>
        <a:xfrm>
          <a:off x="9372111" y="640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163828</xdr:rowOff>
    </xdr:from>
    <xdr:to>
      <xdr:col>46</xdr:col>
      <xdr:colOff>38100</xdr:colOff>
      <xdr:row>37</xdr:row>
      <xdr:rowOff>93978</xdr:rowOff>
    </xdr:to>
    <xdr:sp macro="" textlink="">
      <xdr:nvSpPr>
        <xdr:cNvPr id="316" name="楕円 315">
          <a:extLst>
            <a:ext uri="{FF2B5EF4-FFF2-40B4-BE49-F238E27FC236}">
              <a16:creationId xmlns:a16="http://schemas.microsoft.com/office/drawing/2014/main" id="{740CFB0B-81C8-405B-A170-AA00AC8147FF}"/>
            </a:ext>
          </a:extLst>
        </xdr:cNvPr>
        <xdr:cNvSpPr/>
      </xdr:nvSpPr>
      <xdr:spPr>
        <a:xfrm>
          <a:off x="8699500" y="63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85105</xdr:rowOff>
    </xdr:from>
    <xdr:ext cx="534377" cy="259045"/>
    <xdr:sp macro="" textlink="">
      <xdr:nvSpPr>
        <xdr:cNvPr id="317" name="テキスト ボックス 316">
          <a:extLst>
            <a:ext uri="{FF2B5EF4-FFF2-40B4-BE49-F238E27FC236}">
              <a16:creationId xmlns:a16="http://schemas.microsoft.com/office/drawing/2014/main" id="{53E16B5B-5339-4A85-9BD3-AF68C6D2D7E0}"/>
            </a:ext>
          </a:extLst>
        </xdr:cNvPr>
        <xdr:cNvSpPr txBox="1"/>
      </xdr:nvSpPr>
      <xdr:spPr>
        <a:xfrm>
          <a:off x="8483111" y="64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74689</xdr:rowOff>
    </xdr:from>
    <xdr:to>
      <xdr:col>41</xdr:col>
      <xdr:colOff>101600</xdr:colOff>
      <xdr:row>33</xdr:row>
      <xdr:rowOff>4839</xdr:rowOff>
    </xdr:to>
    <xdr:sp macro="" textlink="">
      <xdr:nvSpPr>
        <xdr:cNvPr id="318" name="楕円 317">
          <a:extLst>
            <a:ext uri="{FF2B5EF4-FFF2-40B4-BE49-F238E27FC236}">
              <a16:creationId xmlns:a16="http://schemas.microsoft.com/office/drawing/2014/main" id="{AAB86728-B381-4F0F-A7DC-D40721806A36}"/>
            </a:ext>
          </a:extLst>
        </xdr:cNvPr>
        <xdr:cNvSpPr/>
      </xdr:nvSpPr>
      <xdr:spPr>
        <a:xfrm>
          <a:off x="7810500" y="556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167416</xdr:rowOff>
    </xdr:from>
    <xdr:ext cx="599010" cy="259045"/>
    <xdr:sp macro="" textlink="">
      <xdr:nvSpPr>
        <xdr:cNvPr id="319" name="テキスト ボックス 318">
          <a:extLst>
            <a:ext uri="{FF2B5EF4-FFF2-40B4-BE49-F238E27FC236}">
              <a16:creationId xmlns:a16="http://schemas.microsoft.com/office/drawing/2014/main" id="{B9EBFEEF-AF03-4EB7-A631-32AC67910150}"/>
            </a:ext>
          </a:extLst>
        </xdr:cNvPr>
        <xdr:cNvSpPr txBox="1"/>
      </xdr:nvSpPr>
      <xdr:spPr>
        <a:xfrm>
          <a:off x="7561795" y="565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10795</xdr:rowOff>
    </xdr:from>
    <xdr:to>
      <xdr:col>36</xdr:col>
      <xdr:colOff>165100</xdr:colOff>
      <xdr:row>37</xdr:row>
      <xdr:rowOff>112395</xdr:rowOff>
    </xdr:to>
    <xdr:sp macro="" textlink="">
      <xdr:nvSpPr>
        <xdr:cNvPr id="320" name="楕円 319">
          <a:extLst>
            <a:ext uri="{FF2B5EF4-FFF2-40B4-BE49-F238E27FC236}">
              <a16:creationId xmlns:a16="http://schemas.microsoft.com/office/drawing/2014/main" id="{81BDE4DC-F19B-4D82-8D70-E54901878DA6}"/>
            </a:ext>
          </a:extLst>
        </xdr:cNvPr>
        <xdr:cNvSpPr/>
      </xdr:nvSpPr>
      <xdr:spPr>
        <a:xfrm>
          <a:off x="6921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103522</xdr:rowOff>
    </xdr:from>
    <xdr:ext cx="534377" cy="259045"/>
    <xdr:sp macro="" textlink="">
      <xdr:nvSpPr>
        <xdr:cNvPr id="321" name="テキスト ボックス 320">
          <a:extLst>
            <a:ext uri="{FF2B5EF4-FFF2-40B4-BE49-F238E27FC236}">
              <a16:creationId xmlns:a16="http://schemas.microsoft.com/office/drawing/2014/main" id="{E28ECBFF-493C-4939-BC40-C9718184EF40}"/>
            </a:ext>
          </a:extLst>
        </xdr:cNvPr>
        <xdr:cNvSpPr txBox="1"/>
      </xdr:nvSpPr>
      <xdr:spPr>
        <a:xfrm>
          <a:off x="6705111" y="644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E6528287-D3FE-414A-8BE8-F02BF4F3389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E8F94955-3206-4915-ACB5-E448C39BA5D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4559784E-D863-4809-9F5C-5689B8B17A4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E895E4A7-E2B6-41D5-AD59-F1E9FA745E9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8B8A1251-0864-462A-90B0-DA3B3751EE4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333FF883-5CC3-46AA-87A2-62D6267618A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55E404E7-9729-41C6-BF1F-82D35689FF4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B5DB4BFD-240F-4C1A-A9CA-0E5DB654E0B4}"/>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81151350-8596-46DC-9563-50A8DEEA476E}"/>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6EFF7EBD-D038-4584-9F94-0EFA209C1578}"/>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98E29B89-5A63-4379-848D-8598D463594C}"/>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5530EC43-BA9D-48DF-B81F-7C51D75E0691}"/>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8B831221-EC64-4098-9460-1365390FF1F3}"/>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42ED23C8-714B-403E-ADEB-A15D97A7607C}"/>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6BA961BB-3343-43FE-BA09-C854F6F3841E}"/>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CD7E895-CA66-48EB-8DA5-1A438D7AC336}"/>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3B173BC8-2A0C-4B18-8AE7-5F278AB55658}"/>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AF808E92-2D71-4391-86CA-AFD6D8DBA1E9}"/>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DF9746C0-C6BF-47E2-A762-FB40957E3108}"/>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A04616B5-EA43-4756-AC2D-9B54DD1BC1A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2AD7634D-2755-41D4-8576-10D0F38C7C46}"/>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B24491-51BD-4A9D-B2A2-C774E7FFC2DD}"/>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7D1734AE-95B1-4F36-A0D9-E9D92C90C05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45D6A3F2-BC7E-4330-8FB0-D9A6BFD9485A}"/>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F0FE1B81-B54F-4318-A277-CE74EC90B405}"/>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F95F7EFB-BD02-4AFD-90D6-F6107BCE1C29}"/>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53A080B0-5891-411F-8086-FBA067EAAFDD}"/>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EFD35FB7-CF84-476F-9597-BD80E413C033}"/>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73533</xdr:rowOff>
    </xdr:from>
    <xdr:to>
      <xdr:col>55</xdr:col>
      <xdr:colOff>0</xdr:colOff>
      <xdr:row>55</xdr:row>
      <xdr:rowOff>40843</xdr:rowOff>
    </xdr:to>
    <xdr:cxnSp macro="">
      <xdr:nvCxnSpPr>
        <xdr:cNvPr id="350" name="直線コネクタ 349">
          <a:extLst>
            <a:ext uri="{FF2B5EF4-FFF2-40B4-BE49-F238E27FC236}">
              <a16:creationId xmlns:a16="http://schemas.microsoft.com/office/drawing/2014/main" id="{3768F703-1FD5-4E24-BE6E-80E37394723D}"/>
            </a:ext>
          </a:extLst>
        </xdr:cNvPr>
        <xdr:cNvCxnSpPr/>
      </xdr:nvCxnSpPr>
      <xdr:spPr>
        <a:xfrm flipV="1">
          <a:off x="9639300" y="9331833"/>
          <a:ext cx="838200" cy="1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DBD80CC4-BC14-43EA-8022-9324C6CF0009}"/>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6ABCA2FD-5C71-4C30-BF7D-2875F5489A38}"/>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81432</xdr:rowOff>
    </xdr:from>
    <xdr:to>
      <xdr:col>50</xdr:col>
      <xdr:colOff>114300</xdr:colOff>
      <xdr:row>55</xdr:row>
      <xdr:rowOff>40843</xdr:rowOff>
    </xdr:to>
    <xdr:cxnSp macro="">
      <xdr:nvCxnSpPr>
        <xdr:cNvPr id="353" name="直線コネクタ 352">
          <a:extLst>
            <a:ext uri="{FF2B5EF4-FFF2-40B4-BE49-F238E27FC236}">
              <a16:creationId xmlns:a16="http://schemas.microsoft.com/office/drawing/2014/main" id="{D7177A3C-AC36-417A-BD45-A7516CAEE753}"/>
            </a:ext>
          </a:extLst>
        </xdr:cNvPr>
        <xdr:cNvCxnSpPr/>
      </xdr:nvCxnSpPr>
      <xdr:spPr>
        <a:xfrm>
          <a:off x="8750300" y="9168282"/>
          <a:ext cx="889000" cy="3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449B730-24C6-41DA-B305-0BCD89D9001B}"/>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73C7937F-C878-410C-AACC-B4C8942BFEB2}"/>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81432</xdr:rowOff>
    </xdr:from>
    <xdr:to>
      <xdr:col>45</xdr:col>
      <xdr:colOff>177800</xdr:colOff>
      <xdr:row>54</xdr:row>
      <xdr:rowOff>127127</xdr:rowOff>
    </xdr:to>
    <xdr:cxnSp macro="">
      <xdr:nvCxnSpPr>
        <xdr:cNvPr id="356" name="直線コネクタ 355">
          <a:extLst>
            <a:ext uri="{FF2B5EF4-FFF2-40B4-BE49-F238E27FC236}">
              <a16:creationId xmlns:a16="http://schemas.microsoft.com/office/drawing/2014/main" id="{B8D8A474-BE53-46B4-8132-F332B08D0CC0}"/>
            </a:ext>
          </a:extLst>
        </xdr:cNvPr>
        <xdr:cNvCxnSpPr/>
      </xdr:nvCxnSpPr>
      <xdr:spPr>
        <a:xfrm flipV="1">
          <a:off x="7861300" y="9168282"/>
          <a:ext cx="889000" cy="2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309D2DC5-67C5-4E5D-877A-CBA012BA837F}"/>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9E7C1915-FDB2-4984-A613-18414E8135C7}"/>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127127</xdr:rowOff>
    </xdr:from>
    <xdr:to>
      <xdr:col>41</xdr:col>
      <xdr:colOff>50800</xdr:colOff>
      <xdr:row>56</xdr:row>
      <xdr:rowOff>10935</xdr:rowOff>
    </xdr:to>
    <xdr:cxnSp macro="">
      <xdr:nvCxnSpPr>
        <xdr:cNvPr id="359" name="直線コネクタ 358">
          <a:extLst>
            <a:ext uri="{FF2B5EF4-FFF2-40B4-BE49-F238E27FC236}">
              <a16:creationId xmlns:a16="http://schemas.microsoft.com/office/drawing/2014/main" id="{2BC3FB32-3BCB-4210-A16A-E29AE4B87E2F}"/>
            </a:ext>
          </a:extLst>
        </xdr:cNvPr>
        <xdr:cNvCxnSpPr/>
      </xdr:nvCxnSpPr>
      <xdr:spPr>
        <a:xfrm flipV="1">
          <a:off x="6972300" y="9385427"/>
          <a:ext cx="889000" cy="2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A0251014-C963-4F49-A49F-A7F628F55F7D}"/>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5945B9A1-1C3A-41CD-82B1-2B4992B0C48E}"/>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72189F9E-19BE-43DA-852C-026AC1B795A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18C2B5D6-B1AD-465D-AA71-7C7A76EBEF99}"/>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1DBF7AF7-1ABB-4B12-ACED-0C4B3F5D1EF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2D163C1F-C8B5-4245-817B-CA350246302D}"/>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3431BFCD-B68B-485D-8F7E-7FC84168D22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F59E7B37-83E8-448C-B102-279408B833F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88F4065F-9FE7-4871-9372-899385EFFB36}"/>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22733</xdr:rowOff>
    </xdr:from>
    <xdr:to>
      <xdr:col>55</xdr:col>
      <xdr:colOff>50800</xdr:colOff>
      <xdr:row>54</xdr:row>
      <xdr:rowOff>124333</xdr:rowOff>
    </xdr:to>
    <xdr:sp macro="" textlink="">
      <xdr:nvSpPr>
        <xdr:cNvPr id="369" name="楕円 368">
          <a:extLst>
            <a:ext uri="{FF2B5EF4-FFF2-40B4-BE49-F238E27FC236}">
              <a16:creationId xmlns:a16="http://schemas.microsoft.com/office/drawing/2014/main" id="{2292856A-5B95-4B01-B455-867906223C3A}"/>
            </a:ext>
          </a:extLst>
        </xdr:cNvPr>
        <xdr:cNvSpPr/>
      </xdr:nvSpPr>
      <xdr:spPr>
        <a:xfrm>
          <a:off x="10426700" y="92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45610</xdr:rowOff>
    </xdr:from>
    <xdr:ext cx="534377" cy="259045"/>
    <xdr:sp macro="" textlink="">
      <xdr:nvSpPr>
        <xdr:cNvPr id="370" name="普通建設事業費該当値テキスト">
          <a:extLst>
            <a:ext uri="{FF2B5EF4-FFF2-40B4-BE49-F238E27FC236}">
              <a16:creationId xmlns:a16="http://schemas.microsoft.com/office/drawing/2014/main" id="{50539FFF-843E-49AB-9C0D-3FEDCB000CA2}"/>
            </a:ext>
          </a:extLst>
        </xdr:cNvPr>
        <xdr:cNvSpPr txBox="1"/>
      </xdr:nvSpPr>
      <xdr:spPr>
        <a:xfrm>
          <a:off x="10528300" y="91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161493</xdr:rowOff>
    </xdr:from>
    <xdr:to>
      <xdr:col>50</xdr:col>
      <xdr:colOff>165100</xdr:colOff>
      <xdr:row>55</xdr:row>
      <xdr:rowOff>91643</xdr:rowOff>
    </xdr:to>
    <xdr:sp macro="" textlink="">
      <xdr:nvSpPr>
        <xdr:cNvPr id="371" name="楕円 370">
          <a:extLst>
            <a:ext uri="{FF2B5EF4-FFF2-40B4-BE49-F238E27FC236}">
              <a16:creationId xmlns:a16="http://schemas.microsoft.com/office/drawing/2014/main" id="{3FAA4313-6959-4314-B9B0-FF4A280B4266}"/>
            </a:ext>
          </a:extLst>
        </xdr:cNvPr>
        <xdr:cNvSpPr/>
      </xdr:nvSpPr>
      <xdr:spPr>
        <a:xfrm>
          <a:off x="9588500" y="94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108170</xdr:rowOff>
    </xdr:from>
    <xdr:ext cx="534377" cy="259045"/>
    <xdr:sp macro="" textlink="">
      <xdr:nvSpPr>
        <xdr:cNvPr id="372" name="テキスト ボックス 371">
          <a:extLst>
            <a:ext uri="{FF2B5EF4-FFF2-40B4-BE49-F238E27FC236}">
              <a16:creationId xmlns:a16="http://schemas.microsoft.com/office/drawing/2014/main" id="{D88636D1-CCC6-4EC4-B637-1A216255073B}"/>
            </a:ext>
          </a:extLst>
        </xdr:cNvPr>
        <xdr:cNvSpPr txBox="1"/>
      </xdr:nvSpPr>
      <xdr:spPr>
        <a:xfrm>
          <a:off x="9372111" y="919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30632</xdr:rowOff>
    </xdr:from>
    <xdr:to>
      <xdr:col>46</xdr:col>
      <xdr:colOff>38100</xdr:colOff>
      <xdr:row>53</xdr:row>
      <xdr:rowOff>132232</xdr:rowOff>
    </xdr:to>
    <xdr:sp macro="" textlink="">
      <xdr:nvSpPr>
        <xdr:cNvPr id="373" name="楕円 372">
          <a:extLst>
            <a:ext uri="{FF2B5EF4-FFF2-40B4-BE49-F238E27FC236}">
              <a16:creationId xmlns:a16="http://schemas.microsoft.com/office/drawing/2014/main" id="{94450972-A2EC-4C07-A9B4-C37CA7DB5144}"/>
            </a:ext>
          </a:extLst>
        </xdr:cNvPr>
        <xdr:cNvSpPr/>
      </xdr:nvSpPr>
      <xdr:spPr>
        <a:xfrm>
          <a:off x="8699500" y="911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148759</xdr:rowOff>
    </xdr:from>
    <xdr:ext cx="534377" cy="259045"/>
    <xdr:sp macro="" textlink="">
      <xdr:nvSpPr>
        <xdr:cNvPr id="374" name="テキスト ボックス 373">
          <a:extLst>
            <a:ext uri="{FF2B5EF4-FFF2-40B4-BE49-F238E27FC236}">
              <a16:creationId xmlns:a16="http://schemas.microsoft.com/office/drawing/2014/main" id="{A0144FF6-ED2A-47CF-B0BC-CA0F2EB97C03}"/>
            </a:ext>
          </a:extLst>
        </xdr:cNvPr>
        <xdr:cNvSpPr txBox="1"/>
      </xdr:nvSpPr>
      <xdr:spPr>
        <a:xfrm>
          <a:off x="8483111" y="88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76327</xdr:rowOff>
    </xdr:from>
    <xdr:to>
      <xdr:col>41</xdr:col>
      <xdr:colOff>101600</xdr:colOff>
      <xdr:row>55</xdr:row>
      <xdr:rowOff>6477</xdr:rowOff>
    </xdr:to>
    <xdr:sp macro="" textlink="">
      <xdr:nvSpPr>
        <xdr:cNvPr id="375" name="楕円 374">
          <a:extLst>
            <a:ext uri="{FF2B5EF4-FFF2-40B4-BE49-F238E27FC236}">
              <a16:creationId xmlns:a16="http://schemas.microsoft.com/office/drawing/2014/main" id="{00C21F5C-02D0-4A44-A400-B2C44743E089}"/>
            </a:ext>
          </a:extLst>
        </xdr:cNvPr>
        <xdr:cNvSpPr/>
      </xdr:nvSpPr>
      <xdr:spPr>
        <a:xfrm>
          <a:off x="7810500" y="9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23004</xdr:rowOff>
    </xdr:from>
    <xdr:ext cx="534377" cy="259045"/>
    <xdr:sp macro="" textlink="">
      <xdr:nvSpPr>
        <xdr:cNvPr id="376" name="テキスト ボックス 375">
          <a:extLst>
            <a:ext uri="{FF2B5EF4-FFF2-40B4-BE49-F238E27FC236}">
              <a16:creationId xmlns:a16="http://schemas.microsoft.com/office/drawing/2014/main" id="{576F1BEC-45E3-4D58-8A06-99E2893408C0}"/>
            </a:ext>
          </a:extLst>
        </xdr:cNvPr>
        <xdr:cNvSpPr txBox="1"/>
      </xdr:nvSpPr>
      <xdr:spPr>
        <a:xfrm>
          <a:off x="7594111" y="910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131585</xdr:rowOff>
    </xdr:from>
    <xdr:to>
      <xdr:col>36</xdr:col>
      <xdr:colOff>165100</xdr:colOff>
      <xdr:row>56</xdr:row>
      <xdr:rowOff>61735</xdr:rowOff>
    </xdr:to>
    <xdr:sp macro="" textlink="">
      <xdr:nvSpPr>
        <xdr:cNvPr id="377" name="楕円 376">
          <a:extLst>
            <a:ext uri="{FF2B5EF4-FFF2-40B4-BE49-F238E27FC236}">
              <a16:creationId xmlns:a16="http://schemas.microsoft.com/office/drawing/2014/main" id="{DB7709AF-5E40-43B7-8E56-B83530B6C013}"/>
            </a:ext>
          </a:extLst>
        </xdr:cNvPr>
        <xdr:cNvSpPr/>
      </xdr:nvSpPr>
      <xdr:spPr>
        <a:xfrm>
          <a:off x="6921500" y="956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52862</xdr:rowOff>
    </xdr:from>
    <xdr:ext cx="534377" cy="259045"/>
    <xdr:sp macro="" textlink="">
      <xdr:nvSpPr>
        <xdr:cNvPr id="378" name="テキスト ボックス 377">
          <a:extLst>
            <a:ext uri="{FF2B5EF4-FFF2-40B4-BE49-F238E27FC236}">
              <a16:creationId xmlns:a16="http://schemas.microsoft.com/office/drawing/2014/main" id="{DF077FBA-4344-42F8-922E-8AC1EC48CC40}"/>
            </a:ext>
          </a:extLst>
        </xdr:cNvPr>
        <xdr:cNvSpPr txBox="1"/>
      </xdr:nvSpPr>
      <xdr:spPr>
        <a:xfrm>
          <a:off x="6705111" y="965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85A84FAB-9F15-4F27-B748-2FCDCDC5356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966B6505-A935-483A-AE39-D15A39AC58A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2B6C8D03-3590-492D-AD6E-52988AE3EA9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90EABEE-DCFC-4B09-8C3E-FD3AF544255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6D751A02-41FB-4223-8C4D-0AEF5DA4A95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AE0C7F04-42FD-48E3-B123-3F4AB0B03F8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33C0A1A2-42E1-4AEA-9C62-8DB0220DF55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8A672C38-12C6-4B6D-9186-C090B10865A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9A9DFE9-B954-4124-A889-8684C2DA226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58FE11BF-F05E-42FF-8FA0-C26D14CA1F1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85F228D6-556F-4713-A29C-6201A90CF4D8}"/>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60D13E80-187E-4F3D-A6CF-3E5D1F9AB4B8}"/>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8A84A7B0-A2BB-4F6D-BF9B-CC7AC0FCCED3}"/>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E66428F3-76ED-47A6-9805-6A0A1628E543}"/>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AC0377DB-5C24-4587-BCC4-9A12F1F8FD6B}"/>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75DD0C68-EE60-4674-B221-5EA39B4EC5DC}"/>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1F2456C5-D372-4C80-B342-2EF527DA2C77}"/>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760943D9-518A-4A1D-97CD-1F32752BE5DB}"/>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FE417FDF-BA50-4D71-9F45-C64562018B15}"/>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A7E8E90E-FE86-44D2-B03D-AE10EFE78735}"/>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565A5F36-6567-4AC2-A7EA-A4B520EA9CE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1F6FEE53-1A10-4E08-BA7C-1BDCBCC6CDFC}"/>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C2A6B0AA-6C72-4933-A4C1-455B625A606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5ED31AD1-04E9-4076-A7C2-2C53928B0896}"/>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505E5B3-A179-47BD-BB5C-C4D24B652DF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AA40F118-AC3D-4ECA-B2A1-4644556CB59C}"/>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C0E0106-5FE4-4AAB-A705-37D70D0A99E8}"/>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AD358D5B-7B09-4D52-83BA-838A816983C3}"/>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7874</xdr:rowOff>
    </xdr:from>
    <xdr:to>
      <xdr:col>55</xdr:col>
      <xdr:colOff>0</xdr:colOff>
      <xdr:row>79</xdr:row>
      <xdr:rowOff>37840</xdr:rowOff>
    </xdr:to>
    <xdr:cxnSp macro="">
      <xdr:nvCxnSpPr>
        <xdr:cNvPr id="407" name="直線コネクタ 406">
          <a:extLst>
            <a:ext uri="{FF2B5EF4-FFF2-40B4-BE49-F238E27FC236}">
              <a16:creationId xmlns:a16="http://schemas.microsoft.com/office/drawing/2014/main" id="{69EC1C75-1F08-4D30-8ACF-54D7B49B187A}"/>
            </a:ext>
          </a:extLst>
        </xdr:cNvPr>
        <xdr:cNvCxnSpPr/>
      </xdr:nvCxnSpPr>
      <xdr:spPr>
        <a:xfrm>
          <a:off x="9639300" y="13552424"/>
          <a:ext cx="838200" cy="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9DED9C3C-A672-4AF4-9745-8E57977FE3E9}"/>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63CF09F5-AA58-4700-BA9F-E55F15F02E66}"/>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23285</xdr:rowOff>
    </xdr:from>
    <xdr:to>
      <xdr:col>50</xdr:col>
      <xdr:colOff>114300</xdr:colOff>
      <xdr:row>79</xdr:row>
      <xdr:rowOff>7874</xdr:rowOff>
    </xdr:to>
    <xdr:cxnSp macro="">
      <xdr:nvCxnSpPr>
        <xdr:cNvPr id="410" name="直線コネクタ 409">
          <a:extLst>
            <a:ext uri="{FF2B5EF4-FFF2-40B4-BE49-F238E27FC236}">
              <a16:creationId xmlns:a16="http://schemas.microsoft.com/office/drawing/2014/main" id="{2535C115-9DF5-4A9D-8DBB-9FD0D18CE6C0}"/>
            </a:ext>
          </a:extLst>
        </xdr:cNvPr>
        <xdr:cNvCxnSpPr/>
      </xdr:nvCxnSpPr>
      <xdr:spPr>
        <a:xfrm>
          <a:off x="8750300" y="13224935"/>
          <a:ext cx="889000" cy="3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99475CC3-69F3-443E-81A1-5C1BC76A6CB4}"/>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4063F192-5006-4EC4-993F-A500B2641C89}"/>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23285</xdr:rowOff>
    </xdr:from>
    <xdr:to>
      <xdr:col>45</xdr:col>
      <xdr:colOff>177800</xdr:colOff>
      <xdr:row>77</xdr:row>
      <xdr:rowOff>147016</xdr:rowOff>
    </xdr:to>
    <xdr:cxnSp macro="">
      <xdr:nvCxnSpPr>
        <xdr:cNvPr id="413" name="直線コネクタ 412">
          <a:extLst>
            <a:ext uri="{FF2B5EF4-FFF2-40B4-BE49-F238E27FC236}">
              <a16:creationId xmlns:a16="http://schemas.microsoft.com/office/drawing/2014/main" id="{5E28891E-7767-4235-AB27-746557941C5D}"/>
            </a:ext>
          </a:extLst>
        </xdr:cNvPr>
        <xdr:cNvCxnSpPr/>
      </xdr:nvCxnSpPr>
      <xdr:spPr>
        <a:xfrm flipV="1">
          <a:off x="7861300" y="13224935"/>
          <a:ext cx="889000" cy="1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213A4998-7D75-4E77-9F79-C741DCB66607}"/>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548F79BC-1ABD-4BBD-B93A-60613EF84426}"/>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147016</xdr:rowOff>
    </xdr:from>
    <xdr:to>
      <xdr:col>41</xdr:col>
      <xdr:colOff>50800</xdr:colOff>
      <xdr:row>78</xdr:row>
      <xdr:rowOff>35116</xdr:rowOff>
    </xdr:to>
    <xdr:cxnSp macro="">
      <xdr:nvCxnSpPr>
        <xdr:cNvPr id="416" name="直線コネクタ 415">
          <a:extLst>
            <a:ext uri="{FF2B5EF4-FFF2-40B4-BE49-F238E27FC236}">
              <a16:creationId xmlns:a16="http://schemas.microsoft.com/office/drawing/2014/main" id="{8C197C93-D1C4-42C5-9E9F-65AACAF6D119}"/>
            </a:ext>
          </a:extLst>
        </xdr:cNvPr>
        <xdr:cNvCxnSpPr/>
      </xdr:nvCxnSpPr>
      <xdr:spPr>
        <a:xfrm flipV="1">
          <a:off x="6972300" y="13348666"/>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F80E17C3-6888-4507-9712-E63E4F6A2F28}"/>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6343E5B1-D6C5-4B16-908E-AB28F8E5F019}"/>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6D09B3D0-CFCC-48D9-B65D-66C68F6D97CD}"/>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C0E617EB-C65C-401C-9FEC-99EB8CFD4ABE}"/>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A1C453FD-21A5-4999-BE31-A9EACA4E1B7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5C7FCE1A-BFC0-42D2-A9AB-4421C931EF9D}"/>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2ACB981E-F1A0-4858-8043-3581EF5E65E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B8D27728-05DA-4ED7-80B1-8D609EF1FAA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3FE0D01A-E3ED-44EB-AD86-BFAD99B7405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158490</xdr:rowOff>
    </xdr:from>
    <xdr:to>
      <xdr:col>55</xdr:col>
      <xdr:colOff>50800</xdr:colOff>
      <xdr:row>79</xdr:row>
      <xdr:rowOff>88640</xdr:rowOff>
    </xdr:to>
    <xdr:sp macro="" textlink="">
      <xdr:nvSpPr>
        <xdr:cNvPr id="426" name="楕円 425">
          <a:extLst>
            <a:ext uri="{FF2B5EF4-FFF2-40B4-BE49-F238E27FC236}">
              <a16:creationId xmlns:a16="http://schemas.microsoft.com/office/drawing/2014/main" id="{9FD155C8-BB94-4F8D-A7D3-B253D4524AF0}"/>
            </a:ext>
          </a:extLst>
        </xdr:cNvPr>
        <xdr:cNvSpPr/>
      </xdr:nvSpPr>
      <xdr:spPr>
        <a:xfrm>
          <a:off x="10426700" y="135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73417</xdr:rowOff>
    </xdr:from>
    <xdr:ext cx="378565" cy="259045"/>
    <xdr:sp macro="" textlink="">
      <xdr:nvSpPr>
        <xdr:cNvPr id="427" name="普通建設事業費 （ うち新規整備　）該当値テキスト">
          <a:extLst>
            <a:ext uri="{FF2B5EF4-FFF2-40B4-BE49-F238E27FC236}">
              <a16:creationId xmlns:a16="http://schemas.microsoft.com/office/drawing/2014/main" id="{CB91CB6E-17BA-4A6F-8CC3-2E2712A3D171}"/>
            </a:ext>
          </a:extLst>
        </xdr:cNvPr>
        <xdr:cNvSpPr txBox="1"/>
      </xdr:nvSpPr>
      <xdr:spPr>
        <a:xfrm>
          <a:off x="10528300" y="1344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128524</xdr:rowOff>
    </xdr:from>
    <xdr:to>
      <xdr:col>50</xdr:col>
      <xdr:colOff>165100</xdr:colOff>
      <xdr:row>79</xdr:row>
      <xdr:rowOff>58674</xdr:rowOff>
    </xdr:to>
    <xdr:sp macro="" textlink="">
      <xdr:nvSpPr>
        <xdr:cNvPr id="428" name="楕円 427">
          <a:extLst>
            <a:ext uri="{FF2B5EF4-FFF2-40B4-BE49-F238E27FC236}">
              <a16:creationId xmlns:a16="http://schemas.microsoft.com/office/drawing/2014/main" id="{3EE242EE-ADA3-4991-B7E3-47E4BE05375D}"/>
            </a:ext>
          </a:extLst>
        </xdr:cNvPr>
        <xdr:cNvSpPr/>
      </xdr:nvSpPr>
      <xdr:spPr>
        <a:xfrm>
          <a:off x="9588500" y="135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49801</xdr:rowOff>
    </xdr:from>
    <xdr:ext cx="469744" cy="259045"/>
    <xdr:sp macro="" textlink="">
      <xdr:nvSpPr>
        <xdr:cNvPr id="429" name="テキスト ボックス 428">
          <a:extLst>
            <a:ext uri="{FF2B5EF4-FFF2-40B4-BE49-F238E27FC236}">
              <a16:creationId xmlns:a16="http://schemas.microsoft.com/office/drawing/2014/main" id="{4464C3F6-C267-4547-83A0-7DBB5FFED709}"/>
            </a:ext>
          </a:extLst>
        </xdr:cNvPr>
        <xdr:cNvSpPr txBox="1"/>
      </xdr:nvSpPr>
      <xdr:spPr>
        <a:xfrm>
          <a:off x="9404428" y="1359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143935</xdr:rowOff>
    </xdr:from>
    <xdr:to>
      <xdr:col>46</xdr:col>
      <xdr:colOff>38100</xdr:colOff>
      <xdr:row>77</xdr:row>
      <xdr:rowOff>74085</xdr:rowOff>
    </xdr:to>
    <xdr:sp macro="" textlink="">
      <xdr:nvSpPr>
        <xdr:cNvPr id="430" name="楕円 429">
          <a:extLst>
            <a:ext uri="{FF2B5EF4-FFF2-40B4-BE49-F238E27FC236}">
              <a16:creationId xmlns:a16="http://schemas.microsoft.com/office/drawing/2014/main" id="{35F40061-0F5D-4652-B97B-8C69AAD4239B}"/>
            </a:ext>
          </a:extLst>
        </xdr:cNvPr>
        <xdr:cNvSpPr/>
      </xdr:nvSpPr>
      <xdr:spPr>
        <a:xfrm>
          <a:off x="8699500" y="131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90612</xdr:rowOff>
    </xdr:from>
    <xdr:ext cx="534377" cy="259045"/>
    <xdr:sp macro="" textlink="">
      <xdr:nvSpPr>
        <xdr:cNvPr id="431" name="テキスト ボックス 430">
          <a:extLst>
            <a:ext uri="{FF2B5EF4-FFF2-40B4-BE49-F238E27FC236}">
              <a16:creationId xmlns:a16="http://schemas.microsoft.com/office/drawing/2014/main" id="{A1B4D835-4140-4D43-9F42-D8D38094F2A5}"/>
            </a:ext>
          </a:extLst>
        </xdr:cNvPr>
        <xdr:cNvSpPr txBox="1"/>
      </xdr:nvSpPr>
      <xdr:spPr>
        <a:xfrm>
          <a:off x="8483111" y="1294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96216</xdr:rowOff>
    </xdr:from>
    <xdr:to>
      <xdr:col>41</xdr:col>
      <xdr:colOff>101600</xdr:colOff>
      <xdr:row>78</xdr:row>
      <xdr:rowOff>26366</xdr:rowOff>
    </xdr:to>
    <xdr:sp macro="" textlink="">
      <xdr:nvSpPr>
        <xdr:cNvPr id="432" name="楕円 431">
          <a:extLst>
            <a:ext uri="{FF2B5EF4-FFF2-40B4-BE49-F238E27FC236}">
              <a16:creationId xmlns:a16="http://schemas.microsoft.com/office/drawing/2014/main" id="{BDB5DD66-E9B3-42CB-8C1D-3078EAFE1F49}"/>
            </a:ext>
          </a:extLst>
        </xdr:cNvPr>
        <xdr:cNvSpPr/>
      </xdr:nvSpPr>
      <xdr:spPr>
        <a:xfrm>
          <a:off x="7810500" y="132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42893</xdr:rowOff>
    </xdr:from>
    <xdr:ext cx="534377" cy="259045"/>
    <xdr:sp macro="" textlink="">
      <xdr:nvSpPr>
        <xdr:cNvPr id="433" name="テキスト ボックス 432">
          <a:extLst>
            <a:ext uri="{FF2B5EF4-FFF2-40B4-BE49-F238E27FC236}">
              <a16:creationId xmlns:a16="http://schemas.microsoft.com/office/drawing/2014/main" id="{FD6F8AC4-FC9C-4F9E-B3AF-687DF615D94B}"/>
            </a:ext>
          </a:extLst>
        </xdr:cNvPr>
        <xdr:cNvSpPr txBox="1"/>
      </xdr:nvSpPr>
      <xdr:spPr>
        <a:xfrm>
          <a:off x="7594111" y="130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155766</xdr:rowOff>
    </xdr:from>
    <xdr:to>
      <xdr:col>36</xdr:col>
      <xdr:colOff>165100</xdr:colOff>
      <xdr:row>78</xdr:row>
      <xdr:rowOff>85916</xdr:rowOff>
    </xdr:to>
    <xdr:sp macro="" textlink="">
      <xdr:nvSpPr>
        <xdr:cNvPr id="434" name="楕円 433">
          <a:extLst>
            <a:ext uri="{FF2B5EF4-FFF2-40B4-BE49-F238E27FC236}">
              <a16:creationId xmlns:a16="http://schemas.microsoft.com/office/drawing/2014/main" id="{524780A6-8D07-4F77-980A-BCBF5CF02DB7}"/>
            </a:ext>
          </a:extLst>
        </xdr:cNvPr>
        <xdr:cNvSpPr/>
      </xdr:nvSpPr>
      <xdr:spPr>
        <a:xfrm>
          <a:off x="6921500" y="1335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77043</xdr:rowOff>
    </xdr:from>
    <xdr:ext cx="469744" cy="259045"/>
    <xdr:sp macro="" textlink="">
      <xdr:nvSpPr>
        <xdr:cNvPr id="435" name="テキスト ボックス 434">
          <a:extLst>
            <a:ext uri="{FF2B5EF4-FFF2-40B4-BE49-F238E27FC236}">
              <a16:creationId xmlns:a16="http://schemas.microsoft.com/office/drawing/2014/main" id="{0B3B341D-2A2F-4B7B-AAF5-1CBF83BF126C}"/>
            </a:ext>
          </a:extLst>
        </xdr:cNvPr>
        <xdr:cNvSpPr txBox="1"/>
      </xdr:nvSpPr>
      <xdr:spPr>
        <a:xfrm>
          <a:off x="6737428" y="1345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2D24B97F-04EF-4B96-8F5E-7F6C91EBD53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749D80B1-DD94-4C70-8888-C39A8AA4DA42}"/>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FA923572-9887-429D-9418-AB9966167CFC}"/>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3D5C1EBF-7C74-4785-991D-BD74E9CD1F4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CE92584E-8FD5-4A48-BFA2-08C2F1FF75F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175F3768-C670-462E-8806-21107F627DE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F6CFA570-5808-4C82-9100-6FCE2A5AA0C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8E0B72DC-5E5D-40C1-8E18-9488EFD932B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632A4D1B-CF19-4F93-8091-78F1EC723F2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7C78EDF0-579B-4BA0-A878-4ABDB0786D2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D3DE28B7-2B37-4882-B2E0-5FFD69007B7D}"/>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69C916F5-4706-4F7E-A5F0-64D2ED526662}"/>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9250F8A2-7115-48FF-A5F1-EA779BB4B4A9}"/>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903C2457-5DF3-4893-B0D1-45F75B317372}"/>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7E6E1EDF-855D-4D6E-A7AB-937A89D1A0F2}"/>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12070673-6DAC-4538-B9F2-BE937FAD495A}"/>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4C638767-2F5F-48D6-8EEA-2689F27221AF}"/>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183E4DF4-E37F-4BC5-BC3C-164069CB8854}"/>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8D167B0-F1C9-45C5-B7BF-BC0CCCAAC36E}"/>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683F1600-80D9-4B47-9EBA-635D0EE46F2E}"/>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8B5B622-C135-40AF-BB3D-57C1F4DBE881}"/>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7EF3192A-D029-4BB1-99BA-A4E5D7933FD4}"/>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99870D03-05FA-475C-893C-254BC50A950C}"/>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759098EE-14E6-4989-8E41-00534A9FED93}"/>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1E290636-0F03-42C3-ABD3-C0798DBC97F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3AC8E2AC-CE97-4D4C-9C6A-DA71516C954C}"/>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26CFCF59-2018-4FF1-AEEE-CD56AE0C9477}"/>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7C3B7C1C-16B4-43D1-BF55-DD7E1822765D}"/>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B8F638B4-2F72-4E4A-BDC5-44E0118CF97A}"/>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1DC994C0-DEF9-4CF3-A3FC-16CDA92A92EF}"/>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76606</xdr:rowOff>
    </xdr:from>
    <xdr:to>
      <xdr:col>55</xdr:col>
      <xdr:colOff>0</xdr:colOff>
      <xdr:row>95</xdr:row>
      <xdr:rowOff>152028</xdr:rowOff>
    </xdr:to>
    <xdr:cxnSp macro="">
      <xdr:nvCxnSpPr>
        <xdr:cNvPr id="466" name="直線コネクタ 465">
          <a:extLst>
            <a:ext uri="{FF2B5EF4-FFF2-40B4-BE49-F238E27FC236}">
              <a16:creationId xmlns:a16="http://schemas.microsoft.com/office/drawing/2014/main" id="{CF23FA60-FD2F-437C-BA4B-96BFA06D355F}"/>
            </a:ext>
          </a:extLst>
        </xdr:cNvPr>
        <xdr:cNvCxnSpPr/>
      </xdr:nvCxnSpPr>
      <xdr:spPr>
        <a:xfrm flipV="1">
          <a:off x="9639300" y="16192906"/>
          <a:ext cx="838200" cy="24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687B2068-885B-4090-8BF4-7D82AA640316}"/>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1DF29464-4C9E-4176-B75C-B88883BB26D6}"/>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77684</xdr:rowOff>
    </xdr:from>
    <xdr:to>
      <xdr:col>50</xdr:col>
      <xdr:colOff>114300</xdr:colOff>
      <xdr:row>95</xdr:row>
      <xdr:rowOff>152028</xdr:rowOff>
    </xdr:to>
    <xdr:cxnSp macro="">
      <xdr:nvCxnSpPr>
        <xdr:cNvPr id="469" name="直線コネクタ 468">
          <a:extLst>
            <a:ext uri="{FF2B5EF4-FFF2-40B4-BE49-F238E27FC236}">
              <a16:creationId xmlns:a16="http://schemas.microsoft.com/office/drawing/2014/main" id="{8F9A063D-7A83-4560-9010-4365B93A5D96}"/>
            </a:ext>
          </a:extLst>
        </xdr:cNvPr>
        <xdr:cNvCxnSpPr/>
      </xdr:nvCxnSpPr>
      <xdr:spPr>
        <a:xfrm>
          <a:off x="8750300" y="16365434"/>
          <a:ext cx="889000" cy="7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DFC5EE4F-D537-4181-8D86-2F422EA634BF}"/>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919EEC3A-4267-4467-A865-D2DCDB487FA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77684</xdr:rowOff>
    </xdr:from>
    <xdr:to>
      <xdr:col>45</xdr:col>
      <xdr:colOff>177800</xdr:colOff>
      <xdr:row>96</xdr:row>
      <xdr:rowOff>45534</xdr:rowOff>
    </xdr:to>
    <xdr:cxnSp macro="">
      <xdr:nvCxnSpPr>
        <xdr:cNvPr id="472" name="直線コネクタ 471">
          <a:extLst>
            <a:ext uri="{FF2B5EF4-FFF2-40B4-BE49-F238E27FC236}">
              <a16:creationId xmlns:a16="http://schemas.microsoft.com/office/drawing/2014/main" id="{B41908CE-C519-49E7-AA01-D09E4FA34ACD}"/>
            </a:ext>
          </a:extLst>
        </xdr:cNvPr>
        <xdr:cNvCxnSpPr/>
      </xdr:nvCxnSpPr>
      <xdr:spPr>
        <a:xfrm flipV="1">
          <a:off x="7861300" y="16365434"/>
          <a:ext cx="889000" cy="13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4BB98284-0F84-43DA-A5D1-F4446A31EDCC}"/>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60246971-8D15-4BF4-A49E-32ACBDA685C1}"/>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45534</xdr:rowOff>
    </xdr:from>
    <xdr:to>
      <xdr:col>41</xdr:col>
      <xdr:colOff>50800</xdr:colOff>
      <xdr:row>97</xdr:row>
      <xdr:rowOff>79301</xdr:rowOff>
    </xdr:to>
    <xdr:cxnSp macro="">
      <xdr:nvCxnSpPr>
        <xdr:cNvPr id="475" name="直線コネクタ 474">
          <a:extLst>
            <a:ext uri="{FF2B5EF4-FFF2-40B4-BE49-F238E27FC236}">
              <a16:creationId xmlns:a16="http://schemas.microsoft.com/office/drawing/2014/main" id="{3158C5B4-8E1A-4C85-979F-C56B23E6FE2D}"/>
            </a:ext>
          </a:extLst>
        </xdr:cNvPr>
        <xdr:cNvCxnSpPr/>
      </xdr:nvCxnSpPr>
      <xdr:spPr>
        <a:xfrm flipV="1">
          <a:off x="6972300" y="16504734"/>
          <a:ext cx="889000" cy="20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84F32390-AB58-4E34-A98B-9A30D7328646}"/>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DE6A239E-6823-47B2-A521-2E813B3EC92B}"/>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F3887AD1-5DF9-4EF3-9A2C-C598214DF73B}"/>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C8CA5F58-428A-4079-AD99-F679AEC1CAD3}"/>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D3DCF966-16C1-4108-8009-CB8C1C462D6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DE18314A-7A0F-49F4-B0CD-334031AA68E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76C697AC-89D3-4E64-AD9F-90549FE95456}"/>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51B9F42C-4E5F-40FF-9B92-81684F4E502C}"/>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6C3EE758-03E5-47BE-8C80-DB307C29461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25806</xdr:rowOff>
    </xdr:from>
    <xdr:to>
      <xdr:col>55</xdr:col>
      <xdr:colOff>50800</xdr:colOff>
      <xdr:row>94</xdr:row>
      <xdr:rowOff>127406</xdr:rowOff>
    </xdr:to>
    <xdr:sp macro="" textlink="">
      <xdr:nvSpPr>
        <xdr:cNvPr id="485" name="楕円 484">
          <a:extLst>
            <a:ext uri="{FF2B5EF4-FFF2-40B4-BE49-F238E27FC236}">
              <a16:creationId xmlns:a16="http://schemas.microsoft.com/office/drawing/2014/main" id="{DA05E9BD-427B-4311-8F8B-3A3A1B233849}"/>
            </a:ext>
          </a:extLst>
        </xdr:cNvPr>
        <xdr:cNvSpPr/>
      </xdr:nvSpPr>
      <xdr:spPr>
        <a:xfrm>
          <a:off x="10426700" y="161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48683</xdr:rowOff>
    </xdr:from>
    <xdr:ext cx="534377" cy="259045"/>
    <xdr:sp macro="" textlink="">
      <xdr:nvSpPr>
        <xdr:cNvPr id="486" name="普通建設事業費 （ うち更新整備　）該当値テキスト">
          <a:extLst>
            <a:ext uri="{FF2B5EF4-FFF2-40B4-BE49-F238E27FC236}">
              <a16:creationId xmlns:a16="http://schemas.microsoft.com/office/drawing/2014/main" id="{6D79AEC1-7615-497B-899F-EFB30C53ECA6}"/>
            </a:ext>
          </a:extLst>
        </xdr:cNvPr>
        <xdr:cNvSpPr txBox="1"/>
      </xdr:nvSpPr>
      <xdr:spPr>
        <a:xfrm>
          <a:off x="10528300" y="1599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101228</xdr:rowOff>
    </xdr:from>
    <xdr:to>
      <xdr:col>50</xdr:col>
      <xdr:colOff>165100</xdr:colOff>
      <xdr:row>96</xdr:row>
      <xdr:rowOff>31378</xdr:rowOff>
    </xdr:to>
    <xdr:sp macro="" textlink="">
      <xdr:nvSpPr>
        <xdr:cNvPr id="487" name="楕円 486">
          <a:extLst>
            <a:ext uri="{FF2B5EF4-FFF2-40B4-BE49-F238E27FC236}">
              <a16:creationId xmlns:a16="http://schemas.microsoft.com/office/drawing/2014/main" id="{7FD24742-6D28-4363-A367-5823F54B2999}"/>
            </a:ext>
          </a:extLst>
        </xdr:cNvPr>
        <xdr:cNvSpPr/>
      </xdr:nvSpPr>
      <xdr:spPr>
        <a:xfrm>
          <a:off x="9588500" y="163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47905</xdr:rowOff>
    </xdr:from>
    <xdr:ext cx="534377" cy="259045"/>
    <xdr:sp macro="" textlink="">
      <xdr:nvSpPr>
        <xdr:cNvPr id="488" name="テキスト ボックス 487">
          <a:extLst>
            <a:ext uri="{FF2B5EF4-FFF2-40B4-BE49-F238E27FC236}">
              <a16:creationId xmlns:a16="http://schemas.microsoft.com/office/drawing/2014/main" id="{9A8C99BC-F942-4BE3-A468-AC16E3689D4F}"/>
            </a:ext>
          </a:extLst>
        </xdr:cNvPr>
        <xdr:cNvSpPr txBox="1"/>
      </xdr:nvSpPr>
      <xdr:spPr>
        <a:xfrm>
          <a:off x="9372111" y="1616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26884</xdr:rowOff>
    </xdr:from>
    <xdr:to>
      <xdr:col>46</xdr:col>
      <xdr:colOff>38100</xdr:colOff>
      <xdr:row>95</xdr:row>
      <xdr:rowOff>128484</xdr:rowOff>
    </xdr:to>
    <xdr:sp macro="" textlink="">
      <xdr:nvSpPr>
        <xdr:cNvPr id="489" name="楕円 488">
          <a:extLst>
            <a:ext uri="{FF2B5EF4-FFF2-40B4-BE49-F238E27FC236}">
              <a16:creationId xmlns:a16="http://schemas.microsoft.com/office/drawing/2014/main" id="{F39C1ADB-013C-47E6-AFF1-0F8FA69455D9}"/>
            </a:ext>
          </a:extLst>
        </xdr:cNvPr>
        <xdr:cNvSpPr/>
      </xdr:nvSpPr>
      <xdr:spPr>
        <a:xfrm>
          <a:off x="8699500" y="1631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145011</xdr:rowOff>
    </xdr:from>
    <xdr:ext cx="534377" cy="259045"/>
    <xdr:sp macro="" textlink="">
      <xdr:nvSpPr>
        <xdr:cNvPr id="490" name="テキスト ボックス 489">
          <a:extLst>
            <a:ext uri="{FF2B5EF4-FFF2-40B4-BE49-F238E27FC236}">
              <a16:creationId xmlns:a16="http://schemas.microsoft.com/office/drawing/2014/main" id="{E2BCC72A-5999-4C7A-BE7D-00A9B41A0121}"/>
            </a:ext>
          </a:extLst>
        </xdr:cNvPr>
        <xdr:cNvSpPr txBox="1"/>
      </xdr:nvSpPr>
      <xdr:spPr>
        <a:xfrm>
          <a:off x="8483111" y="1608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166184</xdr:rowOff>
    </xdr:from>
    <xdr:to>
      <xdr:col>41</xdr:col>
      <xdr:colOff>101600</xdr:colOff>
      <xdr:row>96</xdr:row>
      <xdr:rowOff>96334</xdr:rowOff>
    </xdr:to>
    <xdr:sp macro="" textlink="">
      <xdr:nvSpPr>
        <xdr:cNvPr id="491" name="楕円 490">
          <a:extLst>
            <a:ext uri="{FF2B5EF4-FFF2-40B4-BE49-F238E27FC236}">
              <a16:creationId xmlns:a16="http://schemas.microsoft.com/office/drawing/2014/main" id="{AB95A24B-DF4C-442C-AD06-0C4CE3FA10FC}"/>
            </a:ext>
          </a:extLst>
        </xdr:cNvPr>
        <xdr:cNvSpPr/>
      </xdr:nvSpPr>
      <xdr:spPr>
        <a:xfrm>
          <a:off x="7810500" y="164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112861</xdr:rowOff>
    </xdr:from>
    <xdr:ext cx="534377" cy="259045"/>
    <xdr:sp macro="" textlink="">
      <xdr:nvSpPr>
        <xdr:cNvPr id="492" name="テキスト ボックス 491">
          <a:extLst>
            <a:ext uri="{FF2B5EF4-FFF2-40B4-BE49-F238E27FC236}">
              <a16:creationId xmlns:a16="http://schemas.microsoft.com/office/drawing/2014/main" id="{5CCB470D-5F87-490F-B5D6-8274C4EC37C5}"/>
            </a:ext>
          </a:extLst>
        </xdr:cNvPr>
        <xdr:cNvSpPr txBox="1"/>
      </xdr:nvSpPr>
      <xdr:spPr>
        <a:xfrm>
          <a:off x="7594111" y="1622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28501</xdr:rowOff>
    </xdr:from>
    <xdr:to>
      <xdr:col>36</xdr:col>
      <xdr:colOff>165100</xdr:colOff>
      <xdr:row>97</xdr:row>
      <xdr:rowOff>130101</xdr:rowOff>
    </xdr:to>
    <xdr:sp macro="" textlink="">
      <xdr:nvSpPr>
        <xdr:cNvPr id="493" name="楕円 492">
          <a:extLst>
            <a:ext uri="{FF2B5EF4-FFF2-40B4-BE49-F238E27FC236}">
              <a16:creationId xmlns:a16="http://schemas.microsoft.com/office/drawing/2014/main" id="{2DF10C1F-1CA7-433C-9E9D-4C098A7F7EDB}"/>
            </a:ext>
          </a:extLst>
        </xdr:cNvPr>
        <xdr:cNvSpPr/>
      </xdr:nvSpPr>
      <xdr:spPr>
        <a:xfrm>
          <a:off x="6921500" y="166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121228</xdr:rowOff>
    </xdr:from>
    <xdr:ext cx="534377" cy="259045"/>
    <xdr:sp macro="" textlink="">
      <xdr:nvSpPr>
        <xdr:cNvPr id="494" name="テキスト ボックス 493">
          <a:extLst>
            <a:ext uri="{FF2B5EF4-FFF2-40B4-BE49-F238E27FC236}">
              <a16:creationId xmlns:a16="http://schemas.microsoft.com/office/drawing/2014/main" id="{D793CEFB-3BFE-47AA-8796-0A0CF2B5BEC5}"/>
            </a:ext>
          </a:extLst>
        </xdr:cNvPr>
        <xdr:cNvSpPr txBox="1"/>
      </xdr:nvSpPr>
      <xdr:spPr>
        <a:xfrm>
          <a:off x="6705111" y="1675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ADEF47F9-9C6E-43B7-BB79-FB0AA80441D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8C306A23-05AE-4365-B4DF-B8562EC567C3}"/>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58E79D3A-C3E6-4470-B00D-10C721FEFBD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FFFC172F-46B8-4010-B93A-1381E21BAB4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3FF43F8D-81BD-43F8-A47D-6D1B6A3A1504}"/>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752F2076-CE87-468F-91EE-68E8D30E2DA4}"/>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69931142-6238-4B2F-B70F-DC1337277C2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E89F4ED4-3C86-4BD8-8E86-5E210F6319B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5A87137B-9F2A-498F-B31E-81D23C8CFEE8}"/>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61AEFA46-E3BA-4CC4-AD1E-34EFFAAF1F4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98055530-4CBF-4D61-B3B6-5610B3729429}"/>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156603AB-7AE7-4ACC-918D-04F3BAD25B13}"/>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DC516F50-65FF-448B-83E8-AB62BD056323}"/>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6C828BD6-F6BB-46D9-BCDE-076CB9882DD9}"/>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47457D95-BD13-4447-B6B1-71F0DF1DF652}"/>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1493714F-4E45-464F-BE71-C3D65A6C0778}"/>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8F4DDB18-880C-4B5F-9779-93C02A80AF38}"/>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B5904F43-B908-4372-B8FE-073101055625}"/>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84B1A2D-BBC2-4EC9-BBA2-DFD69C135B9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47BBDB3C-B0EF-44B6-80FB-01E9524B42C9}"/>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A87C0E7A-965D-4395-8C80-B2C403C74C7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D8F7E80D-8352-4583-8ACA-51520F64BE12}"/>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3EDC2DA2-EB07-4C32-BF3A-F8EDE681D7FF}"/>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EE534310-4451-40F4-B911-3FC789C13BBB}"/>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AEDB8621-9FCD-43E8-81D6-0F7EFDA348C8}"/>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B416E828-243E-4D75-9FB5-60D8A6FAAD92}"/>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128133</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F47D96B7-3697-4A76-B5F0-50396CF672C9}"/>
            </a:ext>
          </a:extLst>
        </xdr:cNvPr>
        <xdr:cNvCxnSpPr/>
      </xdr:nvCxnSpPr>
      <xdr:spPr>
        <a:xfrm flipV="1">
          <a:off x="15481300" y="6471783"/>
          <a:ext cx="8382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2" name="災害復旧事業費平均値テキスト">
          <a:extLst>
            <a:ext uri="{FF2B5EF4-FFF2-40B4-BE49-F238E27FC236}">
              <a16:creationId xmlns:a16="http://schemas.microsoft.com/office/drawing/2014/main" id="{95B73C8D-5013-4E6F-8B94-0C6B99C4CC44}"/>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C18C6844-FDB1-48B8-9908-BE5702192F27}"/>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DBE589C5-C707-4F41-BD4F-C3EAA39B6D54}"/>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D84FB9F0-57A4-4740-B0AB-31F260FA32A8}"/>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A1C93FCA-577C-470A-8BE4-412A704DDA2E}"/>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136728</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4842EF2B-6036-435F-8C63-566C0ABCD390}"/>
            </a:ext>
          </a:extLst>
        </xdr:cNvPr>
        <xdr:cNvCxnSpPr/>
      </xdr:nvCxnSpPr>
      <xdr:spPr>
        <a:xfrm>
          <a:off x="13703300" y="66518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FBD357FD-86C5-4792-8DA6-2E66C9DC639F}"/>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D9B74BD1-D5EA-4A7B-8120-6B2D2032329F}"/>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81087</xdr:rowOff>
    </xdr:from>
    <xdr:to>
      <xdr:col>71</xdr:col>
      <xdr:colOff>177800</xdr:colOff>
      <xdr:row>38</xdr:row>
      <xdr:rowOff>136728</xdr:rowOff>
    </xdr:to>
    <xdr:cxnSp macro="">
      <xdr:nvCxnSpPr>
        <xdr:cNvPr id="530" name="直線コネクタ 529">
          <a:extLst>
            <a:ext uri="{FF2B5EF4-FFF2-40B4-BE49-F238E27FC236}">
              <a16:creationId xmlns:a16="http://schemas.microsoft.com/office/drawing/2014/main" id="{B255A19F-DE40-42EB-8CD4-91E6282613A3}"/>
            </a:ext>
          </a:extLst>
        </xdr:cNvPr>
        <xdr:cNvCxnSpPr/>
      </xdr:nvCxnSpPr>
      <xdr:spPr>
        <a:xfrm>
          <a:off x="12814300" y="6424737"/>
          <a:ext cx="889000" cy="22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A3388038-4D6C-4CF6-86B0-1EB9D4A51584}"/>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4F6A30C3-9FBF-42F3-97D3-146F2389C69D}"/>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B53A368-1EE3-4EE8-B8D4-24A4A4D94D4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4" name="テキスト ボックス 533">
          <a:extLst>
            <a:ext uri="{FF2B5EF4-FFF2-40B4-BE49-F238E27FC236}">
              <a16:creationId xmlns:a16="http://schemas.microsoft.com/office/drawing/2014/main" id="{EC8FB012-FED8-4074-B0B9-2A9F2FD1EAD7}"/>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2E3C5B22-9730-4C1E-BC7D-F369FB38E8E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9D726CF4-0BD3-454B-BF5B-566FAB6F657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F24E51CD-D469-48EB-9A72-D6EC428599A2}"/>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A1AB0CF9-B053-40E9-A3A5-D1EA6C6C442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C4925B4-BC51-4FD1-9654-E91D65BCBF7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77333</xdr:rowOff>
    </xdr:from>
    <xdr:to>
      <xdr:col>85</xdr:col>
      <xdr:colOff>177800</xdr:colOff>
      <xdr:row>38</xdr:row>
      <xdr:rowOff>7483</xdr:rowOff>
    </xdr:to>
    <xdr:sp macro="" textlink="">
      <xdr:nvSpPr>
        <xdr:cNvPr id="540" name="楕円 539">
          <a:extLst>
            <a:ext uri="{FF2B5EF4-FFF2-40B4-BE49-F238E27FC236}">
              <a16:creationId xmlns:a16="http://schemas.microsoft.com/office/drawing/2014/main" id="{13461407-6D1F-4041-8FD5-D164D5A769D7}"/>
            </a:ext>
          </a:extLst>
        </xdr:cNvPr>
        <xdr:cNvSpPr/>
      </xdr:nvSpPr>
      <xdr:spPr>
        <a:xfrm>
          <a:off x="16268700" y="6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100210</xdr:rowOff>
    </xdr:from>
    <xdr:ext cx="469744" cy="259045"/>
    <xdr:sp macro="" textlink="">
      <xdr:nvSpPr>
        <xdr:cNvPr id="541" name="災害復旧事業費該当値テキスト">
          <a:extLst>
            <a:ext uri="{FF2B5EF4-FFF2-40B4-BE49-F238E27FC236}">
              <a16:creationId xmlns:a16="http://schemas.microsoft.com/office/drawing/2014/main" id="{84FC41D8-F0FB-4EB7-8C73-BA15DC598EBF}"/>
            </a:ext>
          </a:extLst>
        </xdr:cNvPr>
        <xdr:cNvSpPr txBox="1"/>
      </xdr:nvSpPr>
      <xdr:spPr>
        <a:xfrm>
          <a:off x="16370300" y="627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C9772DA8-C067-4C0E-B9AD-D4D2960F8C12}"/>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362C081E-7710-4A15-A642-8AC253FE780A}"/>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C4A31FA9-D2CC-43B4-B5A1-0F3A4E3BB9C9}"/>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A77FB128-E57B-4484-9CB1-D883B9AB631F}"/>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85928</xdr:rowOff>
    </xdr:from>
    <xdr:to>
      <xdr:col>72</xdr:col>
      <xdr:colOff>38100</xdr:colOff>
      <xdr:row>39</xdr:row>
      <xdr:rowOff>16078</xdr:rowOff>
    </xdr:to>
    <xdr:sp macro="" textlink="">
      <xdr:nvSpPr>
        <xdr:cNvPr id="546" name="楕円 545">
          <a:extLst>
            <a:ext uri="{FF2B5EF4-FFF2-40B4-BE49-F238E27FC236}">
              <a16:creationId xmlns:a16="http://schemas.microsoft.com/office/drawing/2014/main" id="{529A4F62-A1F9-4A66-8E86-7B58B4139B90}"/>
            </a:ext>
          </a:extLst>
        </xdr:cNvPr>
        <xdr:cNvSpPr/>
      </xdr:nvSpPr>
      <xdr:spPr>
        <a:xfrm>
          <a:off x="13652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7205</xdr:rowOff>
    </xdr:from>
    <xdr:ext cx="313932" cy="259045"/>
    <xdr:sp macro="" textlink="">
      <xdr:nvSpPr>
        <xdr:cNvPr id="547" name="テキスト ボックス 546">
          <a:extLst>
            <a:ext uri="{FF2B5EF4-FFF2-40B4-BE49-F238E27FC236}">
              <a16:creationId xmlns:a16="http://schemas.microsoft.com/office/drawing/2014/main" id="{F9B92E3F-3315-45FE-818D-47E88950062F}"/>
            </a:ext>
          </a:extLst>
        </xdr:cNvPr>
        <xdr:cNvSpPr txBox="1"/>
      </xdr:nvSpPr>
      <xdr:spPr>
        <a:xfrm>
          <a:off x="13546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30287</xdr:rowOff>
    </xdr:from>
    <xdr:to>
      <xdr:col>67</xdr:col>
      <xdr:colOff>101600</xdr:colOff>
      <xdr:row>37</xdr:row>
      <xdr:rowOff>131887</xdr:rowOff>
    </xdr:to>
    <xdr:sp macro="" textlink="">
      <xdr:nvSpPr>
        <xdr:cNvPr id="548" name="楕円 547">
          <a:extLst>
            <a:ext uri="{FF2B5EF4-FFF2-40B4-BE49-F238E27FC236}">
              <a16:creationId xmlns:a16="http://schemas.microsoft.com/office/drawing/2014/main" id="{7CD32682-BAC2-4B7B-8BA2-F707C9E5AF92}"/>
            </a:ext>
          </a:extLst>
        </xdr:cNvPr>
        <xdr:cNvSpPr/>
      </xdr:nvSpPr>
      <xdr:spPr>
        <a:xfrm>
          <a:off x="12763500" y="63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148414</xdr:rowOff>
    </xdr:from>
    <xdr:ext cx="469744" cy="259045"/>
    <xdr:sp macro="" textlink="">
      <xdr:nvSpPr>
        <xdr:cNvPr id="549" name="テキスト ボックス 548">
          <a:extLst>
            <a:ext uri="{FF2B5EF4-FFF2-40B4-BE49-F238E27FC236}">
              <a16:creationId xmlns:a16="http://schemas.microsoft.com/office/drawing/2014/main" id="{6D99C867-FCC6-453E-A5EA-5876B63E2407}"/>
            </a:ext>
          </a:extLst>
        </xdr:cNvPr>
        <xdr:cNvSpPr txBox="1"/>
      </xdr:nvSpPr>
      <xdr:spPr>
        <a:xfrm>
          <a:off x="12579428" y="614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76FBFDC0-FAA5-44BC-8F81-3971C200BBA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3AC69A9A-40EA-45B4-B8A5-EFB6A84C2CCE}"/>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574368A3-9C11-47D8-8B04-9FD6B9CB19A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121E7DF6-C6C0-4D62-B2D6-285AE78A55D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74CED863-3BB6-4766-B78B-7908B08B0E6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280E35D6-C6DF-4EC0-BF85-86B49A6AFE49}"/>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1BC4F30D-5B40-4B97-99BD-57A5245C05D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47CDCD4D-6865-416A-829A-D84E36A5CFA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AC80D001-D684-485A-B7BF-F47D009ACB4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B0294C7E-9752-4DD3-865B-BF8C3BDBCCC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7FAAD662-159D-40EA-BA16-B2B8F0DB164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A8F4F413-8979-4BC1-A9ED-E8062899EE4B}"/>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94A1199D-3058-4CDB-A073-EC818672358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CC22E3C6-4692-4E49-A305-4910B55E2B28}"/>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2B4980F-3B84-4AE7-9888-8D79817B335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A1A6E28C-CDC5-4B3E-BE85-EC8EDCF0E052}"/>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5E40538D-11F6-406E-A0DA-C516E69F054C}"/>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DA56E0F9-BB80-4C4E-8473-2BF909B70D86}"/>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5FCD0A25-B911-4006-9A75-53F587F58854}"/>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CC9A45C0-7575-4A29-9364-84E479FF820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1EF405B7-63E4-4215-8CAB-EF387CAE307D}"/>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44657E45-AB63-4531-9E23-2B7758A2B594}"/>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8AB5270F-462C-4B37-A140-3BC3875FED14}"/>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410B9330-36FC-4582-9C38-FA85301DE50F}"/>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F6B1A494-AE2C-40C8-ADFC-D802FBC4F809}"/>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ED9D2316-4ED3-4C44-A6F6-90F7CAD06024}"/>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5A5E9211-207E-4167-A5BA-C8B32142781F}"/>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791BD894-EBC7-4A04-AA65-9D006A7093B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BF1C6337-9DFF-4629-852B-E4BE25895586}"/>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3BB231C1-6A43-4A83-844B-DDC5DCD9F1F2}"/>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2014666B-F64F-46FB-B5B5-B040D5D2411D}"/>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CA56B091-C639-4554-9481-23673A36803E}"/>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8EDF4651-2460-4A44-BC74-A6A4B089EF14}"/>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6D925FEF-9371-413B-8216-39B3D1E72038}"/>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CA61E015-B705-40B7-8093-6EE618BD303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3A610B01-D58F-4B5B-B60D-82D57D67A69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DD114CD3-2928-4F62-B4CC-861EFEC2B0B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A1ECDE79-CDA4-4B10-A643-483AC0F8913E}"/>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85FB6111-4AA3-4D1E-81F1-C9EEC7FC134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9C1A3C46-5D34-4A5A-B00F-7902B6616E66}"/>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35F60F60-1C4D-4B70-B6B8-9DE1DC6C22D4}"/>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F9AACD66-7E1D-4049-AD53-C1B775D9E404}"/>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A1F4618D-1E82-4556-82F8-6B59F6D7F99F}"/>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B112DD63-CC1A-4685-B39C-B5DACA597772}"/>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320C7D61-270B-4FDF-A51E-546A05955DB7}"/>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766939D-46D6-462E-B615-00D06AEB1162}"/>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2243390A-DA5A-443E-80B6-281482F32BBF}"/>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885048F4-B1C6-4510-ACE6-4DEBB1957662}"/>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139F6C50-4592-4489-B972-B265A7FE4623}"/>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3F8C9D3D-3DF9-4EA0-9F26-F9B3017823B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A382A785-2C48-4605-955C-009728CE501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FB52E9EA-13B2-4E9D-8FB4-AEE32E5882DA}"/>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8D73E466-8289-4F6F-8CC3-C9987826C1A2}"/>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EA28ADC5-9B17-4B89-8F5E-7F3E343F93B9}"/>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A8EFF432-9E03-4E56-91D5-7DFEC1F1EBFB}"/>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C3EB555A-C780-49FC-9780-61D1B0B04F3E}"/>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68873223-4538-4F47-9965-51D11592278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4E4F720E-BC0A-4577-9D08-3C016584386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D706D660-ECAE-42A1-81B2-FD6FDA615DE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82CA2D40-E32A-4DC0-92DC-46C1509190E5}"/>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5910B74F-2953-44B7-BAC7-1ECD73F0474F}"/>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FF2B5798-28E2-4B8A-A216-9FEBB7A3E557}"/>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347C4E5B-644A-4709-B591-7B5A597038BF}"/>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EC683315-2422-4FB4-B4B3-4CD1C9D29336}"/>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2E99D220-33A7-4F01-9796-0D2D92FC15FC}"/>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3CC492B9-240B-4F31-9147-69B82D7B93BF}"/>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69C83220-F449-4194-9BFC-A080A839A545}"/>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F6707F22-A18C-4CCF-BB8A-E56FE4E2289C}"/>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F371BCA2-959E-4CD3-A722-A2DF699A23ED}"/>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7D05FC4C-B20E-411E-B223-8C9D3784FF71}"/>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F1471672-D923-4B5C-8FAF-FDB8DEC3846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B0E1359C-B53A-4F40-9D02-5502A2FC42D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9C897B1A-5AA8-4A29-8C0F-9A6D58A3E1C6}"/>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A26AE93D-F059-4028-8BE9-39C98BE4C02C}"/>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CEBE3A2E-1411-4CF6-873C-BA76E7269C2B}"/>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C6888D63-FCB4-4D05-B8F0-D5B548CA1B46}"/>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2387A15F-0F89-47A2-952F-380B294BAB8F}"/>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113157</xdr:rowOff>
    </xdr:from>
    <xdr:to>
      <xdr:col>85</xdr:col>
      <xdr:colOff>127000</xdr:colOff>
      <xdr:row>75</xdr:row>
      <xdr:rowOff>114541</xdr:rowOff>
    </xdr:to>
    <xdr:cxnSp macro="">
      <xdr:nvCxnSpPr>
        <xdr:cNvPr id="627" name="直線コネクタ 626">
          <a:extLst>
            <a:ext uri="{FF2B5EF4-FFF2-40B4-BE49-F238E27FC236}">
              <a16:creationId xmlns:a16="http://schemas.microsoft.com/office/drawing/2014/main" id="{548C15CE-6E4B-4E2C-AA43-5281DE3F7203}"/>
            </a:ext>
          </a:extLst>
        </xdr:cNvPr>
        <xdr:cNvCxnSpPr/>
      </xdr:nvCxnSpPr>
      <xdr:spPr>
        <a:xfrm>
          <a:off x="15481300" y="12971907"/>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1DAAF907-852E-4749-9BAE-10A498CE9A92}"/>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8FFB82CB-0550-443D-856F-5832F328B119}"/>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113157</xdr:rowOff>
    </xdr:from>
    <xdr:to>
      <xdr:col>81</xdr:col>
      <xdr:colOff>50800</xdr:colOff>
      <xdr:row>75</xdr:row>
      <xdr:rowOff>127876</xdr:rowOff>
    </xdr:to>
    <xdr:cxnSp macro="">
      <xdr:nvCxnSpPr>
        <xdr:cNvPr id="630" name="直線コネクタ 629">
          <a:extLst>
            <a:ext uri="{FF2B5EF4-FFF2-40B4-BE49-F238E27FC236}">
              <a16:creationId xmlns:a16="http://schemas.microsoft.com/office/drawing/2014/main" id="{B46137E7-BAEA-47FF-B776-314B51FE62D8}"/>
            </a:ext>
          </a:extLst>
        </xdr:cNvPr>
        <xdr:cNvCxnSpPr/>
      </xdr:nvCxnSpPr>
      <xdr:spPr>
        <a:xfrm flipV="1">
          <a:off x="14592300" y="12971907"/>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9464A98F-64C5-4FC7-9D41-27AA759E42EC}"/>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AB2CFB40-DB6B-410E-89FC-417F625CA4F8}"/>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127876</xdr:rowOff>
    </xdr:from>
    <xdr:to>
      <xdr:col>76</xdr:col>
      <xdr:colOff>114300</xdr:colOff>
      <xdr:row>75</xdr:row>
      <xdr:rowOff>164618</xdr:rowOff>
    </xdr:to>
    <xdr:cxnSp macro="">
      <xdr:nvCxnSpPr>
        <xdr:cNvPr id="633" name="直線コネクタ 632">
          <a:extLst>
            <a:ext uri="{FF2B5EF4-FFF2-40B4-BE49-F238E27FC236}">
              <a16:creationId xmlns:a16="http://schemas.microsoft.com/office/drawing/2014/main" id="{BD833006-1B8D-4A0B-ADA4-C2F1DCE0693C}"/>
            </a:ext>
          </a:extLst>
        </xdr:cNvPr>
        <xdr:cNvCxnSpPr/>
      </xdr:nvCxnSpPr>
      <xdr:spPr>
        <a:xfrm flipV="1">
          <a:off x="13703300" y="12986626"/>
          <a:ext cx="889000" cy="3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FC3FCD86-4342-40CE-A6EE-515866ED903F}"/>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38E978AE-6837-46A4-99EE-155CE0E83BE1}"/>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164618</xdr:rowOff>
    </xdr:from>
    <xdr:to>
      <xdr:col>71</xdr:col>
      <xdr:colOff>177800</xdr:colOff>
      <xdr:row>76</xdr:row>
      <xdr:rowOff>15711</xdr:rowOff>
    </xdr:to>
    <xdr:cxnSp macro="">
      <xdr:nvCxnSpPr>
        <xdr:cNvPr id="636" name="直線コネクタ 635">
          <a:extLst>
            <a:ext uri="{FF2B5EF4-FFF2-40B4-BE49-F238E27FC236}">
              <a16:creationId xmlns:a16="http://schemas.microsoft.com/office/drawing/2014/main" id="{D43B33DB-F754-49F4-AD82-8B5473C714FC}"/>
            </a:ext>
          </a:extLst>
        </xdr:cNvPr>
        <xdr:cNvCxnSpPr/>
      </xdr:nvCxnSpPr>
      <xdr:spPr>
        <a:xfrm flipV="1">
          <a:off x="12814300" y="13023368"/>
          <a:ext cx="8890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9A507437-5606-4252-A31A-36DF0B63CD06}"/>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339CBED0-D37E-4B34-890B-9DDBEA97C5DE}"/>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FC3DB08E-D9C1-4A88-9623-72C210F7BBC9}"/>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B8F64D52-F270-4407-9F16-100532AD9AD2}"/>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1C4F2C15-CB40-4FA6-A75D-616D43FFD994}"/>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41EB524C-B3E0-44D4-B424-4728FF4F24C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E635167B-BAA8-46D8-8B18-EF277F85266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9636DF4E-C96F-4FA9-A810-2A9EBB1261B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7C875CE0-420B-47A5-BCA8-F0ED564616CC}"/>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63741</xdr:rowOff>
    </xdr:from>
    <xdr:to>
      <xdr:col>85</xdr:col>
      <xdr:colOff>177800</xdr:colOff>
      <xdr:row>75</xdr:row>
      <xdr:rowOff>165342</xdr:rowOff>
    </xdr:to>
    <xdr:sp macro="" textlink="">
      <xdr:nvSpPr>
        <xdr:cNvPr id="646" name="楕円 645">
          <a:extLst>
            <a:ext uri="{FF2B5EF4-FFF2-40B4-BE49-F238E27FC236}">
              <a16:creationId xmlns:a16="http://schemas.microsoft.com/office/drawing/2014/main" id="{64F48309-C90B-4281-A31B-F9B6C460EDDF}"/>
            </a:ext>
          </a:extLst>
        </xdr:cNvPr>
        <xdr:cNvSpPr/>
      </xdr:nvSpPr>
      <xdr:spPr>
        <a:xfrm>
          <a:off x="16268700" y="129224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86618</xdr:rowOff>
    </xdr:from>
    <xdr:ext cx="534377" cy="259045"/>
    <xdr:sp macro="" textlink="">
      <xdr:nvSpPr>
        <xdr:cNvPr id="647" name="公債費該当値テキスト">
          <a:extLst>
            <a:ext uri="{FF2B5EF4-FFF2-40B4-BE49-F238E27FC236}">
              <a16:creationId xmlns:a16="http://schemas.microsoft.com/office/drawing/2014/main" id="{A8586256-CD6D-4EA5-A5A1-C1F9ECC32256}"/>
            </a:ext>
          </a:extLst>
        </xdr:cNvPr>
        <xdr:cNvSpPr txBox="1"/>
      </xdr:nvSpPr>
      <xdr:spPr>
        <a:xfrm>
          <a:off x="16370300" y="1277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62357</xdr:rowOff>
    </xdr:from>
    <xdr:to>
      <xdr:col>81</xdr:col>
      <xdr:colOff>101600</xdr:colOff>
      <xdr:row>75</xdr:row>
      <xdr:rowOff>163956</xdr:rowOff>
    </xdr:to>
    <xdr:sp macro="" textlink="">
      <xdr:nvSpPr>
        <xdr:cNvPr id="648" name="楕円 647">
          <a:extLst>
            <a:ext uri="{FF2B5EF4-FFF2-40B4-BE49-F238E27FC236}">
              <a16:creationId xmlns:a16="http://schemas.microsoft.com/office/drawing/2014/main" id="{F1BCDE43-0B2B-424B-8B78-6F5FED3D5FD7}"/>
            </a:ext>
          </a:extLst>
        </xdr:cNvPr>
        <xdr:cNvSpPr/>
      </xdr:nvSpPr>
      <xdr:spPr>
        <a:xfrm>
          <a:off x="15430500" y="129211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9034</xdr:rowOff>
    </xdr:from>
    <xdr:ext cx="534377" cy="259045"/>
    <xdr:sp macro="" textlink="">
      <xdr:nvSpPr>
        <xdr:cNvPr id="649" name="テキスト ボックス 648">
          <a:extLst>
            <a:ext uri="{FF2B5EF4-FFF2-40B4-BE49-F238E27FC236}">
              <a16:creationId xmlns:a16="http://schemas.microsoft.com/office/drawing/2014/main" id="{A9BCBFA1-E74F-4548-8C05-50AD6C880B35}"/>
            </a:ext>
          </a:extLst>
        </xdr:cNvPr>
        <xdr:cNvSpPr txBox="1"/>
      </xdr:nvSpPr>
      <xdr:spPr>
        <a:xfrm>
          <a:off x="15214111" y="1269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77076</xdr:rowOff>
    </xdr:from>
    <xdr:to>
      <xdr:col>76</xdr:col>
      <xdr:colOff>165100</xdr:colOff>
      <xdr:row>76</xdr:row>
      <xdr:rowOff>7226</xdr:rowOff>
    </xdr:to>
    <xdr:sp macro="" textlink="">
      <xdr:nvSpPr>
        <xdr:cNvPr id="650" name="楕円 649">
          <a:extLst>
            <a:ext uri="{FF2B5EF4-FFF2-40B4-BE49-F238E27FC236}">
              <a16:creationId xmlns:a16="http://schemas.microsoft.com/office/drawing/2014/main" id="{7199D0E3-D0EE-4BBE-9E56-C274A8E23D35}"/>
            </a:ext>
          </a:extLst>
        </xdr:cNvPr>
        <xdr:cNvSpPr/>
      </xdr:nvSpPr>
      <xdr:spPr>
        <a:xfrm>
          <a:off x="14541500" y="1293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23753</xdr:rowOff>
    </xdr:from>
    <xdr:ext cx="534377" cy="259045"/>
    <xdr:sp macro="" textlink="">
      <xdr:nvSpPr>
        <xdr:cNvPr id="651" name="テキスト ボックス 650">
          <a:extLst>
            <a:ext uri="{FF2B5EF4-FFF2-40B4-BE49-F238E27FC236}">
              <a16:creationId xmlns:a16="http://schemas.microsoft.com/office/drawing/2014/main" id="{BCD0609B-5105-46FA-AEF2-E62C1C9EC33B}"/>
            </a:ext>
          </a:extLst>
        </xdr:cNvPr>
        <xdr:cNvSpPr txBox="1"/>
      </xdr:nvSpPr>
      <xdr:spPr>
        <a:xfrm>
          <a:off x="14325111" y="1271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113817</xdr:rowOff>
    </xdr:from>
    <xdr:to>
      <xdr:col>72</xdr:col>
      <xdr:colOff>38100</xdr:colOff>
      <xdr:row>76</xdr:row>
      <xdr:rowOff>43966</xdr:rowOff>
    </xdr:to>
    <xdr:sp macro="" textlink="">
      <xdr:nvSpPr>
        <xdr:cNvPr id="652" name="楕円 651">
          <a:extLst>
            <a:ext uri="{FF2B5EF4-FFF2-40B4-BE49-F238E27FC236}">
              <a16:creationId xmlns:a16="http://schemas.microsoft.com/office/drawing/2014/main" id="{D341CFD6-7372-4E77-9106-51CBA8592E3B}"/>
            </a:ext>
          </a:extLst>
        </xdr:cNvPr>
        <xdr:cNvSpPr/>
      </xdr:nvSpPr>
      <xdr:spPr>
        <a:xfrm>
          <a:off x="13652500" y="129725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60494</xdr:rowOff>
    </xdr:from>
    <xdr:ext cx="534377" cy="259045"/>
    <xdr:sp macro="" textlink="">
      <xdr:nvSpPr>
        <xdr:cNvPr id="653" name="テキスト ボックス 652">
          <a:extLst>
            <a:ext uri="{FF2B5EF4-FFF2-40B4-BE49-F238E27FC236}">
              <a16:creationId xmlns:a16="http://schemas.microsoft.com/office/drawing/2014/main" id="{B245ABBC-2434-4924-B5B7-E20C2CD4E798}"/>
            </a:ext>
          </a:extLst>
        </xdr:cNvPr>
        <xdr:cNvSpPr txBox="1"/>
      </xdr:nvSpPr>
      <xdr:spPr>
        <a:xfrm>
          <a:off x="13436111" y="1274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136360</xdr:rowOff>
    </xdr:from>
    <xdr:to>
      <xdr:col>67</xdr:col>
      <xdr:colOff>101600</xdr:colOff>
      <xdr:row>76</xdr:row>
      <xdr:rowOff>66511</xdr:rowOff>
    </xdr:to>
    <xdr:sp macro="" textlink="">
      <xdr:nvSpPr>
        <xdr:cNvPr id="654" name="楕円 653">
          <a:extLst>
            <a:ext uri="{FF2B5EF4-FFF2-40B4-BE49-F238E27FC236}">
              <a16:creationId xmlns:a16="http://schemas.microsoft.com/office/drawing/2014/main" id="{3C0B6C01-360D-44B8-A99F-7A70E5212F23}"/>
            </a:ext>
          </a:extLst>
        </xdr:cNvPr>
        <xdr:cNvSpPr/>
      </xdr:nvSpPr>
      <xdr:spPr>
        <a:xfrm>
          <a:off x="12763500" y="12995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83037</xdr:rowOff>
    </xdr:from>
    <xdr:ext cx="534377" cy="259045"/>
    <xdr:sp macro="" textlink="">
      <xdr:nvSpPr>
        <xdr:cNvPr id="655" name="テキスト ボックス 654">
          <a:extLst>
            <a:ext uri="{FF2B5EF4-FFF2-40B4-BE49-F238E27FC236}">
              <a16:creationId xmlns:a16="http://schemas.microsoft.com/office/drawing/2014/main" id="{490BA21D-D497-4D5F-9A24-AF7EBD057C60}"/>
            </a:ext>
          </a:extLst>
        </xdr:cNvPr>
        <xdr:cNvSpPr txBox="1"/>
      </xdr:nvSpPr>
      <xdr:spPr>
        <a:xfrm>
          <a:off x="12547111" y="127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3CCC80BD-0A45-4DDB-B0AC-820AEF66FB4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76E31F4C-894E-4453-88CF-A46DBDC6B30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7C21EFA9-F593-4EBF-9189-07B335D849B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4CA94D8A-D2F4-48EB-89A2-003B66620DCB}"/>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A850F0ED-D564-4F59-BA5C-34BEE0F4A3B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5F3DBEDD-7C8B-49DE-9B76-8110BB85846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D086FC0D-CC01-4DDE-9201-2D46C2CEE52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4C1778D6-D64F-467A-B448-3023FC91C21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720769AC-FD49-4577-8FB6-3761C05F19E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37BA8C8E-4063-4899-9373-583A879E712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63F063B5-6A3C-4092-8B08-CB13F5F2D867}"/>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6C009E86-118C-491E-A4CE-518BAAFC3327}"/>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35956794-A451-4A87-8F94-A168A29D0C28}"/>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287FD1ED-CE42-402F-847B-FA24C2969431}"/>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D12DE2BC-82B8-46FA-B5DB-22FDF44B6FFF}"/>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EE18069-EB3B-4065-8FF1-679AB4F3F401}"/>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F314160D-DAFA-4B34-BE65-926D9F32C9C8}"/>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937F97C-0BBE-4FD0-A152-932163FEADF5}"/>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78AC689C-9F21-490C-80FB-83502F387C8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369601DE-C931-4FAD-8448-40F80E92B225}"/>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9FE98EE5-5D96-481A-A031-9B53DE332309}"/>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A4DAA046-1220-47A9-AADF-12521429905A}"/>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AF7CF839-84A3-4AC3-B24E-A2B59342B33A}"/>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709017DC-C680-4426-84EE-50CDC89D32B8}"/>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85ACF74D-053D-4E8B-9228-A344A35D135A}"/>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E16D6D30-C553-44C7-A017-761C8BEB138F}"/>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155721</xdr:rowOff>
    </xdr:from>
    <xdr:to>
      <xdr:col>85</xdr:col>
      <xdr:colOff>127000</xdr:colOff>
      <xdr:row>98</xdr:row>
      <xdr:rowOff>59461</xdr:rowOff>
    </xdr:to>
    <xdr:cxnSp macro="">
      <xdr:nvCxnSpPr>
        <xdr:cNvPr id="682" name="直線コネクタ 681">
          <a:extLst>
            <a:ext uri="{FF2B5EF4-FFF2-40B4-BE49-F238E27FC236}">
              <a16:creationId xmlns:a16="http://schemas.microsoft.com/office/drawing/2014/main" id="{542610F5-602F-4C37-B261-FBC990CDE6E7}"/>
            </a:ext>
          </a:extLst>
        </xdr:cNvPr>
        <xdr:cNvCxnSpPr/>
      </xdr:nvCxnSpPr>
      <xdr:spPr>
        <a:xfrm>
          <a:off x="15481300" y="16786371"/>
          <a:ext cx="838200" cy="7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C27D453E-7196-495D-B3B8-85B007DDD848}"/>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BB5957A1-8235-463E-9F00-A483847F48E2}"/>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155721</xdr:rowOff>
    </xdr:from>
    <xdr:to>
      <xdr:col>81</xdr:col>
      <xdr:colOff>50800</xdr:colOff>
      <xdr:row>97</xdr:row>
      <xdr:rowOff>169591</xdr:rowOff>
    </xdr:to>
    <xdr:cxnSp macro="">
      <xdr:nvCxnSpPr>
        <xdr:cNvPr id="685" name="直線コネクタ 684">
          <a:extLst>
            <a:ext uri="{FF2B5EF4-FFF2-40B4-BE49-F238E27FC236}">
              <a16:creationId xmlns:a16="http://schemas.microsoft.com/office/drawing/2014/main" id="{0E7554C3-2365-4C7F-871A-0E44CF262FB6}"/>
            </a:ext>
          </a:extLst>
        </xdr:cNvPr>
        <xdr:cNvCxnSpPr/>
      </xdr:nvCxnSpPr>
      <xdr:spPr>
        <a:xfrm flipV="1">
          <a:off x="14592300" y="16786371"/>
          <a:ext cx="889000" cy="1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447E3B81-47BC-4705-9AFE-DA8D7CF794D8}"/>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5121C153-5D8D-4B47-8F5F-5F00D2967E1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169591</xdr:rowOff>
    </xdr:from>
    <xdr:to>
      <xdr:col>76</xdr:col>
      <xdr:colOff>114300</xdr:colOff>
      <xdr:row>98</xdr:row>
      <xdr:rowOff>83052</xdr:rowOff>
    </xdr:to>
    <xdr:cxnSp macro="">
      <xdr:nvCxnSpPr>
        <xdr:cNvPr id="688" name="直線コネクタ 687">
          <a:extLst>
            <a:ext uri="{FF2B5EF4-FFF2-40B4-BE49-F238E27FC236}">
              <a16:creationId xmlns:a16="http://schemas.microsoft.com/office/drawing/2014/main" id="{89880BC9-2335-414F-963A-8FC593CB4092}"/>
            </a:ext>
          </a:extLst>
        </xdr:cNvPr>
        <xdr:cNvCxnSpPr/>
      </xdr:nvCxnSpPr>
      <xdr:spPr>
        <a:xfrm flipV="1">
          <a:off x="13703300" y="16800241"/>
          <a:ext cx="889000" cy="8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256B94FA-511C-49B0-8799-FA1337C1D449}"/>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E5F956E5-4842-4926-A78F-931B6BC02A1D}"/>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83052</xdr:rowOff>
    </xdr:from>
    <xdr:to>
      <xdr:col>71</xdr:col>
      <xdr:colOff>177800</xdr:colOff>
      <xdr:row>98</xdr:row>
      <xdr:rowOff>124484</xdr:rowOff>
    </xdr:to>
    <xdr:cxnSp macro="">
      <xdr:nvCxnSpPr>
        <xdr:cNvPr id="691" name="直線コネクタ 690">
          <a:extLst>
            <a:ext uri="{FF2B5EF4-FFF2-40B4-BE49-F238E27FC236}">
              <a16:creationId xmlns:a16="http://schemas.microsoft.com/office/drawing/2014/main" id="{CA9DA147-49D0-4139-82F4-4D4DB1F97D56}"/>
            </a:ext>
          </a:extLst>
        </xdr:cNvPr>
        <xdr:cNvCxnSpPr/>
      </xdr:nvCxnSpPr>
      <xdr:spPr>
        <a:xfrm flipV="1">
          <a:off x="12814300" y="16885152"/>
          <a:ext cx="889000" cy="4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B9CDEF64-B524-4432-AAD3-1E372BAAA868}"/>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F864C895-D604-4672-9B49-D528D7BDB312}"/>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FD5B92E5-8989-4860-9BF6-4242FEDC9D3C}"/>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1A559B19-5568-4DE6-A9EC-E235F2297E2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DB428DCD-422D-4029-88E3-FCB1EF493B6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DC041931-92A2-4299-9918-6E4D940F79BD}"/>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DAC0F416-677A-4035-9454-505D7BEAFD8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BE8FEDF3-0248-46AE-A79F-176EABC18971}"/>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344637DE-70C0-4CA2-BEB5-F08457157A3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8661</xdr:rowOff>
    </xdr:from>
    <xdr:to>
      <xdr:col>85</xdr:col>
      <xdr:colOff>177800</xdr:colOff>
      <xdr:row>98</xdr:row>
      <xdr:rowOff>110261</xdr:rowOff>
    </xdr:to>
    <xdr:sp macro="" textlink="">
      <xdr:nvSpPr>
        <xdr:cNvPr id="701" name="楕円 700">
          <a:extLst>
            <a:ext uri="{FF2B5EF4-FFF2-40B4-BE49-F238E27FC236}">
              <a16:creationId xmlns:a16="http://schemas.microsoft.com/office/drawing/2014/main" id="{089BA752-39D7-41FB-879E-ADF7EB10E7CE}"/>
            </a:ext>
          </a:extLst>
        </xdr:cNvPr>
        <xdr:cNvSpPr/>
      </xdr:nvSpPr>
      <xdr:spPr>
        <a:xfrm>
          <a:off x="16268700" y="168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95038</xdr:rowOff>
    </xdr:from>
    <xdr:ext cx="469744" cy="259045"/>
    <xdr:sp macro="" textlink="">
      <xdr:nvSpPr>
        <xdr:cNvPr id="702" name="積立金該当値テキスト">
          <a:extLst>
            <a:ext uri="{FF2B5EF4-FFF2-40B4-BE49-F238E27FC236}">
              <a16:creationId xmlns:a16="http://schemas.microsoft.com/office/drawing/2014/main" id="{B8B293BC-9BCF-466A-AA66-EE25126E5D74}"/>
            </a:ext>
          </a:extLst>
        </xdr:cNvPr>
        <xdr:cNvSpPr txBox="1"/>
      </xdr:nvSpPr>
      <xdr:spPr>
        <a:xfrm>
          <a:off x="16370300" y="167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104921</xdr:rowOff>
    </xdr:from>
    <xdr:to>
      <xdr:col>81</xdr:col>
      <xdr:colOff>101600</xdr:colOff>
      <xdr:row>98</xdr:row>
      <xdr:rowOff>35071</xdr:rowOff>
    </xdr:to>
    <xdr:sp macro="" textlink="">
      <xdr:nvSpPr>
        <xdr:cNvPr id="703" name="楕円 702">
          <a:extLst>
            <a:ext uri="{FF2B5EF4-FFF2-40B4-BE49-F238E27FC236}">
              <a16:creationId xmlns:a16="http://schemas.microsoft.com/office/drawing/2014/main" id="{BF83C6CC-3E65-42D0-8453-F289800701D5}"/>
            </a:ext>
          </a:extLst>
        </xdr:cNvPr>
        <xdr:cNvSpPr/>
      </xdr:nvSpPr>
      <xdr:spPr>
        <a:xfrm>
          <a:off x="15430500" y="167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26198</xdr:rowOff>
    </xdr:from>
    <xdr:ext cx="534377" cy="259045"/>
    <xdr:sp macro="" textlink="">
      <xdr:nvSpPr>
        <xdr:cNvPr id="704" name="テキスト ボックス 703">
          <a:extLst>
            <a:ext uri="{FF2B5EF4-FFF2-40B4-BE49-F238E27FC236}">
              <a16:creationId xmlns:a16="http://schemas.microsoft.com/office/drawing/2014/main" id="{9C39A5C5-EA5E-499A-AA47-FFCE59F01866}"/>
            </a:ext>
          </a:extLst>
        </xdr:cNvPr>
        <xdr:cNvSpPr txBox="1"/>
      </xdr:nvSpPr>
      <xdr:spPr>
        <a:xfrm>
          <a:off x="15214111" y="1682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118791</xdr:rowOff>
    </xdr:from>
    <xdr:to>
      <xdr:col>76</xdr:col>
      <xdr:colOff>165100</xdr:colOff>
      <xdr:row>98</xdr:row>
      <xdr:rowOff>48941</xdr:rowOff>
    </xdr:to>
    <xdr:sp macro="" textlink="">
      <xdr:nvSpPr>
        <xdr:cNvPr id="705" name="楕円 704">
          <a:extLst>
            <a:ext uri="{FF2B5EF4-FFF2-40B4-BE49-F238E27FC236}">
              <a16:creationId xmlns:a16="http://schemas.microsoft.com/office/drawing/2014/main" id="{FFFFA027-28E7-465D-9842-2CFFD2EEF217}"/>
            </a:ext>
          </a:extLst>
        </xdr:cNvPr>
        <xdr:cNvSpPr/>
      </xdr:nvSpPr>
      <xdr:spPr>
        <a:xfrm>
          <a:off x="14541500" y="167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40068</xdr:rowOff>
    </xdr:from>
    <xdr:ext cx="534377" cy="259045"/>
    <xdr:sp macro="" textlink="">
      <xdr:nvSpPr>
        <xdr:cNvPr id="706" name="テキスト ボックス 705">
          <a:extLst>
            <a:ext uri="{FF2B5EF4-FFF2-40B4-BE49-F238E27FC236}">
              <a16:creationId xmlns:a16="http://schemas.microsoft.com/office/drawing/2014/main" id="{0DEE08B4-9D73-4D6C-93F4-5983D3F1EA65}"/>
            </a:ext>
          </a:extLst>
        </xdr:cNvPr>
        <xdr:cNvSpPr txBox="1"/>
      </xdr:nvSpPr>
      <xdr:spPr>
        <a:xfrm>
          <a:off x="14325111" y="1684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32252</xdr:rowOff>
    </xdr:from>
    <xdr:to>
      <xdr:col>72</xdr:col>
      <xdr:colOff>38100</xdr:colOff>
      <xdr:row>98</xdr:row>
      <xdr:rowOff>133852</xdr:rowOff>
    </xdr:to>
    <xdr:sp macro="" textlink="">
      <xdr:nvSpPr>
        <xdr:cNvPr id="707" name="楕円 706">
          <a:extLst>
            <a:ext uri="{FF2B5EF4-FFF2-40B4-BE49-F238E27FC236}">
              <a16:creationId xmlns:a16="http://schemas.microsoft.com/office/drawing/2014/main" id="{E7C55ADB-BD71-4986-B9AC-84666E31F065}"/>
            </a:ext>
          </a:extLst>
        </xdr:cNvPr>
        <xdr:cNvSpPr/>
      </xdr:nvSpPr>
      <xdr:spPr>
        <a:xfrm>
          <a:off x="13652500" y="168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124979</xdr:rowOff>
    </xdr:from>
    <xdr:ext cx="469744" cy="259045"/>
    <xdr:sp macro="" textlink="">
      <xdr:nvSpPr>
        <xdr:cNvPr id="708" name="テキスト ボックス 707">
          <a:extLst>
            <a:ext uri="{FF2B5EF4-FFF2-40B4-BE49-F238E27FC236}">
              <a16:creationId xmlns:a16="http://schemas.microsoft.com/office/drawing/2014/main" id="{0E148902-FFE8-462A-95EC-009D2A0D04E4}"/>
            </a:ext>
          </a:extLst>
        </xdr:cNvPr>
        <xdr:cNvSpPr txBox="1"/>
      </xdr:nvSpPr>
      <xdr:spPr>
        <a:xfrm>
          <a:off x="13468428" y="169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73684</xdr:rowOff>
    </xdr:from>
    <xdr:to>
      <xdr:col>67</xdr:col>
      <xdr:colOff>101600</xdr:colOff>
      <xdr:row>99</xdr:row>
      <xdr:rowOff>3834</xdr:rowOff>
    </xdr:to>
    <xdr:sp macro="" textlink="">
      <xdr:nvSpPr>
        <xdr:cNvPr id="709" name="楕円 708">
          <a:extLst>
            <a:ext uri="{FF2B5EF4-FFF2-40B4-BE49-F238E27FC236}">
              <a16:creationId xmlns:a16="http://schemas.microsoft.com/office/drawing/2014/main" id="{DC5F61B7-399A-4772-8D2D-3221D00A7CA7}"/>
            </a:ext>
          </a:extLst>
        </xdr:cNvPr>
        <xdr:cNvSpPr/>
      </xdr:nvSpPr>
      <xdr:spPr>
        <a:xfrm>
          <a:off x="12763500" y="168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166411</xdr:rowOff>
    </xdr:from>
    <xdr:ext cx="469744" cy="259045"/>
    <xdr:sp macro="" textlink="">
      <xdr:nvSpPr>
        <xdr:cNvPr id="710" name="テキスト ボックス 709">
          <a:extLst>
            <a:ext uri="{FF2B5EF4-FFF2-40B4-BE49-F238E27FC236}">
              <a16:creationId xmlns:a16="http://schemas.microsoft.com/office/drawing/2014/main" id="{F201F639-9F41-4779-95DB-1F2E7CD4F398}"/>
            </a:ext>
          </a:extLst>
        </xdr:cNvPr>
        <xdr:cNvSpPr txBox="1"/>
      </xdr:nvSpPr>
      <xdr:spPr>
        <a:xfrm>
          <a:off x="12579428" y="1696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453A6725-0509-4489-97F6-60B741C3A3F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6FBA84E8-89FE-4075-917F-2A19025D22FD}"/>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BE811617-E200-400E-809D-5B9F7015D3A7}"/>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E348BB40-70DA-4768-A5A2-DBFB215C509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D0C004C4-4119-4377-B807-AD9E76A9D24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C1C54B02-F1BB-487C-B9C3-A5CDDED481A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F10C4181-E034-4995-A3B7-0E9DCACFC096}"/>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170BDFE3-59BE-4249-9B61-0A03CDFF9D7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B25149A9-F0B7-48C9-8CCC-D281728C32F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4C372E7B-F962-4D21-91FA-ACC0C30156B8}"/>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6EB9745-E848-471C-BCA4-1B6DCF9A4EF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A0FE1FB7-EB99-445D-BB39-BB5BAA972E53}"/>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99E8EED4-D110-4F16-9B32-EE7E01C36493}"/>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4A86052E-6757-44A3-98D6-C075FE54803F}"/>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1EB889AF-326E-4D1A-9D3D-702DEDDC27FA}"/>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F674E025-114A-47F3-8E4F-5CD1961E43EB}"/>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5CE5E36A-5D91-45EF-98DE-127718FAFE42}"/>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1EB027DD-7DDE-4F0F-8AC8-94759C1F31E7}"/>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2C05AB9E-2565-48B8-AD9B-A873F5F27073}"/>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3FF8C283-819C-4173-B4D1-6BBBABA4F83B}"/>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84FF0054-2242-4009-9E60-A3EB6BB968A5}"/>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943FE144-A91F-424A-AD5F-006FE2524154}"/>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E988BB5E-1565-4584-8949-67FA0CF1A1E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1FF76067-E772-4668-9BAB-E8409CF00E2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8567E595-C73E-4547-930D-3B696957D1FB}"/>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3CCCBAEE-F0DB-43AD-A679-C155E0660A36}"/>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3DAF6DD3-DD5A-4595-80CB-15C7AFB3BB43}"/>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45FA915D-246A-4F4B-BC61-95B2358E21C3}"/>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138303</xdr:rowOff>
    </xdr:from>
    <xdr:to>
      <xdr:col>116</xdr:col>
      <xdr:colOff>63500</xdr:colOff>
      <xdr:row>35</xdr:row>
      <xdr:rowOff>164719</xdr:rowOff>
    </xdr:to>
    <xdr:cxnSp macro="">
      <xdr:nvCxnSpPr>
        <xdr:cNvPr id="739" name="直線コネクタ 738">
          <a:extLst>
            <a:ext uri="{FF2B5EF4-FFF2-40B4-BE49-F238E27FC236}">
              <a16:creationId xmlns:a16="http://schemas.microsoft.com/office/drawing/2014/main" id="{E5962483-F6C8-4358-9FE1-FCF52AF39A8B}"/>
            </a:ext>
          </a:extLst>
        </xdr:cNvPr>
        <xdr:cNvCxnSpPr/>
      </xdr:nvCxnSpPr>
      <xdr:spPr>
        <a:xfrm>
          <a:off x="21323300" y="6139053"/>
          <a:ext cx="8382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DF971967-8463-457E-A61D-A6C08BBC70BC}"/>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ED4242EC-A2C1-44AA-BCEE-AA5FC42C8653}"/>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138303</xdr:rowOff>
    </xdr:from>
    <xdr:to>
      <xdr:col>111</xdr:col>
      <xdr:colOff>177800</xdr:colOff>
      <xdr:row>35</xdr:row>
      <xdr:rowOff>143891</xdr:rowOff>
    </xdr:to>
    <xdr:cxnSp macro="">
      <xdr:nvCxnSpPr>
        <xdr:cNvPr id="742" name="直線コネクタ 741">
          <a:extLst>
            <a:ext uri="{FF2B5EF4-FFF2-40B4-BE49-F238E27FC236}">
              <a16:creationId xmlns:a16="http://schemas.microsoft.com/office/drawing/2014/main" id="{12F23047-6476-4496-A77D-4F320CC7CB28}"/>
            </a:ext>
          </a:extLst>
        </xdr:cNvPr>
        <xdr:cNvCxnSpPr/>
      </xdr:nvCxnSpPr>
      <xdr:spPr>
        <a:xfrm flipV="1">
          <a:off x="20434300" y="6139053"/>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F9B6A5C5-DA8E-4654-B857-3230BAF4F235}"/>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69254EE3-5BF8-458B-A56E-75E29016E277}"/>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143891</xdr:rowOff>
    </xdr:from>
    <xdr:to>
      <xdr:col>107</xdr:col>
      <xdr:colOff>50800</xdr:colOff>
      <xdr:row>35</xdr:row>
      <xdr:rowOff>161925</xdr:rowOff>
    </xdr:to>
    <xdr:cxnSp macro="">
      <xdr:nvCxnSpPr>
        <xdr:cNvPr id="745" name="直線コネクタ 744">
          <a:extLst>
            <a:ext uri="{FF2B5EF4-FFF2-40B4-BE49-F238E27FC236}">
              <a16:creationId xmlns:a16="http://schemas.microsoft.com/office/drawing/2014/main" id="{CA9F2DB0-DAD7-473E-BA94-53134A848DA7}"/>
            </a:ext>
          </a:extLst>
        </xdr:cNvPr>
        <xdr:cNvCxnSpPr/>
      </xdr:nvCxnSpPr>
      <xdr:spPr>
        <a:xfrm flipV="1">
          <a:off x="19545300" y="6144641"/>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14F5553B-EA61-4882-8B09-F1EC838520F7}"/>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1EC56457-4AF0-4D44-B651-DA68C502219D}"/>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161925</xdr:rowOff>
    </xdr:from>
    <xdr:to>
      <xdr:col>102</xdr:col>
      <xdr:colOff>114300</xdr:colOff>
      <xdr:row>36</xdr:row>
      <xdr:rowOff>16002</xdr:rowOff>
    </xdr:to>
    <xdr:cxnSp macro="">
      <xdr:nvCxnSpPr>
        <xdr:cNvPr id="748" name="直線コネクタ 747">
          <a:extLst>
            <a:ext uri="{FF2B5EF4-FFF2-40B4-BE49-F238E27FC236}">
              <a16:creationId xmlns:a16="http://schemas.microsoft.com/office/drawing/2014/main" id="{7D26C118-3F95-4B72-8AE5-CC84B98A704D}"/>
            </a:ext>
          </a:extLst>
        </xdr:cNvPr>
        <xdr:cNvCxnSpPr/>
      </xdr:nvCxnSpPr>
      <xdr:spPr>
        <a:xfrm flipV="1">
          <a:off x="18656300" y="6162675"/>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941C7436-91F8-4655-9943-2724C2406C34}"/>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13C21239-A5E6-437F-87C0-BCE307C1DF79}"/>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523F981D-F476-4029-AE03-BF53881B8CF4}"/>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18F55E3F-2A16-464D-BCBE-971D027F72E8}"/>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527B2FBB-B251-44FB-9FB8-8FCDAC7743D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6E28C3F8-EF14-47E9-B05D-464A8839D43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55E84390-F483-442B-8BDC-DABBA41EBF8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C485CD38-0E32-41A4-B5A2-9EC97E0C213D}"/>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D1DDEB6E-0163-4F15-AF8C-64037B1D300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113919</xdr:rowOff>
    </xdr:from>
    <xdr:to>
      <xdr:col>116</xdr:col>
      <xdr:colOff>114300</xdr:colOff>
      <xdr:row>36</xdr:row>
      <xdr:rowOff>44069</xdr:rowOff>
    </xdr:to>
    <xdr:sp macro="" textlink="">
      <xdr:nvSpPr>
        <xdr:cNvPr id="758" name="楕円 757">
          <a:extLst>
            <a:ext uri="{FF2B5EF4-FFF2-40B4-BE49-F238E27FC236}">
              <a16:creationId xmlns:a16="http://schemas.microsoft.com/office/drawing/2014/main" id="{C560B743-2B3D-4BBD-9669-4C4A4096FE74}"/>
            </a:ext>
          </a:extLst>
        </xdr:cNvPr>
        <xdr:cNvSpPr/>
      </xdr:nvSpPr>
      <xdr:spPr>
        <a:xfrm>
          <a:off x="22110700" y="61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136796</xdr:rowOff>
    </xdr:from>
    <xdr:ext cx="469744" cy="259045"/>
    <xdr:sp macro="" textlink="">
      <xdr:nvSpPr>
        <xdr:cNvPr id="759" name="投資及び出資金該当値テキスト">
          <a:extLst>
            <a:ext uri="{FF2B5EF4-FFF2-40B4-BE49-F238E27FC236}">
              <a16:creationId xmlns:a16="http://schemas.microsoft.com/office/drawing/2014/main" id="{3523360D-0D4C-4F73-9480-68C6B957F712}"/>
            </a:ext>
          </a:extLst>
        </xdr:cNvPr>
        <xdr:cNvSpPr txBox="1"/>
      </xdr:nvSpPr>
      <xdr:spPr>
        <a:xfrm>
          <a:off x="22212300" y="59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87503</xdr:rowOff>
    </xdr:from>
    <xdr:to>
      <xdr:col>112</xdr:col>
      <xdr:colOff>38100</xdr:colOff>
      <xdr:row>36</xdr:row>
      <xdr:rowOff>17653</xdr:rowOff>
    </xdr:to>
    <xdr:sp macro="" textlink="">
      <xdr:nvSpPr>
        <xdr:cNvPr id="760" name="楕円 759">
          <a:extLst>
            <a:ext uri="{FF2B5EF4-FFF2-40B4-BE49-F238E27FC236}">
              <a16:creationId xmlns:a16="http://schemas.microsoft.com/office/drawing/2014/main" id="{964D7C56-BC25-4AC6-9711-631666FB02CC}"/>
            </a:ext>
          </a:extLst>
        </xdr:cNvPr>
        <xdr:cNvSpPr/>
      </xdr:nvSpPr>
      <xdr:spPr>
        <a:xfrm>
          <a:off x="21272500" y="60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34180</xdr:rowOff>
    </xdr:from>
    <xdr:ext cx="469744" cy="259045"/>
    <xdr:sp macro="" textlink="">
      <xdr:nvSpPr>
        <xdr:cNvPr id="761" name="テキスト ボックス 760">
          <a:extLst>
            <a:ext uri="{FF2B5EF4-FFF2-40B4-BE49-F238E27FC236}">
              <a16:creationId xmlns:a16="http://schemas.microsoft.com/office/drawing/2014/main" id="{DE1FEDA9-5998-4D35-85F8-30C171F09693}"/>
            </a:ext>
          </a:extLst>
        </xdr:cNvPr>
        <xdr:cNvSpPr txBox="1"/>
      </xdr:nvSpPr>
      <xdr:spPr>
        <a:xfrm>
          <a:off x="21088428" y="586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93091</xdr:rowOff>
    </xdr:from>
    <xdr:to>
      <xdr:col>107</xdr:col>
      <xdr:colOff>101600</xdr:colOff>
      <xdr:row>36</xdr:row>
      <xdr:rowOff>23241</xdr:rowOff>
    </xdr:to>
    <xdr:sp macro="" textlink="">
      <xdr:nvSpPr>
        <xdr:cNvPr id="762" name="楕円 761">
          <a:extLst>
            <a:ext uri="{FF2B5EF4-FFF2-40B4-BE49-F238E27FC236}">
              <a16:creationId xmlns:a16="http://schemas.microsoft.com/office/drawing/2014/main" id="{D54B45E0-6DC5-4AEB-8909-A7CF1C3B3DA5}"/>
            </a:ext>
          </a:extLst>
        </xdr:cNvPr>
        <xdr:cNvSpPr/>
      </xdr:nvSpPr>
      <xdr:spPr>
        <a:xfrm>
          <a:off x="20383500" y="60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39768</xdr:rowOff>
    </xdr:from>
    <xdr:ext cx="469744" cy="259045"/>
    <xdr:sp macro="" textlink="">
      <xdr:nvSpPr>
        <xdr:cNvPr id="763" name="テキスト ボックス 762">
          <a:extLst>
            <a:ext uri="{FF2B5EF4-FFF2-40B4-BE49-F238E27FC236}">
              <a16:creationId xmlns:a16="http://schemas.microsoft.com/office/drawing/2014/main" id="{9186CEC6-A8E5-4E6F-867E-F4AC24DE87E1}"/>
            </a:ext>
          </a:extLst>
        </xdr:cNvPr>
        <xdr:cNvSpPr txBox="1"/>
      </xdr:nvSpPr>
      <xdr:spPr>
        <a:xfrm>
          <a:off x="20199428" y="586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111125</xdr:rowOff>
    </xdr:from>
    <xdr:to>
      <xdr:col>102</xdr:col>
      <xdr:colOff>165100</xdr:colOff>
      <xdr:row>36</xdr:row>
      <xdr:rowOff>41275</xdr:rowOff>
    </xdr:to>
    <xdr:sp macro="" textlink="">
      <xdr:nvSpPr>
        <xdr:cNvPr id="764" name="楕円 763">
          <a:extLst>
            <a:ext uri="{FF2B5EF4-FFF2-40B4-BE49-F238E27FC236}">
              <a16:creationId xmlns:a16="http://schemas.microsoft.com/office/drawing/2014/main" id="{6AF4E59E-7436-4250-83FD-A6411640B750}"/>
            </a:ext>
          </a:extLst>
        </xdr:cNvPr>
        <xdr:cNvSpPr/>
      </xdr:nvSpPr>
      <xdr:spPr>
        <a:xfrm>
          <a:off x="19494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57802</xdr:rowOff>
    </xdr:from>
    <xdr:ext cx="469744" cy="259045"/>
    <xdr:sp macro="" textlink="">
      <xdr:nvSpPr>
        <xdr:cNvPr id="765" name="テキスト ボックス 764">
          <a:extLst>
            <a:ext uri="{FF2B5EF4-FFF2-40B4-BE49-F238E27FC236}">
              <a16:creationId xmlns:a16="http://schemas.microsoft.com/office/drawing/2014/main" id="{F5DEBD49-7587-4B38-9B11-5E38E14A3CAD}"/>
            </a:ext>
          </a:extLst>
        </xdr:cNvPr>
        <xdr:cNvSpPr txBox="1"/>
      </xdr:nvSpPr>
      <xdr:spPr>
        <a:xfrm>
          <a:off x="19310428" y="58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136652</xdr:rowOff>
    </xdr:from>
    <xdr:to>
      <xdr:col>98</xdr:col>
      <xdr:colOff>38100</xdr:colOff>
      <xdr:row>36</xdr:row>
      <xdr:rowOff>66802</xdr:rowOff>
    </xdr:to>
    <xdr:sp macro="" textlink="">
      <xdr:nvSpPr>
        <xdr:cNvPr id="766" name="楕円 765">
          <a:extLst>
            <a:ext uri="{FF2B5EF4-FFF2-40B4-BE49-F238E27FC236}">
              <a16:creationId xmlns:a16="http://schemas.microsoft.com/office/drawing/2014/main" id="{8E88042B-F6B6-4383-A3FF-6B7F603B6EC7}"/>
            </a:ext>
          </a:extLst>
        </xdr:cNvPr>
        <xdr:cNvSpPr/>
      </xdr:nvSpPr>
      <xdr:spPr>
        <a:xfrm>
          <a:off x="18605500" y="613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83329</xdr:rowOff>
    </xdr:from>
    <xdr:ext cx="469744" cy="259045"/>
    <xdr:sp macro="" textlink="">
      <xdr:nvSpPr>
        <xdr:cNvPr id="767" name="テキスト ボックス 766">
          <a:extLst>
            <a:ext uri="{FF2B5EF4-FFF2-40B4-BE49-F238E27FC236}">
              <a16:creationId xmlns:a16="http://schemas.microsoft.com/office/drawing/2014/main" id="{DB0592E7-98F6-4515-B842-1872E086C9EA}"/>
            </a:ext>
          </a:extLst>
        </xdr:cNvPr>
        <xdr:cNvSpPr txBox="1"/>
      </xdr:nvSpPr>
      <xdr:spPr>
        <a:xfrm>
          <a:off x="18421428" y="591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3DC37EFA-C5E0-4BC5-8D48-73A089500E6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AB99F845-034C-429C-9E01-D2F57C57F7B2}"/>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D7B81AB2-8B3E-42B0-A561-F1142779B9C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5D73A775-9212-4167-AE13-21A5084F78CF}"/>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9EB9C6C0-82E4-4D40-8F6A-26B4988D817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383DB5EE-0D5D-42FA-93ED-F9726E92BBB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42377E1E-2145-49C4-8ED1-851D9C4EEF2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6A88082F-5B09-43B8-8089-E4346EE97A6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782BE066-D18A-4E3C-88F6-A3EAEAB51EF3}"/>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D1E48040-D14D-462F-BEE4-E0231CC3F41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31E3A361-8574-4677-A26D-822A8DFE1AAA}"/>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2BA05ACF-9350-42C0-912E-93B2E961AAFD}"/>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5398739E-AC0B-424C-9BC8-509F02E6A1B4}"/>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F65E90FC-E0D3-461A-B797-ECECA640740C}"/>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EE6AE538-5F69-4771-AAD7-667317B471EF}"/>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D71EB4E-2A77-4C7F-B683-C6823A5178BB}"/>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6B1D8E20-C316-484F-AA6E-31EE7B4288CB}"/>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9B8AF8FE-2AE4-4774-ABC0-1B5501EB0CF9}"/>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43067900-35FE-4370-9C42-38A907C52293}"/>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F3CD6C79-0EFA-4259-9418-A4AE07C265D7}"/>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5482E5D4-259B-4B11-A5FE-B51FFF04B46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45567A07-C4E5-42B8-A94E-4AD72386BBC5}"/>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D21C88D3-4A53-4531-865E-77C710E0617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40ED6F26-43C8-406B-9612-CB5BEF7D0326}"/>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335FFCEA-5F3F-4F3A-ACC7-57E14D390183}"/>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F5F8D383-B716-4216-BC72-AB55039CB192}"/>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D8C53800-9EF9-4FF0-8F68-AB2D69E22407}"/>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DC0E3DF1-75E0-4147-BB7A-65801CE83FEC}"/>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72263</xdr:rowOff>
    </xdr:from>
    <xdr:to>
      <xdr:col>116</xdr:col>
      <xdr:colOff>63500</xdr:colOff>
      <xdr:row>58</xdr:row>
      <xdr:rowOff>74664</xdr:rowOff>
    </xdr:to>
    <xdr:cxnSp macro="">
      <xdr:nvCxnSpPr>
        <xdr:cNvPr id="796" name="直線コネクタ 795">
          <a:extLst>
            <a:ext uri="{FF2B5EF4-FFF2-40B4-BE49-F238E27FC236}">
              <a16:creationId xmlns:a16="http://schemas.microsoft.com/office/drawing/2014/main" id="{3C2DB43C-85A4-44EB-8F8F-ED8F74E19D64}"/>
            </a:ext>
          </a:extLst>
        </xdr:cNvPr>
        <xdr:cNvCxnSpPr/>
      </xdr:nvCxnSpPr>
      <xdr:spPr>
        <a:xfrm>
          <a:off x="21323300" y="10016363"/>
          <a:ext cx="8382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A8C2DB62-28FB-490F-B8A7-AAC315E3CE42}"/>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244C4947-6F10-4D77-B6F3-6845B5C74042}"/>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36106</xdr:rowOff>
    </xdr:from>
    <xdr:to>
      <xdr:col>111</xdr:col>
      <xdr:colOff>177800</xdr:colOff>
      <xdr:row>58</xdr:row>
      <xdr:rowOff>72263</xdr:rowOff>
    </xdr:to>
    <xdr:cxnSp macro="">
      <xdr:nvCxnSpPr>
        <xdr:cNvPr id="799" name="直線コネクタ 798">
          <a:extLst>
            <a:ext uri="{FF2B5EF4-FFF2-40B4-BE49-F238E27FC236}">
              <a16:creationId xmlns:a16="http://schemas.microsoft.com/office/drawing/2014/main" id="{1CA74589-CF60-4BF1-9068-E77198B1F08A}"/>
            </a:ext>
          </a:extLst>
        </xdr:cNvPr>
        <xdr:cNvCxnSpPr/>
      </xdr:nvCxnSpPr>
      <xdr:spPr>
        <a:xfrm>
          <a:off x="20434300" y="9980206"/>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532ADA2-E836-4054-BC8F-F420421F720B}"/>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a:extLst>
            <a:ext uri="{FF2B5EF4-FFF2-40B4-BE49-F238E27FC236}">
              <a16:creationId xmlns:a16="http://schemas.microsoft.com/office/drawing/2014/main" id="{6BEEBC0B-6A46-4015-858C-B4CD26E1060C}"/>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160503</xdr:rowOff>
    </xdr:from>
    <xdr:to>
      <xdr:col>107</xdr:col>
      <xdr:colOff>50800</xdr:colOff>
      <xdr:row>58</xdr:row>
      <xdr:rowOff>36106</xdr:rowOff>
    </xdr:to>
    <xdr:cxnSp macro="">
      <xdr:nvCxnSpPr>
        <xdr:cNvPr id="802" name="直線コネクタ 801">
          <a:extLst>
            <a:ext uri="{FF2B5EF4-FFF2-40B4-BE49-F238E27FC236}">
              <a16:creationId xmlns:a16="http://schemas.microsoft.com/office/drawing/2014/main" id="{50055359-A9DB-4E93-A9EC-F8A8AD0B0E4D}"/>
            </a:ext>
          </a:extLst>
        </xdr:cNvPr>
        <xdr:cNvCxnSpPr/>
      </xdr:nvCxnSpPr>
      <xdr:spPr>
        <a:xfrm>
          <a:off x="19545300" y="9933153"/>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76F8847B-71B1-42E2-89D9-9C8DA593AFFC}"/>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30699177-0F61-488A-8F32-49BA9BBE877B}"/>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107391</xdr:rowOff>
    </xdr:from>
    <xdr:to>
      <xdr:col>102</xdr:col>
      <xdr:colOff>114300</xdr:colOff>
      <xdr:row>57</xdr:row>
      <xdr:rowOff>160503</xdr:rowOff>
    </xdr:to>
    <xdr:cxnSp macro="">
      <xdr:nvCxnSpPr>
        <xdr:cNvPr id="805" name="直線コネクタ 804">
          <a:extLst>
            <a:ext uri="{FF2B5EF4-FFF2-40B4-BE49-F238E27FC236}">
              <a16:creationId xmlns:a16="http://schemas.microsoft.com/office/drawing/2014/main" id="{A43CA375-2012-4868-9FCB-3674DEA826F3}"/>
            </a:ext>
          </a:extLst>
        </xdr:cNvPr>
        <xdr:cNvCxnSpPr/>
      </xdr:nvCxnSpPr>
      <xdr:spPr>
        <a:xfrm>
          <a:off x="18656300" y="9880041"/>
          <a:ext cx="889000" cy="5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B29FCD5B-A4C3-4539-B8F1-F5BD774DBE9C}"/>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7" name="テキスト ボックス 806">
          <a:extLst>
            <a:ext uri="{FF2B5EF4-FFF2-40B4-BE49-F238E27FC236}">
              <a16:creationId xmlns:a16="http://schemas.microsoft.com/office/drawing/2014/main" id="{AF4F51C2-18BE-4808-BD9D-F7C20ABA953A}"/>
            </a:ext>
          </a:extLst>
        </xdr:cNvPr>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E3F16C14-C661-43CD-9B83-F26F31058DC7}"/>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9" name="テキスト ボックス 808">
          <a:extLst>
            <a:ext uri="{FF2B5EF4-FFF2-40B4-BE49-F238E27FC236}">
              <a16:creationId xmlns:a16="http://schemas.microsoft.com/office/drawing/2014/main" id="{CAB9F76E-4635-4231-B204-D1C6BAB79CFF}"/>
            </a:ext>
          </a:extLst>
        </xdr:cNvPr>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F46CA8D8-29A4-44F6-9146-82FAC0313E0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376B0736-079E-44AF-B2A7-C8DFE1A4336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A9D3CDBE-301D-4DF5-A7F4-EB1137586D79}"/>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A25EAF36-920E-43BD-B490-CB319F3844F9}"/>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84DFB151-60E9-4460-A271-C68F6866981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23864</xdr:rowOff>
    </xdr:from>
    <xdr:to>
      <xdr:col>116</xdr:col>
      <xdr:colOff>114300</xdr:colOff>
      <xdr:row>58</xdr:row>
      <xdr:rowOff>125464</xdr:rowOff>
    </xdr:to>
    <xdr:sp macro="" textlink="">
      <xdr:nvSpPr>
        <xdr:cNvPr id="815" name="楕円 814">
          <a:extLst>
            <a:ext uri="{FF2B5EF4-FFF2-40B4-BE49-F238E27FC236}">
              <a16:creationId xmlns:a16="http://schemas.microsoft.com/office/drawing/2014/main" id="{14F56BB3-01EB-4DE6-96B2-36C804F79955}"/>
            </a:ext>
          </a:extLst>
        </xdr:cNvPr>
        <xdr:cNvSpPr/>
      </xdr:nvSpPr>
      <xdr:spPr>
        <a:xfrm>
          <a:off x="22110700" y="99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46741</xdr:rowOff>
    </xdr:from>
    <xdr:ext cx="469744" cy="259045"/>
    <xdr:sp macro="" textlink="">
      <xdr:nvSpPr>
        <xdr:cNvPr id="816" name="貸付金該当値テキスト">
          <a:extLst>
            <a:ext uri="{FF2B5EF4-FFF2-40B4-BE49-F238E27FC236}">
              <a16:creationId xmlns:a16="http://schemas.microsoft.com/office/drawing/2014/main" id="{35FC6F26-742D-48EE-93C5-D486093E913D}"/>
            </a:ext>
          </a:extLst>
        </xdr:cNvPr>
        <xdr:cNvSpPr txBox="1"/>
      </xdr:nvSpPr>
      <xdr:spPr>
        <a:xfrm>
          <a:off x="22212300" y="981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21463</xdr:rowOff>
    </xdr:from>
    <xdr:to>
      <xdr:col>112</xdr:col>
      <xdr:colOff>38100</xdr:colOff>
      <xdr:row>58</xdr:row>
      <xdr:rowOff>123063</xdr:rowOff>
    </xdr:to>
    <xdr:sp macro="" textlink="">
      <xdr:nvSpPr>
        <xdr:cNvPr id="817" name="楕円 816">
          <a:extLst>
            <a:ext uri="{FF2B5EF4-FFF2-40B4-BE49-F238E27FC236}">
              <a16:creationId xmlns:a16="http://schemas.microsoft.com/office/drawing/2014/main" id="{6C824583-9F63-471E-88F1-EC5867638E00}"/>
            </a:ext>
          </a:extLst>
        </xdr:cNvPr>
        <xdr:cNvSpPr/>
      </xdr:nvSpPr>
      <xdr:spPr>
        <a:xfrm>
          <a:off x="21272500" y="996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139590</xdr:rowOff>
    </xdr:from>
    <xdr:ext cx="469744" cy="259045"/>
    <xdr:sp macro="" textlink="">
      <xdr:nvSpPr>
        <xdr:cNvPr id="818" name="テキスト ボックス 817">
          <a:extLst>
            <a:ext uri="{FF2B5EF4-FFF2-40B4-BE49-F238E27FC236}">
              <a16:creationId xmlns:a16="http://schemas.microsoft.com/office/drawing/2014/main" id="{622180E9-5379-4A50-BF6E-82E7B20190DC}"/>
            </a:ext>
          </a:extLst>
        </xdr:cNvPr>
        <xdr:cNvSpPr txBox="1"/>
      </xdr:nvSpPr>
      <xdr:spPr>
        <a:xfrm>
          <a:off x="21088428" y="974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156756</xdr:rowOff>
    </xdr:from>
    <xdr:to>
      <xdr:col>107</xdr:col>
      <xdr:colOff>101600</xdr:colOff>
      <xdr:row>58</xdr:row>
      <xdr:rowOff>86906</xdr:rowOff>
    </xdr:to>
    <xdr:sp macro="" textlink="">
      <xdr:nvSpPr>
        <xdr:cNvPr id="819" name="楕円 818">
          <a:extLst>
            <a:ext uri="{FF2B5EF4-FFF2-40B4-BE49-F238E27FC236}">
              <a16:creationId xmlns:a16="http://schemas.microsoft.com/office/drawing/2014/main" id="{4A448334-FDE6-448C-8447-343B771C7C57}"/>
            </a:ext>
          </a:extLst>
        </xdr:cNvPr>
        <xdr:cNvSpPr/>
      </xdr:nvSpPr>
      <xdr:spPr>
        <a:xfrm>
          <a:off x="20383500" y="99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103433</xdr:rowOff>
    </xdr:from>
    <xdr:ext cx="469744" cy="259045"/>
    <xdr:sp macro="" textlink="">
      <xdr:nvSpPr>
        <xdr:cNvPr id="820" name="テキスト ボックス 819">
          <a:extLst>
            <a:ext uri="{FF2B5EF4-FFF2-40B4-BE49-F238E27FC236}">
              <a16:creationId xmlns:a16="http://schemas.microsoft.com/office/drawing/2014/main" id="{AB0FF3CD-BA99-4353-8C7C-F95638BF2188}"/>
            </a:ext>
          </a:extLst>
        </xdr:cNvPr>
        <xdr:cNvSpPr txBox="1"/>
      </xdr:nvSpPr>
      <xdr:spPr>
        <a:xfrm>
          <a:off x="20199428" y="970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109703</xdr:rowOff>
    </xdr:from>
    <xdr:to>
      <xdr:col>102</xdr:col>
      <xdr:colOff>165100</xdr:colOff>
      <xdr:row>58</xdr:row>
      <xdr:rowOff>39853</xdr:rowOff>
    </xdr:to>
    <xdr:sp macro="" textlink="">
      <xdr:nvSpPr>
        <xdr:cNvPr id="821" name="楕円 820">
          <a:extLst>
            <a:ext uri="{FF2B5EF4-FFF2-40B4-BE49-F238E27FC236}">
              <a16:creationId xmlns:a16="http://schemas.microsoft.com/office/drawing/2014/main" id="{FB50B1C4-130D-4423-88AF-7F5EC9D60C7F}"/>
            </a:ext>
          </a:extLst>
        </xdr:cNvPr>
        <xdr:cNvSpPr/>
      </xdr:nvSpPr>
      <xdr:spPr>
        <a:xfrm>
          <a:off x="19494500" y="988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56380</xdr:rowOff>
    </xdr:from>
    <xdr:ext cx="469744" cy="259045"/>
    <xdr:sp macro="" textlink="">
      <xdr:nvSpPr>
        <xdr:cNvPr id="822" name="テキスト ボックス 821">
          <a:extLst>
            <a:ext uri="{FF2B5EF4-FFF2-40B4-BE49-F238E27FC236}">
              <a16:creationId xmlns:a16="http://schemas.microsoft.com/office/drawing/2014/main" id="{178BC7DD-58A8-4A8F-8586-F83ABDA34D19}"/>
            </a:ext>
          </a:extLst>
        </xdr:cNvPr>
        <xdr:cNvSpPr txBox="1"/>
      </xdr:nvSpPr>
      <xdr:spPr>
        <a:xfrm>
          <a:off x="19310428" y="965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56591</xdr:rowOff>
    </xdr:from>
    <xdr:to>
      <xdr:col>98</xdr:col>
      <xdr:colOff>38100</xdr:colOff>
      <xdr:row>57</xdr:row>
      <xdr:rowOff>158191</xdr:rowOff>
    </xdr:to>
    <xdr:sp macro="" textlink="">
      <xdr:nvSpPr>
        <xdr:cNvPr id="823" name="楕円 822">
          <a:extLst>
            <a:ext uri="{FF2B5EF4-FFF2-40B4-BE49-F238E27FC236}">
              <a16:creationId xmlns:a16="http://schemas.microsoft.com/office/drawing/2014/main" id="{C538C392-6631-4996-AB21-961EEAC04F54}"/>
            </a:ext>
          </a:extLst>
        </xdr:cNvPr>
        <xdr:cNvSpPr/>
      </xdr:nvSpPr>
      <xdr:spPr>
        <a:xfrm>
          <a:off x="18605500" y="98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3268</xdr:rowOff>
    </xdr:from>
    <xdr:ext cx="469744" cy="259045"/>
    <xdr:sp macro="" textlink="">
      <xdr:nvSpPr>
        <xdr:cNvPr id="824" name="テキスト ボックス 823">
          <a:extLst>
            <a:ext uri="{FF2B5EF4-FFF2-40B4-BE49-F238E27FC236}">
              <a16:creationId xmlns:a16="http://schemas.microsoft.com/office/drawing/2014/main" id="{CA360061-17B8-41AA-8FCE-2D87EBDADA1B}"/>
            </a:ext>
          </a:extLst>
        </xdr:cNvPr>
        <xdr:cNvSpPr txBox="1"/>
      </xdr:nvSpPr>
      <xdr:spPr>
        <a:xfrm>
          <a:off x="18421428" y="960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9F654261-E022-4385-B0D6-7E5B81C61B25}"/>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C8E091B1-8AE1-4454-990F-DC75A47FB7C4}"/>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450E995C-772B-4C7C-BCD5-35321A181423}"/>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7BAD6217-27A9-4E31-BA35-28805461BD7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95543681-8C82-4CB2-AFB3-93CC2FD0BA95}"/>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AEC52A27-2FBD-4356-939B-C825B131E4F1}"/>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1E161DDC-4A02-4B74-9289-88CC16BC5193}"/>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DBA06441-59B3-4945-92FF-138124355038}"/>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61135ED4-D65E-40B4-B3C1-15BB4903EE28}"/>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98AEBA2B-37BC-4227-9E85-984B542788E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9E6E65CC-B707-487F-ACAA-3E2212AAC939}"/>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CFD893D1-5E4B-4E1A-9A31-E19EF7AFDDC3}"/>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C49FB1AB-057A-4061-A5FB-FCFE742597DA}"/>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DC38B1C7-3C87-4C45-9D5A-60D44F576353}"/>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FA01A366-ADFD-43A5-950D-35752CA44643}"/>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F034F2BF-0B4F-44F8-9831-E05038D2BF4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ABEB190C-F92D-48A2-9295-0E8024D54782}"/>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5EA3B0C1-6761-4EAA-B01F-2D656213B9B3}"/>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285F7388-54B2-4113-A7D6-048DC8172116}"/>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3BCC46C7-59ED-4A12-8CE8-A971F35F453E}"/>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FC2AF6CD-A78D-4940-8BD8-C56C38E97D0C}"/>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9C44AC8-FE40-4D84-8A38-D25E17A2A93F}"/>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A9B266D0-CF86-4CC4-B75C-83DF67A5714D}"/>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386450FE-BC94-42D9-970B-F2B302CCCB01}"/>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BE5706CD-547F-4257-A13E-1AA56919ACE8}"/>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B482FE33-FE28-42F5-A629-577D60A2F1E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47D011FB-A26B-435A-B394-91EE1C2BE7C6}"/>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3CB9C299-248A-46F0-BA10-A9676FEA8334}"/>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E9ACEC96-4CA2-462C-BD95-CA2F0D1D2452}"/>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1E40B7CF-8C26-4F53-982C-03F152059C1C}"/>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9AFCEAD4-DEE2-400F-BFF0-96EF4A50B5F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43100</xdr:rowOff>
    </xdr:from>
    <xdr:to>
      <xdr:col>116</xdr:col>
      <xdr:colOff>63500</xdr:colOff>
      <xdr:row>75</xdr:row>
      <xdr:rowOff>80656</xdr:rowOff>
    </xdr:to>
    <xdr:cxnSp macro="">
      <xdr:nvCxnSpPr>
        <xdr:cNvPr id="856" name="直線コネクタ 855">
          <a:extLst>
            <a:ext uri="{FF2B5EF4-FFF2-40B4-BE49-F238E27FC236}">
              <a16:creationId xmlns:a16="http://schemas.microsoft.com/office/drawing/2014/main" id="{F53E78A6-B359-4216-8E74-5B23FEAE1102}"/>
            </a:ext>
          </a:extLst>
        </xdr:cNvPr>
        <xdr:cNvCxnSpPr/>
      </xdr:nvCxnSpPr>
      <xdr:spPr>
        <a:xfrm flipV="1">
          <a:off x="21323300" y="129018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3247734C-2A29-4100-A2F1-FDF05B492BD2}"/>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CEAEBA51-16A6-46DA-8B07-753AC0DE7C79}"/>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77619</xdr:rowOff>
    </xdr:from>
    <xdr:to>
      <xdr:col>111</xdr:col>
      <xdr:colOff>177800</xdr:colOff>
      <xdr:row>75</xdr:row>
      <xdr:rowOff>80656</xdr:rowOff>
    </xdr:to>
    <xdr:cxnSp macro="">
      <xdr:nvCxnSpPr>
        <xdr:cNvPr id="859" name="直線コネクタ 858">
          <a:extLst>
            <a:ext uri="{FF2B5EF4-FFF2-40B4-BE49-F238E27FC236}">
              <a16:creationId xmlns:a16="http://schemas.microsoft.com/office/drawing/2014/main" id="{1BAC7C46-8E51-4FBE-A4C3-0FDD2B0B8DAC}"/>
            </a:ext>
          </a:extLst>
        </xdr:cNvPr>
        <xdr:cNvCxnSpPr/>
      </xdr:nvCxnSpPr>
      <xdr:spPr>
        <a:xfrm>
          <a:off x="20434300" y="12936369"/>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7A20CBD4-40B0-4695-8222-E30098B37E8F}"/>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A74E5D87-7455-40C1-9713-37DC5DE3307E}"/>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77619</xdr:rowOff>
    </xdr:from>
    <xdr:to>
      <xdr:col>107</xdr:col>
      <xdr:colOff>50800</xdr:colOff>
      <xdr:row>75</xdr:row>
      <xdr:rowOff>131634</xdr:rowOff>
    </xdr:to>
    <xdr:cxnSp macro="">
      <xdr:nvCxnSpPr>
        <xdr:cNvPr id="862" name="直線コネクタ 861">
          <a:extLst>
            <a:ext uri="{FF2B5EF4-FFF2-40B4-BE49-F238E27FC236}">
              <a16:creationId xmlns:a16="http://schemas.microsoft.com/office/drawing/2014/main" id="{F959F427-972D-41E2-AF7F-B2B13447286C}"/>
            </a:ext>
          </a:extLst>
        </xdr:cNvPr>
        <xdr:cNvCxnSpPr/>
      </xdr:nvCxnSpPr>
      <xdr:spPr>
        <a:xfrm flipV="1">
          <a:off x="19545300" y="12936369"/>
          <a:ext cx="889000" cy="5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26A8609F-C128-41D1-9A8C-9C7EA76F126B}"/>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C516C7E-5241-4A41-B7BC-97634074B582}"/>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131634</xdr:rowOff>
    </xdr:from>
    <xdr:to>
      <xdr:col>102</xdr:col>
      <xdr:colOff>114300</xdr:colOff>
      <xdr:row>76</xdr:row>
      <xdr:rowOff>9170</xdr:rowOff>
    </xdr:to>
    <xdr:cxnSp macro="">
      <xdr:nvCxnSpPr>
        <xdr:cNvPr id="865" name="直線コネクタ 864">
          <a:extLst>
            <a:ext uri="{FF2B5EF4-FFF2-40B4-BE49-F238E27FC236}">
              <a16:creationId xmlns:a16="http://schemas.microsoft.com/office/drawing/2014/main" id="{E5548CDF-0ADA-47D6-984F-CB4E61C9C345}"/>
            </a:ext>
          </a:extLst>
        </xdr:cNvPr>
        <xdr:cNvCxnSpPr/>
      </xdr:nvCxnSpPr>
      <xdr:spPr>
        <a:xfrm flipV="1">
          <a:off x="18656300" y="129903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F932BA2F-CBB1-4367-A575-17F0D4AB681C}"/>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247524FB-F59B-4001-A980-0E4F0F761C57}"/>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10607216-73A3-46AE-BD3A-F854C6287BED}"/>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ACF2BEB3-0E22-44A6-B0B0-2EB7FAB1779A}"/>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93B9E8D-E206-4454-BD2F-48A3DF0F7966}"/>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8F7FAA86-B05E-4617-9F86-4116900A9A53}"/>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E7349CD-E8D8-4E8C-B27F-89AFA87E15E1}"/>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FD8763B4-16AE-4EB2-BC1F-972E5A81BAF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B3EEED7F-91F2-4AC9-8519-D20F82A45675}"/>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163750</xdr:rowOff>
    </xdr:from>
    <xdr:to>
      <xdr:col>116</xdr:col>
      <xdr:colOff>114300</xdr:colOff>
      <xdr:row>75</xdr:row>
      <xdr:rowOff>93900</xdr:rowOff>
    </xdr:to>
    <xdr:sp macro="" textlink="">
      <xdr:nvSpPr>
        <xdr:cNvPr id="875" name="楕円 874">
          <a:extLst>
            <a:ext uri="{FF2B5EF4-FFF2-40B4-BE49-F238E27FC236}">
              <a16:creationId xmlns:a16="http://schemas.microsoft.com/office/drawing/2014/main" id="{C6998CDF-E4E8-453F-A641-65463A0071F9}"/>
            </a:ext>
          </a:extLst>
        </xdr:cNvPr>
        <xdr:cNvSpPr/>
      </xdr:nvSpPr>
      <xdr:spPr>
        <a:xfrm>
          <a:off x="22110700" y="128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15177</xdr:rowOff>
    </xdr:from>
    <xdr:ext cx="534377" cy="259045"/>
    <xdr:sp macro="" textlink="">
      <xdr:nvSpPr>
        <xdr:cNvPr id="876" name="繰出金該当値テキスト">
          <a:extLst>
            <a:ext uri="{FF2B5EF4-FFF2-40B4-BE49-F238E27FC236}">
              <a16:creationId xmlns:a16="http://schemas.microsoft.com/office/drawing/2014/main" id="{4AC7D9DB-B613-43C9-A8CD-C5A9EE276B9A}"/>
            </a:ext>
          </a:extLst>
        </xdr:cNvPr>
        <xdr:cNvSpPr txBox="1"/>
      </xdr:nvSpPr>
      <xdr:spPr>
        <a:xfrm>
          <a:off x="22212300" y="1270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29856</xdr:rowOff>
    </xdr:from>
    <xdr:to>
      <xdr:col>112</xdr:col>
      <xdr:colOff>38100</xdr:colOff>
      <xdr:row>75</xdr:row>
      <xdr:rowOff>131456</xdr:rowOff>
    </xdr:to>
    <xdr:sp macro="" textlink="">
      <xdr:nvSpPr>
        <xdr:cNvPr id="877" name="楕円 876">
          <a:extLst>
            <a:ext uri="{FF2B5EF4-FFF2-40B4-BE49-F238E27FC236}">
              <a16:creationId xmlns:a16="http://schemas.microsoft.com/office/drawing/2014/main" id="{5CC6EE9D-69FD-464C-BEFA-2031DA00FFF7}"/>
            </a:ext>
          </a:extLst>
        </xdr:cNvPr>
        <xdr:cNvSpPr/>
      </xdr:nvSpPr>
      <xdr:spPr>
        <a:xfrm>
          <a:off x="21272500" y="128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147983</xdr:rowOff>
    </xdr:from>
    <xdr:ext cx="534377" cy="259045"/>
    <xdr:sp macro="" textlink="">
      <xdr:nvSpPr>
        <xdr:cNvPr id="878" name="テキスト ボックス 877">
          <a:extLst>
            <a:ext uri="{FF2B5EF4-FFF2-40B4-BE49-F238E27FC236}">
              <a16:creationId xmlns:a16="http://schemas.microsoft.com/office/drawing/2014/main" id="{B4CD9868-5569-4C01-993F-58AD889AE52A}"/>
            </a:ext>
          </a:extLst>
        </xdr:cNvPr>
        <xdr:cNvSpPr txBox="1"/>
      </xdr:nvSpPr>
      <xdr:spPr>
        <a:xfrm>
          <a:off x="21056111" y="1266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26819</xdr:rowOff>
    </xdr:from>
    <xdr:to>
      <xdr:col>107</xdr:col>
      <xdr:colOff>101600</xdr:colOff>
      <xdr:row>75</xdr:row>
      <xdr:rowOff>128419</xdr:rowOff>
    </xdr:to>
    <xdr:sp macro="" textlink="">
      <xdr:nvSpPr>
        <xdr:cNvPr id="879" name="楕円 878">
          <a:extLst>
            <a:ext uri="{FF2B5EF4-FFF2-40B4-BE49-F238E27FC236}">
              <a16:creationId xmlns:a16="http://schemas.microsoft.com/office/drawing/2014/main" id="{F87CD315-F722-482D-BC57-F8339208DFDF}"/>
            </a:ext>
          </a:extLst>
        </xdr:cNvPr>
        <xdr:cNvSpPr/>
      </xdr:nvSpPr>
      <xdr:spPr>
        <a:xfrm>
          <a:off x="20383500" y="128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144946</xdr:rowOff>
    </xdr:from>
    <xdr:ext cx="534377" cy="259045"/>
    <xdr:sp macro="" textlink="">
      <xdr:nvSpPr>
        <xdr:cNvPr id="880" name="テキスト ボックス 879">
          <a:extLst>
            <a:ext uri="{FF2B5EF4-FFF2-40B4-BE49-F238E27FC236}">
              <a16:creationId xmlns:a16="http://schemas.microsoft.com/office/drawing/2014/main" id="{8E311CF4-87FD-47D8-AA1C-BE882F3C3273}"/>
            </a:ext>
          </a:extLst>
        </xdr:cNvPr>
        <xdr:cNvSpPr txBox="1"/>
      </xdr:nvSpPr>
      <xdr:spPr>
        <a:xfrm>
          <a:off x="20167111" y="126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80834</xdr:rowOff>
    </xdr:from>
    <xdr:to>
      <xdr:col>102</xdr:col>
      <xdr:colOff>165100</xdr:colOff>
      <xdr:row>76</xdr:row>
      <xdr:rowOff>10984</xdr:rowOff>
    </xdr:to>
    <xdr:sp macro="" textlink="">
      <xdr:nvSpPr>
        <xdr:cNvPr id="881" name="楕円 880">
          <a:extLst>
            <a:ext uri="{FF2B5EF4-FFF2-40B4-BE49-F238E27FC236}">
              <a16:creationId xmlns:a16="http://schemas.microsoft.com/office/drawing/2014/main" id="{1B6AF45B-88B9-4361-A732-FA9CA458737C}"/>
            </a:ext>
          </a:extLst>
        </xdr:cNvPr>
        <xdr:cNvSpPr/>
      </xdr:nvSpPr>
      <xdr:spPr>
        <a:xfrm>
          <a:off x="19494500" y="129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27511</xdr:rowOff>
    </xdr:from>
    <xdr:ext cx="534377" cy="259045"/>
    <xdr:sp macro="" textlink="">
      <xdr:nvSpPr>
        <xdr:cNvPr id="882" name="テキスト ボックス 881">
          <a:extLst>
            <a:ext uri="{FF2B5EF4-FFF2-40B4-BE49-F238E27FC236}">
              <a16:creationId xmlns:a16="http://schemas.microsoft.com/office/drawing/2014/main" id="{BC89849F-04C3-4436-A8BD-1A622BFD96E5}"/>
            </a:ext>
          </a:extLst>
        </xdr:cNvPr>
        <xdr:cNvSpPr txBox="1"/>
      </xdr:nvSpPr>
      <xdr:spPr>
        <a:xfrm>
          <a:off x="19278111" y="1271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129819</xdr:rowOff>
    </xdr:from>
    <xdr:to>
      <xdr:col>98</xdr:col>
      <xdr:colOff>38100</xdr:colOff>
      <xdr:row>76</xdr:row>
      <xdr:rowOff>59968</xdr:rowOff>
    </xdr:to>
    <xdr:sp macro="" textlink="">
      <xdr:nvSpPr>
        <xdr:cNvPr id="883" name="楕円 882">
          <a:extLst>
            <a:ext uri="{FF2B5EF4-FFF2-40B4-BE49-F238E27FC236}">
              <a16:creationId xmlns:a16="http://schemas.microsoft.com/office/drawing/2014/main" id="{2629554C-B9AB-4824-AC7B-906E01357EAC}"/>
            </a:ext>
          </a:extLst>
        </xdr:cNvPr>
        <xdr:cNvSpPr/>
      </xdr:nvSpPr>
      <xdr:spPr>
        <a:xfrm>
          <a:off x="18605500" y="129885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76496</xdr:rowOff>
    </xdr:from>
    <xdr:ext cx="534377" cy="259045"/>
    <xdr:sp macro="" textlink="">
      <xdr:nvSpPr>
        <xdr:cNvPr id="884" name="テキスト ボックス 883">
          <a:extLst>
            <a:ext uri="{FF2B5EF4-FFF2-40B4-BE49-F238E27FC236}">
              <a16:creationId xmlns:a16="http://schemas.microsoft.com/office/drawing/2014/main" id="{FD5EA817-8220-459F-8D23-8B2CA6FB11C6}"/>
            </a:ext>
          </a:extLst>
        </xdr:cNvPr>
        <xdr:cNvSpPr txBox="1"/>
      </xdr:nvSpPr>
      <xdr:spPr>
        <a:xfrm>
          <a:off x="18389111" y="127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51482B6D-B7A5-4C57-B668-21B9DF212F19}"/>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FE879ECC-85E3-412F-AB59-6BE1B3F4AB13}"/>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28368D88-31EB-4049-8461-B3B66B6217A4}"/>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AB35819C-4468-4988-A793-D3C06C75165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13451F34-8615-4970-A770-3EAC8075548D}"/>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2969735B-EAE0-420F-A942-C89301EB6D1D}"/>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98BCA16-560B-46F1-9E76-773D28A84CF3}"/>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D5D9A6E9-0163-407A-8D41-F290B0D397D2}"/>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2B0300F8-F304-471B-A273-7B5AB7E32032}"/>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B3D7A4F8-FEAA-4662-96AB-66F630DE744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4B7FF47C-E6B2-46EB-90A0-59205FBCFE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89963A8B-8686-4EA2-92A4-82D0B543D749}"/>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CCDAFD23-BBCF-493A-9006-2DDC11C33927}"/>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A4871A39-E52F-4587-85ED-732A4FBEA803}"/>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79654D37-CAEF-462A-9E95-619E04B42D6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297F11D7-F1C1-47F2-82E0-E406CBDFA809}"/>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1415BBCB-B0A0-4E06-90E2-38B7048C7DE6}"/>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D8949942-179E-42BF-A23E-BAECD1E5AD72}"/>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A687C873-025A-4640-97EC-020E5AE8E18A}"/>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A30C9761-DE21-491D-979B-56437417642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A614838A-57A6-4BF9-A48D-0B24CA736CE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FE1C685E-C661-4A05-AAD5-28EE1591D70D}"/>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9DC046E9-9725-4045-860C-EE996EA3A0EA}"/>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62448280-AC53-4575-870A-1ADFD3644E15}"/>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B9265DA8-A7F3-4E4E-89D3-DB8ADC606AA7}"/>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85F1E004-0DEE-41A1-BCA6-0B014EADCD1C}"/>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6C162695-54EE-44EC-8057-DAE3FB31DEC4}"/>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E0F5E849-308C-4F9C-A1E1-5D20A6A5E5C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97DFC83D-425A-43DA-AEAC-040DC427E398}"/>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662E150E-E16B-422F-B389-C341A8F4A365}"/>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AD4BABAD-22CA-4DC8-BACC-8B515801C0EC}"/>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CCAD5C88-C355-4966-8F67-5AF023B24ACC}"/>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2EFF8D80-95FB-4705-8C34-5878787F8685}"/>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45C5C926-BEBC-4A79-B5A3-057866895A61}"/>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EA789DEA-EECE-4ACE-B1B9-DF5873603FCE}"/>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C222BDAB-9A60-4775-B4BB-467DACF67D78}"/>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1A64FF48-677D-4702-B69D-FEAED00722F8}"/>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16DE3A22-B7EE-47C7-9430-624B08AE3177}"/>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C2FEA7DB-1A83-4627-BFF2-D41147A3505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AE90DC94-2DC6-4200-A802-B490BF3632D9}"/>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6D523203-6BE6-41EA-A53C-96660CA2D8D6}"/>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B2248C5B-BDB5-4996-823D-37EB1D91A22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626702DA-BCB6-4636-B4E2-B46F67C7F9EF}"/>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4BD1D159-B40F-4B02-99C5-BBF4B8E1295F}"/>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EBE5279C-C8DA-43DB-B599-7A4E0858B5E5}"/>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DAA96A65-B519-4A40-99AE-6F9BC1C55D9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FACF6D6E-814F-4934-933C-7DC4FEBFDA9B}"/>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AACEA6E4-4396-4BCE-9382-E80704120D82}"/>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6AA53485-893C-4D4A-8D86-8A88B67FFC8D}"/>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429EED33-B7D7-4203-ABC8-4C8FAF172B4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9CEAAE5F-30B1-48E5-9E20-298709D866D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15A31196-0EF0-409A-8EF1-D52A6D9E910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歳出決算総額は、住民一人当たり合計額</a:t>
          </a:r>
          <a:r>
            <a:rPr kumimoji="1" lang="en-US" altLang="ja-JP" sz="1200">
              <a:latin typeface="ＭＳ Ｐゴシック" panose="020B0600070205080204" pitchFamily="50" charset="-128"/>
              <a:ea typeface="ＭＳ Ｐゴシック" panose="020B0600070205080204" pitchFamily="50" charset="-128"/>
            </a:rPr>
            <a:t>503</a:t>
          </a:r>
          <a:r>
            <a:rPr kumimoji="1" lang="ja-JP" altLang="en-US" sz="1200">
              <a:latin typeface="ＭＳ Ｐゴシック" panose="020B0600070205080204" pitchFamily="50" charset="-128"/>
              <a:ea typeface="ＭＳ Ｐゴシック" panose="020B0600070205080204" pitchFamily="50" charset="-128"/>
            </a:rPr>
            <a:t>千円で前年度比</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千円増となっており、その主な要因は、普通建設事業費の小学校校舎等改修事業費や扶助費の臨時特別給付金給付事業費の影響によるものである。　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86,530</a:t>
          </a:r>
          <a:r>
            <a:rPr kumimoji="1" lang="ja-JP" altLang="en-US" sz="1200">
              <a:latin typeface="ＭＳ Ｐゴシック" panose="020B0600070205080204" pitchFamily="50" charset="-128"/>
              <a:ea typeface="ＭＳ Ｐゴシック" panose="020B0600070205080204" pitchFamily="50" charset="-128"/>
            </a:rPr>
            <a:t>円で対前年度比</a:t>
          </a:r>
          <a:r>
            <a:rPr kumimoji="1" lang="en-US" altLang="ja-JP" sz="1200">
              <a:latin typeface="ＭＳ Ｐゴシック" panose="020B0600070205080204" pitchFamily="50" charset="-128"/>
              <a:ea typeface="ＭＳ Ｐゴシック" panose="020B0600070205080204" pitchFamily="50" charset="-128"/>
            </a:rPr>
            <a:t>2,568</a:t>
          </a:r>
          <a:r>
            <a:rPr kumimoji="1" lang="ja-JP" altLang="en-US" sz="1200">
              <a:latin typeface="ＭＳ Ｐゴシック" panose="020B0600070205080204" pitchFamily="50" charset="-128"/>
              <a:ea typeface="ＭＳ Ｐゴシック" panose="020B0600070205080204" pitchFamily="50" charset="-128"/>
            </a:rPr>
            <a:t>円減少となっているが、これは主に退職手当が減少したことが要因と考えられる。また人件費については、類似団体平均を大きく上回っており、支所など出先職場の配置人員の見直しを進めるなど、引き続き適正な人員配置の検討に取り組む。　また、物件費に関して、前年度決算額を下回っており、主な要因として新型コロナウイルスワクチンの</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類移行に伴う接種体制の変更や学校の校務系ネットワーク整備事業費の終了等によるものである。一方、普通建設事業費については更新整備が前年度決算額を上回っており、主な要因として中総合会館整備事業費の増や、複数年にまたがる大型事業である清掃事務所第一工場長寿命化事業等の事業費増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DF4B64-427D-4354-8439-C974E9903D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5D612ED3-5753-4CD0-83DC-2ACCB774B33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46771EB-726D-489A-BC87-1DFD20904C8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2F8E536-74A8-4D05-AC17-38F05B52D746}"/>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D9CEFE-47DA-4DF1-869F-33B9753C45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D8F55C-6B8E-4869-AC46-12513155D45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3E2FF41-AFE6-42B7-B056-9F6C633F93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D3D274-05AB-4742-8A6A-BF9D480EE1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2B0A70-0243-4983-A9E8-483D5F5B01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BFA0003-D075-46F3-B77E-338B24B68F8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76,732
75,676
342.13
39,666,109
38,579,725
652,736
20,198,262
33,730,911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E959BF-33C4-4EA5-8715-B05D046A382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5A57A0-E13F-4F4B-AF13-961757DE8E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06F3AF-905A-49D4-9210-06271D695B4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6DD401-6BA4-478C-9DD4-6C9C43C9B58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7880E5-0AD8-4167-B3A8-D99D0B55F0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A0CA62A-DD39-48C0-8242-0878C3CB3B69}"/>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ACE40D4F-FFA4-4E78-8C56-5A5EF7CF9811}"/>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7B91412-9B4E-4BE1-863E-D7679C31B23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B8C0270-4BD6-4EDC-819B-FF2211FDCB1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26996B-EB7D-40E3-82AE-948E3F9125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651A056-4658-47A2-A6D6-3095EF3240D5}"/>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AC9724A-7680-4253-96DC-98BC3E52389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38DAD10-1EC6-4A31-BC58-0CCC66E165C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7CB5E15-55C7-40DE-A93B-28695806654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2E7C98-5C89-4E84-8796-DFE4C93E83B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8E4A4C4-EDF9-4133-9B20-F6B40F27516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9475EA-CC52-4C29-BA31-69B67567AE5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EED1D59-63C9-41D6-A55A-B50AD21062F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A64F601-BFE0-40DC-9267-334ECE65CE0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B7F6190-CE91-4818-9D38-BF82043F80D6}"/>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37C0EFB-8300-4B59-BC89-33558C4570F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5B9F7A7E-A3A4-4E3E-BC97-72FB6102D8A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953AA6A-5BAE-4C64-8CED-84826F4B2277}"/>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21EC5BF-DE54-405E-BE5B-69125BBEF7E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CBDDEB9-800A-4603-A009-A961AEF6203B}"/>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5944EA2-1B06-405C-957D-1E705C13A79E}"/>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9882AF5-1E18-4C31-B0C0-027EA636FB0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065A365-BC2A-4689-B617-5457EC6ED65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78F43C1-5E6C-49CE-9814-3B1964DEADF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883F66D-61C9-4898-B123-E73C7812418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15772207-DF13-4910-B6F4-EB880B1D222C}"/>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9C471F3C-4801-4324-AF54-F82B34E72646}"/>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83C59042-7AAA-4E5B-9634-8CB6BAFAFFDF}"/>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39E97B4F-C462-419C-814A-0D445125D059}"/>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B2E1346C-A9BC-4743-A5B6-9DB60DDFA416}"/>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8CBFD4B8-C5F0-439E-A0A2-1D276E77BD8C}"/>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6E575F18-367E-4682-837D-AB1CFBC601E9}"/>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B396A166-5DCD-4A2D-897D-E6819739497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89117677-EA96-4318-81C5-802FC721C1BF}"/>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1FF92CC5-9A7E-40AD-ADB6-F3601EA2548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646CC6B7-A5FB-4C26-8BCF-971AA658F7AB}"/>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6970993E-48F0-4834-ABB3-20AA0E7FB7E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42B3B8DD-6F23-49C5-B154-FE6A1A81CB5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F768BC85-ECDE-4EC4-89A7-33120CD59207}"/>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BDA5DADB-6CAC-4DAE-AA75-13C6051DCFFF}"/>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BACD9679-B7B4-46C3-A171-5C52803C559A}"/>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2C5CE651-3429-40EC-B92C-D79BE17B3E7B}"/>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45517</xdr:rowOff>
    </xdr:from>
    <xdr:to>
      <xdr:col>24</xdr:col>
      <xdr:colOff>63500</xdr:colOff>
      <xdr:row>33</xdr:row>
      <xdr:rowOff>80264</xdr:rowOff>
    </xdr:to>
    <xdr:cxnSp macro="">
      <xdr:nvCxnSpPr>
        <xdr:cNvPr id="59" name="直線コネクタ 58">
          <a:extLst>
            <a:ext uri="{FF2B5EF4-FFF2-40B4-BE49-F238E27FC236}">
              <a16:creationId xmlns:a16="http://schemas.microsoft.com/office/drawing/2014/main" id="{D13929BA-3613-4533-9940-EEC89FE749F3}"/>
            </a:ext>
          </a:extLst>
        </xdr:cNvPr>
        <xdr:cNvCxnSpPr/>
      </xdr:nvCxnSpPr>
      <xdr:spPr>
        <a:xfrm flipV="1">
          <a:off x="3797300" y="5703367"/>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6C756089-4C3F-48C4-A83C-2D4C5C3F6586}"/>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B4CEE5C0-4EE9-4B91-B63F-C8AD5659E7A8}"/>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68377</xdr:rowOff>
    </xdr:from>
    <xdr:to>
      <xdr:col>19</xdr:col>
      <xdr:colOff>177800</xdr:colOff>
      <xdr:row>33</xdr:row>
      <xdr:rowOff>80264</xdr:rowOff>
    </xdr:to>
    <xdr:cxnSp macro="">
      <xdr:nvCxnSpPr>
        <xdr:cNvPr id="62" name="直線コネクタ 61">
          <a:extLst>
            <a:ext uri="{FF2B5EF4-FFF2-40B4-BE49-F238E27FC236}">
              <a16:creationId xmlns:a16="http://schemas.microsoft.com/office/drawing/2014/main" id="{FF76CA6F-50B6-45B9-BF62-25B39304D9F4}"/>
            </a:ext>
          </a:extLst>
        </xdr:cNvPr>
        <xdr:cNvCxnSpPr/>
      </xdr:nvCxnSpPr>
      <xdr:spPr>
        <a:xfrm>
          <a:off x="2908300" y="5554777"/>
          <a:ext cx="8890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7A31F7A4-D7C7-4892-8EE3-6F6621F4E815}"/>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15265A8D-6AC6-4DCB-8D9D-E64265DAC323}"/>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68377</xdr:rowOff>
    </xdr:from>
    <xdr:to>
      <xdr:col>15</xdr:col>
      <xdr:colOff>50800</xdr:colOff>
      <xdr:row>33</xdr:row>
      <xdr:rowOff>131928</xdr:rowOff>
    </xdr:to>
    <xdr:cxnSp macro="">
      <xdr:nvCxnSpPr>
        <xdr:cNvPr id="65" name="直線コネクタ 64">
          <a:extLst>
            <a:ext uri="{FF2B5EF4-FFF2-40B4-BE49-F238E27FC236}">
              <a16:creationId xmlns:a16="http://schemas.microsoft.com/office/drawing/2014/main" id="{E398C364-FB2D-4D3E-A710-45D0719591E4}"/>
            </a:ext>
          </a:extLst>
        </xdr:cNvPr>
        <xdr:cNvCxnSpPr/>
      </xdr:nvCxnSpPr>
      <xdr:spPr>
        <a:xfrm flipV="1">
          <a:off x="2019300" y="5554777"/>
          <a:ext cx="889000" cy="2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DC8DA8C7-A64A-4015-9A13-5AF4B6191D9D}"/>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490EF228-1570-4FD3-A0EC-34E2C9799A2F}"/>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106781</xdr:rowOff>
    </xdr:from>
    <xdr:to>
      <xdr:col>10</xdr:col>
      <xdr:colOff>114300</xdr:colOff>
      <xdr:row>33</xdr:row>
      <xdr:rowOff>131928</xdr:rowOff>
    </xdr:to>
    <xdr:cxnSp macro="">
      <xdr:nvCxnSpPr>
        <xdr:cNvPr id="68" name="直線コネクタ 67">
          <a:extLst>
            <a:ext uri="{FF2B5EF4-FFF2-40B4-BE49-F238E27FC236}">
              <a16:creationId xmlns:a16="http://schemas.microsoft.com/office/drawing/2014/main" id="{97EF293A-5EB9-4B0E-850D-CB70356D7313}"/>
            </a:ext>
          </a:extLst>
        </xdr:cNvPr>
        <xdr:cNvCxnSpPr/>
      </xdr:nvCxnSpPr>
      <xdr:spPr>
        <a:xfrm>
          <a:off x="1130300" y="5764631"/>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6A187D8E-6CF6-4117-BB4F-26EB57188678}"/>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C377DF1F-A896-4558-B837-BF913DECC476}"/>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28AD738C-C1A7-43E9-8ED6-FBE39BF28974}"/>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9482989A-AC8E-44A0-AF5A-481B732443AE}"/>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64509F0A-1683-479A-A4FC-2A813527293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CC276DA2-8030-48E0-A726-152D350D673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ABD7E032-53B6-4B48-AE10-09EA7C32893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D2B40EE-9A9E-4083-A090-9F7C31D8C22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4585DD5-C084-4163-90FA-F77F733E31A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166167</xdr:rowOff>
    </xdr:from>
    <xdr:to>
      <xdr:col>24</xdr:col>
      <xdr:colOff>114300</xdr:colOff>
      <xdr:row>33</xdr:row>
      <xdr:rowOff>96317</xdr:rowOff>
    </xdr:to>
    <xdr:sp macro="" textlink="">
      <xdr:nvSpPr>
        <xdr:cNvPr id="78" name="楕円 77">
          <a:extLst>
            <a:ext uri="{FF2B5EF4-FFF2-40B4-BE49-F238E27FC236}">
              <a16:creationId xmlns:a16="http://schemas.microsoft.com/office/drawing/2014/main" id="{688B243E-32CB-4C64-AB55-7C32057072A3}"/>
            </a:ext>
          </a:extLst>
        </xdr:cNvPr>
        <xdr:cNvSpPr/>
      </xdr:nvSpPr>
      <xdr:spPr>
        <a:xfrm>
          <a:off x="4584700" y="565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17594</xdr:rowOff>
    </xdr:from>
    <xdr:ext cx="469744" cy="259045"/>
    <xdr:sp macro="" textlink="">
      <xdr:nvSpPr>
        <xdr:cNvPr id="79" name="議会費該当値テキスト">
          <a:extLst>
            <a:ext uri="{FF2B5EF4-FFF2-40B4-BE49-F238E27FC236}">
              <a16:creationId xmlns:a16="http://schemas.microsoft.com/office/drawing/2014/main" id="{A80A10FB-8F21-4660-8CA0-BEFB5CBBEB79}"/>
            </a:ext>
          </a:extLst>
        </xdr:cNvPr>
        <xdr:cNvSpPr txBox="1"/>
      </xdr:nvSpPr>
      <xdr:spPr>
        <a:xfrm>
          <a:off x="4686300" y="55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29464</xdr:rowOff>
    </xdr:from>
    <xdr:to>
      <xdr:col>20</xdr:col>
      <xdr:colOff>38100</xdr:colOff>
      <xdr:row>33</xdr:row>
      <xdr:rowOff>131064</xdr:rowOff>
    </xdr:to>
    <xdr:sp macro="" textlink="">
      <xdr:nvSpPr>
        <xdr:cNvPr id="80" name="楕円 79">
          <a:extLst>
            <a:ext uri="{FF2B5EF4-FFF2-40B4-BE49-F238E27FC236}">
              <a16:creationId xmlns:a16="http://schemas.microsoft.com/office/drawing/2014/main" id="{59A6E425-FF7C-467A-AB10-2B1873CC50AD}"/>
            </a:ext>
          </a:extLst>
        </xdr:cNvPr>
        <xdr:cNvSpPr/>
      </xdr:nvSpPr>
      <xdr:spPr>
        <a:xfrm>
          <a:off x="3746500" y="56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147591</xdr:rowOff>
    </xdr:from>
    <xdr:ext cx="469744" cy="259045"/>
    <xdr:sp macro="" textlink="">
      <xdr:nvSpPr>
        <xdr:cNvPr id="81" name="テキスト ボックス 80">
          <a:extLst>
            <a:ext uri="{FF2B5EF4-FFF2-40B4-BE49-F238E27FC236}">
              <a16:creationId xmlns:a16="http://schemas.microsoft.com/office/drawing/2014/main" id="{D676BC37-04C3-46FF-9B05-72814473444E}"/>
            </a:ext>
          </a:extLst>
        </xdr:cNvPr>
        <xdr:cNvSpPr txBox="1"/>
      </xdr:nvSpPr>
      <xdr:spPr>
        <a:xfrm>
          <a:off x="3562428" y="546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17577</xdr:rowOff>
    </xdr:from>
    <xdr:to>
      <xdr:col>15</xdr:col>
      <xdr:colOff>101600</xdr:colOff>
      <xdr:row>32</xdr:row>
      <xdr:rowOff>119177</xdr:rowOff>
    </xdr:to>
    <xdr:sp macro="" textlink="">
      <xdr:nvSpPr>
        <xdr:cNvPr id="82" name="楕円 81">
          <a:extLst>
            <a:ext uri="{FF2B5EF4-FFF2-40B4-BE49-F238E27FC236}">
              <a16:creationId xmlns:a16="http://schemas.microsoft.com/office/drawing/2014/main" id="{C519D993-7976-4ED6-8EE2-F536908F004B}"/>
            </a:ext>
          </a:extLst>
        </xdr:cNvPr>
        <xdr:cNvSpPr/>
      </xdr:nvSpPr>
      <xdr:spPr>
        <a:xfrm>
          <a:off x="2857500" y="550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135704</xdr:rowOff>
    </xdr:from>
    <xdr:ext cx="469744" cy="259045"/>
    <xdr:sp macro="" textlink="">
      <xdr:nvSpPr>
        <xdr:cNvPr id="83" name="テキスト ボックス 82">
          <a:extLst>
            <a:ext uri="{FF2B5EF4-FFF2-40B4-BE49-F238E27FC236}">
              <a16:creationId xmlns:a16="http://schemas.microsoft.com/office/drawing/2014/main" id="{89566FC6-9EDD-4C99-89D6-68EE3EC0205D}"/>
            </a:ext>
          </a:extLst>
        </xdr:cNvPr>
        <xdr:cNvSpPr txBox="1"/>
      </xdr:nvSpPr>
      <xdr:spPr>
        <a:xfrm>
          <a:off x="2673428" y="527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81128</xdr:rowOff>
    </xdr:from>
    <xdr:to>
      <xdr:col>10</xdr:col>
      <xdr:colOff>165100</xdr:colOff>
      <xdr:row>34</xdr:row>
      <xdr:rowOff>11278</xdr:rowOff>
    </xdr:to>
    <xdr:sp macro="" textlink="">
      <xdr:nvSpPr>
        <xdr:cNvPr id="84" name="楕円 83">
          <a:extLst>
            <a:ext uri="{FF2B5EF4-FFF2-40B4-BE49-F238E27FC236}">
              <a16:creationId xmlns:a16="http://schemas.microsoft.com/office/drawing/2014/main" id="{83085D24-2F21-4F24-932B-9E4B8C2E799B}"/>
            </a:ext>
          </a:extLst>
        </xdr:cNvPr>
        <xdr:cNvSpPr/>
      </xdr:nvSpPr>
      <xdr:spPr>
        <a:xfrm>
          <a:off x="1968500" y="57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27805</xdr:rowOff>
    </xdr:from>
    <xdr:ext cx="469744" cy="259045"/>
    <xdr:sp macro="" textlink="">
      <xdr:nvSpPr>
        <xdr:cNvPr id="85" name="テキスト ボックス 84">
          <a:extLst>
            <a:ext uri="{FF2B5EF4-FFF2-40B4-BE49-F238E27FC236}">
              <a16:creationId xmlns:a16="http://schemas.microsoft.com/office/drawing/2014/main" id="{17E2BBD9-F859-4C12-98AF-A9AB75B013F0}"/>
            </a:ext>
          </a:extLst>
        </xdr:cNvPr>
        <xdr:cNvSpPr txBox="1"/>
      </xdr:nvSpPr>
      <xdr:spPr>
        <a:xfrm>
          <a:off x="1784428" y="55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55981</xdr:rowOff>
    </xdr:from>
    <xdr:to>
      <xdr:col>6</xdr:col>
      <xdr:colOff>38100</xdr:colOff>
      <xdr:row>33</xdr:row>
      <xdr:rowOff>157581</xdr:rowOff>
    </xdr:to>
    <xdr:sp macro="" textlink="">
      <xdr:nvSpPr>
        <xdr:cNvPr id="86" name="楕円 85">
          <a:extLst>
            <a:ext uri="{FF2B5EF4-FFF2-40B4-BE49-F238E27FC236}">
              <a16:creationId xmlns:a16="http://schemas.microsoft.com/office/drawing/2014/main" id="{84C20509-7784-4F66-AC93-193282074694}"/>
            </a:ext>
          </a:extLst>
        </xdr:cNvPr>
        <xdr:cNvSpPr/>
      </xdr:nvSpPr>
      <xdr:spPr>
        <a:xfrm>
          <a:off x="1079500" y="57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2658</xdr:rowOff>
    </xdr:from>
    <xdr:ext cx="469744" cy="259045"/>
    <xdr:sp macro="" textlink="">
      <xdr:nvSpPr>
        <xdr:cNvPr id="87" name="テキスト ボックス 86">
          <a:extLst>
            <a:ext uri="{FF2B5EF4-FFF2-40B4-BE49-F238E27FC236}">
              <a16:creationId xmlns:a16="http://schemas.microsoft.com/office/drawing/2014/main" id="{CD5112F9-C3F6-402D-A1D1-98E05967EC6C}"/>
            </a:ext>
          </a:extLst>
        </xdr:cNvPr>
        <xdr:cNvSpPr txBox="1"/>
      </xdr:nvSpPr>
      <xdr:spPr>
        <a:xfrm>
          <a:off x="895428" y="548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DC57A83B-124D-4D66-B95C-E0BC7A4FBC8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DB38FE3A-C365-41C0-826F-4CC7AA626BC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15F5B13F-D9C4-47F1-B241-DF34840DB8A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CDB2DEC8-BE6E-4C13-8101-82F13584A7A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AB44DC70-279C-4ADC-85E6-F638B4EA095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F8FF13C0-3FF1-4A57-A209-39A865C3F34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9206D6A4-D844-4373-8653-833F290B6BF7}"/>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4295DD5D-F146-4AA2-BEA5-31A9199783A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7A5A40B8-DDB0-4FDC-8A7A-6D15A32AC31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5D754274-A046-445B-A99E-418380567AE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89212C7A-3E7E-4AA3-A6E9-CAB8AF388C63}"/>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7EB216FA-28E7-4AE8-A194-1D4E826D10C6}"/>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6C1E86C4-1B94-45D2-8412-75092C89AD4F}"/>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E0E4CE43-10CC-4572-A7F9-C750BAB721E1}"/>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6F0CE965-F327-47B6-A0F7-11E160B22728}"/>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15FD75BE-F1AF-4432-923E-06ABDDFBE74E}"/>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B8C4DD-A490-4127-9C3E-AE09FE1B4DB1}"/>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64E2AC55-115D-44AB-A5F0-5F2795F846B4}"/>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C88AD3C-9F4B-41A9-ABCA-9EFA9676A2D1}"/>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808AA8EA-A815-4242-9531-BF685310801B}"/>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E558A3C2-D179-42D0-A240-09962B90F2E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F934A036-E40E-483F-926C-EC94076DE61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8688A57E-E5CE-48A8-8265-CD1D6406851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A27EA21C-8A84-45B1-870F-1C903E3050AD}"/>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952BB151-E702-498C-8F1B-142519D21619}"/>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D88EB969-3E57-4816-B0F3-7E2E83B354CE}"/>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99E62875-A9FF-4B8E-9B57-4B76B2C34543}"/>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CFDBC602-AB33-4293-AE42-8D6D624853DF}"/>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1252</xdr:rowOff>
    </xdr:from>
    <xdr:to>
      <xdr:col>24</xdr:col>
      <xdr:colOff>63500</xdr:colOff>
      <xdr:row>56</xdr:row>
      <xdr:rowOff>55682</xdr:rowOff>
    </xdr:to>
    <xdr:cxnSp macro="">
      <xdr:nvCxnSpPr>
        <xdr:cNvPr id="116" name="直線コネクタ 115">
          <a:extLst>
            <a:ext uri="{FF2B5EF4-FFF2-40B4-BE49-F238E27FC236}">
              <a16:creationId xmlns:a16="http://schemas.microsoft.com/office/drawing/2014/main" id="{DDA4D49F-A98C-4A0C-B87A-655813F3BD46}"/>
            </a:ext>
          </a:extLst>
        </xdr:cNvPr>
        <xdr:cNvCxnSpPr/>
      </xdr:nvCxnSpPr>
      <xdr:spPr>
        <a:xfrm>
          <a:off x="3797300" y="9602452"/>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2BF59E9A-547F-4D3E-B441-AE1F373DCF67}"/>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D9C9B8BF-9322-4C54-8647-AD61CF0319B2}"/>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128308</xdr:rowOff>
    </xdr:from>
    <xdr:to>
      <xdr:col>19</xdr:col>
      <xdr:colOff>177800</xdr:colOff>
      <xdr:row>56</xdr:row>
      <xdr:rowOff>1252</xdr:rowOff>
    </xdr:to>
    <xdr:cxnSp macro="">
      <xdr:nvCxnSpPr>
        <xdr:cNvPr id="119" name="直線コネクタ 118">
          <a:extLst>
            <a:ext uri="{FF2B5EF4-FFF2-40B4-BE49-F238E27FC236}">
              <a16:creationId xmlns:a16="http://schemas.microsoft.com/office/drawing/2014/main" id="{59D832F3-630E-4A0B-AAC0-3498869DCDD7}"/>
            </a:ext>
          </a:extLst>
        </xdr:cNvPr>
        <xdr:cNvCxnSpPr/>
      </xdr:nvCxnSpPr>
      <xdr:spPr>
        <a:xfrm>
          <a:off x="2908300" y="9558058"/>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70336337-B09F-4D66-A93B-5C92C79B419E}"/>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4B075EE4-E736-4354-8479-74F5B8F2C66D}"/>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167589</xdr:rowOff>
    </xdr:from>
    <xdr:to>
      <xdr:col>15</xdr:col>
      <xdr:colOff>50800</xdr:colOff>
      <xdr:row>55</xdr:row>
      <xdr:rowOff>128308</xdr:rowOff>
    </xdr:to>
    <xdr:cxnSp macro="">
      <xdr:nvCxnSpPr>
        <xdr:cNvPr id="122" name="直線コネクタ 121">
          <a:extLst>
            <a:ext uri="{FF2B5EF4-FFF2-40B4-BE49-F238E27FC236}">
              <a16:creationId xmlns:a16="http://schemas.microsoft.com/office/drawing/2014/main" id="{32102E5A-2AD4-4420-9444-FFFED3F8B55E}"/>
            </a:ext>
          </a:extLst>
        </xdr:cNvPr>
        <xdr:cNvCxnSpPr/>
      </xdr:nvCxnSpPr>
      <xdr:spPr>
        <a:xfrm>
          <a:off x="2019300" y="8911539"/>
          <a:ext cx="889000" cy="64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95004A69-53B3-43D1-96F1-7D894A8EA24F}"/>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B0B8DC01-43B3-4D37-AADA-05620B6FAA3F}"/>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167589</xdr:rowOff>
    </xdr:from>
    <xdr:to>
      <xdr:col>10</xdr:col>
      <xdr:colOff>114300</xdr:colOff>
      <xdr:row>56</xdr:row>
      <xdr:rowOff>162941</xdr:rowOff>
    </xdr:to>
    <xdr:cxnSp macro="">
      <xdr:nvCxnSpPr>
        <xdr:cNvPr id="125" name="直線コネクタ 124">
          <a:extLst>
            <a:ext uri="{FF2B5EF4-FFF2-40B4-BE49-F238E27FC236}">
              <a16:creationId xmlns:a16="http://schemas.microsoft.com/office/drawing/2014/main" id="{FB7F5901-4C3D-49E8-AAAF-AE5EB83B2400}"/>
            </a:ext>
          </a:extLst>
        </xdr:cNvPr>
        <xdr:cNvCxnSpPr/>
      </xdr:nvCxnSpPr>
      <xdr:spPr>
        <a:xfrm flipV="1">
          <a:off x="1130300" y="8911539"/>
          <a:ext cx="889000" cy="85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6A82D5C7-2CBD-44CF-BD52-BB99FC2326AE}"/>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C4BF626B-A97A-408F-9359-C26A65CD8782}"/>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8ECBDE58-2EFF-47A2-84E1-A117C3E13B8B}"/>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72C785DE-DC73-411E-A793-E3541BEA4F34}"/>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F2A12BAF-1CB0-4D22-BAB8-F012ABD1A0A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5632E4C2-CFC3-4347-A60E-C04752E1D2B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6DA6777A-54B9-4FF8-850E-47C0E391BD0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6DFC5C67-7A33-4370-A124-28DEADE75DD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648E5A3-4A34-4FC4-9B60-73DBA9EA108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4882</xdr:rowOff>
    </xdr:from>
    <xdr:to>
      <xdr:col>24</xdr:col>
      <xdr:colOff>114300</xdr:colOff>
      <xdr:row>56</xdr:row>
      <xdr:rowOff>106482</xdr:rowOff>
    </xdr:to>
    <xdr:sp macro="" textlink="">
      <xdr:nvSpPr>
        <xdr:cNvPr id="135" name="楕円 134">
          <a:extLst>
            <a:ext uri="{FF2B5EF4-FFF2-40B4-BE49-F238E27FC236}">
              <a16:creationId xmlns:a16="http://schemas.microsoft.com/office/drawing/2014/main" id="{B254480F-1B5D-4436-9A82-C95A9A76E0C5}"/>
            </a:ext>
          </a:extLst>
        </xdr:cNvPr>
        <xdr:cNvSpPr/>
      </xdr:nvSpPr>
      <xdr:spPr>
        <a:xfrm>
          <a:off x="4584700" y="960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27759</xdr:rowOff>
    </xdr:from>
    <xdr:ext cx="534377" cy="259045"/>
    <xdr:sp macro="" textlink="">
      <xdr:nvSpPr>
        <xdr:cNvPr id="136" name="総務費該当値テキスト">
          <a:extLst>
            <a:ext uri="{FF2B5EF4-FFF2-40B4-BE49-F238E27FC236}">
              <a16:creationId xmlns:a16="http://schemas.microsoft.com/office/drawing/2014/main" id="{7578C3D1-5B32-4DD1-B3D5-43E0A2C30634}"/>
            </a:ext>
          </a:extLst>
        </xdr:cNvPr>
        <xdr:cNvSpPr txBox="1"/>
      </xdr:nvSpPr>
      <xdr:spPr>
        <a:xfrm>
          <a:off x="4686300" y="945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121902</xdr:rowOff>
    </xdr:from>
    <xdr:to>
      <xdr:col>20</xdr:col>
      <xdr:colOff>38100</xdr:colOff>
      <xdr:row>56</xdr:row>
      <xdr:rowOff>52052</xdr:rowOff>
    </xdr:to>
    <xdr:sp macro="" textlink="">
      <xdr:nvSpPr>
        <xdr:cNvPr id="137" name="楕円 136">
          <a:extLst>
            <a:ext uri="{FF2B5EF4-FFF2-40B4-BE49-F238E27FC236}">
              <a16:creationId xmlns:a16="http://schemas.microsoft.com/office/drawing/2014/main" id="{991409B7-CD39-49C0-A2D2-C8A6665A4B2A}"/>
            </a:ext>
          </a:extLst>
        </xdr:cNvPr>
        <xdr:cNvSpPr/>
      </xdr:nvSpPr>
      <xdr:spPr>
        <a:xfrm>
          <a:off x="3746500" y="95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68579</xdr:rowOff>
    </xdr:from>
    <xdr:ext cx="534377" cy="259045"/>
    <xdr:sp macro="" textlink="">
      <xdr:nvSpPr>
        <xdr:cNvPr id="138" name="テキスト ボックス 137">
          <a:extLst>
            <a:ext uri="{FF2B5EF4-FFF2-40B4-BE49-F238E27FC236}">
              <a16:creationId xmlns:a16="http://schemas.microsoft.com/office/drawing/2014/main" id="{A57172DA-BF9C-41EE-A54D-754979983094}"/>
            </a:ext>
          </a:extLst>
        </xdr:cNvPr>
        <xdr:cNvSpPr txBox="1"/>
      </xdr:nvSpPr>
      <xdr:spPr>
        <a:xfrm>
          <a:off x="3530111" y="932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77508</xdr:rowOff>
    </xdr:from>
    <xdr:to>
      <xdr:col>15</xdr:col>
      <xdr:colOff>101600</xdr:colOff>
      <xdr:row>56</xdr:row>
      <xdr:rowOff>7658</xdr:rowOff>
    </xdr:to>
    <xdr:sp macro="" textlink="">
      <xdr:nvSpPr>
        <xdr:cNvPr id="139" name="楕円 138">
          <a:extLst>
            <a:ext uri="{FF2B5EF4-FFF2-40B4-BE49-F238E27FC236}">
              <a16:creationId xmlns:a16="http://schemas.microsoft.com/office/drawing/2014/main" id="{44C4F6F7-7645-4367-B26E-B24A63747E1D}"/>
            </a:ext>
          </a:extLst>
        </xdr:cNvPr>
        <xdr:cNvSpPr/>
      </xdr:nvSpPr>
      <xdr:spPr>
        <a:xfrm>
          <a:off x="2857500" y="950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24185</xdr:rowOff>
    </xdr:from>
    <xdr:ext cx="534377" cy="259045"/>
    <xdr:sp macro="" textlink="">
      <xdr:nvSpPr>
        <xdr:cNvPr id="140" name="テキスト ボックス 139">
          <a:extLst>
            <a:ext uri="{FF2B5EF4-FFF2-40B4-BE49-F238E27FC236}">
              <a16:creationId xmlns:a16="http://schemas.microsoft.com/office/drawing/2014/main" id="{0C4F587C-6951-4E79-88AF-FEBCE0206F6B}"/>
            </a:ext>
          </a:extLst>
        </xdr:cNvPr>
        <xdr:cNvSpPr txBox="1"/>
      </xdr:nvSpPr>
      <xdr:spPr>
        <a:xfrm>
          <a:off x="2641111" y="928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116789</xdr:rowOff>
    </xdr:from>
    <xdr:to>
      <xdr:col>10</xdr:col>
      <xdr:colOff>165100</xdr:colOff>
      <xdr:row>52</xdr:row>
      <xdr:rowOff>46939</xdr:rowOff>
    </xdr:to>
    <xdr:sp macro="" textlink="">
      <xdr:nvSpPr>
        <xdr:cNvPr id="141" name="楕円 140">
          <a:extLst>
            <a:ext uri="{FF2B5EF4-FFF2-40B4-BE49-F238E27FC236}">
              <a16:creationId xmlns:a16="http://schemas.microsoft.com/office/drawing/2014/main" id="{81BF5476-88B8-4D8E-8C13-2AD3F3F0F38F}"/>
            </a:ext>
          </a:extLst>
        </xdr:cNvPr>
        <xdr:cNvSpPr/>
      </xdr:nvSpPr>
      <xdr:spPr>
        <a:xfrm>
          <a:off x="1968500" y="886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63466</xdr:rowOff>
    </xdr:from>
    <xdr:ext cx="599010" cy="259045"/>
    <xdr:sp macro="" textlink="">
      <xdr:nvSpPr>
        <xdr:cNvPr id="142" name="テキスト ボックス 141">
          <a:extLst>
            <a:ext uri="{FF2B5EF4-FFF2-40B4-BE49-F238E27FC236}">
              <a16:creationId xmlns:a16="http://schemas.microsoft.com/office/drawing/2014/main" id="{658828EF-14A2-499F-A185-3EC63EC0A5A2}"/>
            </a:ext>
          </a:extLst>
        </xdr:cNvPr>
        <xdr:cNvSpPr txBox="1"/>
      </xdr:nvSpPr>
      <xdr:spPr>
        <a:xfrm>
          <a:off x="1719795" y="863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112141</xdr:rowOff>
    </xdr:from>
    <xdr:to>
      <xdr:col>6</xdr:col>
      <xdr:colOff>38100</xdr:colOff>
      <xdr:row>57</xdr:row>
      <xdr:rowOff>42291</xdr:rowOff>
    </xdr:to>
    <xdr:sp macro="" textlink="">
      <xdr:nvSpPr>
        <xdr:cNvPr id="143" name="楕円 142">
          <a:extLst>
            <a:ext uri="{FF2B5EF4-FFF2-40B4-BE49-F238E27FC236}">
              <a16:creationId xmlns:a16="http://schemas.microsoft.com/office/drawing/2014/main" id="{44EAAEBC-8DD9-44EE-95DA-79D6ACB81A16}"/>
            </a:ext>
          </a:extLst>
        </xdr:cNvPr>
        <xdr:cNvSpPr/>
      </xdr:nvSpPr>
      <xdr:spPr>
        <a:xfrm>
          <a:off x="1079500" y="97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58818</xdr:rowOff>
    </xdr:from>
    <xdr:ext cx="534377" cy="259045"/>
    <xdr:sp macro="" textlink="">
      <xdr:nvSpPr>
        <xdr:cNvPr id="144" name="テキスト ボックス 143">
          <a:extLst>
            <a:ext uri="{FF2B5EF4-FFF2-40B4-BE49-F238E27FC236}">
              <a16:creationId xmlns:a16="http://schemas.microsoft.com/office/drawing/2014/main" id="{8454A4C7-7ECB-455C-B49E-795EACF40EF1}"/>
            </a:ext>
          </a:extLst>
        </xdr:cNvPr>
        <xdr:cNvSpPr txBox="1"/>
      </xdr:nvSpPr>
      <xdr:spPr>
        <a:xfrm>
          <a:off x="863111" y="94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974F3C58-385A-4C1A-9911-82404512403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99CC2E41-3AB7-4B2F-A6ED-EC95545DA06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FD661CDF-1699-4F3F-B782-CD39B27E239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7C5FB2C3-ECD1-4461-9C2B-E90005DC8D2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D68E2D75-9571-4A0D-AD03-695DEFD9DBB9}"/>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B6B5CCB3-48F1-4175-B1B1-7B894AC7B7C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7A50E087-F483-4808-B32E-56B3A0F8035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167FC77A-6BBC-48EA-B232-AC8422E85773}"/>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949DA6C8-C285-4452-B3D6-BC30E2BC7A14}"/>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CCA893C5-A254-42C6-B753-9CE60009E83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DEA6DE92-4820-4609-BDB2-6C3F63474F7C}"/>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F7E35696-9E38-43B1-B590-EB1825FDF867}"/>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17DB4A20-622F-45B3-85FD-7057C7B0E0A5}"/>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F6BF9706-FE17-48AB-8E0D-D1130B9BD05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4D9CF261-F83F-4111-B9CC-FD8C9C0D0BAA}"/>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1FD9CF1F-1F2C-474C-87D7-5E908EF8CF3D}"/>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B5F4D84C-6F6B-4CFF-9E35-41C66CC1CB54}"/>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1D6D668A-991C-40F1-8820-F4FE1B72DD7A}"/>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E78DB43B-6D0F-46DC-9912-C6F971D1ECE6}"/>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8C99C28B-603B-46B4-AA14-33B9D3F953AE}"/>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8DBF2BF3-1110-485A-B158-39B8B0545169}"/>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AD60B856-226E-4D3A-98CA-4F0BB80F881C}"/>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11A0890C-AA92-43FE-8094-A049BC41C9C8}"/>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909C3C2D-D44E-4E31-9454-6775A185AAFC}"/>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41049D14-3274-4640-9940-2E4833907675}"/>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A579458E-57A6-4C03-A2F5-8B8E1EE3D3AC}"/>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485FE766-1467-4750-812B-11EBB7FAC2BA}"/>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444B9738-C61A-4548-877B-1C915CA4A9E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FF7B05A7-B9C0-4CA3-8623-DC982C5678ED}"/>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4F2B534C-4E78-4A5D-BED9-42F220E68884}"/>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3FA0D39-5F7E-4707-B74F-10FCF586741F}"/>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DD0DB71F-9C7D-49AD-8D66-1A21E86170BE}"/>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33A9BBC9-69F6-487F-BD6B-6934FC67A49F}"/>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77302</xdr:rowOff>
    </xdr:from>
    <xdr:to>
      <xdr:col>24</xdr:col>
      <xdr:colOff>63500</xdr:colOff>
      <xdr:row>76</xdr:row>
      <xdr:rowOff>169780</xdr:rowOff>
    </xdr:to>
    <xdr:cxnSp macro="">
      <xdr:nvCxnSpPr>
        <xdr:cNvPr id="178" name="直線コネクタ 177">
          <a:extLst>
            <a:ext uri="{FF2B5EF4-FFF2-40B4-BE49-F238E27FC236}">
              <a16:creationId xmlns:a16="http://schemas.microsoft.com/office/drawing/2014/main" id="{A8BEC27D-6CAD-4C44-B08F-683ED9F26791}"/>
            </a:ext>
          </a:extLst>
        </xdr:cNvPr>
        <xdr:cNvCxnSpPr/>
      </xdr:nvCxnSpPr>
      <xdr:spPr>
        <a:xfrm flipV="1">
          <a:off x="3797300" y="13107502"/>
          <a:ext cx="838200" cy="9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9D745BB4-BC61-441D-B838-227F6B752603}"/>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8C092EE0-8CB0-4E8E-822A-9BFA59291A4A}"/>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24200</xdr:rowOff>
    </xdr:from>
    <xdr:to>
      <xdr:col>19</xdr:col>
      <xdr:colOff>177800</xdr:colOff>
      <xdr:row>76</xdr:row>
      <xdr:rowOff>169780</xdr:rowOff>
    </xdr:to>
    <xdr:cxnSp macro="">
      <xdr:nvCxnSpPr>
        <xdr:cNvPr id="181" name="直線コネクタ 180">
          <a:extLst>
            <a:ext uri="{FF2B5EF4-FFF2-40B4-BE49-F238E27FC236}">
              <a16:creationId xmlns:a16="http://schemas.microsoft.com/office/drawing/2014/main" id="{9DC8182A-0007-4503-BB53-381ECF764B8E}"/>
            </a:ext>
          </a:extLst>
        </xdr:cNvPr>
        <xdr:cNvCxnSpPr/>
      </xdr:nvCxnSpPr>
      <xdr:spPr>
        <a:xfrm>
          <a:off x="2908300" y="13054400"/>
          <a:ext cx="889000" cy="14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7B53AF5A-0BA4-418C-9D2C-526C21E2C60F}"/>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8351B9F8-AD65-4B83-B1FE-1BA43FC11A91}"/>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24200</xdr:rowOff>
    </xdr:from>
    <xdr:to>
      <xdr:col>15</xdr:col>
      <xdr:colOff>50800</xdr:colOff>
      <xdr:row>77</xdr:row>
      <xdr:rowOff>141891</xdr:rowOff>
    </xdr:to>
    <xdr:cxnSp macro="">
      <xdr:nvCxnSpPr>
        <xdr:cNvPr id="184" name="直線コネクタ 183">
          <a:extLst>
            <a:ext uri="{FF2B5EF4-FFF2-40B4-BE49-F238E27FC236}">
              <a16:creationId xmlns:a16="http://schemas.microsoft.com/office/drawing/2014/main" id="{30190519-134A-4745-BEA7-E0518946E2CC}"/>
            </a:ext>
          </a:extLst>
        </xdr:cNvPr>
        <xdr:cNvCxnSpPr/>
      </xdr:nvCxnSpPr>
      <xdr:spPr>
        <a:xfrm flipV="1">
          <a:off x="2019300" y="13054400"/>
          <a:ext cx="889000" cy="28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A33EC7A5-59A8-4B57-B0EE-F512C8BDBBF2}"/>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E129631-7E32-468F-A0C2-417A18CAFE5A}"/>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141891</xdr:rowOff>
    </xdr:from>
    <xdr:to>
      <xdr:col>10</xdr:col>
      <xdr:colOff>114300</xdr:colOff>
      <xdr:row>78</xdr:row>
      <xdr:rowOff>19475</xdr:rowOff>
    </xdr:to>
    <xdr:cxnSp macro="">
      <xdr:nvCxnSpPr>
        <xdr:cNvPr id="187" name="直線コネクタ 186">
          <a:extLst>
            <a:ext uri="{FF2B5EF4-FFF2-40B4-BE49-F238E27FC236}">
              <a16:creationId xmlns:a16="http://schemas.microsoft.com/office/drawing/2014/main" id="{64A51032-2F09-4F5D-BBC6-83249FD7543F}"/>
            </a:ext>
          </a:extLst>
        </xdr:cNvPr>
        <xdr:cNvCxnSpPr/>
      </xdr:nvCxnSpPr>
      <xdr:spPr>
        <a:xfrm flipV="1">
          <a:off x="1130300" y="13343541"/>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798D95AB-847F-41BC-8154-78FE87D4F076}"/>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CD7B9C46-E53B-4434-96E4-258ECD0570CC}"/>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9C07A243-FE59-4D5E-AA6F-D63105C3A8E1}"/>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C351F7CA-28F1-479A-8AC4-50EF4A538353}"/>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5C57755-542F-4BBA-A91F-68883D19D21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7D6E14B2-C1DB-4849-A015-407C5B4D052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F362B815-25D9-4AC6-95EA-3A29767EC8E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5F6F3A81-4354-4ECA-9C5B-2986B689D8D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9F645FB8-175B-48C8-9B28-DCA7FC2F79A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26502</xdr:rowOff>
    </xdr:from>
    <xdr:to>
      <xdr:col>24</xdr:col>
      <xdr:colOff>114300</xdr:colOff>
      <xdr:row>76</xdr:row>
      <xdr:rowOff>128102</xdr:rowOff>
    </xdr:to>
    <xdr:sp macro="" textlink="">
      <xdr:nvSpPr>
        <xdr:cNvPr id="197" name="楕円 196">
          <a:extLst>
            <a:ext uri="{FF2B5EF4-FFF2-40B4-BE49-F238E27FC236}">
              <a16:creationId xmlns:a16="http://schemas.microsoft.com/office/drawing/2014/main" id="{786C2EB3-4954-4241-A200-63D0E8CF1963}"/>
            </a:ext>
          </a:extLst>
        </xdr:cNvPr>
        <xdr:cNvSpPr/>
      </xdr:nvSpPr>
      <xdr:spPr>
        <a:xfrm>
          <a:off x="4584700" y="1305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4929</xdr:rowOff>
    </xdr:from>
    <xdr:ext cx="599010" cy="259045"/>
    <xdr:sp macro="" textlink="">
      <xdr:nvSpPr>
        <xdr:cNvPr id="198" name="民生費該当値テキスト">
          <a:extLst>
            <a:ext uri="{FF2B5EF4-FFF2-40B4-BE49-F238E27FC236}">
              <a16:creationId xmlns:a16="http://schemas.microsoft.com/office/drawing/2014/main" id="{AF82077A-D59E-429B-8C1C-AC8E8FF3B803}"/>
            </a:ext>
          </a:extLst>
        </xdr:cNvPr>
        <xdr:cNvSpPr txBox="1"/>
      </xdr:nvSpPr>
      <xdr:spPr>
        <a:xfrm>
          <a:off x="4686300" y="1303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118980</xdr:rowOff>
    </xdr:from>
    <xdr:to>
      <xdr:col>20</xdr:col>
      <xdr:colOff>38100</xdr:colOff>
      <xdr:row>77</xdr:row>
      <xdr:rowOff>49130</xdr:rowOff>
    </xdr:to>
    <xdr:sp macro="" textlink="">
      <xdr:nvSpPr>
        <xdr:cNvPr id="199" name="楕円 198">
          <a:extLst>
            <a:ext uri="{FF2B5EF4-FFF2-40B4-BE49-F238E27FC236}">
              <a16:creationId xmlns:a16="http://schemas.microsoft.com/office/drawing/2014/main" id="{CF7DCD46-9CB0-4728-929C-4D0A2B45581B}"/>
            </a:ext>
          </a:extLst>
        </xdr:cNvPr>
        <xdr:cNvSpPr/>
      </xdr:nvSpPr>
      <xdr:spPr>
        <a:xfrm>
          <a:off x="3746500" y="131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40257</xdr:rowOff>
    </xdr:from>
    <xdr:ext cx="599010" cy="259045"/>
    <xdr:sp macro="" textlink="">
      <xdr:nvSpPr>
        <xdr:cNvPr id="200" name="テキスト ボックス 199">
          <a:extLst>
            <a:ext uri="{FF2B5EF4-FFF2-40B4-BE49-F238E27FC236}">
              <a16:creationId xmlns:a16="http://schemas.microsoft.com/office/drawing/2014/main" id="{567DE6CE-EBC0-4235-BF62-8FBE47D3829B}"/>
            </a:ext>
          </a:extLst>
        </xdr:cNvPr>
        <xdr:cNvSpPr txBox="1"/>
      </xdr:nvSpPr>
      <xdr:spPr>
        <a:xfrm>
          <a:off x="3497795" y="1324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144850</xdr:rowOff>
    </xdr:from>
    <xdr:to>
      <xdr:col>15</xdr:col>
      <xdr:colOff>101600</xdr:colOff>
      <xdr:row>76</xdr:row>
      <xdr:rowOff>75000</xdr:rowOff>
    </xdr:to>
    <xdr:sp macro="" textlink="">
      <xdr:nvSpPr>
        <xdr:cNvPr id="201" name="楕円 200">
          <a:extLst>
            <a:ext uri="{FF2B5EF4-FFF2-40B4-BE49-F238E27FC236}">
              <a16:creationId xmlns:a16="http://schemas.microsoft.com/office/drawing/2014/main" id="{6CA23892-50A1-434D-BB34-6E7F89E536F3}"/>
            </a:ext>
          </a:extLst>
        </xdr:cNvPr>
        <xdr:cNvSpPr/>
      </xdr:nvSpPr>
      <xdr:spPr>
        <a:xfrm>
          <a:off x="2857500" y="130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66127</xdr:rowOff>
    </xdr:from>
    <xdr:ext cx="599010" cy="259045"/>
    <xdr:sp macro="" textlink="">
      <xdr:nvSpPr>
        <xdr:cNvPr id="202" name="テキスト ボックス 201">
          <a:extLst>
            <a:ext uri="{FF2B5EF4-FFF2-40B4-BE49-F238E27FC236}">
              <a16:creationId xmlns:a16="http://schemas.microsoft.com/office/drawing/2014/main" id="{22782701-F772-4E3A-9097-9829DE593553}"/>
            </a:ext>
          </a:extLst>
        </xdr:cNvPr>
        <xdr:cNvSpPr txBox="1"/>
      </xdr:nvSpPr>
      <xdr:spPr>
        <a:xfrm>
          <a:off x="2608795" y="130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91091</xdr:rowOff>
    </xdr:from>
    <xdr:to>
      <xdr:col>10</xdr:col>
      <xdr:colOff>165100</xdr:colOff>
      <xdr:row>78</xdr:row>
      <xdr:rowOff>21241</xdr:rowOff>
    </xdr:to>
    <xdr:sp macro="" textlink="">
      <xdr:nvSpPr>
        <xdr:cNvPr id="203" name="楕円 202">
          <a:extLst>
            <a:ext uri="{FF2B5EF4-FFF2-40B4-BE49-F238E27FC236}">
              <a16:creationId xmlns:a16="http://schemas.microsoft.com/office/drawing/2014/main" id="{90775F3D-4515-49EC-8545-717A922620AD}"/>
            </a:ext>
          </a:extLst>
        </xdr:cNvPr>
        <xdr:cNvSpPr/>
      </xdr:nvSpPr>
      <xdr:spPr>
        <a:xfrm>
          <a:off x="1968500" y="132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12368</xdr:rowOff>
    </xdr:from>
    <xdr:ext cx="599010" cy="259045"/>
    <xdr:sp macro="" textlink="">
      <xdr:nvSpPr>
        <xdr:cNvPr id="204" name="テキスト ボックス 203">
          <a:extLst>
            <a:ext uri="{FF2B5EF4-FFF2-40B4-BE49-F238E27FC236}">
              <a16:creationId xmlns:a16="http://schemas.microsoft.com/office/drawing/2014/main" id="{001717A5-F40E-41CA-9E75-D38209133367}"/>
            </a:ext>
          </a:extLst>
        </xdr:cNvPr>
        <xdr:cNvSpPr txBox="1"/>
      </xdr:nvSpPr>
      <xdr:spPr>
        <a:xfrm>
          <a:off x="1719795" y="1338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140125</xdr:rowOff>
    </xdr:from>
    <xdr:to>
      <xdr:col>6</xdr:col>
      <xdr:colOff>38100</xdr:colOff>
      <xdr:row>78</xdr:row>
      <xdr:rowOff>70275</xdr:rowOff>
    </xdr:to>
    <xdr:sp macro="" textlink="">
      <xdr:nvSpPr>
        <xdr:cNvPr id="205" name="楕円 204">
          <a:extLst>
            <a:ext uri="{FF2B5EF4-FFF2-40B4-BE49-F238E27FC236}">
              <a16:creationId xmlns:a16="http://schemas.microsoft.com/office/drawing/2014/main" id="{D22E305B-2585-436B-BC5F-7D6342FBCB39}"/>
            </a:ext>
          </a:extLst>
        </xdr:cNvPr>
        <xdr:cNvSpPr/>
      </xdr:nvSpPr>
      <xdr:spPr>
        <a:xfrm>
          <a:off x="1079500" y="133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61402</xdr:rowOff>
    </xdr:from>
    <xdr:ext cx="599010" cy="259045"/>
    <xdr:sp macro="" textlink="">
      <xdr:nvSpPr>
        <xdr:cNvPr id="206" name="テキスト ボックス 205">
          <a:extLst>
            <a:ext uri="{FF2B5EF4-FFF2-40B4-BE49-F238E27FC236}">
              <a16:creationId xmlns:a16="http://schemas.microsoft.com/office/drawing/2014/main" id="{86520D6E-1F41-40FC-8C70-5807BBC351EE}"/>
            </a:ext>
          </a:extLst>
        </xdr:cNvPr>
        <xdr:cNvSpPr txBox="1"/>
      </xdr:nvSpPr>
      <xdr:spPr>
        <a:xfrm>
          <a:off x="830795" y="1343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C97BE39F-1FD5-4E7D-9B67-D540DA316B2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9B85CA4F-9081-46EA-B23A-09A1478D4B61}"/>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E3569C6-63EE-4F59-BD8D-B5F9298A466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602B3EB5-833D-4D34-8B35-ADF97A02019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D9843238-450E-402B-8A69-BF8B0B4AE719}"/>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DC81E0E-2779-449B-9630-DC4575B0778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B63B767F-E1E9-472D-BBDF-DCB94C6E3D4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A901CC0F-AE43-44D0-8FAC-9A4813EB1D55}"/>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E5B0C3B7-1281-4CCF-BBEC-92B9B0EDE46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9B2CCC-2B50-4C66-AF74-3B63EEBF7F7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3FDDB5F2-2774-487C-8B90-C3F5DCE166CE}"/>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72FDAF10-AE0A-4C79-B1FC-4F3DAF086893}"/>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A21BBD52-5622-4A44-A928-B292E6C1B84D}"/>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2A25A77C-EBCB-4269-8173-6425774F0E64}"/>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8F675DEB-69E7-43E3-8555-351BE6BFD5A4}"/>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74B83161-0765-43DF-9C14-5A307EBC4F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67FC1260-70C7-4269-A56C-4818469B5D4F}"/>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45389164-EEF5-4527-B156-F6D68935517F}"/>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B7A76C03-5A22-470E-A818-AA9A5F06C033}"/>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16625255-8CC8-4D94-88DE-1E882810AF07}"/>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FA23B80D-E291-4048-8DDD-19EF0D375F2C}"/>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345F07AB-9E4D-430A-A82F-91368F1F86E6}"/>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AA6BD563-7BE7-4825-9E9A-D6DE29EFBA27}"/>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7662C659-F8E8-4CD3-A1B2-2806140C237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244DCC0C-80A4-4593-804B-B729A272839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78D67145-C796-49BE-8659-C1193272742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D74D294F-4742-430E-9477-B5EDBE1DA535}"/>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D5F15012-A602-4EBE-9B6B-B62765E449FC}"/>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F37AA444-AB82-4C98-84C7-BAA64BA38E99}"/>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5649D2A8-55EE-4471-AF15-953F20416327}"/>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D05023B-31B3-49FD-B0AD-F9F2F18137D8}"/>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1343</xdr:rowOff>
    </xdr:from>
    <xdr:to>
      <xdr:col>24</xdr:col>
      <xdr:colOff>63500</xdr:colOff>
      <xdr:row>98</xdr:row>
      <xdr:rowOff>32476</xdr:rowOff>
    </xdr:to>
    <xdr:cxnSp macro="">
      <xdr:nvCxnSpPr>
        <xdr:cNvPr id="238" name="直線コネクタ 237">
          <a:extLst>
            <a:ext uri="{FF2B5EF4-FFF2-40B4-BE49-F238E27FC236}">
              <a16:creationId xmlns:a16="http://schemas.microsoft.com/office/drawing/2014/main" id="{9ABC4068-2E3A-4B48-B367-C018CD5A8EC6}"/>
            </a:ext>
          </a:extLst>
        </xdr:cNvPr>
        <xdr:cNvCxnSpPr/>
      </xdr:nvCxnSpPr>
      <xdr:spPr>
        <a:xfrm flipV="1">
          <a:off x="3797300" y="16803443"/>
          <a:ext cx="8382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4AFDF122-B670-446A-8FF0-3A7AC949F7F6}"/>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C46A853A-EEC2-49B3-B09C-628E529124E9}"/>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25933</xdr:rowOff>
    </xdr:from>
    <xdr:to>
      <xdr:col>19</xdr:col>
      <xdr:colOff>177800</xdr:colOff>
      <xdr:row>98</xdr:row>
      <xdr:rowOff>32476</xdr:rowOff>
    </xdr:to>
    <xdr:cxnSp macro="">
      <xdr:nvCxnSpPr>
        <xdr:cNvPr id="241" name="直線コネクタ 240">
          <a:extLst>
            <a:ext uri="{FF2B5EF4-FFF2-40B4-BE49-F238E27FC236}">
              <a16:creationId xmlns:a16="http://schemas.microsoft.com/office/drawing/2014/main" id="{81CB6EB1-4DA1-4F8F-B3C1-1EF790584B8E}"/>
            </a:ext>
          </a:extLst>
        </xdr:cNvPr>
        <xdr:cNvCxnSpPr/>
      </xdr:nvCxnSpPr>
      <xdr:spPr>
        <a:xfrm>
          <a:off x="2908300" y="16656583"/>
          <a:ext cx="889000" cy="17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E0D22482-5F36-41CE-A64D-E355D74E4443}"/>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BDF24D8B-2520-4B14-BAE4-C18EEDEA1541}"/>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25933</xdr:rowOff>
    </xdr:from>
    <xdr:to>
      <xdr:col>15</xdr:col>
      <xdr:colOff>50800</xdr:colOff>
      <xdr:row>98</xdr:row>
      <xdr:rowOff>95123</xdr:rowOff>
    </xdr:to>
    <xdr:cxnSp macro="">
      <xdr:nvCxnSpPr>
        <xdr:cNvPr id="244" name="直線コネクタ 243">
          <a:extLst>
            <a:ext uri="{FF2B5EF4-FFF2-40B4-BE49-F238E27FC236}">
              <a16:creationId xmlns:a16="http://schemas.microsoft.com/office/drawing/2014/main" id="{B8EF6D8B-0D12-418A-8116-ECD91F8DFCBB}"/>
            </a:ext>
          </a:extLst>
        </xdr:cNvPr>
        <xdr:cNvCxnSpPr/>
      </xdr:nvCxnSpPr>
      <xdr:spPr>
        <a:xfrm flipV="1">
          <a:off x="2019300" y="16656583"/>
          <a:ext cx="889000" cy="2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EE8A9AD3-AD8E-4418-B09E-616AF7E1F3B8}"/>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221BE261-C9A4-496A-8C23-4F25CB5D03E7}"/>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95123</xdr:rowOff>
    </xdr:from>
    <xdr:to>
      <xdr:col>10</xdr:col>
      <xdr:colOff>114300</xdr:colOff>
      <xdr:row>98</xdr:row>
      <xdr:rowOff>118463</xdr:rowOff>
    </xdr:to>
    <xdr:cxnSp macro="">
      <xdr:nvCxnSpPr>
        <xdr:cNvPr id="247" name="直線コネクタ 246">
          <a:extLst>
            <a:ext uri="{FF2B5EF4-FFF2-40B4-BE49-F238E27FC236}">
              <a16:creationId xmlns:a16="http://schemas.microsoft.com/office/drawing/2014/main" id="{37056744-B37C-4843-9620-1D83D8BAECD3}"/>
            </a:ext>
          </a:extLst>
        </xdr:cNvPr>
        <xdr:cNvCxnSpPr/>
      </xdr:nvCxnSpPr>
      <xdr:spPr>
        <a:xfrm flipV="1">
          <a:off x="1130300" y="16897223"/>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90B68BD3-EFD0-4EB8-BA69-5F575B67273E}"/>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410FCB96-EA82-4FBF-B514-DA8D829E6105}"/>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F686AFE7-7D23-43AA-BFC1-D8012EEFEFF2}"/>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88BE1D4B-F83C-4789-AB96-D2E5782C6AF9}"/>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BFA640F8-7909-4132-925B-4A2C383F0E5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4618A601-F9AE-4379-A9CB-FAE1114815C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FE638391-18DA-4CA6-A1B3-DE06356568B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D19F0A41-5FC1-4FC5-9746-9D5EFA30B6D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91C56238-9ADE-4783-AEBA-97F4855CAA2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121993</xdr:rowOff>
    </xdr:from>
    <xdr:to>
      <xdr:col>24</xdr:col>
      <xdr:colOff>114300</xdr:colOff>
      <xdr:row>98</xdr:row>
      <xdr:rowOff>52143</xdr:rowOff>
    </xdr:to>
    <xdr:sp macro="" textlink="">
      <xdr:nvSpPr>
        <xdr:cNvPr id="257" name="楕円 256">
          <a:extLst>
            <a:ext uri="{FF2B5EF4-FFF2-40B4-BE49-F238E27FC236}">
              <a16:creationId xmlns:a16="http://schemas.microsoft.com/office/drawing/2014/main" id="{74F42116-FC4F-4BFD-BB01-9DE31790A650}"/>
            </a:ext>
          </a:extLst>
        </xdr:cNvPr>
        <xdr:cNvSpPr/>
      </xdr:nvSpPr>
      <xdr:spPr>
        <a:xfrm>
          <a:off x="4584700" y="1675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144870</xdr:rowOff>
    </xdr:from>
    <xdr:ext cx="534377" cy="259045"/>
    <xdr:sp macro="" textlink="">
      <xdr:nvSpPr>
        <xdr:cNvPr id="258" name="衛生費該当値テキスト">
          <a:extLst>
            <a:ext uri="{FF2B5EF4-FFF2-40B4-BE49-F238E27FC236}">
              <a16:creationId xmlns:a16="http://schemas.microsoft.com/office/drawing/2014/main" id="{4FD9A326-C003-48BC-B6DD-0FC571F61CF6}"/>
            </a:ext>
          </a:extLst>
        </xdr:cNvPr>
        <xdr:cNvSpPr txBox="1"/>
      </xdr:nvSpPr>
      <xdr:spPr>
        <a:xfrm>
          <a:off x="4686300" y="1660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153126</xdr:rowOff>
    </xdr:from>
    <xdr:to>
      <xdr:col>20</xdr:col>
      <xdr:colOff>38100</xdr:colOff>
      <xdr:row>98</xdr:row>
      <xdr:rowOff>83276</xdr:rowOff>
    </xdr:to>
    <xdr:sp macro="" textlink="">
      <xdr:nvSpPr>
        <xdr:cNvPr id="259" name="楕円 258">
          <a:extLst>
            <a:ext uri="{FF2B5EF4-FFF2-40B4-BE49-F238E27FC236}">
              <a16:creationId xmlns:a16="http://schemas.microsoft.com/office/drawing/2014/main" id="{CF4D30C5-CC41-4C7D-9840-CB6D860FC893}"/>
            </a:ext>
          </a:extLst>
        </xdr:cNvPr>
        <xdr:cNvSpPr/>
      </xdr:nvSpPr>
      <xdr:spPr>
        <a:xfrm>
          <a:off x="3746500" y="167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99803</xdr:rowOff>
    </xdr:from>
    <xdr:ext cx="534377" cy="259045"/>
    <xdr:sp macro="" textlink="">
      <xdr:nvSpPr>
        <xdr:cNvPr id="260" name="テキスト ボックス 259">
          <a:extLst>
            <a:ext uri="{FF2B5EF4-FFF2-40B4-BE49-F238E27FC236}">
              <a16:creationId xmlns:a16="http://schemas.microsoft.com/office/drawing/2014/main" id="{188933C0-E3BB-4062-84C7-C906639386E5}"/>
            </a:ext>
          </a:extLst>
        </xdr:cNvPr>
        <xdr:cNvSpPr txBox="1"/>
      </xdr:nvSpPr>
      <xdr:spPr>
        <a:xfrm>
          <a:off x="3530111" y="1655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146583</xdr:rowOff>
    </xdr:from>
    <xdr:to>
      <xdr:col>15</xdr:col>
      <xdr:colOff>101600</xdr:colOff>
      <xdr:row>97</xdr:row>
      <xdr:rowOff>76733</xdr:rowOff>
    </xdr:to>
    <xdr:sp macro="" textlink="">
      <xdr:nvSpPr>
        <xdr:cNvPr id="261" name="楕円 260">
          <a:extLst>
            <a:ext uri="{FF2B5EF4-FFF2-40B4-BE49-F238E27FC236}">
              <a16:creationId xmlns:a16="http://schemas.microsoft.com/office/drawing/2014/main" id="{B3428703-F9F9-4A7F-BF6B-4F59D3471609}"/>
            </a:ext>
          </a:extLst>
        </xdr:cNvPr>
        <xdr:cNvSpPr/>
      </xdr:nvSpPr>
      <xdr:spPr>
        <a:xfrm>
          <a:off x="2857500" y="166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93260</xdr:rowOff>
    </xdr:from>
    <xdr:ext cx="534377" cy="259045"/>
    <xdr:sp macro="" textlink="">
      <xdr:nvSpPr>
        <xdr:cNvPr id="262" name="テキスト ボックス 261">
          <a:extLst>
            <a:ext uri="{FF2B5EF4-FFF2-40B4-BE49-F238E27FC236}">
              <a16:creationId xmlns:a16="http://schemas.microsoft.com/office/drawing/2014/main" id="{9C6F47CF-0ABC-4C49-9916-07C95E029295}"/>
            </a:ext>
          </a:extLst>
        </xdr:cNvPr>
        <xdr:cNvSpPr txBox="1"/>
      </xdr:nvSpPr>
      <xdr:spPr>
        <a:xfrm>
          <a:off x="2641111" y="163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44323</xdr:rowOff>
    </xdr:from>
    <xdr:to>
      <xdr:col>10</xdr:col>
      <xdr:colOff>165100</xdr:colOff>
      <xdr:row>98</xdr:row>
      <xdr:rowOff>145923</xdr:rowOff>
    </xdr:to>
    <xdr:sp macro="" textlink="">
      <xdr:nvSpPr>
        <xdr:cNvPr id="263" name="楕円 262">
          <a:extLst>
            <a:ext uri="{FF2B5EF4-FFF2-40B4-BE49-F238E27FC236}">
              <a16:creationId xmlns:a16="http://schemas.microsoft.com/office/drawing/2014/main" id="{4643941E-CABE-40A3-90F3-2519FB1109AE}"/>
            </a:ext>
          </a:extLst>
        </xdr:cNvPr>
        <xdr:cNvSpPr/>
      </xdr:nvSpPr>
      <xdr:spPr>
        <a:xfrm>
          <a:off x="1968500" y="168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162450</xdr:rowOff>
    </xdr:from>
    <xdr:ext cx="534377" cy="259045"/>
    <xdr:sp macro="" textlink="">
      <xdr:nvSpPr>
        <xdr:cNvPr id="264" name="テキスト ボックス 263">
          <a:extLst>
            <a:ext uri="{FF2B5EF4-FFF2-40B4-BE49-F238E27FC236}">
              <a16:creationId xmlns:a16="http://schemas.microsoft.com/office/drawing/2014/main" id="{F567A033-A9BA-4F26-AC1B-ACBA415012CB}"/>
            </a:ext>
          </a:extLst>
        </xdr:cNvPr>
        <xdr:cNvSpPr txBox="1"/>
      </xdr:nvSpPr>
      <xdr:spPr>
        <a:xfrm>
          <a:off x="1752111" y="166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67663</xdr:rowOff>
    </xdr:from>
    <xdr:to>
      <xdr:col>6</xdr:col>
      <xdr:colOff>38100</xdr:colOff>
      <xdr:row>98</xdr:row>
      <xdr:rowOff>169263</xdr:rowOff>
    </xdr:to>
    <xdr:sp macro="" textlink="">
      <xdr:nvSpPr>
        <xdr:cNvPr id="265" name="楕円 264">
          <a:extLst>
            <a:ext uri="{FF2B5EF4-FFF2-40B4-BE49-F238E27FC236}">
              <a16:creationId xmlns:a16="http://schemas.microsoft.com/office/drawing/2014/main" id="{B18F8A5C-09D8-4EAC-8116-158D717F8884}"/>
            </a:ext>
          </a:extLst>
        </xdr:cNvPr>
        <xdr:cNvSpPr/>
      </xdr:nvSpPr>
      <xdr:spPr>
        <a:xfrm>
          <a:off x="1079500" y="1686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14340</xdr:rowOff>
    </xdr:from>
    <xdr:ext cx="534377" cy="259045"/>
    <xdr:sp macro="" textlink="">
      <xdr:nvSpPr>
        <xdr:cNvPr id="266" name="テキスト ボックス 265">
          <a:extLst>
            <a:ext uri="{FF2B5EF4-FFF2-40B4-BE49-F238E27FC236}">
              <a16:creationId xmlns:a16="http://schemas.microsoft.com/office/drawing/2014/main" id="{397EC9CD-5FC9-4CAA-9955-86F0A4BF347A}"/>
            </a:ext>
          </a:extLst>
        </xdr:cNvPr>
        <xdr:cNvSpPr txBox="1"/>
      </xdr:nvSpPr>
      <xdr:spPr>
        <a:xfrm>
          <a:off x="863111" y="1664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AF85AA04-D2FA-4498-9A4E-08A6D185493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B89BE09A-EA45-4278-919F-E33C26B3E0E9}"/>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D6D5C1B4-05A1-48E1-9375-8BA5A83C352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CFA8EBC7-017D-4134-ADB3-8BBD6544ECF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F751F94-7089-4BAF-AC6B-61D4D262EFC8}"/>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8D8EA6EB-41A4-48A3-9183-A0F369635874}"/>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68221F22-6534-412D-A50E-C0A69C30EB6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4C9A9AE7-4B84-434F-9701-CBFDEBC467A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26D9039B-69BE-41DD-94DF-043BCAB9C5D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B51B7A8-784D-4100-ACF2-8086AAAFDB6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9B0D8DD9-E3D6-4B27-BF8E-55421346B615}"/>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2B7FBD75-E2D8-4BD2-BBCD-CFE136C68BFC}"/>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C051129A-375E-4762-B599-96524A4A4876}"/>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60F23CA-B814-41F6-9CB8-90CC011375A9}"/>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5C8A9458-989F-4C75-A1CD-03F627807CAD}"/>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D0EE5300-5B6A-44C1-8DE2-93B3D8D99CD7}"/>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13BDB6B4-2CC1-40D6-8092-81ABC6BFAD81}"/>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4A8C6B6B-FD8E-4A4F-B3E6-22B4006BA859}"/>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15CB48DE-73B5-46A9-9152-8AE33CA3D9A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22836DE8-00A1-48FD-962E-EA8D563B0F42}"/>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89FD1109-6144-422C-A585-0FDC6A4A9B9F}"/>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2F5DD7A5-4723-4EB6-8B5E-B854B270C67E}"/>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BA315BC9-465B-47F4-9F4B-476A3B5FDFA6}"/>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8D4DAA4F-50DC-4617-B6B9-F2F1F56607B7}"/>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4A1CC7AF-0EB9-4498-BFF9-7718D90AE8E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45AC70E5-AF68-43E6-A00B-1F227E1C8B5B}"/>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2B7988B5-E09D-4E66-8CC8-BF543E5C4222}"/>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4597C703-868F-43FE-A631-A24B0344A10A}"/>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B5C29FFD-FE29-4E94-AF91-E60E1297F82C}"/>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FE4B6EC-55EC-43F9-890A-95E4B255CF63}"/>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143292</xdr:rowOff>
    </xdr:from>
    <xdr:to>
      <xdr:col>55</xdr:col>
      <xdr:colOff>0</xdr:colOff>
      <xdr:row>38</xdr:row>
      <xdr:rowOff>56097</xdr:rowOff>
    </xdr:to>
    <xdr:cxnSp macro="">
      <xdr:nvCxnSpPr>
        <xdr:cNvPr id="297" name="直線コネクタ 296">
          <a:extLst>
            <a:ext uri="{FF2B5EF4-FFF2-40B4-BE49-F238E27FC236}">
              <a16:creationId xmlns:a16="http://schemas.microsoft.com/office/drawing/2014/main" id="{88F3A975-033A-47BB-A0CC-C8C037F738C8}"/>
            </a:ext>
          </a:extLst>
        </xdr:cNvPr>
        <xdr:cNvCxnSpPr/>
      </xdr:nvCxnSpPr>
      <xdr:spPr>
        <a:xfrm flipV="1">
          <a:off x="9639300" y="6486942"/>
          <a:ext cx="8382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D0820BD7-07A1-47B9-8500-9C4B4B5FB83A}"/>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2C8CEB4D-A073-4836-AB1A-BD51B845F2CE}"/>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47934</xdr:rowOff>
    </xdr:from>
    <xdr:to>
      <xdr:col>50</xdr:col>
      <xdr:colOff>114300</xdr:colOff>
      <xdr:row>38</xdr:row>
      <xdr:rowOff>56097</xdr:rowOff>
    </xdr:to>
    <xdr:cxnSp macro="">
      <xdr:nvCxnSpPr>
        <xdr:cNvPr id="300" name="直線コネクタ 299">
          <a:extLst>
            <a:ext uri="{FF2B5EF4-FFF2-40B4-BE49-F238E27FC236}">
              <a16:creationId xmlns:a16="http://schemas.microsoft.com/office/drawing/2014/main" id="{50AEAA6D-F4B5-4C49-9B97-BAB8649FD112}"/>
            </a:ext>
          </a:extLst>
        </xdr:cNvPr>
        <xdr:cNvCxnSpPr/>
      </xdr:nvCxnSpPr>
      <xdr:spPr>
        <a:xfrm>
          <a:off x="8750300" y="6563034"/>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93BEF335-8119-4676-9BA5-7A78A8F693C7}"/>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A1999025-2B51-47A1-BDA7-DD36188ED978}"/>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47934</xdr:rowOff>
    </xdr:from>
    <xdr:to>
      <xdr:col>45</xdr:col>
      <xdr:colOff>177800</xdr:colOff>
      <xdr:row>38</xdr:row>
      <xdr:rowOff>51853</xdr:rowOff>
    </xdr:to>
    <xdr:cxnSp macro="">
      <xdr:nvCxnSpPr>
        <xdr:cNvPr id="303" name="直線コネクタ 302">
          <a:extLst>
            <a:ext uri="{FF2B5EF4-FFF2-40B4-BE49-F238E27FC236}">
              <a16:creationId xmlns:a16="http://schemas.microsoft.com/office/drawing/2014/main" id="{8A625F0F-353C-465C-A0F5-B830BE95D309}"/>
            </a:ext>
          </a:extLst>
        </xdr:cNvPr>
        <xdr:cNvCxnSpPr/>
      </xdr:nvCxnSpPr>
      <xdr:spPr>
        <a:xfrm flipV="1">
          <a:off x="7861300" y="6563034"/>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61986B4B-3B17-4549-9168-AD2551B30DD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A050D06B-E1A3-4BBC-8E6F-61C7E07E58CE}"/>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28992</xdr:rowOff>
    </xdr:from>
    <xdr:to>
      <xdr:col>41</xdr:col>
      <xdr:colOff>50800</xdr:colOff>
      <xdr:row>38</xdr:row>
      <xdr:rowOff>51853</xdr:rowOff>
    </xdr:to>
    <xdr:cxnSp macro="">
      <xdr:nvCxnSpPr>
        <xdr:cNvPr id="306" name="直線コネクタ 305">
          <a:extLst>
            <a:ext uri="{FF2B5EF4-FFF2-40B4-BE49-F238E27FC236}">
              <a16:creationId xmlns:a16="http://schemas.microsoft.com/office/drawing/2014/main" id="{0C280DE4-AD7C-48FD-9DEA-B2C4BB06FAD4}"/>
            </a:ext>
          </a:extLst>
        </xdr:cNvPr>
        <xdr:cNvCxnSpPr/>
      </xdr:nvCxnSpPr>
      <xdr:spPr>
        <a:xfrm>
          <a:off x="6972300" y="654409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D9D5DD2F-EE93-48D7-B0AA-10016B821103}"/>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A2EA3656-0914-4667-9525-98E462F499B9}"/>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8A1C4538-4FB4-4BE4-B459-729ACAE59758}"/>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11A9B016-453B-4F2C-89FB-EB37DBC856C4}"/>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328D4D08-BAC8-4D25-9E16-536F9FECD365}"/>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DA10FA7C-3A14-41BC-B602-5D49CBBDC7D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FFF1C99E-4162-4FB5-8CB7-64E8E8C37ECA}"/>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ADA8E108-85D1-477F-86C0-6F4A1491DCE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9BF9F07D-C994-488B-BD49-E0F88B86DBC5}"/>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92492</xdr:rowOff>
    </xdr:from>
    <xdr:to>
      <xdr:col>55</xdr:col>
      <xdr:colOff>50800</xdr:colOff>
      <xdr:row>38</xdr:row>
      <xdr:rowOff>22642</xdr:rowOff>
    </xdr:to>
    <xdr:sp macro="" textlink="">
      <xdr:nvSpPr>
        <xdr:cNvPr id="316" name="楕円 315">
          <a:extLst>
            <a:ext uri="{FF2B5EF4-FFF2-40B4-BE49-F238E27FC236}">
              <a16:creationId xmlns:a16="http://schemas.microsoft.com/office/drawing/2014/main" id="{AE7CC73E-C449-4DC4-A1F5-ABC7E4348E50}"/>
            </a:ext>
          </a:extLst>
        </xdr:cNvPr>
        <xdr:cNvSpPr/>
      </xdr:nvSpPr>
      <xdr:spPr>
        <a:xfrm>
          <a:off x="104267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115369</xdr:rowOff>
    </xdr:from>
    <xdr:ext cx="378565" cy="259045"/>
    <xdr:sp macro="" textlink="">
      <xdr:nvSpPr>
        <xdr:cNvPr id="317" name="労働費該当値テキスト">
          <a:extLst>
            <a:ext uri="{FF2B5EF4-FFF2-40B4-BE49-F238E27FC236}">
              <a16:creationId xmlns:a16="http://schemas.microsoft.com/office/drawing/2014/main" id="{6F9ED4BF-568E-4B28-A94E-28CCD8D5F9AF}"/>
            </a:ext>
          </a:extLst>
        </xdr:cNvPr>
        <xdr:cNvSpPr txBox="1"/>
      </xdr:nvSpPr>
      <xdr:spPr>
        <a:xfrm>
          <a:off x="10528300" y="6287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5297</xdr:rowOff>
    </xdr:from>
    <xdr:to>
      <xdr:col>50</xdr:col>
      <xdr:colOff>165100</xdr:colOff>
      <xdr:row>38</xdr:row>
      <xdr:rowOff>106897</xdr:rowOff>
    </xdr:to>
    <xdr:sp macro="" textlink="">
      <xdr:nvSpPr>
        <xdr:cNvPr id="318" name="楕円 317">
          <a:extLst>
            <a:ext uri="{FF2B5EF4-FFF2-40B4-BE49-F238E27FC236}">
              <a16:creationId xmlns:a16="http://schemas.microsoft.com/office/drawing/2014/main" id="{8A23B108-DA0D-439A-BB01-EF411296311E}"/>
            </a:ext>
          </a:extLst>
        </xdr:cNvPr>
        <xdr:cNvSpPr/>
      </xdr:nvSpPr>
      <xdr:spPr>
        <a:xfrm>
          <a:off x="9588500" y="65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123425</xdr:rowOff>
    </xdr:from>
    <xdr:ext cx="378565" cy="259045"/>
    <xdr:sp macro="" textlink="">
      <xdr:nvSpPr>
        <xdr:cNvPr id="319" name="テキスト ボックス 318">
          <a:extLst>
            <a:ext uri="{FF2B5EF4-FFF2-40B4-BE49-F238E27FC236}">
              <a16:creationId xmlns:a16="http://schemas.microsoft.com/office/drawing/2014/main" id="{BE7FA033-3B55-42C8-A478-576981D13F93}"/>
            </a:ext>
          </a:extLst>
        </xdr:cNvPr>
        <xdr:cNvSpPr txBox="1"/>
      </xdr:nvSpPr>
      <xdr:spPr>
        <a:xfrm>
          <a:off x="9450017" y="629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168584</xdr:rowOff>
    </xdr:from>
    <xdr:to>
      <xdr:col>46</xdr:col>
      <xdr:colOff>38100</xdr:colOff>
      <xdr:row>38</xdr:row>
      <xdr:rowOff>98734</xdr:rowOff>
    </xdr:to>
    <xdr:sp macro="" textlink="">
      <xdr:nvSpPr>
        <xdr:cNvPr id="320" name="楕円 319">
          <a:extLst>
            <a:ext uri="{FF2B5EF4-FFF2-40B4-BE49-F238E27FC236}">
              <a16:creationId xmlns:a16="http://schemas.microsoft.com/office/drawing/2014/main" id="{7B23B9C0-F6A3-44B9-A1B1-D1D85B2B90EE}"/>
            </a:ext>
          </a:extLst>
        </xdr:cNvPr>
        <xdr:cNvSpPr/>
      </xdr:nvSpPr>
      <xdr:spPr>
        <a:xfrm>
          <a:off x="86995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115261</xdr:rowOff>
    </xdr:from>
    <xdr:ext cx="378565" cy="259045"/>
    <xdr:sp macro="" textlink="">
      <xdr:nvSpPr>
        <xdr:cNvPr id="321" name="テキスト ボックス 320">
          <a:extLst>
            <a:ext uri="{FF2B5EF4-FFF2-40B4-BE49-F238E27FC236}">
              <a16:creationId xmlns:a16="http://schemas.microsoft.com/office/drawing/2014/main" id="{3895762E-D221-4A09-8195-13B700BFF784}"/>
            </a:ext>
          </a:extLst>
        </xdr:cNvPr>
        <xdr:cNvSpPr txBox="1"/>
      </xdr:nvSpPr>
      <xdr:spPr>
        <a:xfrm>
          <a:off x="8561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1053</xdr:rowOff>
    </xdr:from>
    <xdr:to>
      <xdr:col>41</xdr:col>
      <xdr:colOff>101600</xdr:colOff>
      <xdr:row>38</xdr:row>
      <xdr:rowOff>102653</xdr:rowOff>
    </xdr:to>
    <xdr:sp macro="" textlink="">
      <xdr:nvSpPr>
        <xdr:cNvPr id="322" name="楕円 321">
          <a:extLst>
            <a:ext uri="{FF2B5EF4-FFF2-40B4-BE49-F238E27FC236}">
              <a16:creationId xmlns:a16="http://schemas.microsoft.com/office/drawing/2014/main" id="{7C8D31FB-C218-46C3-A666-D3CD235FD068}"/>
            </a:ext>
          </a:extLst>
        </xdr:cNvPr>
        <xdr:cNvSpPr/>
      </xdr:nvSpPr>
      <xdr:spPr>
        <a:xfrm>
          <a:off x="7810500" y="65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119179</xdr:rowOff>
    </xdr:from>
    <xdr:ext cx="378565" cy="259045"/>
    <xdr:sp macro="" textlink="">
      <xdr:nvSpPr>
        <xdr:cNvPr id="323" name="テキスト ボックス 322">
          <a:extLst>
            <a:ext uri="{FF2B5EF4-FFF2-40B4-BE49-F238E27FC236}">
              <a16:creationId xmlns:a16="http://schemas.microsoft.com/office/drawing/2014/main" id="{EC1B3AE9-29FB-4D80-964C-BC021D822B8F}"/>
            </a:ext>
          </a:extLst>
        </xdr:cNvPr>
        <xdr:cNvSpPr txBox="1"/>
      </xdr:nvSpPr>
      <xdr:spPr>
        <a:xfrm>
          <a:off x="7672017" y="6291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149642</xdr:rowOff>
    </xdr:from>
    <xdr:to>
      <xdr:col>36</xdr:col>
      <xdr:colOff>165100</xdr:colOff>
      <xdr:row>38</xdr:row>
      <xdr:rowOff>79792</xdr:rowOff>
    </xdr:to>
    <xdr:sp macro="" textlink="">
      <xdr:nvSpPr>
        <xdr:cNvPr id="324" name="楕円 323">
          <a:extLst>
            <a:ext uri="{FF2B5EF4-FFF2-40B4-BE49-F238E27FC236}">
              <a16:creationId xmlns:a16="http://schemas.microsoft.com/office/drawing/2014/main" id="{CCED0FB2-4BC3-4311-B6BA-84F35E239B35}"/>
            </a:ext>
          </a:extLst>
        </xdr:cNvPr>
        <xdr:cNvSpPr/>
      </xdr:nvSpPr>
      <xdr:spPr>
        <a:xfrm>
          <a:off x="6921500" y="64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96319</xdr:rowOff>
    </xdr:from>
    <xdr:ext cx="378565" cy="259045"/>
    <xdr:sp macro="" textlink="">
      <xdr:nvSpPr>
        <xdr:cNvPr id="325" name="テキスト ボックス 324">
          <a:extLst>
            <a:ext uri="{FF2B5EF4-FFF2-40B4-BE49-F238E27FC236}">
              <a16:creationId xmlns:a16="http://schemas.microsoft.com/office/drawing/2014/main" id="{4967801B-3107-4EFD-8A4A-BBA9B919DD4C}"/>
            </a:ext>
          </a:extLst>
        </xdr:cNvPr>
        <xdr:cNvSpPr txBox="1"/>
      </xdr:nvSpPr>
      <xdr:spPr>
        <a:xfrm>
          <a:off x="6783017" y="6268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200D9AFA-397F-43A3-ADF6-397A9F72F68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D2B7805B-1825-4E16-B34C-E60ED87B23B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7D121231-4805-4DC2-831D-1DABCCBF7D8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E68BAFC9-122E-4F91-BD20-45C50D88930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6A70516F-B778-4C37-AEC4-44D6A80A3D9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89B8D99-B1C8-4BCE-AFED-7D7C4D136EC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1A8D792F-F2AF-49D2-A6EA-1E4328C14654}"/>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60CEDBCB-9621-4A5E-B381-5FD51B9678C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2509D100-6CA1-4E99-8EB5-A683C16942E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BB811E05-9F37-4E58-88E4-4E32087E355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F1A2F715-CA63-4DCA-BD6D-68B35701AFC1}"/>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43B63DCD-DC35-42E6-9843-95CAB782B098}"/>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4E4E6D0F-6B97-4EC1-8403-64D06DA847B8}"/>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EAD50286-19D9-406D-9D65-A82A230F65F5}"/>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49AEC27C-6A81-4207-A5F7-DBBE0AF239C6}"/>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7661B458-05EA-4F1A-B32A-1F046E32E9C1}"/>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199CB53B-59F2-418B-9413-C120E87344BB}"/>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E4616645-0420-4DE4-8274-5D0313EFA334}"/>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EA9AE754-7601-47C9-BDDA-DB1635BF0E71}"/>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96F16CF5-03A6-4097-A927-16BB5707499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B58A5F27-A3B5-41A2-9C71-2776FE9FE53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39E6437B-D844-4C5F-BE81-5FBEDBA6B46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EA30367F-212D-4422-ADDB-E01E0D7EAAA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85A031A6-DB9C-4582-9CE0-52F4DDC73CC9}"/>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6C5D21E7-6A7B-4EFC-830D-1FDBB946A17F}"/>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76625476-44A7-44DE-81AB-88DBAAA2F328}"/>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7E7DF1E2-2BA4-4434-B0F3-30C46C443BB2}"/>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D4DF35DC-0692-418C-903D-CACD3CAAD465}"/>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90742</xdr:rowOff>
    </xdr:from>
    <xdr:to>
      <xdr:col>55</xdr:col>
      <xdr:colOff>0</xdr:colOff>
      <xdr:row>56</xdr:row>
      <xdr:rowOff>137071</xdr:rowOff>
    </xdr:to>
    <xdr:cxnSp macro="">
      <xdr:nvCxnSpPr>
        <xdr:cNvPr id="354" name="直線コネクタ 353">
          <a:extLst>
            <a:ext uri="{FF2B5EF4-FFF2-40B4-BE49-F238E27FC236}">
              <a16:creationId xmlns:a16="http://schemas.microsoft.com/office/drawing/2014/main" id="{8E0F1A21-B047-4503-B4B9-89E5FFCCCE69}"/>
            </a:ext>
          </a:extLst>
        </xdr:cNvPr>
        <xdr:cNvCxnSpPr/>
      </xdr:nvCxnSpPr>
      <xdr:spPr>
        <a:xfrm flipV="1">
          <a:off x="9639300" y="9691942"/>
          <a:ext cx="8382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F1FE373-9084-4D93-A257-94D94155FB07}"/>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459429C6-FB26-403F-9B12-2CA0B1249A3A}"/>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54661</xdr:rowOff>
    </xdr:from>
    <xdr:to>
      <xdr:col>50</xdr:col>
      <xdr:colOff>114300</xdr:colOff>
      <xdr:row>56</xdr:row>
      <xdr:rowOff>137071</xdr:rowOff>
    </xdr:to>
    <xdr:cxnSp macro="">
      <xdr:nvCxnSpPr>
        <xdr:cNvPr id="357" name="直線コネクタ 356">
          <a:extLst>
            <a:ext uri="{FF2B5EF4-FFF2-40B4-BE49-F238E27FC236}">
              <a16:creationId xmlns:a16="http://schemas.microsoft.com/office/drawing/2014/main" id="{6403362B-D502-49E7-ACEA-8E914F33DDE2}"/>
            </a:ext>
          </a:extLst>
        </xdr:cNvPr>
        <xdr:cNvCxnSpPr/>
      </xdr:nvCxnSpPr>
      <xdr:spPr>
        <a:xfrm>
          <a:off x="8750300" y="9655861"/>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2143633C-65A9-4725-B5C2-D17C323AF20D}"/>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78A54173-2274-48D2-8001-E8135C377D96}"/>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54661</xdr:rowOff>
    </xdr:from>
    <xdr:to>
      <xdr:col>45</xdr:col>
      <xdr:colOff>177800</xdr:colOff>
      <xdr:row>56</xdr:row>
      <xdr:rowOff>59461</xdr:rowOff>
    </xdr:to>
    <xdr:cxnSp macro="">
      <xdr:nvCxnSpPr>
        <xdr:cNvPr id="360" name="直線コネクタ 359">
          <a:extLst>
            <a:ext uri="{FF2B5EF4-FFF2-40B4-BE49-F238E27FC236}">
              <a16:creationId xmlns:a16="http://schemas.microsoft.com/office/drawing/2014/main" id="{22640ACE-F54E-4B92-B406-6666ED85B730}"/>
            </a:ext>
          </a:extLst>
        </xdr:cNvPr>
        <xdr:cNvCxnSpPr/>
      </xdr:nvCxnSpPr>
      <xdr:spPr>
        <a:xfrm flipV="1">
          <a:off x="7861300" y="9655861"/>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119ACA1F-7A45-445A-8F21-B6391DAF4302}"/>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BF5E9006-55D8-4FAD-8904-134B6DE029DA}"/>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59461</xdr:rowOff>
    </xdr:from>
    <xdr:to>
      <xdr:col>41</xdr:col>
      <xdr:colOff>50800</xdr:colOff>
      <xdr:row>56</xdr:row>
      <xdr:rowOff>112458</xdr:rowOff>
    </xdr:to>
    <xdr:cxnSp macro="">
      <xdr:nvCxnSpPr>
        <xdr:cNvPr id="363" name="直線コネクタ 362">
          <a:extLst>
            <a:ext uri="{FF2B5EF4-FFF2-40B4-BE49-F238E27FC236}">
              <a16:creationId xmlns:a16="http://schemas.microsoft.com/office/drawing/2014/main" id="{3FCC26CB-B0A4-46A5-A884-95E652E14C08}"/>
            </a:ext>
          </a:extLst>
        </xdr:cNvPr>
        <xdr:cNvCxnSpPr/>
      </xdr:nvCxnSpPr>
      <xdr:spPr>
        <a:xfrm flipV="1">
          <a:off x="6972300" y="9660661"/>
          <a:ext cx="8890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1534A793-6873-410D-9EE6-CD2D37392C0C}"/>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92BD6E7A-366C-4E9A-B8D9-66DFD20B1A69}"/>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435272CA-8543-49E6-A7DF-E6C5741EB8EC}"/>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a:extLst>
            <a:ext uri="{FF2B5EF4-FFF2-40B4-BE49-F238E27FC236}">
              <a16:creationId xmlns:a16="http://schemas.microsoft.com/office/drawing/2014/main" id="{13FBF8C9-7BB3-4F0C-BFB2-2B7FB107DA91}"/>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C5376907-E68D-4681-A7EC-42C3AD842B9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73D7077A-856B-4524-B6CE-B512D516073D}"/>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40F3BC35-9A2A-449C-92B7-F0169CE7CFE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45C4852F-11DD-4953-A2B0-D4C54F8D1A7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9DA9471E-CB85-49F1-803E-21D731DAF67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39942</xdr:rowOff>
    </xdr:from>
    <xdr:to>
      <xdr:col>55</xdr:col>
      <xdr:colOff>50800</xdr:colOff>
      <xdr:row>56</xdr:row>
      <xdr:rowOff>141542</xdr:rowOff>
    </xdr:to>
    <xdr:sp macro="" textlink="">
      <xdr:nvSpPr>
        <xdr:cNvPr id="373" name="楕円 372">
          <a:extLst>
            <a:ext uri="{FF2B5EF4-FFF2-40B4-BE49-F238E27FC236}">
              <a16:creationId xmlns:a16="http://schemas.microsoft.com/office/drawing/2014/main" id="{1B4D38E6-AFDC-44A6-9767-AD0659521572}"/>
            </a:ext>
          </a:extLst>
        </xdr:cNvPr>
        <xdr:cNvSpPr/>
      </xdr:nvSpPr>
      <xdr:spPr>
        <a:xfrm>
          <a:off x="10426700" y="96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62819</xdr:rowOff>
    </xdr:from>
    <xdr:ext cx="534377" cy="259045"/>
    <xdr:sp macro="" textlink="">
      <xdr:nvSpPr>
        <xdr:cNvPr id="374" name="農林水産業費該当値テキスト">
          <a:extLst>
            <a:ext uri="{FF2B5EF4-FFF2-40B4-BE49-F238E27FC236}">
              <a16:creationId xmlns:a16="http://schemas.microsoft.com/office/drawing/2014/main" id="{6545118F-F190-433D-B174-10A2DBD7C668}"/>
            </a:ext>
          </a:extLst>
        </xdr:cNvPr>
        <xdr:cNvSpPr txBox="1"/>
      </xdr:nvSpPr>
      <xdr:spPr>
        <a:xfrm>
          <a:off x="10528300" y="94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86271</xdr:rowOff>
    </xdr:from>
    <xdr:to>
      <xdr:col>50</xdr:col>
      <xdr:colOff>165100</xdr:colOff>
      <xdr:row>57</xdr:row>
      <xdr:rowOff>16421</xdr:rowOff>
    </xdr:to>
    <xdr:sp macro="" textlink="">
      <xdr:nvSpPr>
        <xdr:cNvPr id="375" name="楕円 374">
          <a:extLst>
            <a:ext uri="{FF2B5EF4-FFF2-40B4-BE49-F238E27FC236}">
              <a16:creationId xmlns:a16="http://schemas.microsoft.com/office/drawing/2014/main" id="{3FD895E3-9B47-4916-AA06-89A99B281414}"/>
            </a:ext>
          </a:extLst>
        </xdr:cNvPr>
        <xdr:cNvSpPr/>
      </xdr:nvSpPr>
      <xdr:spPr>
        <a:xfrm>
          <a:off x="9588500" y="96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32948</xdr:rowOff>
    </xdr:from>
    <xdr:ext cx="534377" cy="259045"/>
    <xdr:sp macro="" textlink="">
      <xdr:nvSpPr>
        <xdr:cNvPr id="376" name="テキスト ボックス 375">
          <a:extLst>
            <a:ext uri="{FF2B5EF4-FFF2-40B4-BE49-F238E27FC236}">
              <a16:creationId xmlns:a16="http://schemas.microsoft.com/office/drawing/2014/main" id="{281E528F-5F50-46B3-8A6B-68235E551118}"/>
            </a:ext>
          </a:extLst>
        </xdr:cNvPr>
        <xdr:cNvSpPr txBox="1"/>
      </xdr:nvSpPr>
      <xdr:spPr>
        <a:xfrm>
          <a:off x="9372111" y="946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3861</xdr:rowOff>
    </xdr:from>
    <xdr:to>
      <xdr:col>46</xdr:col>
      <xdr:colOff>38100</xdr:colOff>
      <xdr:row>56</xdr:row>
      <xdr:rowOff>105461</xdr:rowOff>
    </xdr:to>
    <xdr:sp macro="" textlink="">
      <xdr:nvSpPr>
        <xdr:cNvPr id="377" name="楕円 376">
          <a:extLst>
            <a:ext uri="{FF2B5EF4-FFF2-40B4-BE49-F238E27FC236}">
              <a16:creationId xmlns:a16="http://schemas.microsoft.com/office/drawing/2014/main" id="{ACDB37B5-6263-40E6-BAD9-BCA151D09348}"/>
            </a:ext>
          </a:extLst>
        </xdr:cNvPr>
        <xdr:cNvSpPr/>
      </xdr:nvSpPr>
      <xdr:spPr>
        <a:xfrm>
          <a:off x="8699500" y="96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121988</xdr:rowOff>
    </xdr:from>
    <xdr:ext cx="534377" cy="259045"/>
    <xdr:sp macro="" textlink="">
      <xdr:nvSpPr>
        <xdr:cNvPr id="378" name="テキスト ボックス 377">
          <a:extLst>
            <a:ext uri="{FF2B5EF4-FFF2-40B4-BE49-F238E27FC236}">
              <a16:creationId xmlns:a16="http://schemas.microsoft.com/office/drawing/2014/main" id="{EBD4B6F2-67C9-4A4A-B98B-C5E17F1337B8}"/>
            </a:ext>
          </a:extLst>
        </xdr:cNvPr>
        <xdr:cNvSpPr txBox="1"/>
      </xdr:nvSpPr>
      <xdr:spPr>
        <a:xfrm>
          <a:off x="8483111" y="938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8661</xdr:rowOff>
    </xdr:from>
    <xdr:to>
      <xdr:col>41</xdr:col>
      <xdr:colOff>101600</xdr:colOff>
      <xdr:row>56</xdr:row>
      <xdr:rowOff>110261</xdr:rowOff>
    </xdr:to>
    <xdr:sp macro="" textlink="">
      <xdr:nvSpPr>
        <xdr:cNvPr id="379" name="楕円 378">
          <a:extLst>
            <a:ext uri="{FF2B5EF4-FFF2-40B4-BE49-F238E27FC236}">
              <a16:creationId xmlns:a16="http://schemas.microsoft.com/office/drawing/2014/main" id="{4F29E005-EAC3-4469-A134-639BA9A92C56}"/>
            </a:ext>
          </a:extLst>
        </xdr:cNvPr>
        <xdr:cNvSpPr/>
      </xdr:nvSpPr>
      <xdr:spPr>
        <a:xfrm>
          <a:off x="7810500" y="96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126788</xdr:rowOff>
    </xdr:from>
    <xdr:ext cx="534377" cy="259045"/>
    <xdr:sp macro="" textlink="">
      <xdr:nvSpPr>
        <xdr:cNvPr id="380" name="テキスト ボックス 379">
          <a:extLst>
            <a:ext uri="{FF2B5EF4-FFF2-40B4-BE49-F238E27FC236}">
              <a16:creationId xmlns:a16="http://schemas.microsoft.com/office/drawing/2014/main" id="{CF2E624F-A67F-4DFF-9D8A-5E2098170849}"/>
            </a:ext>
          </a:extLst>
        </xdr:cNvPr>
        <xdr:cNvSpPr txBox="1"/>
      </xdr:nvSpPr>
      <xdr:spPr>
        <a:xfrm>
          <a:off x="7594111" y="938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61658</xdr:rowOff>
    </xdr:from>
    <xdr:to>
      <xdr:col>36</xdr:col>
      <xdr:colOff>165100</xdr:colOff>
      <xdr:row>56</xdr:row>
      <xdr:rowOff>163258</xdr:rowOff>
    </xdr:to>
    <xdr:sp macro="" textlink="">
      <xdr:nvSpPr>
        <xdr:cNvPr id="381" name="楕円 380">
          <a:extLst>
            <a:ext uri="{FF2B5EF4-FFF2-40B4-BE49-F238E27FC236}">
              <a16:creationId xmlns:a16="http://schemas.microsoft.com/office/drawing/2014/main" id="{AF786D36-C120-415A-9222-2A081DF4B2DF}"/>
            </a:ext>
          </a:extLst>
        </xdr:cNvPr>
        <xdr:cNvSpPr/>
      </xdr:nvSpPr>
      <xdr:spPr>
        <a:xfrm>
          <a:off x="6921500" y="966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8335</xdr:rowOff>
    </xdr:from>
    <xdr:ext cx="534377" cy="259045"/>
    <xdr:sp macro="" textlink="">
      <xdr:nvSpPr>
        <xdr:cNvPr id="382" name="テキスト ボックス 381">
          <a:extLst>
            <a:ext uri="{FF2B5EF4-FFF2-40B4-BE49-F238E27FC236}">
              <a16:creationId xmlns:a16="http://schemas.microsoft.com/office/drawing/2014/main" id="{E8F1102D-9D92-4BA3-9549-44D3B6885540}"/>
            </a:ext>
          </a:extLst>
        </xdr:cNvPr>
        <xdr:cNvSpPr txBox="1"/>
      </xdr:nvSpPr>
      <xdr:spPr>
        <a:xfrm>
          <a:off x="6705111" y="943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72DD405C-627E-4198-8F53-014D64F4BF1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E459D55F-030F-486A-A97B-346DE5A374A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ADE91A1C-8109-4236-8B6D-9EABE8AFB3C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D778D572-3620-4429-BA5B-472CF3ED875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1929434C-F74C-49DE-A79D-4A1CC119373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D5FF1564-24D3-4964-AE62-E8907B665B4E}"/>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201CB0C9-2A5C-4E49-99A5-620826BF581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1C674BA5-48C5-4490-9C17-A92C07AF0889}"/>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513E8B35-D47F-4639-9AA0-61C7FFE336B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FD214CFF-5F6A-4C39-8CBA-1FBE35534FA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C01F8454-F51F-40DE-9245-CF234FEED71E}"/>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3E349BA9-D4DC-4F8A-AFF7-4D9B43CC337F}"/>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2B0400F2-3CA3-4CFF-97FD-50F007B744F4}"/>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1F82C1C8-7A10-44CF-BD9C-CB82B9240DFC}"/>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7EAC9CCF-0600-40B6-95EE-D1C2CE573655}"/>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A0ACDAD3-4444-42E6-9DEC-C4DFA7154125}"/>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A53BFAA6-F042-4327-87CD-87E34A659BDC}"/>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856A6BBF-8154-4CD0-AF9E-C11290E0D79E}"/>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B8D63096-6069-441A-BCB3-032554E127E7}"/>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EAF258A1-313E-4A33-AEF8-26F3A112D264}"/>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C178BD2F-067D-4DB6-92E0-ABAB9AEFCF3E}"/>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A53BD762-F42D-4D07-98A7-2C15FB6993B6}"/>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3A58AA10-7294-4BB8-8D8E-787F5FD7890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E0996CCE-6321-4EC1-9887-D4070BC6CABC}"/>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DA6CCC40-8358-4FF2-AEF4-192F0F8B51B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69CC1485-13A9-4DD7-8B96-A4B29D7A81C5}"/>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BBCC32BB-F560-4E50-9979-9DA0CBC454EF}"/>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5692D192-D621-4113-A6B6-34BB5EF3D09B}"/>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13AF57F0-F53E-4B3F-829A-77AE0DD1793E}"/>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46A6FCCF-FD08-4C41-82E7-A23B131CDE42}"/>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144892</xdr:rowOff>
    </xdr:from>
    <xdr:to>
      <xdr:col>55</xdr:col>
      <xdr:colOff>0</xdr:colOff>
      <xdr:row>77</xdr:row>
      <xdr:rowOff>34936</xdr:rowOff>
    </xdr:to>
    <xdr:cxnSp macro="">
      <xdr:nvCxnSpPr>
        <xdr:cNvPr id="413" name="直線コネクタ 412">
          <a:extLst>
            <a:ext uri="{FF2B5EF4-FFF2-40B4-BE49-F238E27FC236}">
              <a16:creationId xmlns:a16="http://schemas.microsoft.com/office/drawing/2014/main" id="{F2E6ABAC-00DC-4ADE-ABE7-DFC216B0BC3B}"/>
            </a:ext>
          </a:extLst>
        </xdr:cNvPr>
        <xdr:cNvCxnSpPr/>
      </xdr:nvCxnSpPr>
      <xdr:spPr>
        <a:xfrm>
          <a:off x="9639300" y="13175092"/>
          <a:ext cx="8382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A8D4CB12-88F2-43CD-8898-A3B180D6A8F7}"/>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42EE8E19-6229-4278-A9CD-2C8CAE3B3C28}"/>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144892</xdr:rowOff>
    </xdr:from>
    <xdr:to>
      <xdr:col>50</xdr:col>
      <xdr:colOff>114300</xdr:colOff>
      <xdr:row>77</xdr:row>
      <xdr:rowOff>24682</xdr:rowOff>
    </xdr:to>
    <xdr:cxnSp macro="">
      <xdr:nvCxnSpPr>
        <xdr:cNvPr id="416" name="直線コネクタ 415">
          <a:extLst>
            <a:ext uri="{FF2B5EF4-FFF2-40B4-BE49-F238E27FC236}">
              <a16:creationId xmlns:a16="http://schemas.microsoft.com/office/drawing/2014/main" id="{A3753C5C-73C2-4D75-960D-905A6D3F1D39}"/>
            </a:ext>
          </a:extLst>
        </xdr:cNvPr>
        <xdr:cNvCxnSpPr/>
      </xdr:nvCxnSpPr>
      <xdr:spPr>
        <a:xfrm flipV="1">
          <a:off x="8750300" y="13175092"/>
          <a:ext cx="889000" cy="5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E137091B-8318-4DC9-A794-9EE9475888D4}"/>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C1D91494-FB7D-450D-8247-6D7F8F784298}"/>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98780</xdr:rowOff>
    </xdr:from>
    <xdr:to>
      <xdr:col>45</xdr:col>
      <xdr:colOff>177800</xdr:colOff>
      <xdr:row>77</xdr:row>
      <xdr:rowOff>24682</xdr:rowOff>
    </xdr:to>
    <xdr:cxnSp macro="">
      <xdr:nvCxnSpPr>
        <xdr:cNvPr id="419" name="直線コネクタ 418">
          <a:extLst>
            <a:ext uri="{FF2B5EF4-FFF2-40B4-BE49-F238E27FC236}">
              <a16:creationId xmlns:a16="http://schemas.microsoft.com/office/drawing/2014/main" id="{C52A724F-ACE3-4C46-AC59-9379239254E5}"/>
            </a:ext>
          </a:extLst>
        </xdr:cNvPr>
        <xdr:cNvCxnSpPr/>
      </xdr:nvCxnSpPr>
      <xdr:spPr>
        <a:xfrm>
          <a:off x="7861300" y="13128980"/>
          <a:ext cx="889000" cy="9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6112BEE9-74A3-4608-BA2E-5B24298D400F}"/>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3C2A21A8-D3BC-459C-8EB6-4F7ACF1BDCB9}"/>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98780</xdr:rowOff>
    </xdr:from>
    <xdr:to>
      <xdr:col>41</xdr:col>
      <xdr:colOff>50800</xdr:colOff>
      <xdr:row>76</xdr:row>
      <xdr:rowOff>122523</xdr:rowOff>
    </xdr:to>
    <xdr:cxnSp macro="">
      <xdr:nvCxnSpPr>
        <xdr:cNvPr id="422" name="直線コネクタ 421">
          <a:extLst>
            <a:ext uri="{FF2B5EF4-FFF2-40B4-BE49-F238E27FC236}">
              <a16:creationId xmlns:a16="http://schemas.microsoft.com/office/drawing/2014/main" id="{5E7F4346-C164-497A-844D-9E79D2B51A5D}"/>
            </a:ext>
          </a:extLst>
        </xdr:cNvPr>
        <xdr:cNvCxnSpPr/>
      </xdr:nvCxnSpPr>
      <xdr:spPr>
        <a:xfrm flipV="1">
          <a:off x="6972300" y="13128980"/>
          <a:ext cx="889000" cy="2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67924D5D-63C4-4216-B7A8-77BEBF8349BA}"/>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a:extLst>
            <a:ext uri="{FF2B5EF4-FFF2-40B4-BE49-F238E27FC236}">
              <a16:creationId xmlns:a16="http://schemas.microsoft.com/office/drawing/2014/main" id="{56B90430-6992-4878-9D3A-A1B212081D18}"/>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5BED0D24-0E6A-46CB-A933-CF786FBE6475}"/>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FE8CACF9-B98D-457A-B919-AA1FA070AD81}"/>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7E45DCFC-C942-4D76-8780-9EDC3EC066F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E7131100-CB23-4016-9A24-3AFFC06F1805}"/>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405F1912-6AF4-4820-B5FE-D865075D800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BB8023A3-5DA1-48FD-A8AB-01C0AEC1379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D983C695-0EC5-472E-A3C0-8C12856892F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155586</xdr:rowOff>
    </xdr:from>
    <xdr:to>
      <xdr:col>55</xdr:col>
      <xdr:colOff>50800</xdr:colOff>
      <xdr:row>77</xdr:row>
      <xdr:rowOff>85736</xdr:rowOff>
    </xdr:to>
    <xdr:sp macro="" textlink="">
      <xdr:nvSpPr>
        <xdr:cNvPr id="432" name="楕円 431">
          <a:extLst>
            <a:ext uri="{FF2B5EF4-FFF2-40B4-BE49-F238E27FC236}">
              <a16:creationId xmlns:a16="http://schemas.microsoft.com/office/drawing/2014/main" id="{4A963FF8-A51B-4322-AE81-305AA8EA92FA}"/>
            </a:ext>
          </a:extLst>
        </xdr:cNvPr>
        <xdr:cNvSpPr/>
      </xdr:nvSpPr>
      <xdr:spPr>
        <a:xfrm>
          <a:off x="10426700" y="131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7013</xdr:rowOff>
    </xdr:from>
    <xdr:ext cx="534377" cy="259045"/>
    <xdr:sp macro="" textlink="">
      <xdr:nvSpPr>
        <xdr:cNvPr id="433" name="商工費該当値テキスト">
          <a:extLst>
            <a:ext uri="{FF2B5EF4-FFF2-40B4-BE49-F238E27FC236}">
              <a16:creationId xmlns:a16="http://schemas.microsoft.com/office/drawing/2014/main" id="{41E9DF8E-F642-4A52-A4D6-12D72DFE0582}"/>
            </a:ext>
          </a:extLst>
        </xdr:cNvPr>
        <xdr:cNvSpPr txBox="1"/>
      </xdr:nvSpPr>
      <xdr:spPr>
        <a:xfrm>
          <a:off x="10528300" y="1303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94092</xdr:rowOff>
    </xdr:from>
    <xdr:to>
      <xdr:col>50</xdr:col>
      <xdr:colOff>165100</xdr:colOff>
      <xdr:row>77</xdr:row>
      <xdr:rowOff>24242</xdr:rowOff>
    </xdr:to>
    <xdr:sp macro="" textlink="">
      <xdr:nvSpPr>
        <xdr:cNvPr id="434" name="楕円 433">
          <a:extLst>
            <a:ext uri="{FF2B5EF4-FFF2-40B4-BE49-F238E27FC236}">
              <a16:creationId xmlns:a16="http://schemas.microsoft.com/office/drawing/2014/main" id="{E9993D1A-670F-40F8-AEAF-43E98554B99E}"/>
            </a:ext>
          </a:extLst>
        </xdr:cNvPr>
        <xdr:cNvSpPr/>
      </xdr:nvSpPr>
      <xdr:spPr>
        <a:xfrm>
          <a:off x="9588500" y="1312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40770</xdr:rowOff>
    </xdr:from>
    <xdr:ext cx="534377" cy="259045"/>
    <xdr:sp macro="" textlink="">
      <xdr:nvSpPr>
        <xdr:cNvPr id="435" name="テキスト ボックス 434">
          <a:extLst>
            <a:ext uri="{FF2B5EF4-FFF2-40B4-BE49-F238E27FC236}">
              <a16:creationId xmlns:a16="http://schemas.microsoft.com/office/drawing/2014/main" id="{03CAABEE-C0C8-4EF6-AE7A-41CCC9576FAF}"/>
            </a:ext>
          </a:extLst>
        </xdr:cNvPr>
        <xdr:cNvSpPr txBox="1"/>
      </xdr:nvSpPr>
      <xdr:spPr>
        <a:xfrm>
          <a:off x="9372111" y="128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145332</xdr:rowOff>
    </xdr:from>
    <xdr:to>
      <xdr:col>46</xdr:col>
      <xdr:colOff>38100</xdr:colOff>
      <xdr:row>77</xdr:row>
      <xdr:rowOff>75482</xdr:rowOff>
    </xdr:to>
    <xdr:sp macro="" textlink="">
      <xdr:nvSpPr>
        <xdr:cNvPr id="436" name="楕円 435">
          <a:extLst>
            <a:ext uri="{FF2B5EF4-FFF2-40B4-BE49-F238E27FC236}">
              <a16:creationId xmlns:a16="http://schemas.microsoft.com/office/drawing/2014/main" id="{1DE30976-A17D-4161-B86A-789FD6CBCDCF}"/>
            </a:ext>
          </a:extLst>
        </xdr:cNvPr>
        <xdr:cNvSpPr/>
      </xdr:nvSpPr>
      <xdr:spPr>
        <a:xfrm>
          <a:off x="8699500" y="1317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92008</xdr:rowOff>
    </xdr:from>
    <xdr:ext cx="534377" cy="259045"/>
    <xdr:sp macro="" textlink="">
      <xdr:nvSpPr>
        <xdr:cNvPr id="437" name="テキスト ボックス 436">
          <a:extLst>
            <a:ext uri="{FF2B5EF4-FFF2-40B4-BE49-F238E27FC236}">
              <a16:creationId xmlns:a16="http://schemas.microsoft.com/office/drawing/2014/main" id="{AFFD3513-352E-4595-AAAE-390EEBA94DA3}"/>
            </a:ext>
          </a:extLst>
        </xdr:cNvPr>
        <xdr:cNvSpPr txBox="1"/>
      </xdr:nvSpPr>
      <xdr:spPr>
        <a:xfrm>
          <a:off x="8483111" y="1295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47980</xdr:rowOff>
    </xdr:from>
    <xdr:to>
      <xdr:col>41</xdr:col>
      <xdr:colOff>101600</xdr:colOff>
      <xdr:row>76</xdr:row>
      <xdr:rowOff>149580</xdr:rowOff>
    </xdr:to>
    <xdr:sp macro="" textlink="">
      <xdr:nvSpPr>
        <xdr:cNvPr id="438" name="楕円 437">
          <a:extLst>
            <a:ext uri="{FF2B5EF4-FFF2-40B4-BE49-F238E27FC236}">
              <a16:creationId xmlns:a16="http://schemas.microsoft.com/office/drawing/2014/main" id="{2284A65E-3DA1-4FB2-9B83-B30241480BD1}"/>
            </a:ext>
          </a:extLst>
        </xdr:cNvPr>
        <xdr:cNvSpPr/>
      </xdr:nvSpPr>
      <xdr:spPr>
        <a:xfrm>
          <a:off x="7810500" y="130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166108</xdr:rowOff>
    </xdr:from>
    <xdr:ext cx="534377" cy="259045"/>
    <xdr:sp macro="" textlink="">
      <xdr:nvSpPr>
        <xdr:cNvPr id="439" name="テキスト ボックス 438">
          <a:extLst>
            <a:ext uri="{FF2B5EF4-FFF2-40B4-BE49-F238E27FC236}">
              <a16:creationId xmlns:a16="http://schemas.microsoft.com/office/drawing/2014/main" id="{8B2DEA5D-4C10-4552-B80F-F34B183DD4FA}"/>
            </a:ext>
          </a:extLst>
        </xdr:cNvPr>
        <xdr:cNvSpPr txBox="1"/>
      </xdr:nvSpPr>
      <xdr:spPr>
        <a:xfrm>
          <a:off x="7594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71723</xdr:rowOff>
    </xdr:from>
    <xdr:to>
      <xdr:col>36</xdr:col>
      <xdr:colOff>165100</xdr:colOff>
      <xdr:row>77</xdr:row>
      <xdr:rowOff>1873</xdr:rowOff>
    </xdr:to>
    <xdr:sp macro="" textlink="">
      <xdr:nvSpPr>
        <xdr:cNvPr id="440" name="楕円 439">
          <a:extLst>
            <a:ext uri="{FF2B5EF4-FFF2-40B4-BE49-F238E27FC236}">
              <a16:creationId xmlns:a16="http://schemas.microsoft.com/office/drawing/2014/main" id="{22AD3D83-9576-4F4B-B717-591EFF7B6AC0}"/>
            </a:ext>
          </a:extLst>
        </xdr:cNvPr>
        <xdr:cNvSpPr/>
      </xdr:nvSpPr>
      <xdr:spPr>
        <a:xfrm>
          <a:off x="6921500" y="131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18399</xdr:rowOff>
    </xdr:from>
    <xdr:ext cx="534377" cy="259045"/>
    <xdr:sp macro="" textlink="">
      <xdr:nvSpPr>
        <xdr:cNvPr id="441" name="テキスト ボックス 440">
          <a:extLst>
            <a:ext uri="{FF2B5EF4-FFF2-40B4-BE49-F238E27FC236}">
              <a16:creationId xmlns:a16="http://schemas.microsoft.com/office/drawing/2014/main" id="{BF430992-6DC0-4EAA-8782-F7010AF7868D}"/>
            </a:ext>
          </a:extLst>
        </xdr:cNvPr>
        <xdr:cNvSpPr txBox="1"/>
      </xdr:nvSpPr>
      <xdr:spPr>
        <a:xfrm>
          <a:off x="6705111" y="1287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1909271F-4402-4D13-991D-5338D51EA58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A64A8BA8-CC60-4F52-BA3B-2AB69028EDAE}"/>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9D633A41-C10E-49D3-9A33-EA4B3F6C4AB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FE6D6910-59EB-4290-AE22-FE0458888A72}"/>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DBE3AC34-3698-474A-A561-1AC62C9030B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6B05716A-CA21-414E-A6B3-6FA974CC8A2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B0C7AC9-56BC-44C8-BC6C-A28CCD6D29C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A853CA07-D05F-4CD5-AAE6-38965BA40B9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5C9D4A49-76F0-484F-ACB5-9D926CFB80C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CABAE714-413C-4A7E-A49A-605CAB1FA72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EBCCCFB0-F75C-4F73-96A8-4C9ADA0EF3BE}"/>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45C3DA7F-56CA-42FE-B398-5D04137716F5}"/>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8DD6C2F7-379D-4144-BC65-0952540F6379}"/>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55DE3E99-C1A5-4C2F-BE4E-147B3A01A21F}"/>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609BE1DA-2499-45DB-8CBF-C3F825B82313}"/>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F4886400-10CA-43E2-9726-9D0BC571E65E}"/>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A18A634A-B268-47CC-A465-11DC8F3A52E3}"/>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D0754435-CA21-47E8-8DFA-E5F92222BBE5}"/>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F21130E8-A992-4F29-9389-813260DD58C3}"/>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A316FB77-F881-455E-9647-D07006BF845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10CF911F-6854-4AA5-B1C2-6D3AF177926E}"/>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B2C7504D-C157-42B6-A102-0C8F9685426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4B4C1CCF-9F16-4F28-BCA9-E959DA9111B5}"/>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7E6988FC-EB37-4B47-876F-095972069A0B}"/>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9B75DFAA-0259-4DAE-A936-5377CC11F2AE}"/>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BAD799DC-BA97-4EDB-9B2B-39E675AF102B}"/>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62CE9E16-8529-4970-ABC1-3E0B7B911223}"/>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158011</xdr:rowOff>
    </xdr:from>
    <xdr:to>
      <xdr:col>55</xdr:col>
      <xdr:colOff>0</xdr:colOff>
      <xdr:row>95</xdr:row>
      <xdr:rowOff>23183</xdr:rowOff>
    </xdr:to>
    <xdr:cxnSp macro="">
      <xdr:nvCxnSpPr>
        <xdr:cNvPr id="469" name="直線コネクタ 468">
          <a:extLst>
            <a:ext uri="{FF2B5EF4-FFF2-40B4-BE49-F238E27FC236}">
              <a16:creationId xmlns:a16="http://schemas.microsoft.com/office/drawing/2014/main" id="{E77F86A8-301B-41DA-92A2-160E9CA35E4C}"/>
            </a:ext>
          </a:extLst>
        </xdr:cNvPr>
        <xdr:cNvCxnSpPr/>
      </xdr:nvCxnSpPr>
      <xdr:spPr>
        <a:xfrm>
          <a:off x="9639300" y="16274311"/>
          <a:ext cx="8382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E2DBE870-27F6-4942-ACFC-5D79BBFDF893}"/>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1E9212AE-FB66-4CFA-B2F7-DAC5338F370A}"/>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158011</xdr:rowOff>
    </xdr:from>
    <xdr:to>
      <xdr:col>50</xdr:col>
      <xdr:colOff>114300</xdr:colOff>
      <xdr:row>95</xdr:row>
      <xdr:rowOff>11227</xdr:rowOff>
    </xdr:to>
    <xdr:cxnSp macro="">
      <xdr:nvCxnSpPr>
        <xdr:cNvPr id="472" name="直線コネクタ 471">
          <a:extLst>
            <a:ext uri="{FF2B5EF4-FFF2-40B4-BE49-F238E27FC236}">
              <a16:creationId xmlns:a16="http://schemas.microsoft.com/office/drawing/2014/main" id="{417C8497-33ED-4B1D-9D09-8871694374BC}"/>
            </a:ext>
          </a:extLst>
        </xdr:cNvPr>
        <xdr:cNvCxnSpPr/>
      </xdr:nvCxnSpPr>
      <xdr:spPr>
        <a:xfrm flipV="1">
          <a:off x="8750300" y="16274311"/>
          <a:ext cx="889000" cy="2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362408F3-7DFC-4093-8604-F91109541873}"/>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C3495BB4-EAF5-4D4B-A5FC-75471B406A01}"/>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11227</xdr:rowOff>
    </xdr:from>
    <xdr:to>
      <xdr:col>45</xdr:col>
      <xdr:colOff>177800</xdr:colOff>
      <xdr:row>95</xdr:row>
      <xdr:rowOff>20851</xdr:rowOff>
    </xdr:to>
    <xdr:cxnSp macro="">
      <xdr:nvCxnSpPr>
        <xdr:cNvPr id="475" name="直線コネクタ 474">
          <a:extLst>
            <a:ext uri="{FF2B5EF4-FFF2-40B4-BE49-F238E27FC236}">
              <a16:creationId xmlns:a16="http://schemas.microsoft.com/office/drawing/2014/main" id="{66A10266-0722-448C-BF7B-769F98509057}"/>
            </a:ext>
          </a:extLst>
        </xdr:cNvPr>
        <xdr:cNvCxnSpPr/>
      </xdr:nvCxnSpPr>
      <xdr:spPr>
        <a:xfrm flipV="1">
          <a:off x="7861300" y="16298977"/>
          <a:ext cx="8890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C5277C6A-1737-4992-A8B7-F31A85DFE0DA}"/>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A3AE930E-6C8B-4AFE-A630-B863B3DD639B}"/>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20851</xdr:rowOff>
    </xdr:from>
    <xdr:to>
      <xdr:col>41</xdr:col>
      <xdr:colOff>50800</xdr:colOff>
      <xdr:row>96</xdr:row>
      <xdr:rowOff>12393</xdr:rowOff>
    </xdr:to>
    <xdr:cxnSp macro="">
      <xdr:nvCxnSpPr>
        <xdr:cNvPr id="478" name="直線コネクタ 477">
          <a:extLst>
            <a:ext uri="{FF2B5EF4-FFF2-40B4-BE49-F238E27FC236}">
              <a16:creationId xmlns:a16="http://schemas.microsoft.com/office/drawing/2014/main" id="{9D17067A-3341-46CC-A005-C45E4ACD932F}"/>
            </a:ext>
          </a:extLst>
        </xdr:cNvPr>
        <xdr:cNvCxnSpPr/>
      </xdr:nvCxnSpPr>
      <xdr:spPr>
        <a:xfrm flipV="1">
          <a:off x="6972300" y="16308601"/>
          <a:ext cx="889000" cy="16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FEA73CB0-DBC6-42FE-8A49-E05E1389EA6D}"/>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0103D021-D653-480A-9399-F8599FD0C654}"/>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15ABB530-E926-47C2-B66D-7E5A763F91D1}"/>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B1A3CF67-D4A1-4890-959A-5923C438FF75}"/>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18F89D02-8ED9-4DA8-8721-5FC42453AB9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25B9325B-24E3-4A84-B24C-1B03BABC7C0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496E58C2-63F0-4530-88C3-4199B954CDF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F822D292-6191-437F-8231-0F75EA49F03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33EFF305-5E14-470B-91CE-F3C706F3B11B}"/>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143833</xdr:rowOff>
    </xdr:from>
    <xdr:to>
      <xdr:col>55</xdr:col>
      <xdr:colOff>50800</xdr:colOff>
      <xdr:row>95</xdr:row>
      <xdr:rowOff>73983</xdr:rowOff>
    </xdr:to>
    <xdr:sp macro="" textlink="">
      <xdr:nvSpPr>
        <xdr:cNvPr id="488" name="楕円 487">
          <a:extLst>
            <a:ext uri="{FF2B5EF4-FFF2-40B4-BE49-F238E27FC236}">
              <a16:creationId xmlns:a16="http://schemas.microsoft.com/office/drawing/2014/main" id="{2B775485-0796-4E0E-9DDF-394210D29BAE}"/>
            </a:ext>
          </a:extLst>
        </xdr:cNvPr>
        <xdr:cNvSpPr/>
      </xdr:nvSpPr>
      <xdr:spPr>
        <a:xfrm>
          <a:off x="10426700" y="162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166710</xdr:rowOff>
    </xdr:from>
    <xdr:ext cx="534377" cy="259045"/>
    <xdr:sp macro="" textlink="">
      <xdr:nvSpPr>
        <xdr:cNvPr id="489" name="土木費該当値テキスト">
          <a:extLst>
            <a:ext uri="{FF2B5EF4-FFF2-40B4-BE49-F238E27FC236}">
              <a16:creationId xmlns:a16="http://schemas.microsoft.com/office/drawing/2014/main" id="{7B28D5EF-CD0E-4509-B992-D8AA7036B0F8}"/>
            </a:ext>
          </a:extLst>
        </xdr:cNvPr>
        <xdr:cNvSpPr txBox="1"/>
      </xdr:nvSpPr>
      <xdr:spPr>
        <a:xfrm>
          <a:off x="10528300" y="1611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107211</xdr:rowOff>
    </xdr:from>
    <xdr:to>
      <xdr:col>50</xdr:col>
      <xdr:colOff>165100</xdr:colOff>
      <xdr:row>95</xdr:row>
      <xdr:rowOff>37361</xdr:rowOff>
    </xdr:to>
    <xdr:sp macro="" textlink="">
      <xdr:nvSpPr>
        <xdr:cNvPr id="490" name="楕円 489">
          <a:extLst>
            <a:ext uri="{FF2B5EF4-FFF2-40B4-BE49-F238E27FC236}">
              <a16:creationId xmlns:a16="http://schemas.microsoft.com/office/drawing/2014/main" id="{0FB0BF5B-993E-4260-B51E-C884FC85C6AD}"/>
            </a:ext>
          </a:extLst>
        </xdr:cNvPr>
        <xdr:cNvSpPr/>
      </xdr:nvSpPr>
      <xdr:spPr>
        <a:xfrm>
          <a:off x="9588500" y="162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53888</xdr:rowOff>
    </xdr:from>
    <xdr:ext cx="534377" cy="259045"/>
    <xdr:sp macro="" textlink="">
      <xdr:nvSpPr>
        <xdr:cNvPr id="491" name="テキスト ボックス 490">
          <a:extLst>
            <a:ext uri="{FF2B5EF4-FFF2-40B4-BE49-F238E27FC236}">
              <a16:creationId xmlns:a16="http://schemas.microsoft.com/office/drawing/2014/main" id="{9E381A94-B6B3-43A1-BE04-9988602F3A16}"/>
            </a:ext>
          </a:extLst>
        </xdr:cNvPr>
        <xdr:cNvSpPr txBox="1"/>
      </xdr:nvSpPr>
      <xdr:spPr>
        <a:xfrm>
          <a:off x="9372111" y="159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131877</xdr:rowOff>
    </xdr:from>
    <xdr:to>
      <xdr:col>46</xdr:col>
      <xdr:colOff>38100</xdr:colOff>
      <xdr:row>95</xdr:row>
      <xdr:rowOff>62027</xdr:rowOff>
    </xdr:to>
    <xdr:sp macro="" textlink="">
      <xdr:nvSpPr>
        <xdr:cNvPr id="492" name="楕円 491">
          <a:extLst>
            <a:ext uri="{FF2B5EF4-FFF2-40B4-BE49-F238E27FC236}">
              <a16:creationId xmlns:a16="http://schemas.microsoft.com/office/drawing/2014/main" id="{325D70C3-7DB8-43EB-BD49-EACEFF97E686}"/>
            </a:ext>
          </a:extLst>
        </xdr:cNvPr>
        <xdr:cNvSpPr/>
      </xdr:nvSpPr>
      <xdr:spPr>
        <a:xfrm>
          <a:off x="8699500" y="1624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78554</xdr:rowOff>
    </xdr:from>
    <xdr:ext cx="534377" cy="259045"/>
    <xdr:sp macro="" textlink="">
      <xdr:nvSpPr>
        <xdr:cNvPr id="493" name="テキスト ボックス 492">
          <a:extLst>
            <a:ext uri="{FF2B5EF4-FFF2-40B4-BE49-F238E27FC236}">
              <a16:creationId xmlns:a16="http://schemas.microsoft.com/office/drawing/2014/main" id="{33E957AA-0142-4B30-8530-741D9349B7F3}"/>
            </a:ext>
          </a:extLst>
        </xdr:cNvPr>
        <xdr:cNvSpPr txBox="1"/>
      </xdr:nvSpPr>
      <xdr:spPr>
        <a:xfrm>
          <a:off x="8483111" y="160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141501</xdr:rowOff>
    </xdr:from>
    <xdr:to>
      <xdr:col>41</xdr:col>
      <xdr:colOff>101600</xdr:colOff>
      <xdr:row>95</xdr:row>
      <xdr:rowOff>71651</xdr:rowOff>
    </xdr:to>
    <xdr:sp macro="" textlink="">
      <xdr:nvSpPr>
        <xdr:cNvPr id="494" name="楕円 493">
          <a:extLst>
            <a:ext uri="{FF2B5EF4-FFF2-40B4-BE49-F238E27FC236}">
              <a16:creationId xmlns:a16="http://schemas.microsoft.com/office/drawing/2014/main" id="{FE7FFC50-206D-4C62-807F-420354E6B5DB}"/>
            </a:ext>
          </a:extLst>
        </xdr:cNvPr>
        <xdr:cNvSpPr/>
      </xdr:nvSpPr>
      <xdr:spPr>
        <a:xfrm>
          <a:off x="7810500" y="1625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88178</xdr:rowOff>
    </xdr:from>
    <xdr:ext cx="534377" cy="259045"/>
    <xdr:sp macro="" textlink="">
      <xdr:nvSpPr>
        <xdr:cNvPr id="495" name="テキスト ボックス 494">
          <a:extLst>
            <a:ext uri="{FF2B5EF4-FFF2-40B4-BE49-F238E27FC236}">
              <a16:creationId xmlns:a16="http://schemas.microsoft.com/office/drawing/2014/main" id="{CAC46374-4BE0-442B-901F-F6085B00ABEE}"/>
            </a:ext>
          </a:extLst>
        </xdr:cNvPr>
        <xdr:cNvSpPr txBox="1"/>
      </xdr:nvSpPr>
      <xdr:spPr>
        <a:xfrm>
          <a:off x="7594111" y="1603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133043</xdr:rowOff>
    </xdr:from>
    <xdr:to>
      <xdr:col>36</xdr:col>
      <xdr:colOff>165100</xdr:colOff>
      <xdr:row>96</xdr:row>
      <xdr:rowOff>63193</xdr:rowOff>
    </xdr:to>
    <xdr:sp macro="" textlink="">
      <xdr:nvSpPr>
        <xdr:cNvPr id="496" name="楕円 495">
          <a:extLst>
            <a:ext uri="{FF2B5EF4-FFF2-40B4-BE49-F238E27FC236}">
              <a16:creationId xmlns:a16="http://schemas.microsoft.com/office/drawing/2014/main" id="{B15BBEE7-8FC5-4D07-8296-74366B9896CA}"/>
            </a:ext>
          </a:extLst>
        </xdr:cNvPr>
        <xdr:cNvSpPr/>
      </xdr:nvSpPr>
      <xdr:spPr>
        <a:xfrm>
          <a:off x="6921500" y="1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79720</xdr:rowOff>
    </xdr:from>
    <xdr:ext cx="534377" cy="259045"/>
    <xdr:sp macro="" textlink="">
      <xdr:nvSpPr>
        <xdr:cNvPr id="497" name="テキスト ボックス 496">
          <a:extLst>
            <a:ext uri="{FF2B5EF4-FFF2-40B4-BE49-F238E27FC236}">
              <a16:creationId xmlns:a16="http://schemas.microsoft.com/office/drawing/2014/main" id="{6E582F3E-A478-4927-AC2A-D8A761EE0DCC}"/>
            </a:ext>
          </a:extLst>
        </xdr:cNvPr>
        <xdr:cNvSpPr txBox="1"/>
      </xdr:nvSpPr>
      <xdr:spPr>
        <a:xfrm>
          <a:off x="6705111" y="1619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E7E399F6-0E74-4214-A85B-430D17B2EA78}"/>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7C5B07CC-D457-4EC6-AE67-F59C0D10F89D}"/>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9E9648B3-D0F9-44B8-AC2A-7F16E71A2C4F}"/>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4490E99B-7F7F-438C-B678-AF3C60F54DD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A5F3D68E-844E-4AB9-9152-78A2513AF5E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9FB2CAB8-9030-42F1-9F69-62361099ED07}"/>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C19D52B4-0604-4CC7-987A-36000C1884E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6B2083F0-9C05-490C-A3A7-C1C76C73B49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2174CBA9-5BCD-4AC3-91DE-366D707751E9}"/>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98A56255-EC58-4114-B8B5-3B3242C1133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AFA3178D-28BB-4300-AE0F-ACD050770465}"/>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ED12EBE3-293E-4B1F-9B56-FF82B222F42F}"/>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C24691DF-A7D0-4138-9DB5-DBAAB89A9BEC}"/>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36768B6C-9599-440C-B202-3284ADE68577}"/>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52FCF780-4A58-473D-8F77-5FFCAC9A89A9}"/>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3E69E2B6-C370-4B3C-BEEC-F4DCA3D1A4EC}"/>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80C9EB93-D9DE-4F10-B8E8-F777C82EEC41}"/>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A66872C2-B3F6-4D79-ABEE-C2C7E34B9027}"/>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D036259A-799B-4865-A406-621CB698659C}"/>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513C8567-42BD-4564-9B01-4CDA906811E5}"/>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6C8FA939-97F0-4091-9E29-89D90E36499A}"/>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B525732F-04E1-44BB-9098-2EB73003368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5F697D25-36CF-4E1A-8297-A157F5D9B59E}"/>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CB51423-5807-46F8-B010-35141CCC2CD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B587777C-3EC7-40E2-BC71-1CEF02FCFE6E}"/>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BE5950B3-4E54-4FB2-9C28-FF47C2B432AD}"/>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D2774D08-F91B-4E2C-9944-F08B3D79BF87}"/>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CD9BFF02-1BBA-4CBF-8DAC-C84E725F2D57}"/>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C2ECAE95-0C64-4D60-868A-AD80212BE63B}"/>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163513</xdr:rowOff>
    </xdr:from>
    <xdr:to>
      <xdr:col>85</xdr:col>
      <xdr:colOff>127000</xdr:colOff>
      <xdr:row>36</xdr:row>
      <xdr:rowOff>166903</xdr:rowOff>
    </xdr:to>
    <xdr:cxnSp macro="">
      <xdr:nvCxnSpPr>
        <xdr:cNvPr id="527" name="直線コネクタ 526">
          <a:extLst>
            <a:ext uri="{FF2B5EF4-FFF2-40B4-BE49-F238E27FC236}">
              <a16:creationId xmlns:a16="http://schemas.microsoft.com/office/drawing/2014/main" id="{F74E2E0A-5526-4012-9815-9AFD66533EF8}"/>
            </a:ext>
          </a:extLst>
        </xdr:cNvPr>
        <xdr:cNvCxnSpPr/>
      </xdr:nvCxnSpPr>
      <xdr:spPr>
        <a:xfrm>
          <a:off x="15481300" y="6335713"/>
          <a:ext cx="8382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8090F4CA-3412-43C5-822D-AE2D27A39391}"/>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B819979A-28A2-4631-8082-5644157BB48D}"/>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163513</xdr:rowOff>
    </xdr:from>
    <xdr:to>
      <xdr:col>81</xdr:col>
      <xdr:colOff>50800</xdr:colOff>
      <xdr:row>37</xdr:row>
      <xdr:rowOff>148082</xdr:rowOff>
    </xdr:to>
    <xdr:cxnSp macro="">
      <xdr:nvCxnSpPr>
        <xdr:cNvPr id="530" name="直線コネクタ 529">
          <a:extLst>
            <a:ext uri="{FF2B5EF4-FFF2-40B4-BE49-F238E27FC236}">
              <a16:creationId xmlns:a16="http://schemas.microsoft.com/office/drawing/2014/main" id="{D41E31FF-30F7-4556-B18B-5281654F3F4F}"/>
            </a:ext>
          </a:extLst>
        </xdr:cNvPr>
        <xdr:cNvCxnSpPr/>
      </xdr:nvCxnSpPr>
      <xdr:spPr>
        <a:xfrm flipV="1">
          <a:off x="14592300" y="6335713"/>
          <a:ext cx="889000" cy="15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442A0C8D-7E7D-4D0F-A067-6E22B5239866}"/>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395122B-CA27-421E-94FE-81B6AFACB0E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148082</xdr:rowOff>
    </xdr:from>
    <xdr:to>
      <xdr:col>76</xdr:col>
      <xdr:colOff>114300</xdr:colOff>
      <xdr:row>38</xdr:row>
      <xdr:rowOff>7074</xdr:rowOff>
    </xdr:to>
    <xdr:cxnSp macro="">
      <xdr:nvCxnSpPr>
        <xdr:cNvPr id="533" name="直線コネクタ 532">
          <a:extLst>
            <a:ext uri="{FF2B5EF4-FFF2-40B4-BE49-F238E27FC236}">
              <a16:creationId xmlns:a16="http://schemas.microsoft.com/office/drawing/2014/main" id="{02C5720D-36DA-404E-8B41-AFD10770175F}"/>
            </a:ext>
          </a:extLst>
        </xdr:cNvPr>
        <xdr:cNvCxnSpPr/>
      </xdr:nvCxnSpPr>
      <xdr:spPr>
        <a:xfrm flipV="1">
          <a:off x="13703300" y="6491732"/>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9C2D57BF-8947-4A80-B78D-F545D7018DEB}"/>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3329815D-2E34-47DA-8C48-12034039253F}"/>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7074</xdr:rowOff>
    </xdr:from>
    <xdr:to>
      <xdr:col>71</xdr:col>
      <xdr:colOff>177800</xdr:colOff>
      <xdr:row>38</xdr:row>
      <xdr:rowOff>12979</xdr:rowOff>
    </xdr:to>
    <xdr:cxnSp macro="">
      <xdr:nvCxnSpPr>
        <xdr:cNvPr id="536" name="直線コネクタ 535">
          <a:extLst>
            <a:ext uri="{FF2B5EF4-FFF2-40B4-BE49-F238E27FC236}">
              <a16:creationId xmlns:a16="http://schemas.microsoft.com/office/drawing/2014/main" id="{FDD8189F-B903-40BF-8583-449179B0998B}"/>
            </a:ext>
          </a:extLst>
        </xdr:cNvPr>
        <xdr:cNvCxnSpPr/>
      </xdr:nvCxnSpPr>
      <xdr:spPr>
        <a:xfrm flipV="1">
          <a:off x="12814300" y="6522174"/>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DCC2D397-71B8-47D2-B274-46EACA22FEFF}"/>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EFBD3B44-8714-48F2-BEE7-47C17DFE5A77}"/>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8C00E9AC-12E8-48B4-AB2E-15E929B8B7C4}"/>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42377A7-2B86-4192-8377-16C6438DFD2D}"/>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E6D36321-73E6-4333-BEBB-ABA883F6831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A3356106-689A-4C2C-95AB-845B1C21E1F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D41C5231-9D2B-472E-89AA-F4CD92A6C9E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41235303-063A-43A2-817D-4AF90B413BC7}"/>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92D6C5DD-A4EB-42E8-AE0B-0422A8F8FE9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116103</xdr:rowOff>
    </xdr:from>
    <xdr:to>
      <xdr:col>85</xdr:col>
      <xdr:colOff>177800</xdr:colOff>
      <xdr:row>37</xdr:row>
      <xdr:rowOff>46253</xdr:rowOff>
    </xdr:to>
    <xdr:sp macro="" textlink="">
      <xdr:nvSpPr>
        <xdr:cNvPr id="546" name="楕円 545">
          <a:extLst>
            <a:ext uri="{FF2B5EF4-FFF2-40B4-BE49-F238E27FC236}">
              <a16:creationId xmlns:a16="http://schemas.microsoft.com/office/drawing/2014/main" id="{98EAB621-501D-4879-AF66-E6E268D9517E}"/>
            </a:ext>
          </a:extLst>
        </xdr:cNvPr>
        <xdr:cNvSpPr/>
      </xdr:nvSpPr>
      <xdr:spPr>
        <a:xfrm>
          <a:off x="16268700" y="62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138980</xdr:rowOff>
    </xdr:from>
    <xdr:ext cx="534377" cy="259045"/>
    <xdr:sp macro="" textlink="">
      <xdr:nvSpPr>
        <xdr:cNvPr id="547" name="消防費該当値テキスト">
          <a:extLst>
            <a:ext uri="{FF2B5EF4-FFF2-40B4-BE49-F238E27FC236}">
              <a16:creationId xmlns:a16="http://schemas.microsoft.com/office/drawing/2014/main" id="{66C958A4-E30F-4682-814D-DDDD974F4AE8}"/>
            </a:ext>
          </a:extLst>
        </xdr:cNvPr>
        <xdr:cNvSpPr txBox="1"/>
      </xdr:nvSpPr>
      <xdr:spPr>
        <a:xfrm>
          <a:off x="16370300" y="61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112713</xdr:rowOff>
    </xdr:from>
    <xdr:to>
      <xdr:col>81</xdr:col>
      <xdr:colOff>101600</xdr:colOff>
      <xdr:row>37</xdr:row>
      <xdr:rowOff>42863</xdr:rowOff>
    </xdr:to>
    <xdr:sp macro="" textlink="">
      <xdr:nvSpPr>
        <xdr:cNvPr id="548" name="楕円 547">
          <a:extLst>
            <a:ext uri="{FF2B5EF4-FFF2-40B4-BE49-F238E27FC236}">
              <a16:creationId xmlns:a16="http://schemas.microsoft.com/office/drawing/2014/main" id="{9892AE7E-64E9-42A6-918F-4FF00653AF93}"/>
            </a:ext>
          </a:extLst>
        </xdr:cNvPr>
        <xdr:cNvSpPr/>
      </xdr:nvSpPr>
      <xdr:spPr>
        <a:xfrm>
          <a:off x="15430500" y="62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59390</xdr:rowOff>
    </xdr:from>
    <xdr:ext cx="534377" cy="259045"/>
    <xdr:sp macro="" textlink="">
      <xdr:nvSpPr>
        <xdr:cNvPr id="549" name="テキスト ボックス 548">
          <a:extLst>
            <a:ext uri="{FF2B5EF4-FFF2-40B4-BE49-F238E27FC236}">
              <a16:creationId xmlns:a16="http://schemas.microsoft.com/office/drawing/2014/main" id="{272DDF21-920A-4481-B8D5-0AFB61F55861}"/>
            </a:ext>
          </a:extLst>
        </xdr:cNvPr>
        <xdr:cNvSpPr txBox="1"/>
      </xdr:nvSpPr>
      <xdr:spPr>
        <a:xfrm>
          <a:off x="15214111" y="60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97282</xdr:rowOff>
    </xdr:from>
    <xdr:to>
      <xdr:col>76</xdr:col>
      <xdr:colOff>165100</xdr:colOff>
      <xdr:row>38</xdr:row>
      <xdr:rowOff>27432</xdr:rowOff>
    </xdr:to>
    <xdr:sp macro="" textlink="">
      <xdr:nvSpPr>
        <xdr:cNvPr id="550" name="楕円 549">
          <a:extLst>
            <a:ext uri="{FF2B5EF4-FFF2-40B4-BE49-F238E27FC236}">
              <a16:creationId xmlns:a16="http://schemas.microsoft.com/office/drawing/2014/main" id="{14C35E3A-6BEE-4ED7-B833-05820BFB2612}"/>
            </a:ext>
          </a:extLst>
        </xdr:cNvPr>
        <xdr:cNvSpPr/>
      </xdr:nvSpPr>
      <xdr:spPr>
        <a:xfrm>
          <a:off x="14541500" y="64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43959</xdr:rowOff>
    </xdr:from>
    <xdr:ext cx="534377" cy="259045"/>
    <xdr:sp macro="" textlink="">
      <xdr:nvSpPr>
        <xdr:cNvPr id="551" name="テキスト ボックス 550">
          <a:extLst>
            <a:ext uri="{FF2B5EF4-FFF2-40B4-BE49-F238E27FC236}">
              <a16:creationId xmlns:a16="http://schemas.microsoft.com/office/drawing/2014/main" id="{2B1019CC-F1A4-46A6-8555-514D0A904BFE}"/>
            </a:ext>
          </a:extLst>
        </xdr:cNvPr>
        <xdr:cNvSpPr txBox="1"/>
      </xdr:nvSpPr>
      <xdr:spPr>
        <a:xfrm>
          <a:off x="14325111" y="62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127724</xdr:rowOff>
    </xdr:from>
    <xdr:to>
      <xdr:col>72</xdr:col>
      <xdr:colOff>38100</xdr:colOff>
      <xdr:row>38</xdr:row>
      <xdr:rowOff>57874</xdr:rowOff>
    </xdr:to>
    <xdr:sp macro="" textlink="">
      <xdr:nvSpPr>
        <xdr:cNvPr id="552" name="楕円 551">
          <a:extLst>
            <a:ext uri="{FF2B5EF4-FFF2-40B4-BE49-F238E27FC236}">
              <a16:creationId xmlns:a16="http://schemas.microsoft.com/office/drawing/2014/main" id="{8B592EF5-13D9-45D1-8E81-7950968E3841}"/>
            </a:ext>
          </a:extLst>
        </xdr:cNvPr>
        <xdr:cNvSpPr/>
      </xdr:nvSpPr>
      <xdr:spPr>
        <a:xfrm>
          <a:off x="13652500" y="64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74401</xdr:rowOff>
    </xdr:from>
    <xdr:ext cx="534377" cy="259045"/>
    <xdr:sp macro="" textlink="">
      <xdr:nvSpPr>
        <xdr:cNvPr id="553" name="テキスト ボックス 552">
          <a:extLst>
            <a:ext uri="{FF2B5EF4-FFF2-40B4-BE49-F238E27FC236}">
              <a16:creationId xmlns:a16="http://schemas.microsoft.com/office/drawing/2014/main" id="{AFC381B1-DFD2-4D31-8534-D9AF8E7C0C88}"/>
            </a:ext>
          </a:extLst>
        </xdr:cNvPr>
        <xdr:cNvSpPr txBox="1"/>
      </xdr:nvSpPr>
      <xdr:spPr>
        <a:xfrm>
          <a:off x="13436111" y="624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133629</xdr:rowOff>
    </xdr:from>
    <xdr:to>
      <xdr:col>67</xdr:col>
      <xdr:colOff>101600</xdr:colOff>
      <xdr:row>38</xdr:row>
      <xdr:rowOff>63779</xdr:rowOff>
    </xdr:to>
    <xdr:sp macro="" textlink="">
      <xdr:nvSpPr>
        <xdr:cNvPr id="554" name="楕円 553">
          <a:extLst>
            <a:ext uri="{FF2B5EF4-FFF2-40B4-BE49-F238E27FC236}">
              <a16:creationId xmlns:a16="http://schemas.microsoft.com/office/drawing/2014/main" id="{2943261B-656D-47B3-A99E-526BE3ED1918}"/>
            </a:ext>
          </a:extLst>
        </xdr:cNvPr>
        <xdr:cNvSpPr/>
      </xdr:nvSpPr>
      <xdr:spPr>
        <a:xfrm>
          <a:off x="12763500" y="64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80306</xdr:rowOff>
    </xdr:from>
    <xdr:ext cx="534377" cy="259045"/>
    <xdr:sp macro="" textlink="">
      <xdr:nvSpPr>
        <xdr:cNvPr id="555" name="テキスト ボックス 554">
          <a:extLst>
            <a:ext uri="{FF2B5EF4-FFF2-40B4-BE49-F238E27FC236}">
              <a16:creationId xmlns:a16="http://schemas.microsoft.com/office/drawing/2014/main" id="{0C3DC28D-684C-46AB-8CAD-715E3E0B92E6}"/>
            </a:ext>
          </a:extLst>
        </xdr:cNvPr>
        <xdr:cNvSpPr txBox="1"/>
      </xdr:nvSpPr>
      <xdr:spPr>
        <a:xfrm>
          <a:off x="12547111" y="62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D0A67248-9810-4303-97F6-B603FD393DDD}"/>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9BA0FAD2-5270-4F9F-9894-B3C0B0658D6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DD15D7DE-024F-49AB-A327-A4E516E574C2}"/>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F9BFE554-039F-4181-A763-0386318010C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5BF29C6E-2808-4405-B3CD-44BF620E570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7E56E763-13E9-459D-8344-8E4F95DCBC9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BA40F4B2-90DA-4C57-93A5-BDE37DEBC1E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FBDE8D60-0D96-4373-9151-87BD58305C8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88F0AAE3-2B5C-44FE-90DF-8674A79C7C3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15B2A140-2298-43A6-9ABE-21453792A57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8436FE3E-9D06-4754-B97D-41A65902A986}"/>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32CFC56D-1825-414C-B833-559DCCDCF614}"/>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2F0359CC-E289-47E5-B29B-BFD2B73039FF}"/>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8316EFD7-5BA9-44B4-8019-0261EF73FD02}"/>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93B5876-F328-47C1-B638-8B7BE6014CEC}"/>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6149619B-701E-4F36-8A53-07EE532F763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4A82D732-657D-43BF-A6D1-F2C869FB832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3F784AFC-B9B5-48BB-AC3C-AF154698C5AF}"/>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19A523E6-BECC-48A5-8B85-3F60701E8135}"/>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C453E06D-85BE-4DA2-81CC-7E702747DC7F}"/>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7C5C8DE1-3DDB-4BEE-AFF7-8312189DD7F6}"/>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DFA6B149-7BCD-4C3F-95D0-2E279C6B83B4}"/>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B8B12A23-550F-40E1-995B-CBAFE25E7ACE}"/>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9FA11B33-6BBA-4AF8-8A1D-76756CB169B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7469A349-9499-4BAB-AC00-5DEED9180DFB}"/>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AB08A061-864F-4911-9EE8-DE986E6D7CE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C8DECFD0-D131-449A-A5A1-72B31422E66E}"/>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7F48A79F-B64B-4332-8217-0A37F895FCE1}"/>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284ACF92-F079-40CD-A39E-195F9CF2B556}"/>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49ED8666-6C42-40E4-B7B2-4D0EC2E8BF66}"/>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9E04E414-17FD-47E1-A9FB-F9E67CD08993}"/>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100609</xdr:rowOff>
    </xdr:from>
    <xdr:to>
      <xdr:col>85</xdr:col>
      <xdr:colOff>127000</xdr:colOff>
      <xdr:row>57</xdr:row>
      <xdr:rowOff>44994</xdr:rowOff>
    </xdr:to>
    <xdr:cxnSp macro="">
      <xdr:nvCxnSpPr>
        <xdr:cNvPr id="587" name="直線コネクタ 586">
          <a:extLst>
            <a:ext uri="{FF2B5EF4-FFF2-40B4-BE49-F238E27FC236}">
              <a16:creationId xmlns:a16="http://schemas.microsoft.com/office/drawing/2014/main" id="{F4F4A9C3-42B2-431D-BC0A-5EEBDAB4193A}"/>
            </a:ext>
          </a:extLst>
        </xdr:cNvPr>
        <xdr:cNvCxnSpPr/>
      </xdr:nvCxnSpPr>
      <xdr:spPr>
        <a:xfrm flipV="1">
          <a:off x="15481300" y="9701809"/>
          <a:ext cx="838200" cy="11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F3D63505-3DDA-4F9E-8035-6780C7D0A516}"/>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A98A6E19-1283-4310-9B5E-FB83D0F77FF1}"/>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44994</xdr:rowOff>
    </xdr:from>
    <xdr:to>
      <xdr:col>81</xdr:col>
      <xdr:colOff>50800</xdr:colOff>
      <xdr:row>57</xdr:row>
      <xdr:rowOff>136157</xdr:rowOff>
    </xdr:to>
    <xdr:cxnSp macro="">
      <xdr:nvCxnSpPr>
        <xdr:cNvPr id="590" name="直線コネクタ 589">
          <a:extLst>
            <a:ext uri="{FF2B5EF4-FFF2-40B4-BE49-F238E27FC236}">
              <a16:creationId xmlns:a16="http://schemas.microsoft.com/office/drawing/2014/main" id="{045BCC82-6D68-4E81-AF48-352C447A623F}"/>
            </a:ext>
          </a:extLst>
        </xdr:cNvPr>
        <xdr:cNvCxnSpPr/>
      </xdr:nvCxnSpPr>
      <xdr:spPr>
        <a:xfrm flipV="1">
          <a:off x="14592300" y="9817644"/>
          <a:ext cx="889000" cy="9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BBFBD31B-32F4-4FB8-8A67-5BF63DD05CE5}"/>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EE7F519E-CBD8-4CC6-96D8-DC87D4330432}"/>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23440</xdr:rowOff>
    </xdr:from>
    <xdr:to>
      <xdr:col>76</xdr:col>
      <xdr:colOff>114300</xdr:colOff>
      <xdr:row>57</xdr:row>
      <xdr:rowOff>136157</xdr:rowOff>
    </xdr:to>
    <xdr:cxnSp macro="">
      <xdr:nvCxnSpPr>
        <xdr:cNvPr id="593" name="直線コネクタ 592">
          <a:extLst>
            <a:ext uri="{FF2B5EF4-FFF2-40B4-BE49-F238E27FC236}">
              <a16:creationId xmlns:a16="http://schemas.microsoft.com/office/drawing/2014/main" id="{B5960887-625C-4DCB-96EC-450A8B762B6F}"/>
            </a:ext>
          </a:extLst>
        </xdr:cNvPr>
        <xdr:cNvCxnSpPr/>
      </xdr:nvCxnSpPr>
      <xdr:spPr>
        <a:xfrm>
          <a:off x="13703300" y="9796090"/>
          <a:ext cx="889000" cy="1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E40AED15-7581-4D84-9149-8D5406221928}"/>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654A8075-3DE5-44DA-911E-8EA32AB9959E}"/>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23440</xdr:rowOff>
    </xdr:from>
    <xdr:to>
      <xdr:col>71</xdr:col>
      <xdr:colOff>177800</xdr:colOff>
      <xdr:row>58</xdr:row>
      <xdr:rowOff>54857</xdr:rowOff>
    </xdr:to>
    <xdr:cxnSp macro="">
      <xdr:nvCxnSpPr>
        <xdr:cNvPr id="596" name="直線コネクタ 595">
          <a:extLst>
            <a:ext uri="{FF2B5EF4-FFF2-40B4-BE49-F238E27FC236}">
              <a16:creationId xmlns:a16="http://schemas.microsoft.com/office/drawing/2014/main" id="{2BEFE8CF-7AD8-46D0-81BF-E96942ABCCA8}"/>
            </a:ext>
          </a:extLst>
        </xdr:cNvPr>
        <xdr:cNvCxnSpPr/>
      </xdr:nvCxnSpPr>
      <xdr:spPr>
        <a:xfrm flipV="1">
          <a:off x="12814300" y="9796090"/>
          <a:ext cx="889000" cy="20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4B2EFDAE-2B22-4777-A7E4-7CD4F38FBC58}"/>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9A5089C5-665F-4657-9FCD-79E46EFF1D11}"/>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3197EF86-C5A9-4D3A-BDB1-DB67DE74A701}"/>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CE875C5-483D-48BC-87C0-753BABE5B37F}"/>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82AEBA70-5809-4B00-B356-37743748713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8046ACB1-158B-4736-94AE-CB321375B6B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A84C8E6C-F2F2-4AE7-8AA3-A6B08DE1C78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94494109-1134-4111-A9CB-611B37CDFF95}"/>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D2CA7B1E-AEA1-4FFA-AF23-F7AD83B9404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49809</xdr:rowOff>
    </xdr:from>
    <xdr:to>
      <xdr:col>85</xdr:col>
      <xdr:colOff>177800</xdr:colOff>
      <xdr:row>56</xdr:row>
      <xdr:rowOff>151409</xdr:rowOff>
    </xdr:to>
    <xdr:sp macro="" textlink="">
      <xdr:nvSpPr>
        <xdr:cNvPr id="606" name="楕円 605">
          <a:extLst>
            <a:ext uri="{FF2B5EF4-FFF2-40B4-BE49-F238E27FC236}">
              <a16:creationId xmlns:a16="http://schemas.microsoft.com/office/drawing/2014/main" id="{EAE9E5DC-686F-433E-BAD2-E57B84A2CC73}"/>
            </a:ext>
          </a:extLst>
        </xdr:cNvPr>
        <xdr:cNvSpPr/>
      </xdr:nvSpPr>
      <xdr:spPr>
        <a:xfrm>
          <a:off x="16268700" y="96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28236</xdr:rowOff>
    </xdr:from>
    <xdr:ext cx="534377" cy="259045"/>
    <xdr:sp macro="" textlink="">
      <xdr:nvSpPr>
        <xdr:cNvPr id="607" name="教育費該当値テキスト">
          <a:extLst>
            <a:ext uri="{FF2B5EF4-FFF2-40B4-BE49-F238E27FC236}">
              <a16:creationId xmlns:a16="http://schemas.microsoft.com/office/drawing/2014/main" id="{91899A61-98E7-4413-AD80-D81E13EEB63B}"/>
            </a:ext>
          </a:extLst>
        </xdr:cNvPr>
        <xdr:cNvSpPr txBox="1"/>
      </xdr:nvSpPr>
      <xdr:spPr>
        <a:xfrm>
          <a:off x="16370300" y="962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165644</xdr:rowOff>
    </xdr:from>
    <xdr:to>
      <xdr:col>81</xdr:col>
      <xdr:colOff>101600</xdr:colOff>
      <xdr:row>57</xdr:row>
      <xdr:rowOff>95794</xdr:rowOff>
    </xdr:to>
    <xdr:sp macro="" textlink="">
      <xdr:nvSpPr>
        <xdr:cNvPr id="608" name="楕円 607">
          <a:extLst>
            <a:ext uri="{FF2B5EF4-FFF2-40B4-BE49-F238E27FC236}">
              <a16:creationId xmlns:a16="http://schemas.microsoft.com/office/drawing/2014/main" id="{DE407F4A-CED2-4EF3-B210-9D3B92E13A33}"/>
            </a:ext>
          </a:extLst>
        </xdr:cNvPr>
        <xdr:cNvSpPr/>
      </xdr:nvSpPr>
      <xdr:spPr>
        <a:xfrm>
          <a:off x="15430500" y="976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86921</xdr:rowOff>
    </xdr:from>
    <xdr:ext cx="534377" cy="259045"/>
    <xdr:sp macro="" textlink="">
      <xdr:nvSpPr>
        <xdr:cNvPr id="609" name="テキスト ボックス 608">
          <a:extLst>
            <a:ext uri="{FF2B5EF4-FFF2-40B4-BE49-F238E27FC236}">
              <a16:creationId xmlns:a16="http://schemas.microsoft.com/office/drawing/2014/main" id="{74897A03-7BFB-42B1-A0A4-501E01C46ADB}"/>
            </a:ext>
          </a:extLst>
        </xdr:cNvPr>
        <xdr:cNvSpPr txBox="1"/>
      </xdr:nvSpPr>
      <xdr:spPr>
        <a:xfrm>
          <a:off x="15214111" y="985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85357</xdr:rowOff>
    </xdr:from>
    <xdr:to>
      <xdr:col>76</xdr:col>
      <xdr:colOff>165100</xdr:colOff>
      <xdr:row>58</xdr:row>
      <xdr:rowOff>15507</xdr:rowOff>
    </xdr:to>
    <xdr:sp macro="" textlink="">
      <xdr:nvSpPr>
        <xdr:cNvPr id="610" name="楕円 609">
          <a:extLst>
            <a:ext uri="{FF2B5EF4-FFF2-40B4-BE49-F238E27FC236}">
              <a16:creationId xmlns:a16="http://schemas.microsoft.com/office/drawing/2014/main" id="{B3500B7E-B431-437A-8371-D30EA3ECA50A}"/>
            </a:ext>
          </a:extLst>
        </xdr:cNvPr>
        <xdr:cNvSpPr/>
      </xdr:nvSpPr>
      <xdr:spPr>
        <a:xfrm>
          <a:off x="14541500" y="985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6634</xdr:rowOff>
    </xdr:from>
    <xdr:ext cx="534377" cy="259045"/>
    <xdr:sp macro="" textlink="">
      <xdr:nvSpPr>
        <xdr:cNvPr id="611" name="テキスト ボックス 610">
          <a:extLst>
            <a:ext uri="{FF2B5EF4-FFF2-40B4-BE49-F238E27FC236}">
              <a16:creationId xmlns:a16="http://schemas.microsoft.com/office/drawing/2014/main" id="{6D5413B3-1EE4-48DF-816E-F225731A294C}"/>
            </a:ext>
          </a:extLst>
        </xdr:cNvPr>
        <xdr:cNvSpPr txBox="1"/>
      </xdr:nvSpPr>
      <xdr:spPr>
        <a:xfrm>
          <a:off x="14325111" y="995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144090</xdr:rowOff>
    </xdr:from>
    <xdr:to>
      <xdr:col>72</xdr:col>
      <xdr:colOff>38100</xdr:colOff>
      <xdr:row>57</xdr:row>
      <xdr:rowOff>74240</xdr:rowOff>
    </xdr:to>
    <xdr:sp macro="" textlink="">
      <xdr:nvSpPr>
        <xdr:cNvPr id="612" name="楕円 611">
          <a:extLst>
            <a:ext uri="{FF2B5EF4-FFF2-40B4-BE49-F238E27FC236}">
              <a16:creationId xmlns:a16="http://schemas.microsoft.com/office/drawing/2014/main" id="{163DEB99-0ABD-4D67-8EB2-6CBD5C932340}"/>
            </a:ext>
          </a:extLst>
        </xdr:cNvPr>
        <xdr:cNvSpPr/>
      </xdr:nvSpPr>
      <xdr:spPr>
        <a:xfrm>
          <a:off x="13652500" y="974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65367</xdr:rowOff>
    </xdr:from>
    <xdr:ext cx="534377" cy="259045"/>
    <xdr:sp macro="" textlink="">
      <xdr:nvSpPr>
        <xdr:cNvPr id="613" name="テキスト ボックス 612">
          <a:extLst>
            <a:ext uri="{FF2B5EF4-FFF2-40B4-BE49-F238E27FC236}">
              <a16:creationId xmlns:a16="http://schemas.microsoft.com/office/drawing/2014/main" id="{29F187A4-C7D7-4733-BD2C-2FE9551CAA4B}"/>
            </a:ext>
          </a:extLst>
        </xdr:cNvPr>
        <xdr:cNvSpPr txBox="1"/>
      </xdr:nvSpPr>
      <xdr:spPr>
        <a:xfrm>
          <a:off x="13436111" y="98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4057</xdr:rowOff>
    </xdr:from>
    <xdr:to>
      <xdr:col>67</xdr:col>
      <xdr:colOff>101600</xdr:colOff>
      <xdr:row>58</xdr:row>
      <xdr:rowOff>105657</xdr:rowOff>
    </xdr:to>
    <xdr:sp macro="" textlink="">
      <xdr:nvSpPr>
        <xdr:cNvPr id="614" name="楕円 613">
          <a:extLst>
            <a:ext uri="{FF2B5EF4-FFF2-40B4-BE49-F238E27FC236}">
              <a16:creationId xmlns:a16="http://schemas.microsoft.com/office/drawing/2014/main" id="{3B7D4284-EBB7-4AAE-891D-82F2F3F87DF1}"/>
            </a:ext>
          </a:extLst>
        </xdr:cNvPr>
        <xdr:cNvSpPr/>
      </xdr:nvSpPr>
      <xdr:spPr>
        <a:xfrm>
          <a:off x="12763500" y="99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96784</xdr:rowOff>
    </xdr:from>
    <xdr:ext cx="534377" cy="259045"/>
    <xdr:sp macro="" textlink="">
      <xdr:nvSpPr>
        <xdr:cNvPr id="615" name="テキスト ボックス 614">
          <a:extLst>
            <a:ext uri="{FF2B5EF4-FFF2-40B4-BE49-F238E27FC236}">
              <a16:creationId xmlns:a16="http://schemas.microsoft.com/office/drawing/2014/main" id="{FE2007DB-9BE0-46B9-A836-1796A987320D}"/>
            </a:ext>
          </a:extLst>
        </xdr:cNvPr>
        <xdr:cNvSpPr txBox="1"/>
      </xdr:nvSpPr>
      <xdr:spPr>
        <a:xfrm>
          <a:off x="12547111" y="1004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37D0110-F059-4E09-B6C0-19B2C8ACF34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7432BDDA-871F-4ED9-9DAB-1D1624007F1C}"/>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E75DA86-F5F5-444D-B7DD-3AA451B0275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2849AB4A-A341-4661-92CE-0827A4C5FB1C}"/>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979CBF1F-80CD-486C-8E03-4363E5C4F64E}"/>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132F8B33-4D6A-46D7-948D-2CDA373B362B}"/>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F0BA31FD-5CE4-42E1-AA94-C84D4AB826FD}"/>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A5DE9A2D-0072-469D-9B89-D59F217E4A7C}"/>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946F41EF-5B91-461F-92B2-3353B9B7CEB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473AF722-8D44-423C-9F7F-FD3B8C43C56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BCF3F42D-ADEF-47A4-BC42-34353991949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40FB1A1-70E4-4BCE-BFBF-6FB1B9E26D6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65CC8CD0-BDCE-4172-AC6D-68789EB86D3D}"/>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30FF3A9C-E6FE-42BC-8ECB-63FD5E21D21D}"/>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1A7022C7-F0F6-4A96-8282-D0AA6B110763}"/>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33827D70-F7D8-4F6D-A78F-5FB78BD2A259}"/>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E79C9B4F-9860-4185-9DB5-DDEACEF1E18D}"/>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184CC336-1DC5-4D27-AA53-836E54BEB77F}"/>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68EC689B-48E5-4DAD-8D1C-A8F2055243D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69EAA041-1345-48B2-80FC-1CC75E6EC48E}"/>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AB93C71F-7D8A-4881-86F0-FC792C85AE6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5F018540-3BAB-4094-BD0C-A8AD297695AD}"/>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4DC5A66E-C566-41DC-8317-CFF9192AD4F9}"/>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D2532690-E5F6-4F99-B15C-B040C428ED2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7099B058-C27F-4C8E-BA78-361020D33FAB}"/>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373E6F1D-04CA-4CFA-B9C2-A5E0E90EFC69}"/>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128133</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96D86A28-B813-4969-8FCB-8193AE20F920}"/>
            </a:ext>
          </a:extLst>
        </xdr:cNvPr>
        <xdr:cNvCxnSpPr/>
      </xdr:nvCxnSpPr>
      <xdr:spPr>
        <a:xfrm flipV="1">
          <a:off x="15481300" y="13329783"/>
          <a:ext cx="8382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3" name="災害復旧費平均値テキスト">
          <a:extLst>
            <a:ext uri="{FF2B5EF4-FFF2-40B4-BE49-F238E27FC236}">
              <a16:creationId xmlns:a16="http://schemas.microsoft.com/office/drawing/2014/main" id="{56CD8421-51B5-40CF-83EB-967F3AE9ABB7}"/>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4F74BD4D-CCF1-445D-8F8B-C2DF38102A91}"/>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F6F25D40-ADDE-4B34-A666-5442E4905412}"/>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7AFF6686-26A3-4CFF-A0B9-EEF1DBBFF39E}"/>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A3A631FE-CC45-4C8A-A5CB-06046E33CC09}"/>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136728</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2AE83427-35A7-4FEC-AB06-44769CDAE08C}"/>
            </a:ext>
          </a:extLst>
        </xdr:cNvPr>
        <xdr:cNvCxnSpPr/>
      </xdr:nvCxnSpPr>
      <xdr:spPr>
        <a:xfrm>
          <a:off x="13703300" y="135098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1EB6847A-2EDC-4AC2-B22A-05342D1FE3CB}"/>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E2AF53FB-CB87-4714-A38D-A2FD36BF25A1}"/>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81087</xdr:rowOff>
    </xdr:from>
    <xdr:to>
      <xdr:col>71</xdr:col>
      <xdr:colOff>177800</xdr:colOff>
      <xdr:row>78</xdr:row>
      <xdr:rowOff>136728</xdr:rowOff>
    </xdr:to>
    <xdr:cxnSp macro="">
      <xdr:nvCxnSpPr>
        <xdr:cNvPr id="651" name="直線コネクタ 650">
          <a:extLst>
            <a:ext uri="{FF2B5EF4-FFF2-40B4-BE49-F238E27FC236}">
              <a16:creationId xmlns:a16="http://schemas.microsoft.com/office/drawing/2014/main" id="{97C3490E-C9B6-4333-B59A-20A8B5F2991B}"/>
            </a:ext>
          </a:extLst>
        </xdr:cNvPr>
        <xdr:cNvCxnSpPr/>
      </xdr:nvCxnSpPr>
      <xdr:spPr>
        <a:xfrm>
          <a:off x="12814300" y="13282737"/>
          <a:ext cx="889000" cy="22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8B85846A-56EE-4048-813F-1DB867716A88}"/>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4065EB3D-9446-471B-B5BA-C96B81DF4A41}"/>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A1CF4E99-EC95-4CC3-B3F4-E4713789778B}"/>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5" name="テキスト ボックス 654">
          <a:extLst>
            <a:ext uri="{FF2B5EF4-FFF2-40B4-BE49-F238E27FC236}">
              <a16:creationId xmlns:a16="http://schemas.microsoft.com/office/drawing/2014/main" id="{0299E9C0-BF50-47CD-B05B-A2F62196CBBB}"/>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39A00D17-5657-4254-A3BF-D8E614261BE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D3625820-7655-4397-84C6-C85A929CB83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4D6DCB29-9FE3-4E4E-A6CF-23BD4ED1E1C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FC313A58-84A4-476C-B4BC-38AC750B634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682DFD3C-8065-4CA4-806D-3C96C688CEC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77333</xdr:rowOff>
    </xdr:from>
    <xdr:to>
      <xdr:col>85</xdr:col>
      <xdr:colOff>177800</xdr:colOff>
      <xdr:row>78</xdr:row>
      <xdr:rowOff>7483</xdr:rowOff>
    </xdr:to>
    <xdr:sp macro="" textlink="">
      <xdr:nvSpPr>
        <xdr:cNvPr id="661" name="楕円 660">
          <a:extLst>
            <a:ext uri="{FF2B5EF4-FFF2-40B4-BE49-F238E27FC236}">
              <a16:creationId xmlns:a16="http://schemas.microsoft.com/office/drawing/2014/main" id="{886600E4-8E6C-49E1-98D7-893D118D8BB1}"/>
            </a:ext>
          </a:extLst>
        </xdr:cNvPr>
        <xdr:cNvSpPr/>
      </xdr:nvSpPr>
      <xdr:spPr>
        <a:xfrm>
          <a:off x="16268700" y="1327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100210</xdr:rowOff>
    </xdr:from>
    <xdr:ext cx="469744" cy="259045"/>
    <xdr:sp macro="" textlink="">
      <xdr:nvSpPr>
        <xdr:cNvPr id="662" name="災害復旧費該当値テキスト">
          <a:extLst>
            <a:ext uri="{FF2B5EF4-FFF2-40B4-BE49-F238E27FC236}">
              <a16:creationId xmlns:a16="http://schemas.microsoft.com/office/drawing/2014/main" id="{BDCB5CD8-C507-439B-BFBF-5039CC356A58}"/>
            </a:ext>
          </a:extLst>
        </xdr:cNvPr>
        <xdr:cNvSpPr txBox="1"/>
      </xdr:nvSpPr>
      <xdr:spPr>
        <a:xfrm>
          <a:off x="16370300" y="1313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4CF4C25E-D282-4CF0-8897-F530DE5B5ECC}"/>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4FA370A8-160E-4603-9E45-2D99C7445168}"/>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3D00D61B-0ABF-4FC1-A7F1-5FE84BDBFAF2}"/>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495B2901-5FDD-4FD1-84BD-82B5481B8C55}"/>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85928</xdr:rowOff>
    </xdr:from>
    <xdr:to>
      <xdr:col>72</xdr:col>
      <xdr:colOff>38100</xdr:colOff>
      <xdr:row>79</xdr:row>
      <xdr:rowOff>16078</xdr:rowOff>
    </xdr:to>
    <xdr:sp macro="" textlink="">
      <xdr:nvSpPr>
        <xdr:cNvPr id="667" name="楕円 666">
          <a:extLst>
            <a:ext uri="{FF2B5EF4-FFF2-40B4-BE49-F238E27FC236}">
              <a16:creationId xmlns:a16="http://schemas.microsoft.com/office/drawing/2014/main" id="{EA12F994-1B5D-468A-9768-65FDA89BE44D}"/>
            </a:ext>
          </a:extLst>
        </xdr:cNvPr>
        <xdr:cNvSpPr/>
      </xdr:nvSpPr>
      <xdr:spPr>
        <a:xfrm>
          <a:off x="13652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7205</xdr:rowOff>
    </xdr:from>
    <xdr:ext cx="313932" cy="259045"/>
    <xdr:sp macro="" textlink="">
      <xdr:nvSpPr>
        <xdr:cNvPr id="668" name="テキスト ボックス 667">
          <a:extLst>
            <a:ext uri="{FF2B5EF4-FFF2-40B4-BE49-F238E27FC236}">
              <a16:creationId xmlns:a16="http://schemas.microsoft.com/office/drawing/2014/main" id="{FAF47D20-9528-4003-9E5D-8388059BEEF8}"/>
            </a:ext>
          </a:extLst>
        </xdr:cNvPr>
        <xdr:cNvSpPr txBox="1"/>
      </xdr:nvSpPr>
      <xdr:spPr>
        <a:xfrm>
          <a:off x="13546333" y="13551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30287</xdr:rowOff>
    </xdr:from>
    <xdr:to>
      <xdr:col>67</xdr:col>
      <xdr:colOff>101600</xdr:colOff>
      <xdr:row>77</xdr:row>
      <xdr:rowOff>131887</xdr:rowOff>
    </xdr:to>
    <xdr:sp macro="" textlink="">
      <xdr:nvSpPr>
        <xdr:cNvPr id="669" name="楕円 668">
          <a:extLst>
            <a:ext uri="{FF2B5EF4-FFF2-40B4-BE49-F238E27FC236}">
              <a16:creationId xmlns:a16="http://schemas.microsoft.com/office/drawing/2014/main" id="{C614D5D1-A84F-41B6-9921-17119BEFA836}"/>
            </a:ext>
          </a:extLst>
        </xdr:cNvPr>
        <xdr:cNvSpPr/>
      </xdr:nvSpPr>
      <xdr:spPr>
        <a:xfrm>
          <a:off x="12763500" y="1323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148414</xdr:rowOff>
    </xdr:from>
    <xdr:ext cx="469744" cy="259045"/>
    <xdr:sp macro="" textlink="">
      <xdr:nvSpPr>
        <xdr:cNvPr id="670" name="テキスト ボックス 669">
          <a:extLst>
            <a:ext uri="{FF2B5EF4-FFF2-40B4-BE49-F238E27FC236}">
              <a16:creationId xmlns:a16="http://schemas.microsoft.com/office/drawing/2014/main" id="{0CD171C4-73B5-4001-AB2C-2AC6DE082CB0}"/>
            </a:ext>
          </a:extLst>
        </xdr:cNvPr>
        <xdr:cNvSpPr txBox="1"/>
      </xdr:nvSpPr>
      <xdr:spPr>
        <a:xfrm>
          <a:off x="12579428" y="1300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53AD10B-FB83-4417-9382-3BA9C4956F7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173AF859-1CF1-4351-B38E-254802C6F60F}"/>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857C927F-1A97-462A-959E-C328827637E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25BCEAEF-069A-4D59-B131-94E26979A8E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D78C2E32-3EBB-4A30-9EBE-1B80640ED52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849F9E98-F62A-44DC-A05F-954330C6FD4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D00E8710-3BB6-4DE0-905F-16509702BF6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1D147451-6C29-449A-B951-167EC9668F3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F487C5F8-484A-40D1-9B98-4D631B3CD97F}"/>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110F1E02-1A48-4207-AEB4-8DBF605AB801}"/>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3BBA911B-0B56-439E-A83C-AB05EFFAE76D}"/>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E7EA30C2-4F45-4CD4-A920-4EBA7E2DFB4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9B0F17C2-2CC5-4FC2-83AA-4C8B3C6209EF}"/>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226F3A35-CE74-43E0-8516-0E8A49D845C9}"/>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413F7280-6700-4BB5-A713-DAFED2DA249F}"/>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42717807-578C-45A0-97CF-D3A92E4E47DC}"/>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1DE2A187-EF0F-4634-B62F-22518619882D}"/>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97ABC859-7595-4717-B1D8-99F3D8E54EA1}"/>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C5E2DEB7-1287-411D-980B-9C37FC8A1CB7}"/>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FAF2B6F0-63C0-4227-A694-F29C271A76FF}"/>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3645BC16-BFAB-4E69-AE30-956DEE62F89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109C016C-40DB-4FD6-87F0-2ED80335C5C5}"/>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B48B041F-F8A4-4627-82AF-92564E32A0B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1B93C598-428C-43DA-8D34-4B60F5560425}"/>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4A55B1B5-0663-49ED-9B3E-FD1A2E7EDFA4}"/>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395A4F03-7082-4FA0-A180-C5605935BC1C}"/>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2EC6F1F3-66A2-4DB7-BD29-A3CA7F0EEC3F}"/>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919D7B06-FB65-4F3A-A491-C59EDDEBE636}"/>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113157</xdr:rowOff>
    </xdr:from>
    <xdr:to>
      <xdr:col>85</xdr:col>
      <xdr:colOff>127000</xdr:colOff>
      <xdr:row>95</xdr:row>
      <xdr:rowOff>114542</xdr:rowOff>
    </xdr:to>
    <xdr:cxnSp macro="">
      <xdr:nvCxnSpPr>
        <xdr:cNvPr id="699" name="直線コネクタ 698">
          <a:extLst>
            <a:ext uri="{FF2B5EF4-FFF2-40B4-BE49-F238E27FC236}">
              <a16:creationId xmlns:a16="http://schemas.microsoft.com/office/drawing/2014/main" id="{07B834D7-BD62-41C8-AB8F-4D0114E1065E}"/>
            </a:ext>
          </a:extLst>
        </xdr:cNvPr>
        <xdr:cNvCxnSpPr/>
      </xdr:nvCxnSpPr>
      <xdr:spPr>
        <a:xfrm>
          <a:off x="15481300" y="16400907"/>
          <a:ext cx="8382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FB6327D7-8B5E-4A7B-8B61-40014A2CB2D7}"/>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70FF38D1-8000-49C5-B96F-147212D1C6E5}"/>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113157</xdr:rowOff>
    </xdr:from>
    <xdr:to>
      <xdr:col>81</xdr:col>
      <xdr:colOff>50800</xdr:colOff>
      <xdr:row>95</xdr:row>
      <xdr:rowOff>127876</xdr:rowOff>
    </xdr:to>
    <xdr:cxnSp macro="">
      <xdr:nvCxnSpPr>
        <xdr:cNvPr id="702" name="直線コネクタ 701">
          <a:extLst>
            <a:ext uri="{FF2B5EF4-FFF2-40B4-BE49-F238E27FC236}">
              <a16:creationId xmlns:a16="http://schemas.microsoft.com/office/drawing/2014/main" id="{021E167D-4825-4826-873A-16B1F4F189A3}"/>
            </a:ext>
          </a:extLst>
        </xdr:cNvPr>
        <xdr:cNvCxnSpPr/>
      </xdr:nvCxnSpPr>
      <xdr:spPr>
        <a:xfrm flipV="1">
          <a:off x="14592300" y="16400907"/>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288801C-015B-4252-9AB9-34BAEFF0FA9C}"/>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EAFA84CA-1537-4771-9C4E-9DB876DC72D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127876</xdr:rowOff>
    </xdr:from>
    <xdr:to>
      <xdr:col>76</xdr:col>
      <xdr:colOff>114300</xdr:colOff>
      <xdr:row>95</xdr:row>
      <xdr:rowOff>164618</xdr:rowOff>
    </xdr:to>
    <xdr:cxnSp macro="">
      <xdr:nvCxnSpPr>
        <xdr:cNvPr id="705" name="直線コネクタ 704">
          <a:extLst>
            <a:ext uri="{FF2B5EF4-FFF2-40B4-BE49-F238E27FC236}">
              <a16:creationId xmlns:a16="http://schemas.microsoft.com/office/drawing/2014/main" id="{466D0D0D-097D-499B-943D-EA3EBB2C5EA4}"/>
            </a:ext>
          </a:extLst>
        </xdr:cNvPr>
        <xdr:cNvCxnSpPr/>
      </xdr:nvCxnSpPr>
      <xdr:spPr>
        <a:xfrm flipV="1">
          <a:off x="13703300" y="16415626"/>
          <a:ext cx="889000" cy="3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2D67A240-81F1-4550-BD86-D89AE963EFCA}"/>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34A70BDB-4A78-4E22-81BC-F182C6ADB812}"/>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164618</xdr:rowOff>
    </xdr:from>
    <xdr:to>
      <xdr:col>71</xdr:col>
      <xdr:colOff>177800</xdr:colOff>
      <xdr:row>96</xdr:row>
      <xdr:rowOff>15711</xdr:rowOff>
    </xdr:to>
    <xdr:cxnSp macro="">
      <xdr:nvCxnSpPr>
        <xdr:cNvPr id="708" name="直線コネクタ 707">
          <a:extLst>
            <a:ext uri="{FF2B5EF4-FFF2-40B4-BE49-F238E27FC236}">
              <a16:creationId xmlns:a16="http://schemas.microsoft.com/office/drawing/2014/main" id="{BA211F43-0B10-4D70-98FE-E8BBA984663B}"/>
            </a:ext>
          </a:extLst>
        </xdr:cNvPr>
        <xdr:cNvCxnSpPr/>
      </xdr:nvCxnSpPr>
      <xdr:spPr>
        <a:xfrm flipV="1">
          <a:off x="12814300" y="16452368"/>
          <a:ext cx="8890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DCB0B5A2-03BA-460B-9611-AFB745588F74}"/>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761BF92F-9971-45B5-BE61-B38E57B56E51}"/>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D0D8D423-79C2-4F60-A2B3-FD223DEBA20B}"/>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E2F7B1F9-6A03-45C1-A483-E61610939866}"/>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4BC4B4CC-1B2A-4EAB-8E3E-3015A046A74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DB0A4CB-2120-4230-805F-4A5CCB2A06D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5ADAD182-FAD0-44B7-9D03-43CE6845DCC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4EA40A6-C1FB-4CB7-BF2C-01DE9D976C21}"/>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DF3E256C-BDAD-400B-9238-8C1AF648251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63742</xdr:rowOff>
    </xdr:from>
    <xdr:to>
      <xdr:col>85</xdr:col>
      <xdr:colOff>177800</xdr:colOff>
      <xdr:row>95</xdr:row>
      <xdr:rowOff>165342</xdr:rowOff>
    </xdr:to>
    <xdr:sp macro="" textlink="">
      <xdr:nvSpPr>
        <xdr:cNvPr id="718" name="楕円 717">
          <a:extLst>
            <a:ext uri="{FF2B5EF4-FFF2-40B4-BE49-F238E27FC236}">
              <a16:creationId xmlns:a16="http://schemas.microsoft.com/office/drawing/2014/main" id="{0A833746-5379-4108-AD8F-7BB7EFD8773C}"/>
            </a:ext>
          </a:extLst>
        </xdr:cNvPr>
        <xdr:cNvSpPr/>
      </xdr:nvSpPr>
      <xdr:spPr>
        <a:xfrm>
          <a:off x="16268700" y="163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86619</xdr:rowOff>
    </xdr:from>
    <xdr:ext cx="534377" cy="259045"/>
    <xdr:sp macro="" textlink="">
      <xdr:nvSpPr>
        <xdr:cNvPr id="719" name="公債費該当値テキスト">
          <a:extLst>
            <a:ext uri="{FF2B5EF4-FFF2-40B4-BE49-F238E27FC236}">
              <a16:creationId xmlns:a16="http://schemas.microsoft.com/office/drawing/2014/main" id="{D789F686-D6D6-403A-BA39-C409468B1BE1}"/>
            </a:ext>
          </a:extLst>
        </xdr:cNvPr>
        <xdr:cNvSpPr txBox="1"/>
      </xdr:nvSpPr>
      <xdr:spPr>
        <a:xfrm>
          <a:off x="16370300" y="1620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62357</xdr:rowOff>
    </xdr:from>
    <xdr:to>
      <xdr:col>81</xdr:col>
      <xdr:colOff>101600</xdr:colOff>
      <xdr:row>95</xdr:row>
      <xdr:rowOff>163957</xdr:rowOff>
    </xdr:to>
    <xdr:sp macro="" textlink="">
      <xdr:nvSpPr>
        <xdr:cNvPr id="720" name="楕円 719">
          <a:extLst>
            <a:ext uri="{FF2B5EF4-FFF2-40B4-BE49-F238E27FC236}">
              <a16:creationId xmlns:a16="http://schemas.microsoft.com/office/drawing/2014/main" id="{BCF56D25-D841-4058-98C5-79282DE523D4}"/>
            </a:ext>
          </a:extLst>
        </xdr:cNvPr>
        <xdr:cNvSpPr/>
      </xdr:nvSpPr>
      <xdr:spPr>
        <a:xfrm>
          <a:off x="15430500" y="163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9034</xdr:rowOff>
    </xdr:from>
    <xdr:ext cx="534377" cy="259045"/>
    <xdr:sp macro="" textlink="">
      <xdr:nvSpPr>
        <xdr:cNvPr id="721" name="テキスト ボックス 720">
          <a:extLst>
            <a:ext uri="{FF2B5EF4-FFF2-40B4-BE49-F238E27FC236}">
              <a16:creationId xmlns:a16="http://schemas.microsoft.com/office/drawing/2014/main" id="{C8685CCA-2272-4E3C-87CB-E09E6E540D6D}"/>
            </a:ext>
          </a:extLst>
        </xdr:cNvPr>
        <xdr:cNvSpPr txBox="1"/>
      </xdr:nvSpPr>
      <xdr:spPr>
        <a:xfrm>
          <a:off x="15214111" y="161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77076</xdr:rowOff>
    </xdr:from>
    <xdr:to>
      <xdr:col>76</xdr:col>
      <xdr:colOff>165100</xdr:colOff>
      <xdr:row>96</xdr:row>
      <xdr:rowOff>7226</xdr:rowOff>
    </xdr:to>
    <xdr:sp macro="" textlink="">
      <xdr:nvSpPr>
        <xdr:cNvPr id="722" name="楕円 721">
          <a:extLst>
            <a:ext uri="{FF2B5EF4-FFF2-40B4-BE49-F238E27FC236}">
              <a16:creationId xmlns:a16="http://schemas.microsoft.com/office/drawing/2014/main" id="{8488030B-D2E5-412A-A926-1627EBAEB5A9}"/>
            </a:ext>
          </a:extLst>
        </xdr:cNvPr>
        <xdr:cNvSpPr/>
      </xdr:nvSpPr>
      <xdr:spPr>
        <a:xfrm>
          <a:off x="14541500" y="163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23753</xdr:rowOff>
    </xdr:from>
    <xdr:ext cx="534377" cy="259045"/>
    <xdr:sp macro="" textlink="">
      <xdr:nvSpPr>
        <xdr:cNvPr id="723" name="テキスト ボックス 722">
          <a:extLst>
            <a:ext uri="{FF2B5EF4-FFF2-40B4-BE49-F238E27FC236}">
              <a16:creationId xmlns:a16="http://schemas.microsoft.com/office/drawing/2014/main" id="{D3B1C932-6F7A-49A8-AD5D-BFE1F5A12ABF}"/>
            </a:ext>
          </a:extLst>
        </xdr:cNvPr>
        <xdr:cNvSpPr txBox="1"/>
      </xdr:nvSpPr>
      <xdr:spPr>
        <a:xfrm>
          <a:off x="14325111" y="161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113818</xdr:rowOff>
    </xdr:from>
    <xdr:to>
      <xdr:col>72</xdr:col>
      <xdr:colOff>38100</xdr:colOff>
      <xdr:row>96</xdr:row>
      <xdr:rowOff>43968</xdr:rowOff>
    </xdr:to>
    <xdr:sp macro="" textlink="">
      <xdr:nvSpPr>
        <xdr:cNvPr id="724" name="楕円 723">
          <a:extLst>
            <a:ext uri="{FF2B5EF4-FFF2-40B4-BE49-F238E27FC236}">
              <a16:creationId xmlns:a16="http://schemas.microsoft.com/office/drawing/2014/main" id="{4581A3D9-44A7-41F1-909F-9AFD5FE557FD}"/>
            </a:ext>
          </a:extLst>
        </xdr:cNvPr>
        <xdr:cNvSpPr/>
      </xdr:nvSpPr>
      <xdr:spPr>
        <a:xfrm>
          <a:off x="13652500" y="164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60495</xdr:rowOff>
    </xdr:from>
    <xdr:ext cx="534377" cy="259045"/>
    <xdr:sp macro="" textlink="">
      <xdr:nvSpPr>
        <xdr:cNvPr id="725" name="テキスト ボックス 724">
          <a:extLst>
            <a:ext uri="{FF2B5EF4-FFF2-40B4-BE49-F238E27FC236}">
              <a16:creationId xmlns:a16="http://schemas.microsoft.com/office/drawing/2014/main" id="{FA0C653C-4CDF-4CAA-BBC1-5ED003C6D530}"/>
            </a:ext>
          </a:extLst>
        </xdr:cNvPr>
        <xdr:cNvSpPr txBox="1"/>
      </xdr:nvSpPr>
      <xdr:spPr>
        <a:xfrm>
          <a:off x="13436111" y="161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136361</xdr:rowOff>
    </xdr:from>
    <xdr:to>
      <xdr:col>67</xdr:col>
      <xdr:colOff>101600</xdr:colOff>
      <xdr:row>96</xdr:row>
      <xdr:rowOff>66511</xdr:rowOff>
    </xdr:to>
    <xdr:sp macro="" textlink="">
      <xdr:nvSpPr>
        <xdr:cNvPr id="726" name="楕円 725">
          <a:extLst>
            <a:ext uri="{FF2B5EF4-FFF2-40B4-BE49-F238E27FC236}">
              <a16:creationId xmlns:a16="http://schemas.microsoft.com/office/drawing/2014/main" id="{3718F32D-FD89-4E7C-924D-42612096D2DC}"/>
            </a:ext>
          </a:extLst>
        </xdr:cNvPr>
        <xdr:cNvSpPr/>
      </xdr:nvSpPr>
      <xdr:spPr>
        <a:xfrm>
          <a:off x="12763500" y="164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83038</xdr:rowOff>
    </xdr:from>
    <xdr:ext cx="534377" cy="259045"/>
    <xdr:sp macro="" textlink="">
      <xdr:nvSpPr>
        <xdr:cNvPr id="727" name="テキスト ボックス 726">
          <a:extLst>
            <a:ext uri="{FF2B5EF4-FFF2-40B4-BE49-F238E27FC236}">
              <a16:creationId xmlns:a16="http://schemas.microsoft.com/office/drawing/2014/main" id="{77813819-13CB-4B6A-89D3-3323AB86320A}"/>
            </a:ext>
          </a:extLst>
        </xdr:cNvPr>
        <xdr:cNvSpPr txBox="1"/>
      </xdr:nvSpPr>
      <xdr:spPr>
        <a:xfrm>
          <a:off x="12547111" y="1619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A4C5ACC6-C67A-4A4E-9F77-4ECD244B67D8}"/>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8D6633BD-3582-45BC-AF82-0EBFC9E5B1EC}"/>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BD1C3F25-2C55-4771-9686-1815D8607EF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4C14BBA6-1590-4B89-9926-DB1B90FC671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858DF9B5-C217-4768-ADC7-97890558679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7B02F273-581C-4729-B57A-5983B1FFE34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818FF1C-981A-467D-9DF9-E435045D383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D54C5D8D-4C61-42B9-8EEC-FB91784DAA9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E307365F-6507-40C7-896A-51BCCBAE47A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7738EC0-ABDF-47D4-AB3B-510495E1FE64}"/>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5E3CCBE3-0CE2-4C00-B1C9-D49A6B6434C3}"/>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F0409E40-2A9B-46DA-96A5-11D021622103}"/>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5920525E-66B6-48C0-8ED4-295ED5D8B78E}"/>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E332C826-56E1-4704-A228-925A9FEA7976}"/>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3FAC632D-DDE7-4504-9898-BC695C61FDAA}"/>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9969F4C9-D514-49EF-A908-BF9162DEE50B}"/>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E9CB7577-250B-464B-89FF-4FB9CEF8A7E2}"/>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9B66E1F8-4566-4EB3-B145-C1AE3E2E7523}"/>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D34BEDC6-662B-479F-A729-EFFA66E265C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DACE6C08-E065-43CC-97BD-DC35FAF69EFE}"/>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A371B1-A492-438D-9BDF-B83343D6941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19F82F8C-B906-4CF8-BD6A-BB185A8CBEFC}"/>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F517CF1A-2C9F-429E-B83F-779E013371C4}"/>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6ED23A07-1B2E-4833-AD7A-207737A07408}"/>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5579E7C9-605F-4D11-9A90-0B9917318B12}"/>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CF2855E-91E1-4611-8B94-B836418F4A41}"/>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5202098A-97F8-4AA0-B442-0B08BE92216A}"/>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33279D24-FBAB-4E4B-8653-06BA13203643}"/>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10A4A8F4-CCF2-4D76-99A9-140871ED5ECB}"/>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3BAF875B-E69E-4F69-8BFE-B471425C0C34}"/>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8DD32A88-7B26-4511-8DEB-A6351039B0F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2B16ACF4-CD1E-4F79-BB99-D84D08665441}"/>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FDD04927-2F95-438C-ADA8-DF3ED106E2D2}"/>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7E64E2B1-461F-4C0E-AC4C-61AE1D4A2D69}"/>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9083C403-B47A-4633-97A1-86B138A43DEF}"/>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26BD39A2-8EA5-48B6-B46E-E4ECB722D938}"/>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B7B9570B-5EC4-4E70-B88D-ECAB4AE0907F}"/>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33829893-B375-4390-8504-D64A61A41491}"/>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3CDD5BBD-966B-459E-AC98-40EA9114575A}"/>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E8764027-E513-49E2-B89E-0F1DB57D7A7B}"/>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8AA0F72F-0584-42E0-9225-BA1DED4847F1}"/>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2EA3DCAD-94FE-4228-8B2E-B4D43FF7A85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346EC80D-EE72-469F-AAB1-CD7BE7C3C80A}"/>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FDC64925-0B83-4DDD-8537-A897DEE3D2F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67FB09A3-353E-4A67-96A0-277B8BB7CC4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BCFD24C2-C1BE-4CB5-A8ED-6BD367DCC06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6F25C452-D959-4592-A116-EFF1DB29A418}"/>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29EE434F-F873-4209-8A6B-C731AA09B95D}"/>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FBA0F135-9872-405B-A56A-D7D75EAEFA0A}"/>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D433AFB1-EDC1-4586-818C-E6AC9A9A627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4D23FABE-1026-41AE-93CE-380974C27054}"/>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280B98F5-8FAB-4C53-B598-72FAA64CB2A2}"/>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E475A5CB-E76F-4838-95E5-64853063A49A}"/>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FB5E0B15-3282-4721-BCA1-09506513F2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2D35F44E-4A8C-40A5-959D-47FD78CEC94E}"/>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17B2ACD4-E305-4694-9DFA-0EB4840C4941}"/>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951B887E-E962-4620-988D-D5A1F2DB40D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BF953C1E-99ED-49F9-957F-53C4FB92B77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242F1203-7AA9-4DFB-94F9-468027F39F2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D9149E65-019F-46A1-BE9B-E7917E3A1E0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D65DA20A-D0B8-4BE3-9465-1FFE5B1B6BDB}"/>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DF83B4F8-00AA-4C76-832D-2DDCD7835292}"/>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451CD58A-E16D-41B4-B740-AA7DAE570D9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99B278E7-039D-44D4-B558-97675A2D942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61D9C140-096F-4C51-8AEC-26CA801193B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7855FD3C-E0CA-4AD1-9C48-B42672C59C48}"/>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B483E1F5-01B7-4449-A262-487F1F783B9E}"/>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495FFD40-3EC8-4D92-AE35-BB2FAD33265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218281FE-3B37-40C5-BE51-432F70C9F98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A5D6A060-49C9-4FEE-A96B-656666A395E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A6CF4D35-7998-4778-9475-1BA9CA3AE3E2}"/>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9729CF1B-B41B-439F-8C41-9EA100E8FFB7}"/>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139745EF-243F-4B0D-9B50-ACC6ED905F2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63D8570C-819D-4D92-96A8-7BBF4DF31B85}"/>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69E09397-A96A-4A2E-AF7C-98E30ADB8C1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A159FEF3-4A81-4E10-BC61-96CE16BCE65C}"/>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38441654-AEF9-41C5-8B59-48062E219F92}"/>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B67D3963-924B-4951-B191-BE7F0CA51607}"/>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8B8A0180-ABF9-4887-928F-37BD35B272EA}"/>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94F2563F-6CBB-49DB-809F-4BD5F1F775AB}"/>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98DC4FC9-07D7-4268-A485-7CC0D817DAF3}"/>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D6DFA178-4098-4127-8D09-203A7E4D01E3}"/>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B7400196-3135-4544-837A-8CCA89951A2A}"/>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40C3B16D-3B43-4308-97E9-FE7A3E4A8D1E}"/>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6C04EEC1-B9DE-4AC3-880B-E23125416469}"/>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FD56A09D-45B4-4420-B5BD-858F6BD92FAF}"/>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49BDEC6D-25AD-4C5A-B247-42F5943804F6}"/>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C0655804-B33D-4665-AAA0-68C7E283CB62}"/>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44985628-1081-4B54-BE62-8F1DFF2876F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784BD4E9-0887-4EC7-8FB4-6F3C54BD7C82}"/>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D4A67D0D-2BB5-4F82-9C23-FE58974665B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D53A646E-1482-498C-A7FA-2B1B94197C36}"/>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C2277D9A-4AB6-4411-8DA7-DE04E03F581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969BAED4-B310-4F00-B221-D863F47E1B2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E55B103E-A965-4E25-A22A-56A589D2892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D2D49F57-BD37-48A3-A1FF-629F281DAA05}"/>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3282D8E0-0965-4362-8811-4CEFD270CAB6}"/>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48A17168-25FF-4ED5-8A38-B0EE4B32DB21}"/>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D59BE6FD-92B9-43D8-8F6B-4D04298AD2A1}"/>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C5F05A9C-2ED8-4E8E-A7C9-20CCDC1F931E}"/>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39E18E12-D719-47F4-82FC-77464B1B7BE1}"/>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C09488F3-4648-4DDE-9000-BBD9D130CA02}"/>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185BF30E-2A96-4A0B-A4B1-F85DC3BDE47D}"/>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E4FAD796-526D-4BB7-8225-6AF3F161CA54}"/>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EDA4615B-5FC7-46ED-8E01-BC079423434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4A28ACC2-0A0A-4A4B-B65D-35DBBC8432E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9E0D777D-5996-4B65-84D2-7C72EFC715F8}"/>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2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については、財政調整積立金の減少により、前年度より減少している。民生費については、臨時特別給付金給付事業費や施設型給付費が増加したため、前年度より増加している。衛生費については、第一工場整備事業費の増加により、前年度より増加している。商工費については、事業者等原油価格・物価高騰緊急対策事業給付金の皆減により、前年度より減少した。土木費については、都市開発推進基金積立金の減少により、前年度より減少した。教育費については、校舎等改修事業費などの施設長寿命化事業が実施されたことにより、類似団体平均とほぼ同程度まで増加した。</a:t>
          </a:r>
          <a:endPar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66610DB-0EAC-4431-94A8-0D9E096CA7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9DA8F03F-D37F-44BB-94EA-BD5B73246029}"/>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AD32B9B7-4C18-4822-A791-59C7EA9D795D}"/>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4D7A6B8-151A-4DBC-8CC2-5AA31D883D55}"/>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721C7684-1183-4A14-BF3F-2A54DEB351B8}"/>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EF705D47-EB90-422A-8733-B3271295BC19}"/>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701AF1F2-2E54-4F31-BE87-B3360F2A087D}"/>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F5AB53A-AEA5-47B5-8DE8-BB6B9CD2E7B1}"/>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F1ED6554-9D98-413D-B7EC-98968711276C}"/>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6F4BB042-8645-4D54-AACE-44452766F9F5}"/>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BA1DB763-411E-4CBE-B17F-4DC829EB938B}"/>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京都府舞鶴市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BF3B205-D78D-4B5A-87CE-29B4A9AD279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D49DCED-298B-4A67-AF7C-44C434962636}"/>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財政調整基金残高は、多様な歳入の確保と歳出の削減により、取崩しは行わず、決算剰余金を中心に積み立てを行ったため残高が増加している。</a:t>
          </a:r>
          <a:endParaRPr lang="ja-JP" altLang="en-US" sz="1400" b="0">
            <a:effectLst/>
            <a:latin typeface="ＭＳ Ｐゴシック" panose="020B0600070205080204" pitchFamily="50" charset="-128"/>
            <a:ea typeface="ＭＳ Ｐゴシック" panose="020B0600070205080204" pitchFamily="50" charset="-128"/>
          </a:endParaRPr>
        </a:p>
        <a:p>
          <a:pPr rtl="0"/>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実質収支額については、市民税（個人・法人）等の減少による市税の減少や新型コロナウイルス感染症対策に係る国庫支出金が減少した一方、普通交付税の追加交付に伴う地方交付税の増加などにより、対前年度比で増加となった。</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182C5B22-9717-4293-8363-D1A2F511C3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1DF70226-E848-46B2-ACF2-ACD2706DB3BB}"/>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48E37014-A980-4B56-A973-B408A34B4D95}"/>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F18B7744-8E0D-47BF-8287-E552AB11F9FC}"/>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58B65E5A-D1DA-4BD2-BEA4-D3C6166D23DE}"/>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F4BCA2CF-E693-4605-BC82-F2B661B8F841}"/>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2686AA20-9C0F-49D0-B371-E6994C73224A}"/>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京都府舞鶴市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EB15E93C-C907-45E0-B60D-D74D1A83F438}"/>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1FAD0D7C-A0F6-4D8A-87C1-F633CF7F19B4}"/>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近年、各会計において赤字は発生しておらず、今後も健全経営に努める。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2D735B7C-7432-4B92-95BD-1B5149746B93}"/>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3C6032C3-8943-45B0-998C-23F52B8E8C5E}"/>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30C6ACC-8FE8-4C26-B188-68B64E216488}"/>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23699F3-50ED-4173-B7C9-65B890B9A1A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4686318F-E32D-4892-A9EE-398003D6EA34}"/>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E69CC9D1-C0FF-4F4D-A0A4-A482CB102D88}"/>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FD01DF59-1435-418C-ADE1-418FF99E703A}"/>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5520AD7C-DB35-4584-9BAE-0D7B9A832AE9}"/>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497476E8-FB8E-4979-8CE0-18E327645159}"/>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47C51938-D3BC-41C8-AAFE-F81B2BF4A3AB}"/>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DD9B9677-D424-4AAB-97E1-CBD8A78A60DE}"/>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2%20&#9312;&#65299;&#26376;&#20844;&#34920;&#20998;&#12304;&#12889;&#65374;&#26032;&#35215;&#12305;\07%20&#26368;&#32066;&#29256;&#12304;HP&#20844;&#38283;&#29992;&#12305;\03-maizuru-2023.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2%20&#9312;&#65299;&#26376;&#20844;&#34920;&#20998;&#12304;&#12889;&#65374;&#26032;&#35215;&#12305;/07%20&#26368;&#32066;&#29256;&#12304;HP&#20844;&#38283;&#29992;&#12305;/03-maizuru-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43139</v>
          </cell>
          <cell r="F3">
            <v>45588</v>
          </cell>
        </row>
        <row r="5">
          <cell r="A5" t="str">
            <v xml:space="preserve"> R02</v>
          </cell>
          <cell r="D5">
            <v>60990</v>
          </cell>
          <cell r="F5">
            <v>45483</v>
          </cell>
        </row>
        <row r="7">
          <cell r="A7" t="str">
            <v xml:space="preserve"> R03</v>
          </cell>
          <cell r="D7">
            <v>78088</v>
          </cell>
          <cell r="F7">
            <v>45945</v>
          </cell>
        </row>
        <row r="9">
          <cell r="A9" t="str">
            <v xml:space="preserve"> R04</v>
          </cell>
          <cell r="D9">
            <v>54284</v>
          </cell>
          <cell r="F9">
            <v>44475</v>
          </cell>
        </row>
        <row r="11">
          <cell r="A11" t="str">
            <v xml:space="preserve"> R05</v>
          </cell>
          <cell r="D11">
            <v>65210</v>
          </cell>
          <cell r="F11">
            <v>45982</v>
          </cell>
        </row>
        <row r="18">
          <cell r="B18" t="str">
            <v>R01</v>
          </cell>
          <cell r="C18" t="str">
            <v>R02</v>
          </cell>
          <cell r="D18" t="str">
            <v>R03</v>
          </cell>
          <cell r="E18" t="str">
            <v>R04</v>
          </cell>
          <cell r="F18" t="str">
            <v>R05</v>
          </cell>
        </row>
        <row r="19">
          <cell r="A19" t="str">
            <v>実質収支額</v>
          </cell>
          <cell r="B19">
            <v>0.39</v>
          </cell>
          <cell r="C19">
            <v>1.55</v>
          </cell>
          <cell r="D19">
            <v>7.19</v>
          </cell>
          <cell r="E19">
            <v>2.86</v>
          </cell>
          <cell r="F19">
            <v>3.23</v>
          </cell>
        </row>
        <row r="20">
          <cell r="A20" t="str">
            <v>財政調整基金残高</v>
          </cell>
          <cell r="B20">
            <v>15.17</v>
          </cell>
          <cell r="C20">
            <v>15.04</v>
          </cell>
          <cell r="D20">
            <v>16.62</v>
          </cell>
          <cell r="E20">
            <v>20.82</v>
          </cell>
          <cell r="F20">
            <v>22.27</v>
          </cell>
        </row>
        <row r="21">
          <cell r="A21" t="str">
            <v>実質単年度収支</v>
          </cell>
          <cell r="B21">
            <v>0.11</v>
          </cell>
          <cell r="C21">
            <v>1.39</v>
          </cell>
          <cell r="D21">
            <v>8.0299999999999994</v>
          </cell>
          <cell r="E21">
            <v>-0.79</v>
          </cell>
          <cell r="F21">
            <v>2.0499999999999998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v>
          </cell>
          <cell r="D27" t="e">
            <v>#N/A</v>
          </cell>
          <cell r="E27">
            <v>7.0000000000000007E-2</v>
          </cell>
          <cell r="F27" t="e">
            <v>#N/A</v>
          </cell>
          <cell r="G27">
            <v>0.04</v>
          </cell>
          <cell r="H27" t="e">
            <v>#N/A</v>
          </cell>
          <cell r="I27">
            <v>0</v>
          </cell>
          <cell r="J27" t="e">
            <v>#N/A</v>
          </cell>
          <cell r="K27">
            <v>0.01</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介護保険事業会計（サービス事業勘定）</v>
          </cell>
          <cell r="B29" t="e">
            <v>#N/A</v>
          </cell>
          <cell r="C29">
            <v>0.01</v>
          </cell>
          <cell r="D29" t="e">
            <v>#N/A</v>
          </cell>
          <cell r="E29">
            <v>0.01</v>
          </cell>
          <cell r="F29" t="e">
            <v>#N/A</v>
          </cell>
          <cell r="G29">
            <v>0.02</v>
          </cell>
          <cell r="H29" t="e">
            <v>#N/A</v>
          </cell>
          <cell r="I29">
            <v>0.02</v>
          </cell>
          <cell r="J29" t="e">
            <v>#N/A</v>
          </cell>
          <cell r="K29">
            <v>0.02</v>
          </cell>
        </row>
        <row r="30">
          <cell r="A30" t="str">
            <v>後期高齢者医療事業会計</v>
          </cell>
          <cell r="B30" t="e">
            <v>#N/A</v>
          </cell>
          <cell r="C30">
            <v>0.02</v>
          </cell>
          <cell r="D30" t="e">
            <v>#N/A</v>
          </cell>
          <cell r="E30">
            <v>0.02</v>
          </cell>
          <cell r="F30" t="e">
            <v>#N/A</v>
          </cell>
          <cell r="G30">
            <v>0.03</v>
          </cell>
          <cell r="H30" t="e">
            <v>#N/A</v>
          </cell>
          <cell r="I30">
            <v>0.03</v>
          </cell>
          <cell r="J30" t="e">
            <v>#N/A</v>
          </cell>
          <cell r="K30">
            <v>0.02</v>
          </cell>
        </row>
        <row r="31">
          <cell r="A31" t="str">
            <v>国民健康保険事業会計</v>
          </cell>
          <cell r="B31" t="e">
            <v>#N/A</v>
          </cell>
          <cell r="C31">
            <v>0.4</v>
          </cell>
          <cell r="D31" t="e">
            <v>#N/A</v>
          </cell>
          <cell r="E31">
            <v>0.79</v>
          </cell>
          <cell r="F31" t="e">
            <v>#N/A</v>
          </cell>
          <cell r="G31">
            <v>1.26</v>
          </cell>
          <cell r="H31" t="e">
            <v>#N/A</v>
          </cell>
          <cell r="I31">
            <v>0.21</v>
          </cell>
          <cell r="J31" t="e">
            <v>#N/A</v>
          </cell>
          <cell r="K31">
            <v>0.26</v>
          </cell>
        </row>
        <row r="32">
          <cell r="A32" t="str">
            <v>介護保険事業会計（保険事業勘定）</v>
          </cell>
          <cell r="B32" t="e">
            <v>#N/A</v>
          </cell>
          <cell r="C32">
            <v>0.19</v>
          </cell>
          <cell r="D32" t="e">
            <v>#N/A</v>
          </cell>
          <cell r="E32">
            <v>0.36</v>
          </cell>
          <cell r="F32" t="e">
            <v>#N/A</v>
          </cell>
          <cell r="G32">
            <v>1.41</v>
          </cell>
          <cell r="H32" t="e">
            <v>#N/A</v>
          </cell>
          <cell r="I32">
            <v>1.58</v>
          </cell>
          <cell r="J32" t="e">
            <v>#N/A</v>
          </cell>
          <cell r="K32">
            <v>1.47</v>
          </cell>
        </row>
        <row r="33">
          <cell r="A33" t="str">
            <v>一般会計</v>
          </cell>
          <cell r="B33" t="e">
            <v>#N/A</v>
          </cell>
          <cell r="C33">
            <v>0.39</v>
          </cell>
          <cell r="D33" t="e">
            <v>#N/A</v>
          </cell>
          <cell r="E33">
            <v>1.54</v>
          </cell>
          <cell r="F33" t="e">
            <v>#N/A</v>
          </cell>
          <cell r="G33">
            <v>7.19</v>
          </cell>
          <cell r="H33" t="e">
            <v>#N/A</v>
          </cell>
          <cell r="I33">
            <v>2.86</v>
          </cell>
          <cell r="J33" t="e">
            <v>#N/A</v>
          </cell>
          <cell r="K33">
            <v>3.23</v>
          </cell>
        </row>
        <row r="34">
          <cell r="A34" t="str">
            <v>病院事業会計</v>
          </cell>
          <cell r="B34" t="e">
            <v>#N/A</v>
          </cell>
          <cell r="C34">
            <v>3.12</v>
          </cell>
          <cell r="D34" t="e">
            <v>#N/A</v>
          </cell>
          <cell r="E34">
            <v>3.35</v>
          </cell>
          <cell r="F34" t="e">
            <v>#N/A</v>
          </cell>
          <cell r="G34">
            <v>3.23</v>
          </cell>
          <cell r="H34" t="e">
            <v>#N/A</v>
          </cell>
          <cell r="I34">
            <v>3.33</v>
          </cell>
          <cell r="J34" t="e">
            <v>#N/A</v>
          </cell>
          <cell r="K34">
            <v>3.24</v>
          </cell>
        </row>
        <row r="35">
          <cell r="A35" t="str">
            <v>下水道事業会計</v>
          </cell>
          <cell r="B35" t="e">
            <v>#N/A</v>
          </cell>
          <cell r="C35">
            <v>1.3</v>
          </cell>
          <cell r="D35" t="e">
            <v>#N/A</v>
          </cell>
          <cell r="E35">
            <v>1.86</v>
          </cell>
          <cell r="F35" t="e">
            <v>#N/A</v>
          </cell>
          <cell r="G35">
            <v>2.52</v>
          </cell>
          <cell r="H35" t="e">
            <v>#N/A</v>
          </cell>
          <cell r="I35">
            <v>3.26</v>
          </cell>
          <cell r="J35" t="e">
            <v>#N/A</v>
          </cell>
          <cell r="K35">
            <v>3.97</v>
          </cell>
        </row>
        <row r="36">
          <cell r="A36" t="str">
            <v>水道事業会計</v>
          </cell>
          <cell r="B36" t="e">
            <v>#N/A</v>
          </cell>
          <cell r="C36">
            <v>4.3899999999999997</v>
          </cell>
          <cell r="D36" t="e">
            <v>#N/A</v>
          </cell>
          <cell r="E36">
            <v>4.62</v>
          </cell>
          <cell r="F36" t="e">
            <v>#N/A</v>
          </cell>
          <cell r="G36">
            <v>5.76</v>
          </cell>
          <cell r="H36" t="e">
            <v>#N/A</v>
          </cell>
          <cell r="I36">
            <v>5.76</v>
          </cell>
          <cell r="J36" t="e">
            <v>#N/A</v>
          </cell>
          <cell r="K36">
            <v>5.94</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3008</v>
          </cell>
          <cell r="G42">
            <v>2999</v>
          </cell>
          <cell r="J42">
            <v>3001</v>
          </cell>
          <cell r="M42">
            <v>2999</v>
          </cell>
          <cell r="P42">
            <v>2931</v>
          </cell>
        </row>
        <row r="43">
          <cell r="A43" t="str">
            <v>一時借入金の利子</v>
          </cell>
          <cell r="B43" t="str">
            <v>-</v>
          </cell>
          <cell r="E43" t="str">
            <v>-</v>
          </cell>
          <cell r="H43" t="str">
            <v>-</v>
          </cell>
          <cell r="K43" t="str">
            <v>-</v>
          </cell>
          <cell r="N43" t="str">
            <v>-</v>
          </cell>
        </row>
        <row r="44">
          <cell r="A44" t="str">
            <v>債務負担行為に基づく支出額</v>
          </cell>
          <cell r="B44">
            <v>9</v>
          </cell>
          <cell r="E44">
            <v>1</v>
          </cell>
          <cell r="H44">
            <v>2</v>
          </cell>
          <cell r="K44">
            <v>2</v>
          </cell>
          <cell r="N44">
            <v>2</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1547</v>
          </cell>
          <cell r="E46">
            <v>1524</v>
          </cell>
          <cell r="H46">
            <v>1532</v>
          </cell>
          <cell r="K46">
            <v>1500</v>
          </cell>
          <cell r="N46">
            <v>1473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3505</v>
          </cell>
          <cell r="E49">
            <v>3604</v>
          </cell>
          <cell r="H49">
            <v>3771</v>
          </cell>
          <cell r="K49">
            <v>3798</v>
          </cell>
          <cell r="N49">
            <v>3720</v>
          </cell>
        </row>
        <row r="50">
          <cell r="A50" t="str">
            <v>実質公債費比率の分子</v>
          </cell>
          <cell r="B50" t="e">
            <v>#N/A</v>
          </cell>
          <cell r="C50">
            <v>2053</v>
          </cell>
          <cell r="D50" t="e">
            <v>#N/A</v>
          </cell>
          <cell r="E50" t="e">
            <v>#N/A</v>
          </cell>
          <cell r="F50">
            <v>2130</v>
          </cell>
          <cell r="G50" t="e">
            <v>#N/A</v>
          </cell>
          <cell r="H50" t="e">
            <v>#N/A</v>
          </cell>
          <cell r="I50">
            <v>2304</v>
          </cell>
          <cell r="J50" t="e">
            <v>#N/A</v>
          </cell>
          <cell r="K50" t="e">
            <v>#N/A</v>
          </cell>
          <cell r="L50">
            <v>2301</v>
          </cell>
          <cell r="M50" t="e">
            <v>#N/A</v>
          </cell>
          <cell r="N50" t="e">
            <v>#N/A</v>
          </cell>
          <cell r="O50">
            <v>2264</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37243</v>
          </cell>
          <cell r="G56">
            <v>36844</v>
          </cell>
          <cell r="J56">
            <v>36904</v>
          </cell>
          <cell r="M56">
            <v>35627</v>
          </cell>
          <cell r="P56">
            <v>34575</v>
          </cell>
        </row>
        <row r="57">
          <cell r="A57" t="str">
            <v>充当可能特定歳入</v>
          </cell>
          <cell r="D57">
            <v>944</v>
          </cell>
          <cell r="G57">
            <v>740</v>
          </cell>
          <cell r="J57">
            <v>649</v>
          </cell>
          <cell r="M57">
            <v>587</v>
          </cell>
          <cell r="P57">
            <v>513</v>
          </cell>
        </row>
        <row r="58">
          <cell r="A58" t="str">
            <v>充当可能基金</v>
          </cell>
          <cell r="D58">
            <v>9385</v>
          </cell>
          <cell r="G58">
            <v>9918</v>
          </cell>
          <cell r="J58">
            <v>11410</v>
          </cell>
          <cell r="M58">
            <v>12976</v>
          </cell>
          <cell r="P58">
            <v>13422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49</v>
          </cell>
          <cell r="E61">
            <v>4</v>
          </cell>
          <cell r="H61">
            <v>9</v>
          </cell>
          <cell r="K61">
            <v>9</v>
          </cell>
          <cell r="N61">
            <v>9</v>
          </cell>
        </row>
        <row r="62">
          <cell r="A62" t="str">
            <v>退職手当負担見込額</v>
          </cell>
          <cell r="B62">
            <v>5718</v>
          </cell>
          <cell r="E62">
            <v>5591</v>
          </cell>
          <cell r="H62">
            <v>5460</v>
          </cell>
          <cell r="K62">
            <v>5226</v>
          </cell>
          <cell r="N62">
            <v>5255</v>
          </cell>
        </row>
        <row r="63">
          <cell r="A63" t="str">
            <v>組合等負担等見込額</v>
          </cell>
          <cell r="B63">
            <v>0</v>
          </cell>
          <cell r="E63" t="str">
            <v>-</v>
          </cell>
          <cell r="H63" t="str">
            <v>-</v>
          </cell>
          <cell r="K63" t="str">
            <v>-</v>
          </cell>
          <cell r="N63" t="str">
            <v>-</v>
          </cell>
        </row>
        <row r="64">
          <cell r="A64" t="str">
            <v>公営企業債等繰入見込額</v>
          </cell>
          <cell r="B64">
            <v>22280</v>
          </cell>
          <cell r="E64">
            <v>21864</v>
          </cell>
          <cell r="H64">
            <v>21322</v>
          </cell>
          <cell r="K64">
            <v>20663</v>
          </cell>
          <cell r="N64">
            <v>19854</v>
          </cell>
        </row>
        <row r="65">
          <cell r="A65" t="str">
            <v>債務負担行為に基づく支出予定額</v>
          </cell>
          <cell r="B65">
            <v>564</v>
          </cell>
          <cell r="E65">
            <v>958</v>
          </cell>
          <cell r="H65">
            <v>1451</v>
          </cell>
          <cell r="K65">
            <v>1730</v>
          </cell>
          <cell r="N65">
            <v>1839</v>
          </cell>
        </row>
        <row r="66">
          <cell r="A66" t="str">
            <v>一般会計等に係る地方債の現在高</v>
          </cell>
          <cell r="B66">
            <v>36904</v>
          </cell>
          <cell r="E66">
            <v>37133</v>
          </cell>
          <cell r="H66">
            <v>37084</v>
          </cell>
          <cell r="K66">
            <v>34964</v>
          </cell>
          <cell r="N66">
            <v>33731</v>
          </cell>
        </row>
        <row r="67">
          <cell r="A67" t="str">
            <v>将来負担比率の分子</v>
          </cell>
          <cell r="B67" t="e">
            <v>#N/A</v>
          </cell>
          <cell r="C67">
            <v>17943</v>
          </cell>
          <cell r="D67" t="e">
            <v>#N/A</v>
          </cell>
          <cell r="E67" t="e">
            <v>#N/A</v>
          </cell>
          <cell r="F67">
            <v>18048</v>
          </cell>
          <cell r="G67" t="e">
            <v>#N/A</v>
          </cell>
          <cell r="H67" t="e">
            <v>#N/A</v>
          </cell>
          <cell r="I67">
            <v>16362</v>
          </cell>
          <cell r="J67" t="e">
            <v>#N/A</v>
          </cell>
          <cell r="K67" t="e">
            <v>#N/A</v>
          </cell>
          <cell r="L67">
            <v>13402</v>
          </cell>
          <cell r="M67" t="e">
            <v>#N/A</v>
          </cell>
          <cell r="N67" t="e">
            <v>#N/A</v>
          </cell>
          <cell r="O67">
            <v>12178</v>
          </cell>
          <cell r="P67" t="e">
            <v>#N/A</v>
          </cell>
        </row>
        <row r="71">
          <cell r="B71" t="str">
            <v>R03</v>
          </cell>
          <cell r="C71" t="str">
            <v>R04</v>
          </cell>
          <cell r="D71" t="str">
            <v>R05</v>
          </cell>
        </row>
        <row r="72">
          <cell r="A72" t="str">
            <v>財政調整基金</v>
          </cell>
          <cell r="B72">
            <v>3417</v>
          </cell>
          <cell r="C72">
            <v>4164</v>
          </cell>
          <cell r="D72">
            <v>4497</v>
          </cell>
        </row>
        <row r="73">
          <cell r="A73" t="str">
            <v>減債基金</v>
          </cell>
          <cell r="B73">
            <v>908</v>
          </cell>
          <cell r="C73">
            <v>909</v>
          </cell>
          <cell r="D73">
            <v>1054</v>
          </cell>
        </row>
        <row r="74">
          <cell r="A74" t="str">
            <v>その他特定目的基金</v>
          </cell>
          <cell r="B74">
            <v>4368</v>
          </cell>
          <cell r="C74">
            <v>4708</v>
          </cell>
          <cell r="D74">
            <v>4636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DA32F-B39F-41E7-9D25-558C889B8D59}">
  <sheetPr>
    <pageSetUpPr fitToPage="1"/>
  </sheetPr>
  <dimension ref="A1:DO56"/>
  <sheetViews>
    <sheetView showGridLines="0" workbookViewId="0"/>
  </sheetViews>
  <sheetFormatPr defaultColWidth="0" defaultRowHeight="11.25" zeroHeight="1" x14ac:dyDescent="0.15"/>
  <cols>
    <col min="1" max="11" width="2.125" style="70" customWidth="1"/>
    <col min="12" max="12" width="2.25" style="70" customWidth="1"/>
    <col min="13" max="17" width="2.375" style="70" customWidth="1"/>
    <col min="18" max="119" width="2.125" style="70" customWidth="1"/>
    <col min="120" max="16384" width="0" style="70" hidden="1"/>
  </cols>
  <sheetData>
    <row r="1" spans="1:119" ht="33" customHeight="1" x14ac:dyDescent="0.15">
      <c r="B1" s="71" t="s">
        <v>17</v>
      </c>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71"/>
      <c r="BZ1" s="71"/>
      <c r="CA1" s="71"/>
      <c r="CB1" s="71"/>
      <c r="CC1" s="71"/>
      <c r="CD1" s="71"/>
      <c r="CE1" s="71"/>
      <c r="CF1" s="71"/>
      <c r="CG1" s="71"/>
      <c r="CH1" s="71"/>
      <c r="CI1" s="71"/>
      <c r="CJ1" s="71"/>
      <c r="CK1" s="71"/>
      <c r="CL1" s="71"/>
      <c r="CM1" s="71"/>
      <c r="CN1" s="71"/>
      <c r="CO1" s="71"/>
      <c r="CP1" s="71"/>
      <c r="CQ1" s="71"/>
      <c r="CR1" s="71"/>
      <c r="CS1" s="71"/>
      <c r="CT1" s="71"/>
      <c r="CU1" s="71"/>
      <c r="CV1" s="71"/>
      <c r="CW1" s="71"/>
      <c r="CX1" s="71"/>
      <c r="CY1" s="71"/>
      <c r="CZ1" s="71"/>
      <c r="DA1" s="71"/>
      <c r="DB1" s="71"/>
      <c r="DC1" s="71"/>
      <c r="DD1" s="71"/>
      <c r="DE1" s="71"/>
      <c r="DF1" s="71"/>
      <c r="DG1" s="71"/>
      <c r="DH1" s="71"/>
      <c r="DI1" s="71"/>
      <c r="DJ1" s="72"/>
      <c r="DK1" s="72"/>
      <c r="DL1" s="72"/>
      <c r="DM1" s="72"/>
      <c r="DN1" s="72"/>
      <c r="DO1" s="72"/>
    </row>
    <row r="2" spans="1:119" ht="24.75" thickBot="1" x14ac:dyDescent="0.2">
      <c r="B2" s="73" t="s">
        <v>18</v>
      </c>
      <c r="C2" s="73"/>
      <c r="D2" s="74"/>
    </row>
    <row r="3" spans="1:119" ht="18.75" customHeight="1" thickBot="1" x14ac:dyDescent="0.2">
      <c r="A3" s="72"/>
      <c r="B3" s="75" t="s">
        <v>19</v>
      </c>
      <c r="C3" s="76"/>
      <c r="D3" s="76"/>
      <c r="E3" s="77"/>
      <c r="F3" s="77"/>
      <c r="G3" s="77"/>
      <c r="H3" s="77"/>
      <c r="I3" s="77"/>
      <c r="J3" s="77"/>
      <c r="K3" s="77"/>
      <c r="L3" s="77" t="s">
        <v>20</v>
      </c>
      <c r="M3" s="77"/>
      <c r="N3" s="77"/>
      <c r="O3" s="77"/>
      <c r="P3" s="77"/>
      <c r="Q3" s="77"/>
      <c r="R3" s="78"/>
      <c r="S3" s="78"/>
      <c r="T3" s="78"/>
      <c r="U3" s="78"/>
      <c r="V3" s="79"/>
      <c r="W3" s="80" t="s">
        <v>21</v>
      </c>
      <c r="X3" s="81"/>
      <c r="Y3" s="81"/>
      <c r="Z3" s="81"/>
      <c r="AA3" s="81"/>
      <c r="AB3" s="76"/>
      <c r="AC3" s="78" t="s">
        <v>22</v>
      </c>
      <c r="AD3" s="81"/>
      <c r="AE3" s="81"/>
      <c r="AF3" s="81"/>
      <c r="AG3" s="81"/>
      <c r="AH3" s="81"/>
      <c r="AI3" s="81"/>
      <c r="AJ3" s="81"/>
      <c r="AK3" s="81"/>
      <c r="AL3" s="82"/>
      <c r="AM3" s="80" t="s">
        <v>23</v>
      </c>
      <c r="AN3" s="81"/>
      <c r="AO3" s="81"/>
      <c r="AP3" s="81"/>
      <c r="AQ3" s="81"/>
      <c r="AR3" s="81"/>
      <c r="AS3" s="81"/>
      <c r="AT3" s="81"/>
      <c r="AU3" s="81"/>
      <c r="AV3" s="81"/>
      <c r="AW3" s="81"/>
      <c r="AX3" s="82"/>
      <c r="AY3" s="83" t="s">
        <v>24</v>
      </c>
      <c r="AZ3" s="84"/>
      <c r="BA3" s="84"/>
      <c r="BB3" s="84"/>
      <c r="BC3" s="84"/>
      <c r="BD3" s="84"/>
      <c r="BE3" s="84"/>
      <c r="BF3" s="84"/>
      <c r="BG3" s="84"/>
      <c r="BH3" s="84"/>
      <c r="BI3" s="84"/>
      <c r="BJ3" s="84"/>
      <c r="BK3" s="84"/>
      <c r="BL3" s="84"/>
      <c r="BM3" s="85"/>
      <c r="BN3" s="80" t="s">
        <v>25</v>
      </c>
      <c r="BO3" s="81"/>
      <c r="BP3" s="81"/>
      <c r="BQ3" s="81"/>
      <c r="BR3" s="81"/>
      <c r="BS3" s="81"/>
      <c r="BT3" s="81"/>
      <c r="BU3" s="82"/>
      <c r="BV3" s="80" t="s">
        <v>26</v>
      </c>
      <c r="BW3" s="81"/>
      <c r="BX3" s="81"/>
      <c r="BY3" s="81"/>
      <c r="BZ3" s="81"/>
      <c r="CA3" s="81"/>
      <c r="CB3" s="81"/>
      <c r="CC3" s="82"/>
      <c r="CD3" s="83" t="s">
        <v>24</v>
      </c>
      <c r="CE3" s="84"/>
      <c r="CF3" s="84"/>
      <c r="CG3" s="84"/>
      <c r="CH3" s="84"/>
      <c r="CI3" s="84"/>
      <c r="CJ3" s="84"/>
      <c r="CK3" s="84"/>
      <c r="CL3" s="84"/>
      <c r="CM3" s="84"/>
      <c r="CN3" s="84"/>
      <c r="CO3" s="84"/>
      <c r="CP3" s="84"/>
      <c r="CQ3" s="84"/>
      <c r="CR3" s="84"/>
      <c r="CS3" s="85"/>
      <c r="CT3" s="80" t="s">
        <v>27</v>
      </c>
      <c r="CU3" s="81"/>
      <c r="CV3" s="81"/>
      <c r="CW3" s="81"/>
      <c r="CX3" s="81"/>
      <c r="CY3" s="81"/>
      <c r="CZ3" s="81"/>
      <c r="DA3" s="82"/>
      <c r="DB3" s="80" t="s">
        <v>28</v>
      </c>
      <c r="DC3" s="81"/>
      <c r="DD3" s="81"/>
      <c r="DE3" s="81"/>
      <c r="DF3" s="81"/>
      <c r="DG3" s="81"/>
      <c r="DH3" s="81"/>
      <c r="DI3" s="82"/>
    </row>
    <row r="4" spans="1:119" ht="18.75" customHeight="1" x14ac:dyDescent="0.15">
      <c r="A4" s="72"/>
      <c r="B4" s="86"/>
      <c r="C4" s="87"/>
      <c r="D4" s="87"/>
      <c r="E4" s="88"/>
      <c r="F4" s="88"/>
      <c r="G4" s="88"/>
      <c r="H4" s="88"/>
      <c r="I4" s="88"/>
      <c r="J4" s="88"/>
      <c r="K4" s="88"/>
      <c r="L4" s="88"/>
      <c r="M4" s="88"/>
      <c r="N4" s="88"/>
      <c r="O4" s="88"/>
      <c r="P4" s="88"/>
      <c r="Q4" s="88"/>
      <c r="R4" s="89"/>
      <c r="S4" s="89"/>
      <c r="T4" s="89"/>
      <c r="U4" s="89"/>
      <c r="V4" s="90"/>
      <c r="W4" s="91"/>
      <c r="X4" s="92"/>
      <c r="Y4" s="92"/>
      <c r="Z4" s="92"/>
      <c r="AA4" s="92"/>
      <c r="AB4" s="87"/>
      <c r="AC4" s="89"/>
      <c r="AD4" s="92"/>
      <c r="AE4" s="92"/>
      <c r="AF4" s="92"/>
      <c r="AG4" s="92"/>
      <c r="AH4" s="92"/>
      <c r="AI4" s="92"/>
      <c r="AJ4" s="92"/>
      <c r="AK4" s="92"/>
      <c r="AL4" s="93"/>
      <c r="AM4" s="94"/>
      <c r="AN4" s="95"/>
      <c r="AO4" s="95"/>
      <c r="AP4" s="95"/>
      <c r="AQ4" s="95"/>
      <c r="AR4" s="95"/>
      <c r="AS4" s="95"/>
      <c r="AT4" s="95"/>
      <c r="AU4" s="95"/>
      <c r="AV4" s="95"/>
      <c r="AW4" s="95"/>
      <c r="AX4" s="96"/>
      <c r="AY4" s="97" t="s">
        <v>29</v>
      </c>
      <c r="AZ4" s="98"/>
      <c r="BA4" s="98"/>
      <c r="BB4" s="98"/>
      <c r="BC4" s="98"/>
      <c r="BD4" s="98"/>
      <c r="BE4" s="98"/>
      <c r="BF4" s="98"/>
      <c r="BG4" s="98"/>
      <c r="BH4" s="98"/>
      <c r="BI4" s="98"/>
      <c r="BJ4" s="98"/>
      <c r="BK4" s="98"/>
      <c r="BL4" s="98"/>
      <c r="BM4" s="99"/>
      <c r="BN4" s="100">
        <v>39666109</v>
      </c>
      <c r="BO4" s="101"/>
      <c r="BP4" s="101"/>
      <c r="BQ4" s="101"/>
      <c r="BR4" s="101"/>
      <c r="BS4" s="101"/>
      <c r="BT4" s="101"/>
      <c r="BU4" s="102"/>
      <c r="BV4" s="100">
        <v>39240855</v>
      </c>
      <c r="BW4" s="101"/>
      <c r="BX4" s="101"/>
      <c r="BY4" s="101"/>
      <c r="BZ4" s="101"/>
      <c r="CA4" s="101"/>
      <c r="CB4" s="101"/>
      <c r="CC4" s="102"/>
      <c r="CD4" s="103" t="s">
        <v>30</v>
      </c>
      <c r="CE4" s="104"/>
      <c r="CF4" s="104"/>
      <c r="CG4" s="104"/>
      <c r="CH4" s="104"/>
      <c r="CI4" s="104"/>
      <c r="CJ4" s="104"/>
      <c r="CK4" s="104"/>
      <c r="CL4" s="104"/>
      <c r="CM4" s="104"/>
      <c r="CN4" s="104"/>
      <c r="CO4" s="104"/>
      <c r="CP4" s="104"/>
      <c r="CQ4" s="104"/>
      <c r="CR4" s="104"/>
      <c r="CS4" s="105"/>
      <c r="CT4" s="106">
        <v>3.2</v>
      </c>
      <c r="CU4" s="107"/>
      <c r="CV4" s="107"/>
      <c r="CW4" s="107"/>
      <c r="CX4" s="107"/>
      <c r="CY4" s="107"/>
      <c r="CZ4" s="107"/>
      <c r="DA4" s="108"/>
      <c r="DB4" s="106">
        <v>2.9</v>
      </c>
      <c r="DC4" s="107"/>
      <c r="DD4" s="107"/>
      <c r="DE4" s="107"/>
      <c r="DF4" s="107"/>
      <c r="DG4" s="107"/>
      <c r="DH4" s="107"/>
      <c r="DI4" s="108"/>
    </row>
    <row r="5" spans="1:119" ht="18.75" customHeight="1" x14ac:dyDescent="0.15">
      <c r="A5" s="72"/>
      <c r="B5" s="109"/>
      <c r="C5" s="110"/>
      <c r="D5" s="110"/>
      <c r="E5" s="111"/>
      <c r="F5" s="111"/>
      <c r="G5" s="111"/>
      <c r="H5" s="111"/>
      <c r="I5" s="111"/>
      <c r="J5" s="111"/>
      <c r="K5" s="111"/>
      <c r="L5" s="111"/>
      <c r="M5" s="111"/>
      <c r="N5" s="111"/>
      <c r="O5" s="111"/>
      <c r="P5" s="111"/>
      <c r="Q5" s="111"/>
      <c r="R5" s="112"/>
      <c r="S5" s="112"/>
      <c r="T5" s="112"/>
      <c r="U5" s="112"/>
      <c r="V5" s="113"/>
      <c r="W5" s="94"/>
      <c r="X5" s="95"/>
      <c r="Y5" s="95"/>
      <c r="Z5" s="95"/>
      <c r="AA5" s="95"/>
      <c r="AB5" s="110"/>
      <c r="AC5" s="112"/>
      <c r="AD5" s="95"/>
      <c r="AE5" s="95"/>
      <c r="AF5" s="95"/>
      <c r="AG5" s="95"/>
      <c r="AH5" s="95"/>
      <c r="AI5" s="95"/>
      <c r="AJ5" s="95"/>
      <c r="AK5" s="95"/>
      <c r="AL5" s="96"/>
      <c r="AM5" s="114" t="s">
        <v>31</v>
      </c>
      <c r="AN5" s="115"/>
      <c r="AO5" s="115"/>
      <c r="AP5" s="115"/>
      <c r="AQ5" s="115"/>
      <c r="AR5" s="115"/>
      <c r="AS5" s="115"/>
      <c r="AT5" s="116"/>
      <c r="AU5" s="117" t="s">
        <v>32</v>
      </c>
      <c r="AV5" s="118"/>
      <c r="AW5" s="118"/>
      <c r="AX5" s="118"/>
      <c r="AY5" s="119" t="s">
        <v>33</v>
      </c>
      <c r="AZ5" s="120"/>
      <c r="BA5" s="120"/>
      <c r="BB5" s="120"/>
      <c r="BC5" s="120"/>
      <c r="BD5" s="120"/>
      <c r="BE5" s="120"/>
      <c r="BF5" s="120"/>
      <c r="BG5" s="120"/>
      <c r="BH5" s="120"/>
      <c r="BI5" s="120"/>
      <c r="BJ5" s="120"/>
      <c r="BK5" s="120"/>
      <c r="BL5" s="120"/>
      <c r="BM5" s="121"/>
      <c r="BN5" s="122">
        <v>38579725</v>
      </c>
      <c r="BO5" s="123"/>
      <c r="BP5" s="123"/>
      <c r="BQ5" s="123"/>
      <c r="BR5" s="123"/>
      <c r="BS5" s="123"/>
      <c r="BT5" s="123"/>
      <c r="BU5" s="124"/>
      <c r="BV5" s="122">
        <v>38189693</v>
      </c>
      <c r="BW5" s="123"/>
      <c r="BX5" s="123"/>
      <c r="BY5" s="123"/>
      <c r="BZ5" s="123"/>
      <c r="CA5" s="123"/>
      <c r="CB5" s="123"/>
      <c r="CC5" s="124"/>
      <c r="CD5" s="125" t="s">
        <v>34</v>
      </c>
      <c r="CE5" s="126"/>
      <c r="CF5" s="126"/>
      <c r="CG5" s="126"/>
      <c r="CH5" s="126"/>
      <c r="CI5" s="126"/>
      <c r="CJ5" s="126"/>
      <c r="CK5" s="126"/>
      <c r="CL5" s="126"/>
      <c r="CM5" s="126"/>
      <c r="CN5" s="126"/>
      <c r="CO5" s="126"/>
      <c r="CP5" s="126"/>
      <c r="CQ5" s="126"/>
      <c r="CR5" s="126"/>
      <c r="CS5" s="127"/>
      <c r="CT5" s="128">
        <v>93.9</v>
      </c>
      <c r="CU5" s="129"/>
      <c r="CV5" s="129"/>
      <c r="CW5" s="129"/>
      <c r="CX5" s="129"/>
      <c r="CY5" s="129"/>
      <c r="CZ5" s="129"/>
      <c r="DA5" s="130"/>
      <c r="DB5" s="128">
        <v>95.4</v>
      </c>
      <c r="DC5" s="129"/>
      <c r="DD5" s="129"/>
      <c r="DE5" s="129"/>
      <c r="DF5" s="129"/>
      <c r="DG5" s="129"/>
      <c r="DH5" s="129"/>
      <c r="DI5" s="130"/>
    </row>
    <row r="6" spans="1:119" ht="18.75" customHeight="1" x14ac:dyDescent="0.15">
      <c r="A6" s="72"/>
      <c r="B6" s="131" t="s">
        <v>35</v>
      </c>
      <c r="C6" s="132"/>
      <c r="D6" s="132"/>
      <c r="E6" s="133"/>
      <c r="F6" s="133"/>
      <c r="G6" s="133"/>
      <c r="H6" s="133"/>
      <c r="I6" s="133"/>
      <c r="J6" s="133"/>
      <c r="K6" s="133"/>
      <c r="L6" s="133" t="s">
        <v>36</v>
      </c>
      <c r="M6" s="133"/>
      <c r="N6" s="133"/>
      <c r="O6" s="133"/>
      <c r="P6" s="133"/>
      <c r="Q6" s="133"/>
      <c r="R6" s="134"/>
      <c r="S6" s="134"/>
      <c r="T6" s="134"/>
      <c r="U6" s="134"/>
      <c r="V6" s="135"/>
      <c r="W6" s="136" t="s">
        <v>37</v>
      </c>
      <c r="X6" s="137"/>
      <c r="Y6" s="137"/>
      <c r="Z6" s="137"/>
      <c r="AA6" s="137"/>
      <c r="AB6" s="132"/>
      <c r="AC6" s="138" t="s">
        <v>38</v>
      </c>
      <c r="AD6" s="139"/>
      <c r="AE6" s="139"/>
      <c r="AF6" s="139"/>
      <c r="AG6" s="139"/>
      <c r="AH6" s="139"/>
      <c r="AI6" s="139"/>
      <c r="AJ6" s="139"/>
      <c r="AK6" s="139"/>
      <c r="AL6" s="140"/>
      <c r="AM6" s="114" t="s">
        <v>39</v>
      </c>
      <c r="AN6" s="115"/>
      <c r="AO6" s="115"/>
      <c r="AP6" s="115"/>
      <c r="AQ6" s="115"/>
      <c r="AR6" s="115"/>
      <c r="AS6" s="115"/>
      <c r="AT6" s="116"/>
      <c r="AU6" s="117" t="s">
        <v>32</v>
      </c>
      <c r="AV6" s="118"/>
      <c r="AW6" s="118"/>
      <c r="AX6" s="118"/>
      <c r="AY6" s="119" t="s">
        <v>40</v>
      </c>
      <c r="AZ6" s="120"/>
      <c r="BA6" s="120"/>
      <c r="BB6" s="120"/>
      <c r="BC6" s="120"/>
      <c r="BD6" s="120"/>
      <c r="BE6" s="120"/>
      <c r="BF6" s="120"/>
      <c r="BG6" s="120"/>
      <c r="BH6" s="120"/>
      <c r="BI6" s="120"/>
      <c r="BJ6" s="120"/>
      <c r="BK6" s="120"/>
      <c r="BL6" s="120"/>
      <c r="BM6" s="121"/>
      <c r="BN6" s="122">
        <v>1086384</v>
      </c>
      <c r="BO6" s="123"/>
      <c r="BP6" s="123"/>
      <c r="BQ6" s="123"/>
      <c r="BR6" s="123"/>
      <c r="BS6" s="123"/>
      <c r="BT6" s="123"/>
      <c r="BU6" s="124"/>
      <c r="BV6" s="122">
        <v>1051162</v>
      </c>
      <c r="BW6" s="123"/>
      <c r="BX6" s="123"/>
      <c r="BY6" s="123"/>
      <c r="BZ6" s="123"/>
      <c r="CA6" s="123"/>
      <c r="CB6" s="123"/>
      <c r="CC6" s="124"/>
      <c r="CD6" s="125" t="s">
        <v>41</v>
      </c>
      <c r="CE6" s="126"/>
      <c r="CF6" s="126"/>
      <c r="CG6" s="126"/>
      <c r="CH6" s="126"/>
      <c r="CI6" s="126"/>
      <c r="CJ6" s="126"/>
      <c r="CK6" s="126"/>
      <c r="CL6" s="126"/>
      <c r="CM6" s="126"/>
      <c r="CN6" s="126"/>
      <c r="CO6" s="126"/>
      <c r="CP6" s="126"/>
      <c r="CQ6" s="126"/>
      <c r="CR6" s="126"/>
      <c r="CS6" s="127"/>
      <c r="CT6" s="141">
        <v>94.7</v>
      </c>
      <c r="CU6" s="142"/>
      <c r="CV6" s="142"/>
      <c r="CW6" s="142"/>
      <c r="CX6" s="142"/>
      <c r="CY6" s="142"/>
      <c r="CZ6" s="142"/>
      <c r="DA6" s="143"/>
      <c r="DB6" s="141">
        <v>95.4</v>
      </c>
      <c r="DC6" s="142"/>
      <c r="DD6" s="142"/>
      <c r="DE6" s="142"/>
      <c r="DF6" s="142"/>
      <c r="DG6" s="142"/>
      <c r="DH6" s="142"/>
      <c r="DI6" s="143"/>
    </row>
    <row r="7" spans="1:119" ht="18.75" customHeight="1" x14ac:dyDescent="0.15">
      <c r="A7" s="72"/>
      <c r="B7" s="86"/>
      <c r="C7" s="87"/>
      <c r="D7" s="87"/>
      <c r="E7" s="88"/>
      <c r="F7" s="88"/>
      <c r="G7" s="88"/>
      <c r="H7" s="88"/>
      <c r="I7" s="88"/>
      <c r="J7" s="88"/>
      <c r="K7" s="88"/>
      <c r="L7" s="88"/>
      <c r="M7" s="88"/>
      <c r="N7" s="88"/>
      <c r="O7" s="88"/>
      <c r="P7" s="88"/>
      <c r="Q7" s="88"/>
      <c r="R7" s="89"/>
      <c r="S7" s="89"/>
      <c r="T7" s="89"/>
      <c r="U7" s="89"/>
      <c r="V7" s="90"/>
      <c r="W7" s="91"/>
      <c r="X7" s="92"/>
      <c r="Y7" s="92"/>
      <c r="Z7" s="92"/>
      <c r="AA7" s="92"/>
      <c r="AB7" s="87"/>
      <c r="AC7" s="144"/>
      <c r="AD7" s="145"/>
      <c r="AE7" s="145"/>
      <c r="AF7" s="145"/>
      <c r="AG7" s="145"/>
      <c r="AH7" s="145"/>
      <c r="AI7" s="145"/>
      <c r="AJ7" s="145"/>
      <c r="AK7" s="145"/>
      <c r="AL7" s="146"/>
      <c r="AM7" s="114" t="s">
        <v>42</v>
      </c>
      <c r="AN7" s="115"/>
      <c r="AO7" s="115"/>
      <c r="AP7" s="115"/>
      <c r="AQ7" s="115"/>
      <c r="AR7" s="115"/>
      <c r="AS7" s="115"/>
      <c r="AT7" s="116"/>
      <c r="AU7" s="117" t="s">
        <v>32</v>
      </c>
      <c r="AV7" s="118"/>
      <c r="AW7" s="118"/>
      <c r="AX7" s="118"/>
      <c r="AY7" s="119" t="s">
        <v>43</v>
      </c>
      <c r="AZ7" s="120"/>
      <c r="BA7" s="120"/>
      <c r="BB7" s="120"/>
      <c r="BC7" s="120"/>
      <c r="BD7" s="120"/>
      <c r="BE7" s="120"/>
      <c r="BF7" s="120"/>
      <c r="BG7" s="120"/>
      <c r="BH7" s="120"/>
      <c r="BI7" s="120"/>
      <c r="BJ7" s="120"/>
      <c r="BK7" s="120"/>
      <c r="BL7" s="120"/>
      <c r="BM7" s="121"/>
      <c r="BN7" s="122">
        <v>433648</v>
      </c>
      <c r="BO7" s="123"/>
      <c r="BP7" s="123"/>
      <c r="BQ7" s="123"/>
      <c r="BR7" s="123"/>
      <c r="BS7" s="123"/>
      <c r="BT7" s="123"/>
      <c r="BU7" s="124"/>
      <c r="BV7" s="122">
        <v>479060</v>
      </c>
      <c r="BW7" s="123"/>
      <c r="BX7" s="123"/>
      <c r="BY7" s="123"/>
      <c r="BZ7" s="123"/>
      <c r="CA7" s="123"/>
      <c r="CB7" s="123"/>
      <c r="CC7" s="124"/>
      <c r="CD7" s="125" t="s">
        <v>44</v>
      </c>
      <c r="CE7" s="126"/>
      <c r="CF7" s="126"/>
      <c r="CG7" s="126"/>
      <c r="CH7" s="126"/>
      <c r="CI7" s="126"/>
      <c r="CJ7" s="126"/>
      <c r="CK7" s="126"/>
      <c r="CL7" s="126"/>
      <c r="CM7" s="126"/>
      <c r="CN7" s="126"/>
      <c r="CO7" s="126"/>
      <c r="CP7" s="126"/>
      <c r="CQ7" s="126"/>
      <c r="CR7" s="126"/>
      <c r="CS7" s="127"/>
      <c r="CT7" s="122">
        <v>20198262</v>
      </c>
      <c r="CU7" s="123"/>
      <c r="CV7" s="123"/>
      <c r="CW7" s="123"/>
      <c r="CX7" s="123"/>
      <c r="CY7" s="123"/>
      <c r="CZ7" s="123"/>
      <c r="DA7" s="124"/>
      <c r="DB7" s="122">
        <v>19996499</v>
      </c>
      <c r="DC7" s="123"/>
      <c r="DD7" s="123"/>
      <c r="DE7" s="123"/>
      <c r="DF7" s="123"/>
      <c r="DG7" s="123"/>
      <c r="DH7" s="123"/>
      <c r="DI7" s="124"/>
    </row>
    <row r="8" spans="1:119" ht="18.75" customHeight="1" thickBot="1" x14ac:dyDescent="0.2">
      <c r="A8" s="72"/>
      <c r="B8" s="147"/>
      <c r="C8" s="148"/>
      <c r="D8" s="148"/>
      <c r="E8" s="149"/>
      <c r="F8" s="149"/>
      <c r="G8" s="149"/>
      <c r="H8" s="149"/>
      <c r="I8" s="149"/>
      <c r="J8" s="149"/>
      <c r="K8" s="149"/>
      <c r="L8" s="149"/>
      <c r="M8" s="149"/>
      <c r="N8" s="149"/>
      <c r="O8" s="149"/>
      <c r="P8" s="149"/>
      <c r="Q8" s="149"/>
      <c r="R8" s="150"/>
      <c r="S8" s="150"/>
      <c r="T8" s="150"/>
      <c r="U8" s="150"/>
      <c r="V8" s="151"/>
      <c r="W8" s="152"/>
      <c r="X8" s="153"/>
      <c r="Y8" s="153"/>
      <c r="Z8" s="153"/>
      <c r="AA8" s="153"/>
      <c r="AB8" s="148"/>
      <c r="AC8" s="154"/>
      <c r="AD8" s="155"/>
      <c r="AE8" s="155"/>
      <c r="AF8" s="155"/>
      <c r="AG8" s="155"/>
      <c r="AH8" s="155"/>
      <c r="AI8" s="155"/>
      <c r="AJ8" s="155"/>
      <c r="AK8" s="155"/>
      <c r="AL8" s="156"/>
      <c r="AM8" s="114" t="s">
        <v>45</v>
      </c>
      <c r="AN8" s="115"/>
      <c r="AO8" s="115"/>
      <c r="AP8" s="115"/>
      <c r="AQ8" s="115"/>
      <c r="AR8" s="115"/>
      <c r="AS8" s="115"/>
      <c r="AT8" s="116"/>
      <c r="AU8" s="117" t="s">
        <v>46</v>
      </c>
      <c r="AV8" s="118"/>
      <c r="AW8" s="118"/>
      <c r="AX8" s="118"/>
      <c r="AY8" s="119" t="s">
        <v>47</v>
      </c>
      <c r="AZ8" s="120"/>
      <c r="BA8" s="120"/>
      <c r="BB8" s="120"/>
      <c r="BC8" s="120"/>
      <c r="BD8" s="120"/>
      <c r="BE8" s="120"/>
      <c r="BF8" s="120"/>
      <c r="BG8" s="120"/>
      <c r="BH8" s="120"/>
      <c r="BI8" s="120"/>
      <c r="BJ8" s="120"/>
      <c r="BK8" s="120"/>
      <c r="BL8" s="120"/>
      <c r="BM8" s="121"/>
      <c r="BN8" s="122">
        <v>652736</v>
      </c>
      <c r="BO8" s="123"/>
      <c r="BP8" s="123"/>
      <c r="BQ8" s="123"/>
      <c r="BR8" s="123"/>
      <c r="BS8" s="123"/>
      <c r="BT8" s="123"/>
      <c r="BU8" s="124"/>
      <c r="BV8" s="122">
        <v>572102</v>
      </c>
      <c r="BW8" s="123"/>
      <c r="BX8" s="123"/>
      <c r="BY8" s="123"/>
      <c r="BZ8" s="123"/>
      <c r="CA8" s="123"/>
      <c r="CB8" s="123"/>
      <c r="CC8" s="124"/>
      <c r="CD8" s="125" t="s">
        <v>48</v>
      </c>
      <c r="CE8" s="126"/>
      <c r="CF8" s="126"/>
      <c r="CG8" s="126"/>
      <c r="CH8" s="126"/>
      <c r="CI8" s="126"/>
      <c r="CJ8" s="126"/>
      <c r="CK8" s="126"/>
      <c r="CL8" s="126"/>
      <c r="CM8" s="126"/>
      <c r="CN8" s="126"/>
      <c r="CO8" s="126"/>
      <c r="CP8" s="126"/>
      <c r="CQ8" s="126"/>
      <c r="CR8" s="126"/>
      <c r="CS8" s="127"/>
      <c r="CT8" s="157">
        <v>0.62</v>
      </c>
      <c r="CU8" s="158"/>
      <c r="CV8" s="158"/>
      <c r="CW8" s="158"/>
      <c r="CX8" s="158"/>
      <c r="CY8" s="158"/>
      <c r="CZ8" s="158"/>
      <c r="DA8" s="159"/>
      <c r="DB8" s="157">
        <v>0.64</v>
      </c>
      <c r="DC8" s="158"/>
      <c r="DD8" s="158"/>
      <c r="DE8" s="158"/>
      <c r="DF8" s="158"/>
      <c r="DG8" s="158"/>
      <c r="DH8" s="158"/>
      <c r="DI8" s="159"/>
    </row>
    <row r="9" spans="1:119" ht="18.75" customHeight="1" thickBot="1" x14ac:dyDescent="0.2">
      <c r="A9" s="72"/>
      <c r="B9" s="83" t="s">
        <v>49</v>
      </c>
      <c r="C9" s="84"/>
      <c r="D9" s="84"/>
      <c r="E9" s="84"/>
      <c r="F9" s="84"/>
      <c r="G9" s="84"/>
      <c r="H9" s="84"/>
      <c r="I9" s="84"/>
      <c r="J9" s="84"/>
      <c r="K9" s="160"/>
      <c r="L9" s="161" t="s">
        <v>50</v>
      </c>
      <c r="M9" s="162"/>
      <c r="N9" s="162"/>
      <c r="O9" s="162"/>
      <c r="P9" s="162"/>
      <c r="Q9" s="163"/>
      <c r="R9" s="164">
        <v>80336</v>
      </c>
      <c r="S9" s="165"/>
      <c r="T9" s="165"/>
      <c r="U9" s="165"/>
      <c r="V9" s="166"/>
      <c r="W9" s="80" t="s">
        <v>51</v>
      </c>
      <c r="X9" s="81"/>
      <c r="Y9" s="81"/>
      <c r="Z9" s="81"/>
      <c r="AA9" s="81"/>
      <c r="AB9" s="81"/>
      <c r="AC9" s="81"/>
      <c r="AD9" s="81"/>
      <c r="AE9" s="81"/>
      <c r="AF9" s="81"/>
      <c r="AG9" s="81"/>
      <c r="AH9" s="81"/>
      <c r="AI9" s="81"/>
      <c r="AJ9" s="81"/>
      <c r="AK9" s="81"/>
      <c r="AL9" s="82"/>
      <c r="AM9" s="114" t="s">
        <v>52</v>
      </c>
      <c r="AN9" s="115"/>
      <c r="AO9" s="115"/>
      <c r="AP9" s="115"/>
      <c r="AQ9" s="115"/>
      <c r="AR9" s="115"/>
      <c r="AS9" s="115"/>
      <c r="AT9" s="116"/>
      <c r="AU9" s="117" t="s">
        <v>32</v>
      </c>
      <c r="AV9" s="118"/>
      <c r="AW9" s="118"/>
      <c r="AX9" s="118"/>
      <c r="AY9" s="119" t="s">
        <v>53</v>
      </c>
      <c r="AZ9" s="120"/>
      <c r="BA9" s="120"/>
      <c r="BB9" s="120"/>
      <c r="BC9" s="120"/>
      <c r="BD9" s="120"/>
      <c r="BE9" s="120"/>
      <c r="BF9" s="120"/>
      <c r="BG9" s="120"/>
      <c r="BH9" s="120"/>
      <c r="BI9" s="120"/>
      <c r="BJ9" s="120"/>
      <c r="BK9" s="120"/>
      <c r="BL9" s="120"/>
      <c r="BM9" s="121"/>
      <c r="BN9" s="122">
        <v>80634</v>
      </c>
      <c r="BO9" s="123"/>
      <c r="BP9" s="123"/>
      <c r="BQ9" s="123"/>
      <c r="BR9" s="123"/>
      <c r="BS9" s="123"/>
      <c r="BT9" s="123"/>
      <c r="BU9" s="124"/>
      <c r="BV9" s="122">
        <v>-906182</v>
      </c>
      <c r="BW9" s="123"/>
      <c r="BX9" s="123"/>
      <c r="BY9" s="123"/>
      <c r="BZ9" s="123"/>
      <c r="CA9" s="123"/>
      <c r="CB9" s="123"/>
      <c r="CC9" s="124"/>
      <c r="CD9" s="125" t="s">
        <v>54</v>
      </c>
      <c r="CE9" s="126"/>
      <c r="CF9" s="126"/>
      <c r="CG9" s="126"/>
      <c r="CH9" s="126"/>
      <c r="CI9" s="126"/>
      <c r="CJ9" s="126"/>
      <c r="CK9" s="126"/>
      <c r="CL9" s="126"/>
      <c r="CM9" s="126"/>
      <c r="CN9" s="126"/>
      <c r="CO9" s="126"/>
      <c r="CP9" s="126"/>
      <c r="CQ9" s="126"/>
      <c r="CR9" s="126"/>
      <c r="CS9" s="127"/>
      <c r="CT9" s="128">
        <v>14.4</v>
      </c>
      <c r="CU9" s="129"/>
      <c r="CV9" s="129"/>
      <c r="CW9" s="129"/>
      <c r="CX9" s="129"/>
      <c r="CY9" s="129"/>
      <c r="CZ9" s="129"/>
      <c r="DA9" s="130"/>
      <c r="DB9" s="128">
        <v>14.8</v>
      </c>
      <c r="DC9" s="129"/>
      <c r="DD9" s="129"/>
      <c r="DE9" s="129"/>
      <c r="DF9" s="129"/>
      <c r="DG9" s="129"/>
      <c r="DH9" s="129"/>
      <c r="DI9" s="130"/>
    </row>
    <row r="10" spans="1:119" ht="18.75" customHeight="1" thickBot="1" x14ac:dyDescent="0.2">
      <c r="A10" s="72"/>
      <c r="B10" s="83"/>
      <c r="C10" s="84"/>
      <c r="D10" s="84"/>
      <c r="E10" s="84"/>
      <c r="F10" s="84"/>
      <c r="G10" s="84"/>
      <c r="H10" s="84"/>
      <c r="I10" s="84"/>
      <c r="J10" s="84"/>
      <c r="K10" s="160"/>
      <c r="L10" s="167" t="s">
        <v>55</v>
      </c>
      <c r="M10" s="115"/>
      <c r="N10" s="115"/>
      <c r="O10" s="115"/>
      <c r="P10" s="115"/>
      <c r="Q10" s="116"/>
      <c r="R10" s="168">
        <v>83990</v>
      </c>
      <c r="S10" s="169"/>
      <c r="T10" s="169"/>
      <c r="U10" s="169"/>
      <c r="V10" s="170"/>
      <c r="W10" s="91"/>
      <c r="X10" s="92"/>
      <c r="Y10" s="92"/>
      <c r="Z10" s="92"/>
      <c r="AA10" s="92"/>
      <c r="AB10" s="92"/>
      <c r="AC10" s="92"/>
      <c r="AD10" s="92"/>
      <c r="AE10" s="92"/>
      <c r="AF10" s="92"/>
      <c r="AG10" s="92"/>
      <c r="AH10" s="92"/>
      <c r="AI10" s="92"/>
      <c r="AJ10" s="92"/>
      <c r="AK10" s="92"/>
      <c r="AL10" s="93"/>
      <c r="AM10" s="114" t="s">
        <v>56</v>
      </c>
      <c r="AN10" s="115"/>
      <c r="AO10" s="115"/>
      <c r="AP10" s="115"/>
      <c r="AQ10" s="115"/>
      <c r="AR10" s="115"/>
      <c r="AS10" s="115"/>
      <c r="AT10" s="116"/>
      <c r="AU10" s="117" t="s">
        <v>32</v>
      </c>
      <c r="AV10" s="118"/>
      <c r="AW10" s="118"/>
      <c r="AX10" s="118"/>
      <c r="AY10" s="119" t="s">
        <v>57</v>
      </c>
      <c r="AZ10" s="120"/>
      <c r="BA10" s="120"/>
      <c r="BB10" s="120"/>
      <c r="BC10" s="120"/>
      <c r="BD10" s="120"/>
      <c r="BE10" s="120"/>
      <c r="BF10" s="120"/>
      <c r="BG10" s="120"/>
      <c r="BH10" s="120"/>
      <c r="BI10" s="120"/>
      <c r="BJ10" s="120"/>
      <c r="BK10" s="120"/>
      <c r="BL10" s="120"/>
      <c r="BM10" s="121"/>
      <c r="BN10" s="122">
        <v>333730</v>
      </c>
      <c r="BO10" s="123"/>
      <c r="BP10" s="123"/>
      <c r="BQ10" s="123"/>
      <c r="BR10" s="123"/>
      <c r="BS10" s="123"/>
      <c r="BT10" s="123"/>
      <c r="BU10" s="124"/>
      <c r="BV10" s="122">
        <v>746550</v>
      </c>
      <c r="BW10" s="123"/>
      <c r="BX10" s="123"/>
      <c r="BY10" s="123"/>
      <c r="BZ10" s="123"/>
      <c r="CA10" s="123"/>
      <c r="CB10" s="123"/>
      <c r="CC10" s="124"/>
      <c r="CD10" s="171" t="s">
        <v>58</v>
      </c>
      <c r="CE10" s="172"/>
      <c r="CF10" s="172"/>
      <c r="CG10" s="172"/>
      <c r="CH10" s="172"/>
      <c r="CI10" s="172"/>
      <c r="CJ10" s="172"/>
      <c r="CK10" s="172"/>
      <c r="CL10" s="172"/>
      <c r="CM10" s="172"/>
      <c r="CN10" s="172"/>
      <c r="CO10" s="172"/>
      <c r="CP10" s="172"/>
      <c r="CQ10" s="172"/>
      <c r="CR10" s="172"/>
      <c r="CS10" s="173"/>
      <c r="CT10" s="174"/>
      <c r="CU10" s="175"/>
      <c r="CV10" s="175"/>
      <c r="CW10" s="175"/>
      <c r="CX10" s="175"/>
      <c r="CY10" s="175"/>
      <c r="CZ10" s="175"/>
      <c r="DA10" s="176"/>
      <c r="DB10" s="174"/>
      <c r="DC10" s="175"/>
      <c r="DD10" s="175"/>
      <c r="DE10" s="175"/>
      <c r="DF10" s="175"/>
      <c r="DG10" s="175"/>
      <c r="DH10" s="175"/>
      <c r="DI10" s="176"/>
    </row>
    <row r="11" spans="1:119" ht="18.75" customHeight="1" thickBot="1" x14ac:dyDescent="0.2">
      <c r="A11" s="72"/>
      <c r="B11" s="83"/>
      <c r="C11" s="84"/>
      <c r="D11" s="84"/>
      <c r="E11" s="84"/>
      <c r="F11" s="84"/>
      <c r="G11" s="84"/>
      <c r="H11" s="84"/>
      <c r="I11" s="84"/>
      <c r="J11" s="84"/>
      <c r="K11" s="160"/>
      <c r="L11" s="177" t="s">
        <v>59</v>
      </c>
      <c r="M11" s="178"/>
      <c r="N11" s="178"/>
      <c r="O11" s="178"/>
      <c r="P11" s="178"/>
      <c r="Q11" s="179"/>
      <c r="R11" s="180" t="s">
        <v>60</v>
      </c>
      <c r="S11" s="181"/>
      <c r="T11" s="181"/>
      <c r="U11" s="181"/>
      <c r="V11" s="182"/>
      <c r="W11" s="91"/>
      <c r="X11" s="92"/>
      <c r="Y11" s="92"/>
      <c r="Z11" s="92"/>
      <c r="AA11" s="92"/>
      <c r="AB11" s="92"/>
      <c r="AC11" s="92"/>
      <c r="AD11" s="92"/>
      <c r="AE11" s="92"/>
      <c r="AF11" s="92"/>
      <c r="AG11" s="92"/>
      <c r="AH11" s="92"/>
      <c r="AI11" s="92"/>
      <c r="AJ11" s="92"/>
      <c r="AK11" s="92"/>
      <c r="AL11" s="93"/>
      <c r="AM11" s="114" t="s">
        <v>61</v>
      </c>
      <c r="AN11" s="115"/>
      <c r="AO11" s="115"/>
      <c r="AP11" s="115"/>
      <c r="AQ11" s="115"/>
      <c r="AR11" s="115"/>
      <c r="AS11" s="115"/>
      <c r="AT11" s="116"/>
      <c r="AU11" s="117" t="s">
        <v>46</v>
      </c>
      <c r="AV11" s="118"/>
      <c r="AW11" s="118"/>
      <c r="AX11" s="118"/>
      <c r="AY11" s="119" t="s">
        <v>62</v>
      </c>
      <c r="AZ11" s="120"/>
      <c r="BA11" s="120"/>
      <c r="BB11" s="120"/>
      <c r="BC11" s="120"/>
      <c r="BD11" s="120"/>
      <c r="BE11" s="120"/>
      <c r="BF11" s="120"/>
      <c r="BG11" s="120"/>
      <c r="BH11" s="120"/>
      <c r="BI11" s="120"/>
      <c r="BJ11" s="120"/>
      <c r="BK11" s="120"/>
      <c r="BL11" s="120"/>
      <c r="BM11" s="121"/>
      <c r="BN11" s="122">
        <v>0</v>
      </c>
      <c r="BO11" s="123"/>
      <c r="BP11" s="123"/>
      <c r="BQ11" s="123"/>
      <c r="BR11" s="123"/>
      <c r="BS11" s="123"/>
      <c r="BT11" s="123"/>
      <c r="BU11" s="124"/>
      <c r="BV11" s="122">
        <v>1460</v>
      </c>
      <c r="BW11" s="123"/>
      <c r="BX11" s="123"/>
      <c r="BY11" s="123"/>
      <c r="BZ11" s="123"/>
      <c r="CA11" s="123"/>
      <c r="CB11" s="123"/>
      <c r="CC11" s="124"/>
      <c r="CD11" s="125" t="s">
        <v>63</v>
      </c>
      <c r="CE11" s="126"/>
      <c r="CF11" s="126"/>
      <c r="CG11" s="126"/>
      <c r="CH11" s="126"/>
      <c r="CI11" s="126"/>
      <c r="CJ11" s="126"/>
      <c r="CK11" s="126"/>
      <c r="CL11" s="126"/>
      <c r="CM11" s="126"/>
      <c r="CN11" s="126"/>
      <c r="CO11" s="126"/>
      <c r="CP11" s="126"/>
      <c r="CQ11" s="126"/>
      <c r="CR11" s="126"/>
      <c r="CS11" s="127"/>
      <c r="CT11" s="157" t="s">
        <v>64</v>
      </c>
      <c r="CU11" s="158"/>
      <c r="CV11" s="158"/>
      <c r="CW11" s="158"/>
      <c r="CX11" s="158"/>
      <c r="CY11" s="158"/>
      <c r="CZ11" s="158"/>
      <c r="DA11" s="159"/>
      <c r="DB11" s="157" t="s">
        <v>64</v>
      </c>
      <c r="DC11" s="158"/>
      <c r="DD11" s="158"/>
      <c r="DE11" s="158"/>
      <c r="DF11" s="158"/>
      <c r="DG11" s="158"/>
      <c r="DH11" s="158"/>
      <c r="DI11" s="159"/>
    </row>
    <row r="12" spans="1:119" ht="18.75" customHeight="1" x14ac:dyDescent="0.15">
      <c r="A12" s="72"/>
      <c r="B12" s="183" t="s">
        <v>65</v>
      </c>
      <c r="C12" s="184"/>
      <c r="D12" s="184"/>
      <c r="E12" s="184"/>
      <c r="F12" s="184"/>
      <c r="G12" s="184"/>
      <c r="H12" s="184"/>
      <c r="I12" s="184"/>
      <c r="J12" s="184"/>
      <c r="K12" s="185"/>
      <c r="L12" s="186" t="s">
        <v>66</v>
      </c>
      <c r="M12" s="187"/>
      <c r="N12" s="187"/>
      <c r="O12" s="187"/>
      <c r="P12" s="187"/>
      <c r="Q12" s="188"/>
      <c r="R12" s="189">
        <v>76732</v>
      </c>
      <c r="S12" s="190"/>
      <c r="T12" s="190"/>
      <c r="U12" s="190"/>
      <c r="V12" s="191"/>
      <c r="W12" s="192" t="s">
        <v>24</v>
      </c>
      <c r="X12" s="118"/>
      <c r="Y12" s="118"/>
      <c r="Z12" s="118"/>
      <c r="AA12" s="118"/>
      <c r="AB12" s="193"/>
      <c r="AC12" s="194" t="s">
        <v>67</v>
      </c>
      <c r="AD12" s="195"/>
      <c r="AE12" s="195"/>
      <c r="AF12" s="195"/>
      <c r="AG12" s="196"/>
      <c r="AH12" s="194" t="s">
        <v>68</v>
      </c>
      <c r="AI12" s="195"/>
      <c r="AJ12" s="195"/>
      <c r="AK12" s="195"/>
      <c r="AL12" s="197"/>
      <c r="AM12" s="114" t="s">
        <v>69</v>
      </c>
      <c r="AN12" s="115"/>
      <c r="AO12" s="115"/>
      <c r="AP12" s="115"/>
      <c r="AQ12" s="115"/>
      <c r="AR12" s="115"/>
      <c r="AS12" s="115"/>
      <c r="AT12" s="116"/>
      <c r="AU12" s="117" t="s">
        <v>32</v>
      </c>
      <c r="AV12" s="118"/>
      <c r="AW12" s="118"/>
      <c r="AX12" s="118"/>
      <c r="AY12" s="119" t="s">
        <v>70</v>
      </c>
      <c r="AZ12" s="120"/>
      <c r="BA12" s="120"/>
      <c r="BB12" s="120"/>
      <c r="BC12" s="120"/>
      <c r="BD12" s="120"/>
      <c r="BE12" s="120"/>
      <c r="BF12" s="120"/>
      <c r="BG12" s="120"/>
      <c r="BH12" s="120"/>
      <c r="BI12" s="120"/>
      <c r="BJ12" s="120"/>
      <c r="BK12" s="120"/>
      <c r="BL12" s="120"/>
      <c r="BM12" s="121"/>
      <c r="BN12" s="122">
        <v>0</v>
      </c>
      <c r="BO12" s="123"/>
      <c r="BP12" s="123"/>
      <c r="BQ12" s="123"/>
      <c r="BR12" s="123"/>
      <c r="BS12" s="123"/>
      <c r="BT12" s="123"/>
      <c r="BU12" s="124"/>
      <c r="BV12" s="122">
        <v>0</v>
      </c>
      <c r="BW12" s="123"/>
      <c r="BX12" s="123"/>
      <c r="BY12" s="123"/>
      <c r="BZ12" s="123"/>
      <c r="CA12" s="123"/>
      <c r="CB12" s="123"/>
      <c r="CC12" s="124"/>
      <c r="CD12" s="125" t="s">
        <v>71</v>
      </c>
      <c r="CE12" s="126"/>
      <c r="CF12" s="126"/>
      <c r="CG12" s="126"/>
      <c r="CH12" s="126"/>
      <c r="CI12" s="126"/>
      <c r="CJ12" s="126"/>
      <c r="CK12" s="126"/>
      <c r="CL12" s="126"/>
      <c r="CM12" s="126"/>
      <c r="CN12" s="126"/>
      <c r="CO12" s="126"/>
      <c r="CP12" s="126"/>
      <c r="CQ12" s="126"/>
      <c r="CR12" s="126"/>
      <c r="CS12" s="127"/>
      <c r="CT12" s="157" t="s">
        <v>64</v>
      </c>
      <c r="CU12" s="158"/>
      <c r="CV12" s="158"/>
      <c r="CW12" s="158"/>
      <c r="CX12" s="158"/>
      <c r="CY12" s="158"/>
      <c r="CZ12" s="158"/>
      <c r="DA12" s="159"/>
      <c r="DB12" s="157" t="s">
        <v>64</v>
      </c>
      <c r="DC12" s="158"/>
      <c r="DD12" s="158"/>
      <c r="DE12" s="158"/>
      <c r="DF12" s="158"/>
      <c r="DG12" s="158"/>
      <c r="DH12" s="158"/>
      <c r="DI12" s="159"/>
    </row>
    <row r="13" spans="1:119" ht="18.75" customHeight="1" x14ac:dyDescent="0.15">
      <c r="A13" s="72"/>
      <c r="B13" s="198"/>
      <c r="C13" s="199"/>
      <c r="D13" s="199"/>
      <c r="E13" s="199"/>
      <c r="F13" s="199"/>
      <c r="G13" s="199"/>
      <c r="H13" s="199"/>
      <c r="I13" s="199"/>
      <c r="J13" s="199"/>
      <c r="K13" s="200"/>
      <c r="L13" s="201"/>
      <c r="M13" s="202" t="s">
        <v>72</v>
      </c>
      <c r="N13" s="203"/>
      <c r="O13" s="203"/>
      <c r="P13" s="203"/>
      <c r="Q13" s="204"/>
      <c r="R13" s="205">
        <v>75676</v>
      </c>
      <c r="S13" s="206"/>
      <c r="T13" s="206"/>
      <c r="U13" s="206"/>
      <c r="V13" s="207"/>
      <c r="W13" s="136" t="s">
        <v>73</v>
      </c>
      <c r="X13" s="137"/>
      <c r="Y13" s="137"/>
      <c r="Z13" s="137"/>
      <c r="AA13" s="137"/>
      <c r="AB13" s="132"/>
      <c r="AC13" s="168">
        <v>1310</v>
      </c>
      <c r="AD13" s="169"/>
      <c r="AE13" s="169"/>
      <c r="AF13" s="169"/>
      <c r="AG13" s="208"/>
      <c r="AH13" s="168">
        <v>1471</v>
      </c>
      <c r="AI13" s="169"/>
      <c r="AJ13" s="169"/>
      <c r="AK13" s="169"/>
      <c r="AL13" s="170"/>
      <c r="AM13" s="114" t="s">
        <v>74</v>
      </c>
      <c r="AN13" s="115"/>
      <c r="AO13" s="115"/>
      <c r="AP13" s="115"/>
      <c r="AQ13" s="115"/>
      <c r="AR13" s="115"/>
      <c r="AS13" s="115"/>
      <c r="AT13" s="116"/>
      <c r="AU13" s="117" t="s">
        <v>46</v>
      </c>
      <c r="AV13" s="118"/>
      <c r="AW13" s="118"/>
      <c r="AX13" s="118"/>
      <c r="AY13" s="119" t="s">
        <v>75</v>
      </c>
      <c r="AZ13" s="120"/>
      <c r="BA13" s="120"/>
      <c r="BB13" s="120"/>
      <c r="BC13" s="120"/>
      <c r="BD13" s="120"/>
      <c r="BE13" s="120"/>
      <c r="BF13" s="120"/>
      <c r="BG13" s="120"/>
      <c r="BH13" s="120"/>
      <c r="BI13" s="120"/>
      <c r="BJ13" s="120"/>
      <c r="BK13" s="120"/>
      <c r="BL13" s="120"/>
      <c r="BM13" s="121"/>
      <c r="BN13" s="122">
        <v>414364</v>
      </c>
      <c r="BO13" s="123"/>
      <c r="BP13" s="123"/>
      <c r="BQ13" s="123"/>
      <c r="BR13" s="123"/>
      <c r="BS13" s="123"/>
      <c r="BT13" s="123"/>
      <c r="BU13" s="124"/>
      <c r="BV13" s="122">
        <v>-158172</v>
      </c>
      <c r="BW13" s="123"/>
      <c r="BX13" s="123"/>
      <c r="BY13" s="123"/>
      <c r="BZ13" s="123"/>
      <c r="CA13" s="123"/>
      <c r="CB13" s="123"/>
      <c r="CC13" s="124"/>
      <c r="CD13" s="125" t="s">
        <v>76</v>
      </c>
      <c r="CE13" s="126"/>
      <c r="CF13" s="126"/>
      <c r="CG13" s="126"/>
      <c r="CH13" s="126"/>
      <c r="CI13" s="126"/>
      <c r="CJ13" s="126"/>
      <c r="CK13" s="126"/>
      <c r="CL13" s="126"/>
      <c r="CM13" s="126"/>
      <c r="CN13" s="126"/>
      <c r="CO13" s="126"/>
      <c r="CP13" s="126"/>
      <c r="CQ13" s="126"/>
      <c r="CR13" s="126"/>
      <c r="CS13" s="127"/>
      <c r="CT13" s="128">
        <v>13.2</v>
      </c>
      <c r="CU13" s="129"/>
      <c r="CV13" s="129"/>
      <c r="CW13" s="129"/>
      <c r="CX13" s="129"/>
      <c r="CY13" s="129"/>
      <c r="CZ13" s="129"/>
      <c r="DA13" s="130"/>
      <c r="DB13" s="128">
        <v>13.1</v>
      </c>
      <c r="DC13" s="129"/>
      <c r="DD13" s="129"/>
      <c r="DE13" s="129"/>
      <c r="DF13" s="129"/>
      <c r="DG13" s="129"/>
      <c r="DH13" s="129"/>
      <c r="DI13" s="130"/>
    </row>
    <row r="14" spans="1:119" ht="18.75" customHeight="1" thickBot="1" x14ac:dyDescent="0.2">
      <c r="A14" s="72"/>
      <c r="B14" s="198"/>
      <c r="C14" s="199"/>
      <c r="D14" s="199"/>
      <c r="E14" s="199"/>
      <c r="F14" s="199"/>
      <c r="G14" s="199"/>
      <c r="H14" s="199"/>
      <c r="I14" s="199"/>
      <c r="J14" s="199"/>
      <c r="K14" s="200"/>
      <c r="L14" s="209" t="s">
        <v>77</v>
      </c>
      <c r="M14" s="210"/>
      <c r="N14" s="210"/>
      <c r="O14" s="210"/>
      <c r="P14" s="210"/>
      <c r="Q14" s="211"/>
      <c r="R14" s="205">
        <v>78194</v>
      </c>
      <c r="S14" s="206"/>
      <c r="T14" s="206"/>
      <c r="U14" s="206"/>
      <c r="V14" s="207"/>
      <c r="W14" s="94"/>
      <c r="X14" s="95"/>
      <c r="Y14" s="95"/>
      <c r="Z14" s="95"/>
      <c r="AA14" s="95"/>
      <c r="AB14" s="110"/>
      <c r="AC14" s="212">
        <v>3.6</v>
      </c>
      <c r="AD14" s="213"/>
      <c r="AE14" s="213"/>
      <c r="AF14" s="213"/>
      <c r="AG14" s="214"/>
      <c r="AH14" s="212">
        <v>3.9</v>
      </c>
      <c r="AI14" s="213"/>
      <c r="AJ14" s="213"/>
      <c r="AK14" s="213"/>
      <c r="AL14" s="215"/>
      <c r="AM14" s="114"/>
      <c r="AN14" s="115"/>
      <c r="AO14" s="115"/>
      <c r="AP14" s="115"/>
      <c r="AQ14" s="115"/>
      <c r="AR14" s="115"/>
      <c r="AS14" s="115"/>
      <c r="AT14" s="116"/>
      <c r="AU14" s="117"/>
      <c r="AV14" s="118"/>
      <c r="AW14" s="118"/>
      <c r="AX14" s="118"/>
      <c r="AY14" s="119"/>
      <c r="AZ14" s="120"/>
      <c r="BA14" s="120"/>
      <c r="BB14" s="120"/>
      <c r="BC14" s="120"/>
      <c r="BD14" s="120"/>
      <c r="BE14" s="120"/>
      <c r="BF14" s="120"/>
      <c r="BG14" s="120"/>
      <c r="BH14" s="120"/>
      <c r="BI14" s="120"/>
      <c r="BJ14" s="120"/>
      <c r="BK14" s="120"/>
      <c r="BL14" s="120"/>
      <c r="BM14" s="121"/>
      <c r="BN14" s="122"/>
      <c r="BO14" s="123"/>
      <c r="BP14" s="123"/>
      <c r="BQ14" s="123"/>
      <c r="BR14" s="123"/>
      <c r="BS14" s="123"/>
      <c r="BT14" s="123"/>
      <c r="BU14" s="124"/>
      <c r="BV14" s="122"/>
      <c r="BW14" s="123"/>
      <c r="BX14" s="123"/>
      <c r="BY14" s="123"/>
      <c r="BZ14" s="123"/>
      <c r="CA14" s="123"/>
      <c r="CB14" s="123"/>
      <c r="CC14" s="124"/>
      <c r="CD14" s="216" t="s">
        <v>78</v>
      </c>
      <c r="CE14" s="217"/>
      <c r="CF14" s="217"/>
      <c r="CG14" s="217"/>
      <c r="CH14" s="217"/>
      <c r="CI14" s="217"/>
      <c r="CJ14" s="217"/>
      <c r="CK14" s="217"/>
      <c r="CL14" s="217"/>
      <c r="CM14" s="217"/>
      <c r="CN14" s="217"/>
      <c r="CO14" s="217"/>
      <c r="CP14" s="217"/>
      <c r="CQ14" s="217"/>
      <c r="CR14" s="217"/>
      <c r="CS14" s="218"/>
      <c r="CT14" s="219">
        <v>70.3</v>
      </c>
      <c r="CU14" s="220"/>
      <c r="CV14" s="220"/>
      <c r="CW14" s="220"/>
      <c r="CX14" s="220"/>
      <c r="CY14" s="220"/>
      <c r="CZ14" s="220"/>
      <c r="DA14" s="221"/>
      <c r="DB14" s="219">
        <v>78.5</v>
      </c>
      <c r="DC14" s="220"/>
      <c r="DD14" s="220"/>
      <c r="DE14" s="220"/>
      <c r="DF14" s="220"/>
      <c r="DG14" s="220"/>
      <c r="DH14" s="220"/>
      <c r="DI14" s="221"/>
    </row>
    <row r="15" spans="1:119" ht="18.75" customHeight="1" x14ac:dyDescent="0.15">
      <c r="A15" s="72"/>
      <c r="B15" s="198"/>
      <c r="C15" s="199"/>
      <c r="D15" s="199"/>
      <c r="E15" s="199"/>
      <c r="F15" s="199"/>
      <c r="G15" s="199"/>
      <c r="H15" s="199"/>
      <c r="I15" s="199"/>
      <c r="J15" s="199"/>
      <c r="K15" s="200"/>
      <c r="L15" s="201"/>
      <c r="M15" s="202" t="s">
        <v>72</v>
      </c>
      <c r="N15" s="203"/>
      <c r="O15" s="203"/>
      <c r="P15" s="203"/>
      <c r="Q15" s="204"/>
      <c r="R15" s="205">
        <v>77191</v>
      </c>
      <c r="S15" s="206"/>
      <c r="T15" s="206"/>
      <c r="U15" s="206"/>
      <c r="V15" s="207"/>
      <c r="W15" s="136" t="s">
        <v>79</v>
      </c>
      <c r="X15" s="137"/>
      <c r="Y15" s="137"/>
      <c r="Z15" s="137"/>
      <c r="AA15" s="137"/>
      <c r="AB15" s="132"/>
      <c r="AC15" s="168">
        <v>8363</v>
      </c>
      <c r="AD15" s="169"/>
      <c r="AE15" s="169"/>
      <c r="AF15" s="169"/>
      <c r="AG15" s="208"/>
      <c r="AH15" s="168">
        <v>8600</v>
      </c>
      <c r="AI15" s="169"/>
      <c r="AJ15" s="169"/>
      <c r="AK15" s="169"/>
      <c r="AL15" s="170"/>
      <c r="AM15" s="114"/>
      <c r="AN15" s="115"/>
      <c r="AO15" s="115"/>
      <c r="AP15" s="115"/>
      <c r="AQ15" s="115"/>
      <c r="AR15" s="115"/>
      <c r="AS15" s="115"/>
      <c r="AT15" s="116"/>
      <c r="AU15" s="117"/>
      <c r="AV15" s="118"/>
      <c r="AW15" s="118"/>
      <c r="AX15" s="118"/>
      <c r="AY15" s="97" t="s">
        <v>80</v>
      </c>
      <c r="AZ15" s="98"/>
      <c r="BA15" s="98"/>
      <c r="BB15" s="98"/>
      <c r="BC15" s="98"/>
      <c r="BD15" s="98"/>
      <c r="BE15" s="98"/>
      <c r="BF15" s="98"/>
      <c r="BG15" s="98"/>
      <c r="BH15" s="98"/>
      <c r="BI15" s="98"/>
      <c r="BJ15" s="98"/>
      <c r="BK15" s="98"/>
      <c r="BL15" s="98"/>
      <c r="BM15" s="99"/>
      <c r="BN15" s="100">
        <v>10625246</v>
      </c>
      <c r="BO15" s="101"/>
      <c r="BP15" s="101"/>
      <c r="BQ15" s="101"/>
      <c r="BR15" s="101"/>
      <c r="BS15" s="101"/>
      <c r="BT15" s="101"/>
      <c r="BU15" s="102"/>
      <c r="BV15" s="100">
        <v>10465532</v>
      </c>
      <c r="BW15" s="101"/>
      <c r="BX15" s="101"/>
      <c r="BY15" s="101"/>
      <c r="BZ15" s="101"/>
      <c r="CA15" s="101"/>
      <c r="CB15" s="101"/>
      <c r="CC15" s="102"/>
      <c r="CD15" s="222" t="s">
        <v>81</v>
      </c>
      <c r="CE15" s="223"/>
      <c r="CF15" s="223"/>
      <c r="CG15" s="223"/>
      <c r="CH15" s="223"/>
      <c r="CI15" s="223"/>
      <c r="CJ15" s="223"/>
      <c r="CK15" s="223"/>
      <c r="CL15" s="223"/>
      <c r="CM15" s="223"/>
      <c r="CN15" s="223"/>
      <c r="CO15" s="223"/>
      <c r="CP15" s="223"/>
      <c r="CQ15" s="223"/>
      <c r="CR15" s="223"/>
      <c r="CS15" s="224"/>
      <c r="CT15" s="225"/>
      <c r="CU15" s="226"/>
      <c r="CV15" s="226"/>
      <c r="CW15" s="226"/>
      <c r="CX15" s="226"/>
      <c r="CY15" s="226"/>
      <c r="CZ15" s="226"/>
      <c r="DA15" s="227"/>
      <c r="DB15" s="225"/>
      <c r="DC15" s="226"/>
      <c r="DD15" s="226"/>
      <c r="DE15" s="226"/>
      <c r="DF15" s="226"/>
      <c r="DG15" s="226"/>
      <c r="DH15" s="226"/>
      <c r="DI15" s="227"/>
    </row>
    <row r="16" spans="1:119" ht="18.75" customHeight="1" x14ac:dyDescent="0.15">
      <c r="A16" s="72"/>
      <c r="B16" s="198"/>
      <c r="C16" s="199"/>
      <c r="D16" s="199"/>
      <c r="E16" s="199"/>
      <c r="F16" s="199"/>
      <c r="G16" s="199"/>
      <c r="H16" s="199"/>
      <c r="I16" s="199"/>
      <c r="J16" s="199"/>
      <c r="K16" s="200"/>
      <c r="L16" s="209" t="s">
        <v>82</v>
      </c>
      <c r="M16" s="228"/>
      <c r="N16" s="228"/>
      <c r="O16" s="228"/>
      <c r="P16" s="228"/>
      <c r="Q16" s="229"/>
      <c r="R16" s="230" t="s">
        <v>83</v>
      </c>
      <c r="S16" s="231"/>
      <c r="T16" s="231"/>
      <c r="U16" s="231"/>
      <c r="V16" s="232"/>
      <c r="W16" s="94"/>
      <c r="X16" s="95"/>
      <c r="Y16" s="95"/>
      <c r="Z16" s="95"/>
      <c r="AA16" s="95"/>
      <c r="AB16" s="110"/>
      <c r="AC16" s="212">
        <v>22.8</v>
      </c>
      <c r="AD16" s="213"/>
      <c r="AE16" s="213"/>
      <c r="AF16" s="213"/>
      <c r="AG16" s="214"/>
      <c r="AH16" s="212">
        <v>22.8</v>
      </c>
      <c r="AI16" s="213"/>
      <c r="AJ16" s="213"/>
      <c r="AK16" s="213"/>
      <c r="AL16" s="215"/>
      <c r="AM16" s="114"/>
      <c r="AN16" s="115"/>
      <c r="AO16" s="115"/>
      <c r="AP16" s="115"/>
      <c r="AQ16" s="115"/>
      <c r="AR16" s="115"/>
      <c r="AS16" s="115"/>
      <c r="AT16" s="116"/>
      <c r="AU16" s="117"/>
      <c r="AV16" s="118"/>
      <c r="AW16" s="118"/>
      <c r="AX16" s="118"/>
      <c r="AY16" s="119" t="s">
        <v>84</v>
      </c>
      <c r="AZ16" s="120"/>
      <c r="BA16" s="120"/>
      <c r="BB16" s="120"/>
      <c r="BC16" s="120"/>
      <c r="BD16" s="120"/>
      <c r="BE16" s="120"/>
      <c r="BF16" s="120"/>
      <c r="BG16" s="120"/>
      <c r="BH16" s="120"/>
      <c r="BI16" s="120"/>
      <c r="BJ16" s="120"/>
      <c r="BK16" s="120"/>
      <c r="BL16" s="120"/>
      <c r="BM16" s="121"/>
      <c r="BN16" s="122">
        <v>17224884</v>
      </c>
      <c r="BO16" s="123"/>
      <c r="BP16" s="123"/>
      <c r="BQ16" s="123"/>
      <c r="BR16" s="123"/>
      <c r="BS16" s="123"/>
      <c r="BT16" s="123"/>
      <c r="BU16" s="124"/>
      <c r="BV16" s="122">
        <v>16779744</v>
      </c>
      <c r="BW16" s="123"/>
      <c r="BX16" s="123"/>
      <c r="BY16" s="123"/>
      <c r="BZ16" s="123"/>
      <c r="CA16" s="123"/>
      <c r="CB16" s="123"/>
      <c r="CC16" s="124"/>
      <c r="CD16" s="233"/>
      <c r="CE16" s="234"/>
      <c r="CF16" s="234"/>
      <c r="CG16" s="234"/>
      <c r="CH16" s="234"/>
      <c r="CI16" s="234"/>
      <c r="CJ16" s="234"/>
      <c r="CK16" s="234"/>
      <c r="CL16" s="234"/>
      <c r="CM16" s="234"/>
      <c r="CN16" s="234"/>
      <c r="CO16" s="234"/>
      <c r="CP16" s="234"/>
      <c r="CQ16" s="234"/>
      <c r="CR16" s="234"/>
      <c r="CS16" s="235"/>
      <c r="CT16" s="128"/>
      <c r="CU16" s="129"/>
      <c r="CV16" s="129"/>
      <c r="CW16" s="129"/>
      <c r="CX16" s="129"/>
      <c r="CY16" s="129"/>
      <c r="CZ16" s="129"/>
      <c r="DA16" s="130"/>
      <c r="DB16" s="128"/>
      <c r="DC16" s="129"/>
      <c r="DD16" s="129"/>
      <c r="DE16" s="129"/>
      <c r="DF16" s="129"/>
      <c r="DG16" s="129"/>
      <c r="DH16" s="129"/>
      <c r="DI16" s="130"/>
    </row>
    <row r="17" spans="1:113" ht="18.75" customHeight="1" thickBot="1" x14ac:dyDescent="0.2">
      <c r="A17" s="72"/>
      <c r="B17" s="236"/>
      <c r="C17" s="237"/>
      <c r="D17" s="237"/>
      <c r="E17" s="237"/>
      <c r="F17" s="237"/>
      <c r="G17" s="237"/>
      <c r="H17" s="237"/>
      <c r="I17" s="237"/>
      <c r="J17" s="237"/>
      <c r="K17" s="238"/>
      <c r="L17" s="239"/>
      <c r="M17" s="240" t="s">
        <v>85</v>
      </c>
      <c r="N17" s="241"/>
      <c r="O17" s="241"/>
      <c r="P17" s="241"/>
      <c r="Q17" s="242"/>
      <c r="R17" s="230" t="s">
        <v>86</v>
      </c>
      <c r="S17" s="231"/>
      <c r="T17" s="231"/>
      <c r="U17" s="231"/>
      <c r="V17" s="232"/>
      <c r="W17" s="136" t="s">
        <v>87</v>
      </c>
      <c r="X17" s="137"/>
      <c r="Y17" s="137"/>
      <c r="Z17" s="137"/>
      <c r="AA17" s="137"/>
      <c r="AB17" s="132"/>
      <c r="AC17" s="168">
        <v>26964</v>
      </c>
      <c r="AD17" s="169"/>
      <c r="AE17" s="169"/>
      <c r="AF17" s="169"/>
      <c r="AG17" s="208"/>
      <c r="AH17" s="168">
        <v>27601</v>
      </c>
      <c r="AI17" s="169"/>
      <c r="AJ17" s="169"/>
      <c r="AK17" s="169"/>
      <c r="AL17" s="170"/>
      <c r="AM17" s="114"/>
      <c r="AN17" s="115"/>
      <c r="AO17" s="115"/>
      <c r="AP17" s="115"/>
      <c r="AQ17" s="115"/>
      <c r="AR17" s="115"/>
      <c r="AS17" s="115"/>
      <c r="AT17" s="116"/>
      <c r="AU17" s="117"/>
      <c r="AV17" s="118"/>
      <c r="AW17" s="118"/>
      <c r="AX17" s="118"/>
      <c r="AY17" s="119" t="s">
        <v>88</v>
      </c>
      <c r="AZ17" s="120"/>
      <c r="BA17" s="120"/>
      <c r="BB17" s="120"/>
      <c r="BC17" s="120"/>
      <c r="BD17" s="120"/>
      <c r="BE17" s="120"/>
      <c r="BF17" s="120"/>
      <c r="BG17" s="120"/>
      <c r="BH17" s="120"/>
      <c r="BI17" s="120"/>
      <c r="BJ17" s="120"/>
      <c r="BK17" s="120"/>
      <c r="BL17" s="120"/>
      <c r="BM17" s="121"/>
      <c r="BN17" s="122">
        <v>13409770</v>
      </c>
      <c r="BO17" s="123"/>
      <c r="BP17" s="123"/>
      <c r="BQ17" s="123"/>
      <c r="BR17" s="123"/>
      <c r="BS17" s="123"/>
      <c r="BT17" s="123"/>
      <c r="BU17" s="124"/>
      <c r="BV17" s="122">
        <v>13238335</v>
      </c>
      <c r="BW17" s="123"/>
      <c r="BX17" s="123"/>
      <c r="BY17" s="123"/>
      <c r="BZ17" s="123"/>
      <c r="CA17" s="123"/>
      <c r="CB17" s="123"/>
      <c r="CC17" s="124"/>
      <c r="CD17" s="233"/>
      <c r="CE17" s="234"/>
      <c r="CF17" s="234"/>
      <c r="CG17" s="234"/>
      <c r="CH17" s="234"/>
      <c r="CI17" s="234"/>
      <c r="CJ17" s="234"/>
      <c r="CK17" s="234"/>
      <c r="CL17" s="234"/>
      <c r="CM17" s="234"/>
      <c r="CN17" s="234"/>
      <c r="CO17" s="234"/>
      <c r="CP17" s="234"/>
      <c r="CQ17" s="234"/>
      <c r="CR17" s="234"/>
      <c r="CS17" s="235"/>
      <c r="CT17" s="128"/>
      <c r="CU17" s="129"/>
      <c r="CV17" s="129"/>
      <c r="CW17" s="129"/>
      <c r="CX17" s="129"/>
      <c r="CY17" s="129"/>
      <c r="CZ17" s="129"/>
      <c r="DA17" s="130"/>
      <c r="DB17" s="128"/>
      <c r="DC17" s="129"/>
      <c r="DD17" s="129"/>
      <c r="DE17" s="129"/>
      <c r="DF17" s="129"/>
      <c r="DG17" s="129"/>
      <c r="DH17" s="129"/>
      <c r="DI17" s="130"/>
    </row>
    <row r="18" spans="1:113" ht="18.75" customHeight="1" thickBot="1" x14ac:dyDescent="0.2">
      <c r="A18" s="72"/>
      <c r="B18" s="243" t="s">
        <v>89</v>
      </c>
      <c r="C18" s="160"/>
      <c r="D18" s="160"/>
      <c r="E18" s="244"/>
      <c r="F18" s="244"/>
      <c r="G18" s="244"/>
      <c r="H18" s="244"/>
      <c r="I18" s="244"/>
      <c r="J18" s="244"/>
      <c r="K18" s="244"/>
      <c r="L18" s="245">
        <v>342.13</v>
      </c>
      <c r="M18" s="245"/>
      <c r="N18" s="245"/>
      <c r="O18" s="245"/>
      <c r="P18" s="245"/>
      <c r="Q18" s="245"/>
      <c r="R18" s="246"/>
      <c r="S18" s="246"/>
      <c r="T18" s="246"/>
      <c r="U18" s="246"/>
      <c r="V18" s="247"/>
      <c r="W18" s="152"/>
      <c r="X18" s="153"/>
      <c r="Y18" s="153"/>
      <c r="Z18" s="153"/>
      <c r="AA18" s="153"/>
      <c r="AB18" s="148"/>
      <c r="AC18" s="248">
        <v>73.599999999999994</v>
      </c>
      <c r="AD18" s="249"/>
      <c r="AE18" s="249"/>
      <c r="AF18" s="249"/>
      <c r="AG18" s="250"/>
      <c r="AH18" s="248">
        <v>73.3</v>
      </c>
      <c r="AI18" s="249"/>
      <c r="AJ18" s="249"/>
      <c r="AK18" s="249"/>
      <c r="AL18" s="251"/>
      <c r="AM18" s="114"/>
      <c r="AN18" s="115"/>
      <c r="AO18" s="115"/>
      <c r="AP18" s="115"/>
      <c r="AQ18" s="115"/>
      <c r="AR18" s="115"/>
      <c r="AS18" s="115"/>
      <c r="AT18" s="116"/>
      <c r="AU18" s="117"/>
      <c r="AV18" s="118"/>
      <c r="AW18" s="118"/>
      <c r="AX18" s="118"/>
      <c r="AY18" s="119" t="s">
        <v>90</v>
      </c>
      <c r="AZ18" s="120"/>
      <c r="BA18" s="120"/>
      <c r="BB18" s="120"/>
      <c r="BC18" s="120"/>
      <c r="BD18" s="120"/>
      <c r="BE18" s="120"/>
      <c r="BF18" s="120"/>
      <c r="BG18" s="120"/>
      <c r="BH18" s="120"/>
      <c r="BI18" s="120"/>
      <c r="BJ18" s="120"/>
      <c r="BK18" s="120"/>
      <c r="BL18" s="120"/>
      <c r="BM18" s="121"/>
      <c r="BN18" s="122">
        <v>20177945</v>
      </c>
      <c r="BO18" s="123"/>
      <c r="BP18" s="123"/>
      <c r="BQ18" s="123"/>
      <c r="BR18" s="123"/>
      <c r="BS18" s="123"/>
      <c r="BT18" s="123"/>
      <c r="BU18" s="124"/>
      <c r="BV18" s="122">
        <v>20043037</v>
      </c>
      <c r="BW18" s="123"/>
      <c r="BX18" s="123"/>
      <c r="BY18" s="123"/>
      <c r="BZ18" s="123"/>
      <c r="CA18" s="123"/>
      <c r="CB18" s="123"/>
      <c r="CC18" s="124"/>
      <c r="CD18" s="233"/>
      <c r="CE18" s="234"/>
      <c r="CF18" s="234"/>
      <c r="CG18" s="234"/>
      <c r="CH18" s="234"/>
      <c r="CI18" s="234"/>
      <c r="CJ18" s="234"/>
      <c r="CK18" s="234"/>
      <c r="CL18" s="234"/>
      <c r="CM18" s="234"/>
      <c r="CN18" s="234"/>
      <c r="CO18" s="234"/>
      <c r="CP18" s="234"/>
      <c r="CQ18" s="234"/>
      <c r="CR18" s="234"/>
      <c r="CS18" s="235"/>
      <c r="CT18" s="128"/>
      <c r="CU18" s="129"/>
      <c r="CV18" s="129"/>
      <c r="CW18" s="129"/>
      <c r="CX18" s="129"/>
      <c r="CY18" s="129"/>
      <c r="CZ18" s="129"/>
      <c r="DA18" s="130"/>
      <c r="DB18" s="128"/>
      <c r="DC18" s="129"/>
      <c r="DD18" s="129"/>
      <c r="DE18" s="129"/>
      <c r="DF18" s="129"/>
      <c r="DG18" s="129"/>
      <c r="DH18" s="129"/>
      <c r="DI18" s="130"/>
    </row>
    <row r="19" spans="1:113" ht="18.75" customHeight="1" thickBot="1" x14ac:dyDescent="0.2">
      <c r="A19" s="72"/>
      <c r="B19" s="243" t="s">
        <v>91</v>
      </c>
      <c r="C19" s="160"/>
      <c r="D19" s="160"/>
      <c r="E19" s="244"/>
      <c r="F19" s="244"/>
      <c r="G19" s="244"/>
      <c r="H19" s="244"/>
      <c r="I19" s="244"/>
      <c r="J19" s="244"/>
      <c r="K19" s="244"/>
      <c r="L19" s="252">
        <v>235</v>
      </c>
      <c r="M19" s="252"/>
      <c r="N19" s="252"/>
      <c r="O19" s="252"/>
      <c r="P19" s="252"/>
      <c r="Q19" s="252"/>
      <c r="R19" s="253"/>
      <c r="S19" s="253"/>
      <c r="T19" s="253"/>
      <c r="U19" s="253"/>
      <c r="V19" s="254"/>
      <c r="W19" s="80"/>
      <c r="X19" s="81"/>
      <c r="Y19" s="81"/>
      <c r="Z19" s="81"/>
      <c r="AA19" s="81"/>
      <c r="AB19" s="81"/>
      <c r="AC19" s="255"/>
      <c r="AD19" s="255"/>
      <c r="AE19" s="255"/>
      <c r="AF19" s="255"/>
      <c r="AG19" s="255"/>
      <c r="AH19" s="255"/>
      <c r="AI19" s="255"/>
      <c r="AJ19" s="255"/>
      <c r="AK19" s="255"/>
      <c r="AL19" s="256"/>
      <c r="AM19" s="114"/>
      <c r="AN19" s="115"/>
      <c r="AO19" s="115"/>
      <c r="AP19" s="115"/>
      <c r="AQ19" s="115"/>
      <c r="AR19" s="115"/>
      <c r="AS19" s="115"/>
      <c r="AT19" s="116"/>
      <c r="AU19" s="117"/>
      <c r="AV19" s="118"/>
      <c r="AW19" s="118"/>
      <c r="AX19" s="118"/>
      <c r="AY19" s="119" t="s">
        <v>92</v>
      </c>
      <c r="AZ19" s="120"/>
      <c r="BA19" s="120"/>
      <c r="BB19" s="120"/>
      <c r="BC19" s="120"/>
      <c r="BD19" s="120"/>
      <c r="BE19" s="120"/>
      <c r="BF19" s="120"/>
      <c r="BG19" s="120"/>
      <c r="BH19" s="120"/>
      <c r="BI19" s="120"/>
      <c r="BJ19" s="120"/>
      <c r="BK19" s="120"/>
      <c r="BL19" s="120"/>
      <c r="BM19" s="121"/>
      <c r="BN19" s="122">
        <v>25521158</v>
      </c>
      <c r="BO19" s="123"/>
      <c r="BP19" s="123"/>
      <c r="BQ19" s="123"/>
      <c r="BR19" s="123"/>
      <c r="BS19" s="123"/>
      <c r="BT19" s="123"/>
      <c r="BU19" s="124"/>
      <c r="BV19" s="122">
        <v>25310882</v>
      </c>
      <c r="BW19" s="123"/>
      <c r="BX19" s="123"/>
      <c r="BY19" s="123"/>
      <c r="BZ19" s="123"/>
      <c r="CA19" s="123"/>
      <c r="CB19" s="123"/>
      <c r="CC19" s="124"/>
      <c r="CD19" s="233"/>
      <c r="CE19" s="234"/>
      <c r="CF19" s="234"/>
      <c r="CG19" s="234"/>
      <c r="CH19" s="234"/>
      <c r="CI19" s="234"/>
      <c r="CJ19" s="234"/>
      <c r="CK19" s="234"/>
      <c r="CL19" s="234"/>
      <c r="CM19" s="234"/>
      <c r="CN19" s="234"/>
      <c r="CO19" s="234"/>
      <c r="CP19" s="234"/>
      <c r="CQ19" s="234"/>
      <c r="CR19" s="234"/>
      <c r="CS19" s="235"/>
      <c r="CT19" s="128"/>
      <c r="CU19" s="129"/>
      <c r="CV19" s="129"/>
      <c r="CW19" s="129"/>
      <c r="CX19" s="129"/>
      <c r="CY19" s="129"/>
      <c r="CZ19" s="129"/>
      <c r="DA19" s="130"/>
      <c r="DB19" s="128"/>
      <c r="DC19" s="129"/>
      <c r="DD19" s="129"/>
      <c r="DE19" s="129"/>
      <c r="DF19" s="129"/>
      <c r="DG19" s="129"/>
      <c r="DH19" s="129"/>
      <c r="DI19" s="130"/>
    </row>
    <row r="20" spans="1:113" ht="18.75" customHeight="1" thickBot="1" x14ac:dyDescent="0.2">
      <c r="A20" s="72"/>
      <c r="B20" s="243" t="s">
        <v>93</v>
      </c>
      <c r="C20" s="160"/>
      <c r="D20" s="160"/>
      <c r="E20" s="244"/>
      <c r="F20" s="244"/>
      <c r="G20" s="244"/>
      <c r="H20" s="244"/>
      <c r="I20" s="244"/>
      <c r="J20" s="244"/>
      <c r="K20" s="244"/>
      <c r="L20" s="252">
        <v>35188</v>
      </c>
      <c r="M20" s="252"/>
      <c r="N20" s="252"/>
      <c r="O20" s="252"/>
      <c r="P20" s="252"/>
      <c r="Q20" s="252"/>
      <c r="R20" s="253"/>
      <c r="S20" s="253"/>
      <c r="T20" s="253"/>
      <c r="U20" s="253"/>
      <c r="V20" s="254"/>
      <c r="W20" s="152"/>
      <c r="X20" s="153"/>
      <c r="Y20" s="153"/>
      <c r="Z20" s="153"/>
      <c r="AA20" s="153"/>
      <c r="AB20" s="153"/>
      <c r="AC20" s="257"/>
      <c r="AD20" s="257"/>
      <c r="AE20" s="257"/>
      <c r="AF20" s="257"/>
      <c r="AG20" s="257"/>
      <c r="AH20" s="257"/>
      <c r="AI20" s="257"/>
      <c r="AJ20" s="257"/>
      <c r="AK20" s="257"/>
      <c r="AL20" s="258"/>
      <c r="AM20" s="259"/>
      <c r="AN20" s="178"/>
      <c r="AO20" s="178"/>
      <c r="AP20" s="178"/>
      <c r="AQ20" s="178"/>
      <c r="AR20" s="178"/>
      <c r="AS20" s="178"/>
      <c r="AT20" s="179"/>
      <c r="AU20" s="260"/>
      <c r="AV20" s="261"/>
      <c r="AW20" s="261"/>
      <c r="AX20" s="262"/>
      <c r="AY20" s="119"/>
      <c r="AZ20" s="120"/>
      <c r="BA20" s="120"/>
      <c r="BB20" s="120"/>
      <c r="BC20" s="120"/>
      <c r="BD20" s="120"/>
      <c r="BE20" s="120"/>
      <c r="BF20" s="120"/>
      <c r="BG20" s="120"/>
      <c r="BH20" s="120"/>
      <c r="BI20" s="120"/>
      <c r="BJ20" s="120"/>
      <c r="BK20" s="120"/>
      <c r="BL20" s="120"/>
      <c r="BM20" s="121"/>
      <c r="BN20" s="122"/>
      <c r="BO20" s="123"/>
      <c r="BP20" s="123"/>
      <c r="BQ20" s="123"/>
      <c r="BR20" s="123"/>
      <c r="BS20" s="123"/>
      <c r="BT20" s="123"/>
      <c r="BU20" s="124"/>
      <c r="BV20" s="122"/>
      <c r="BW20" s="123"/>
      <c r="BX20" s="123"/>
      <c r="BY20" s="123"/>
      <c r="BZ20" s="123"/>
      <c r="CA20" s="123"/>
      <c r="CB20" s="123"/>
      <c r="CC20" s="124"/>
      <c r="CD20" s="233"/>
      <c r="CE20" s="234"/>
      <c r="CF20" s="234"/>
      <c r="CG20" s="234"/>
      <c r="CH20" s="234"/>
      <c r="CI20" s="234"/>
      <c r="CJ20" s="234"/>
      <c r="CK20" s="234"/>
      <c r="CL20" s="234"/>
      <c r="CM20" s="234"/>
      <c r="CN20" s="234"/>
      <c r="CO20" s="234"/>
      <c r="CP20" s="234"/>
      <c r="CQ20" s="234"/>
      <c r="CR20" s="234"/>
      <c r="CS20" s="235"/>
      <c r="CT20" s="128"/>
      <c r="CU20" s="129"/>
      <c r="CV20" s="129"/>
      <c r="CW20" s="129"/>
      <c r="CX20" s="129"/>
      <c r="CY20" s="129"/>
      <c r="CZ20" s="129"/>
      <c r="DA20" s="130"/>
      <c r="DB20" s="128"/>
      <c r="DC20" s="129"/>
      <c r="DD20" s="129"/>
      <c r="DE20" s="129"/>
      <c r="DF20" s="129"/>
      <c r="DG20" s="129"/>
      <c r="DH20" s="129"/>
      <c r="DI20" s="130"/>
    </row>
    <row r="21" spans="1:113" ht="18.75" customHeight="1" thickBot="1" x14ac:dyDescent="0.2">
      <c r="A21" s="72"/>
      <c r="B21" s="263" t="s">
        <v>94</v>
      </c>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264"/>
      <c r="AO21" s="264"/>
      <c r="AP21" s="264"/>
      <c r="AQ21" s="264"/>
      <c r="AR21" s="264"/>
      <c r="AS21" s="264"/>
      <c r="AT21" s="264"/>
      <c r="AU21" s="264"/>
      <c r="AV21" s="264"/>
      <c r="AW21" s="264"/>
      <c r="AX21" s="265"/>
      <c r="AY21" s="266"/>
      <c r="AZ21" s="267"/>
      <c r="BA21" s="267"/>
      <c r="BB21" s="267"/>
      <c r="BC21" s="267"/>
      <c r="BD21" s="267"/>
      <c r="BE21" s="267"/>
      <c r="BF21" s="267"/>
      <c r="BG21" s="267"/>
      <c r="BH21" s="267"/>
      <c r="BI21" s="267"/>
      <c r="BJ21" s="267"/>
      <c r="BK21" s="267"/>
      <c r="BL21" s="267"/>
      <c r="BM21" s="268"/>
      <c r="BN21" s="269"/>
      <c r="BO21" s="270"/>
      <c r="BP21" s="270"/>
      <c r="BQ21" s="270"/>
      <c r="BR21" s="270"/>
      <c r="BS21" s="270"/>
      <c r="BT21" s="270"/>
      <c r="BU21" s="271"/>
      <c r="BV21" s="269"/>
      <c r="BW21" s="270"/>
      <c r="BX21" s="270"/>
      <c r="BY21" s="270"/>
      <c r="BZ21" s="270"/>
      <c r="CA21" s="270"/>
      <c r="CB21" s="270"/>
      <c r="CC21" s="271"/>
      <c r="CD21" s="233"/>
      <c r="CE21" s="234"/>
      <c r="CF21" s="234"/>
      <c r="CG21" s="234"/>
      <c r="CH21" s="234"/>
      <c r="CI21" s="234"/>
      <c r="CJ21" s="234"/>
      <c r="CK21" s="234"/>
      <c r="CL21" s="234"/>
      <c r="CM21" s="234"/>
      <c r="CN21" s="234"/>
      <c r="CO21" s="234"/>
      <c r="CP21" s="234"/>
      <c r="CQ21" s="234"/>
      <c r="CR21" s="234"/>
      <c r="CS21" s="235"/>
      <c r="CT21" s="128"/>
      <c r="CU21" s="129"/>
      <c r="CV21" s="129"/>
      <c r="CW21" s="129"/>
      <c r="CX21" s="129"/>
      <c r="CY21" s="129"/>
      <c r="CZ21" s="129"/>
      <c r="DA21" s="130"/>
      <c r="DB21" s="128"/>
      <c r="DC21" s="129"/>
      <c r="DD21" s="129"/>
      <c r="DE21" s="129"/>
      <c r="DF21" s="129"/>
      <c r="DG21" s="129"/>
      <c r="DH21" s="129"/>
      <c r="DI21" s="130"/>
    </row>
    <row r="22" spans="1:113" ht="18.75" customHeight="1" x14ac:dyDescent="0.15">
      <c r="A22" s="72"/>
      <c r="B22" s="272" t="s">
        <v>95</v>
      </c>
      <c r="C22" s="273"/>
      <c r="D22" s="274"/>
      <c r="E22" s="134" t="s">
        <v>24</v>
      </c>
      <c r="F22" s="137"/>
      <c r="G22" s="137"/>
      <c r="H22" s="137"/>
      <c r="I22" s="137"/>
      <c r="J22" s="137"/>
      <c r="K22" s="132"/>
      <c r="L22" s="134" t="s">
        <v>96</v>
      </c>
      <c r="M22" s="137"/>
      <c r="N22" s="137"/>
      <c r="O22" s="137"/>
      <c r="P22" s="132"/>
      <c r="Q22" s="275" t="s">
        <v>97</v>
      </c>
      <c r="R22" s="276"/>
      <c r="S22" s="276"/>
      <c r="T22" s="276"/>
      <c r="U22" s="276"/>
      <c r="V22" s="277"/>
      <c r="W22" s="278" t="s">
        <v>98</v>
      </c>
      <c r="X22" s="273"/>
      <c r="Y22" s="274"/>
      <c r="Z22" s="134" t="s">
        <v>24</v>
      </c>
      <c r="AA22" s="137"/>
      <c r="AB22" s="137"/>
      <c r="AC22" s="137"/>
      <c r="AD22" s="137"/>
      <c r="AE22" s="137"/>
      <c r="AF22" s="137"/>
      <c r="AG22" s="132"/>
      <c r="AH22" s="279" t="s">
        <v>99</v>
      </c>
      <c r="AI22" s="137"/>
      <c r="AJ22" s="137"/>
      <c r="AK22" s="137"/>
      <c r="AL22" s="132"/>
      <c r="AM22" s="279" t="s">
        <v>100</v>
      </c>
      <c r="AN22" s="280"/>
      <c r="AO22" s="280"/>
      <c r="AP22" s="280"/>
      <c r="AQ22" s="280"/>
      <c r="AR22" s="281"/>
      <c r="AS22" s="275" t="s">
        <v>97</v>
      </c>
      <c r="AT22" s="276"/>
      <c r="AU22" s="276"/>
      <c r="AV22" s="276"/>
      <c r="AW22" s="276"/>
      <c r="AX22" s="282"/>
      <c r="AY22" s="97" t="s">
        <v>101</v>
      </c>
      <c r="AZ22" s="98"/>
      <c r="BA22" s="98"/>
      <c r="BB22" s="98"/>
      <c r="BC22" s="98"/>
      <c r="BD22" s="98"/>
      <c r="BE22" s="98"/>
      <c r="BF22" s="98"/>
      <c r="BG22" s="98"/>
      <c r="BH22" s="98"/>
      <c r="BI22" s="98"/>
      <c r="BJ22" s="98"/>
      <c r="BK22" s="98"/>
      <c r="BL22" s="98"/>
      <c r="BM22" s="99"/>
      <c r="BN22" s="100">
        <v>33730911</v>
      </c>
      <c r="BO22" s="101"/>
      <c r="BP22" s="101"/>
      <c r="BQ22" s="101"/>
      <c r="BR22" s="101"/>
      <c r="BS22" s="101"/>
      <c r="BT22" s="101"/>
      <c r="BU22" s="102"/>
      <c r="BV22" s="100">
        <v>34964002</v>
      </c>
      <c r="BW22" s="101"/>
      <c r="BX22" s="101"/>
      <c r="BY22" s="101"/>
      <c r="BZ22" s="101"/>
      <c r="CA22" s="101"/>
      <c r="CB22" s="101"/>
      <c r="CC22" s="102"/>
      <c r="CD22" s="233"/>
      <c r="CE22" s="234"/>
      <c r="CF22" s="234"/>
      <c r="CG22" s="234"/>
      <c r="CH22" s="234"/>
      <c r="CI22" s="234"/>
      <c r="CJ22" s="234"/>
      <c r="CK22" s="234"/>
      <c r="CL22" s="234"/>
      <c r="CM22" s="234"/>
      <c r="CN22" s="234"/>
      <c r="CO22" s="234"/>
      <c r="CP22" s="234"/>
      <c r="CQ22" s="234"/>
      <c r="CR22" s="234"/>
      <c r="CS22" s="235"/>
      <c r="CT22" s="128"/>
      <c r="CU22" s="129"/>
      <c r="CV22" s="129"/>
      <c r="CW22" s="129"/>
      <c r="CX22" s="129"/>
      <c r="CY22" s="129"/>
      <c r="CZ22" s="129"/>
      <c r="DA22" s="130"/>
      <c r="DB22" s="128"/>
      <c r="DC22" s="129"/>
      <c r="DD22" s="129"/>
      <c r="DE22" s="129"/>
      <c r="DF22" s="129"/>
      <c r="DG22" s="129"/>
      <c r="DH22" s="129"/>
      <c r="DI22" s="130"/>
    </row>
    <row r="23" spans="1:113" ht="18.75" customHeight="1" x14ac:dyDescent="0.15">
      <c r="A23" s="72"/>
      <c r="B23" s="283"/>
      <c r="C23" s="284"/>
      <c r="D23" s="285"/>
      <c r="E23" s="112"/>
      <c r="F23" s="95"/>
      <c r="G23" s="95"/>
      <c r="H23" s="95"/>
      <c r="I23" s="95"/>
      <c r="J23" s="95"/>
      <c r="K23" s="110"/>
      <c r="L23" s="112"/>
      <c r="M23" s="95"/>
      <c r="N23" s="95"/>
      <c r="O23" s="95"/>
      <c r="P23" s="110"/>
      <c r="Q23" s="286"/>
      <c r="R23" s="287"/>
      <c r="S23" s="287"/>
      <c r="T23" s="287"/>
      <c r="U23" s="287"/>
      <c r="V23" s="288"/>
      <c r="W23" s="289"/>
      <c r="X23" s="284"/>
      <c r="Y23" s="285"/>
      <c r="Z23" s="112"/>
      <c r="AA23" s="95"/>
      <c r="AB23" s="95"/>
      <c r="AC23" s="95"/>
      <c r="AD23" s="95"/>
      <c r="AE23" s="95"/>
      <c r="AF23" s="95"/>
      <c r="AG23" s="110"/>
      <c r="AH23" s="112"/>
      <c r="AI23" s="95"/>
      <c r="AJ23" s="95"/>
      <c r="AK23" s="95"/>
      <c r="AL23" s="110"/>
      <c r="AM23" s="290"/>
      <c r="AN23" s="291"/>
      <c r="AO23" s="291"/>
      <c r="AP23" s="291"/>
      <c r="AQ23" s="291"/>
      <c r="AR23" s="292"/>
      <c r="AS23" s="286"/>
      <c r="AT23" s="287"/>
      <c r="AU23" s="287"/>
      <c r="AV23" s="287"/>
      <c r="AW23" s="287"/>
      <c r="AX23" s="293"/>
      <c r="AY23" s="119" t="s">
        <v>102</v>
      </c>
      <c r="AZ23" s="120"/>
      <c r="BA23" s="120"/>
      <c r="BB23" s="120"/>
      <c r="BC23" s="120"/>
      <c r="BD23" s="120"/>
      <c r="BE23" s="120"/>
      <c r="BF23" s="120"/>
      <c r="BG23" s="120"/>
      <c r="BH23" s="120"/>
      <c r="BI23" s="120"/>
      <c r="BJ23" s="120"/>
      <c r="BK23" s="120"/>
      <c r="BL23" s="120"/>
      <c r="BM23" s="121"/>
      <c r="BN23" s="122">
        <v>23452212</v>
      </c>
      <c r="BO23" s="123"/>
      <c r="BP23" s="123"/>
      <c r="BQ23" s="123"/>
      <c r="BR23" s="123"/>
      <c r="BS23" s="123"/>
      <c r="BT23" s="123"/>
      <c r="BU23" s="124"/>
      <c r="BV23" s="122">
        <v>25003320</v>
      </c>
      <c r="BW23" s="123"/>
      <c r="BX23" s="123"/>
      <c r="BY23" s="123"/>
      <c r="BZ23" s="123"/>
      <c r="CA23" s="123"/>
      <c r="CB23" s="123"/>
      <c r="CC23" s="124"/>
      <c r="CD23" s="233"/>
      <c r="CE23" s="234"/>
      <c r="CF23" s="234"/>
      <c r="CG23" s="234"/>
      <c r="CH23" s="234"/>
      <c r="CI23" s="234"/>
      <c r="CJ23" s="234"/>
      <c r="CK23" s="234"/>
      <c r="CL23" s="234"/>
      <c r="CM23" s="234"/>
      <c r="CN23" s="234"/>
      <c r="CO23" s="234"/>
      <c r="CP23" s="234"/>
      <c r="CQ23" s="234"/>
      <c r="CR23" s="234"/>
      <c r="CS23" s="235"/>
      <c r="CT23" s="128"/>
      <c r="CU23" s="129"/>
      <c r="CV23" s="129"/>
      <c r="CW23" s="129"/>
      <c r="CX23" s="129"/>
      <c r="CY23" s="129"/>
      <c r="CZ23" s="129"/>
      <c r="DA23" s="130"/>
      <c r="DB23" s="128"/>
      <c r="DC23" s="129"/>
      <c r="DD23" s="129"/>
      <c r="DE23" s="129"/>
      <c r="DF23" s="129"/>
      <c r="DG23" s="129"/>
      <c r="DH23" s="129"/>
      <c r="DI23" s="130"/>
    </row>
    <row r="24" spans="1:113" ht="18.75" customHeight="1" thickBot="1" x14ac:dyDescent="0.2">
      <c r="A24" s="72"/>
      <c r="B24" s="283"/>
      <c r="C24" s="284"/>
      <c r="D24" s="285"/>
      <c r="E24" s="167" t="s">
        <v>103</v>
      </c>
      <c r="F24" s="115"/>
      <c r="G24" s="115"/>
      <c r="H24" s="115"/>
      <c r="I24" s="115"/>
      <c r="J24" s="115"/>
      <c r="K24" s="116"/>
      <c r="L24" s="168">
        <v>1</v>
      </c>
      <c r="M24" s="169"/>
      <c r="N24" s="169"/>
      <c r="O24" s="169"/>
      <c r="P24" s="208"/>
      <c r="Q24" s="168">
        <v>9490</v>
      </c>
      <c r="R24" s="169"/>
      <c r="S24" s="169"/>
      <c r="T24" s="169"/>
      <c r="U24" s="169"/>
      <c r="V24" s="208"/>
      <c r="W24" s="289"/>
      <c r="X24" s="284"/>
      <c r="Y24" s="285"/>
      <c r="Z24" s="167" t="s">
        <v>104</v>
      </c>
      <c r="AA24" s="115"/>
      <c r="AB24" s="115"/>
      <c r="AC24" s="115"/>
      <c r="AD24" s="115"/>
      <c r="AE24" s="115"/>
      <c r="AF24" s="115"/>
      <c r="AG24" s="116"/>
      <c r="AH24" s="168">
        <v>612</v>
      </c>
      <c r="AI24" s="169"/>
      <c r="AJ24" s="169"/>
      <c r="AK24" s="169"/>
      <c r="AL24" s="208"/>
      <c r="AM24" s="168">
        <v>2007972</v>
      </c>
      <c r="AN24" s="169"/>
      <c r="AO24" s="169"/>
      <c r="AP24" s="169"/>
      <c r="AQ24" s="169"/>
      <c r="AR24" s="208"/>
      <c r="AS24" s="168">
        <v>3281</v>
      </c>
      <c r="AT24" s="169"/>
      <c r="AU24" s="169"/>
      <c r="AV24" s="169"/>
      <c r="AW24" s="169"/>
      <c r="AX24" s="170"/>
      <c r="AY24" s="266" t="s">
        <v>105</v>
      </c>
      <c r="AZ24" s="267"/>
      <c r="BA24" s="267"/>
      <c r="BB24" s="267"/>
      <c r="BC24" s="267"/>
      <c r="BD24" s="267"/>
      <c r="BE24" s="267"/>
      <c r="BF24" s="267"/>
      <c r="BG24" s="267"/>
      <c r="BH24" s="267"/>
      <c r="BI24" s="267"/>
      <c r="BJ24" s="267"/>
      <c r="BK24" s="267"/>
      <c r="BL24" s="267"/>
      <c r="BM24" s="268"/>
      <c r="BN24" s="122">
        <v>19734992</v>
      </c>
      <c r="BO24" s="123"/>
      <c r="BP24" s="123"/>
      <c r="BQ24" s="123"/>
      <c r="BR24" s="123"/>
      <c r="BS24" s="123"/>
      <c r="BT24" s="123"/>
      <c r="BU24" s="124"/>
      <c r="BV24" s="122">
        <v>19752204</v>
      </c>
      <c r="BW24" s="123"/>
      <c r="BX24" s="123"/>
      <c r="BY24" s="123"/>
      <c r="BZ24" s="123"/>
      <c r="CA24" s="123"/>
      <c r="CB24" s="123"/>
      <c r="CC24" s="124"/>
      <c r="CD24" s="233"/>
      <c r="CE24" s="234"/>
      <c r="CF24" s="234"/>
      <c r="CG24" s="234"/>
      <c r="CH24" s="234"/>
      <c r="CI24" s="234"/>
      <c r="CJ24" s="234"/>
      <c r="CK24" s="234"/>
      <c r="CL24" s="234"/>
      <c r="CM24" s="234"/>
      <c r="CN24" s="234"/>
      <c r="CO24" s="234"/>
      <c r="CP24" s="234"/>
      <c r="CQ24" s="234"/>
      <c r="CR24" s="234"/>
      <c r="CS24" s="235"/>
      <c r="CT24" s="128"/>
      <c r="CU24" s="129"/>
      <c r="CV24" s="129"/>
      <c r="CW24" s="129"/>
      <c r="CX24" s="129"/>
      <c r="CY24" s="129"/>
      <c r="CZ24" s="129"/>
      <c r="DA24" s="130"/>
      <c r="DB24" s="128"/>
      <c r="DC24" s="129"/>
      <c r="DD24" s="129"/>
      <c r="DE24" s="129"/>
      <c r="DF24" s="129"/>
      <c r="DG24" s="129"/>
      <c r="DH24" s="129"/>
      <c r="DI24" s="130"/>
    </row>
    <row r="25" spans="1:113" ht="18.75" customHeight="1" x14ac:dyDescent="0.15">
      <c r="A25" s="72"/>
      <c r="B25" s="283"/>
      <c r="C25" s="284"/>
      <c r="D25" s="285"/>
      <c r="E25" s="167" t="s">
        <v>106</v>
      </c>
      <c r="F25" s="115"/>
      <c r="G25" s="115"/>
      <c r="H25" s="115"/>
      <c r="I25" s="115"/>
      <c r="J25" s="115"/>
      <c r="K25" s="116"/>
      <c r="L25" s="168">
        <v>2</v>
      </c>
      <c r="M25" s="169"/>
      <c r="N25" s="169"/>
      <c r="O25" s="169"/>
      <c r="P25" s="208"/>
      <c r="Q25" s="168">
        <v>7810</v>
      </c>
      <c r="R25" s="169"/>
      <c r="S25" s="169"/>
      <c r="T25" s="169"/>
      <c r="U25" s="169"/>
      <c r="V25" s="208"/>
      <c r="W25" s="289"/>
      <c r="X25" s="284"/>
      <c r="Y25" s="285"/>
      <c r="Z25" s="167" t="s">
        <v>107</v>
      </c>
      <c r="AA25" s="115"/>
      <c r="AB25" s="115"/>
      <c r="AC25" s="115"/>
      <c r="AD25" s="115"/>
      <c r="AE25" s="115"/>
      <c r="AF25" s="115"/>
      <c r="AG25" s="116"/>
      <c r="AH25" s="168">
        <v>124</v>
      </c>
      <c r="AI25" s="169"/>
      <c r="AJ25" s="169"/>
      <c r="AK25" s="169"/>
      <c r="AL25" s="208"/>
      <c r="AM25" s="168">
        <v>384772</v>
      </c>
      <c r="AN25" s="169"/>
      <c r="AO25" s="169"/>
      <c r="AP25" s="169"/>
      <c r="AQ25" s="169"/>
      <c r="AR25" s="208"/>
      <c r="AS25" s="168">
        <v>3103</v>
      </c>
      <c r="AT25" s="169"/>
      <c r="AU25" s="169"/>
      <c r="AV25" s="169"/>
      <c r="AW25" s="169"/>
      <c r="AX25" s="170"/>
      <c r="AY25" s="97" t="s">
        <v>108</v>
      </c>
      <c r="AZ25" s="98"/>
      <c r="BA25" s="98"/>
      <c r="BB25" s="98"/>
      <c r="BC25" s="98"/>
      <c r="BD25" s="98"/>
      <c r="BE25" s="98"/>
      <c r="BF25" s="98"/>
      <c r="BG25" s="98"/>
      <c r="BH25" s="98"/>
      <c r="BI25" s="98"/>
      <c r="BJ25" s="98"/>
      <c r="BK25" s="98"/>
      <c r="BL25" s="98"/>
      <c r="BM25" s="99"/>
      <c r="BN25" s="100">
        <v>3278313</v>
      </c>
      <c r="BO25" s="101"/>
      <c r="BP25" s="101"/>
      <c r="BQ25" s="101"/>
      <c r="BR25" s="101"/>
      <c r="BS25" s="101"/>
      <c r="BT25" s="101"/>
      <c r="BU25" s="102"/>
      <c r="BV25" s="100">
        <v>4197564</v>
      </c>
      <c r="BW25" s="101"/>
      <c r="BX25" s="101"/>
      <c r="BY25" s="101"/>
      <c r="BZ25" s="101"/>
      <c r="CA25" s="101"/>
      <c r="CB25" s="101"/>
      <c r="CC25" s="102"/>
      <c r="CD25" s="233"/>
      <c r="CE25" s="234"/>
      <c r="CF25" s="234"/>
      <c r="CG25" s="234"/>
      <c r="CH25" s="234"/>
      <c r="CI25" s="234"/>
      <c r="CJ25" s="234"/>
      <c r="CK25" s="234"/>
      <c r="CL25" s="234"/>
      <c r="CM25" s="234"/>
      <c r="CN25" s="234"/>
      <c r="CO25" s="234"/>
      <c r="CP25" s="234"/>
      <c r="CQ25" s="234"/>
      <c r="CR25" s="234"/>
      <c r="CS25" s="235"/>
      <c r="CT25" s="128"/>
      <c r="CU25" s="129"/>
      <c r="CV25" s="129"/>
      <c r="CW25" s="129"/>
      <c r="CX25" s="129"/>
      <c r="CY25" s="129"/>
      <c r="CZ25" s="129"/>
      <c r="DA25" s="130"/>
      <c r="DB25" s="128"/>
      <c r="DC25" s="129"/>
      <c r="DD25" s="129"/>
      <c r="DE25" s="129"/>
      <c r="DF25" s="129"/>
      <c r="DG25" s="129"/>
      <c r="DH25" s="129"/>
      <c r="DI25" s="130"/>
    </row>
    <row r="26" spans="1:113" ht="18.75" customHeight="1" x14ac:dyDescent="0.15">
      <c r="A26" s="72"/>
      <c r="B26" s="283"/>
      <c r="C26" s="284"/>
      <c r="D26" s="285"/>
      <c r="E26" s="167" t="s">
        <v>109</v>
      </c>
      <c r="F26" s="115"/>
      <c r="G26" s="115"/>
      <c r="H26" s="115"/>
      <c r="I26" s="115"/>
      <c r="J26" s="115"/>
      <c r="K26" s="116"/>
      <c r="L26" s="168">
        <v>1</v>
      </c>
      <c r="M26" s="169"/>
      <c r="N26" s="169"/>
      <c r="O26" s="169"/>
      <c r="P26" s="208"/>
      <c r="Q26" s="168">
        <v>6880</v>
      </c>
      <c r="R26" s="169"/>
      <c r="S26" s="169"/>
      <c r="T26" s="169"/>
      <c r="U26" s="169"/>
      <c r="V26" s="208"/>
      <c r="W26" s="289"/>
      <c r="X26" s="284"/>
      <c r="Y26" s="285"/>
      <c r="Z26" s="167" t="s">
        <v>110</v>
      </c>
      <c r="AA26" s="294"/>
      <c r="AB26" s="294"/>
      <c r="AC26" s="294"/>
      <c r="AD26" s="294"/>
      <c r="AE26" s="294"/>
      <c r="AF26" s="294"/>
      <c r="AG26" s="295"/>
      <c r="AH26" s="168">
        <v>4</v>
      </c>
      <c r="AI26" s="169"/>
      <c r="AJ26" s="169"/>
      <c r="AK26" s="169"/>
      <c r="AL26" s="208"/>
      <c r="AM26" s="168">
        <v>14412</v>
      </c>
      <c r="AN26" s="169"/>
      <c r="AO26" s="169"/>
      <c r="AP26" s="169"/>
      <c r="AQ26" s="169"/>
      <c r="AR26" s="208"/>
      <c r="AS26" s="168">
        <v>3603</v>
      </c>
      <c r="AT26" s="169"/>
      <c r="AU26" s="169"/>
      <c r="AV26" s="169"/>
      <c r="AW26" s="169"/>
      <c r="AX26" s="170"/>
      <c r="AY26" s="125" t="s">
        <v>111</v>
      </c>
      <c r="AZ26" s="126"/>
      <c r="BA26" s="126"/>
      <c r="BB26" s="126"/>
      <c r="BC26" s="126"/>
      <c r="BD26" s="126"/>
      <c r="BE26" s="126"/>
      <c r="BF26" s="126"/>
      <c r="BG26" s="126"/>
      <c r="BH26" s="126"/>
      <c r="BI26" s="126"/>
      <c r="BJ26" s="126"/>
      <c r="BK26" s="126"/>
      <c r="BL26" s="126"/>
      <c r="BM26" s="127"/>
      <c r="BN26" s="122" t="s">
        <v>64</v>
      </c>
      <c r="BO26" s="123"/>
      <c r="BP26" s="123"/>
      <c r="BQ26" s="123"/>
      <c r="BR26" s="123"/>
      <c r="BS26" s="123"/>
      <c r="BT26" s="123"/>
      <c r="BU26" s="124"/>
      <c r="BV26" s="122" t="s">
        <v>64</v>
      </c>
      <c r="BW26" s="123"/>
      <c r="BX26" s="123"/>
      <c r="BY26" s="123"/>
      <c r="BZ26" s="123"/>
      <c r="CA26" s="123"/>
      <c r="CB26" s="123"/>
      <c r="CC26" s="124"/>
      <c r="CD26" s="233"/>
      <c r="CE26" s="234"/>
      <c r="CF26" s="234"/>
      <c r="CG26" s="234"/>
      <c r="CH26" s="234"/>
      <c r="CI26" s="234"/>
      <c r="CJ26" s="234"/>
      <c r="CK26" s="234"/>
      <c r="CL26" s="234"/>
      <c r="CM26" s="234"/>
      <c r="CN26" s="234"/>
      <c r="CO26" s="234"/>
      <c r="CP26" s="234"/>
      <c r="CQ26" s="234"/>
      <c r="CR26" s="234"/>
      <c r="CS26" s="235"/>
      <c r="CT26" s="128"/>
      <c r="CU26" s="129"/>
      <c r="CV26" s="129"/>
      <c r="CW26" s="129"/>
      <c r="CX26" s="129"/>
      <c r="CY26" s="129"/>
      <c r="CZ26" s="129"/>
      <c r="DA26" s="130"/>
      <c r="DB26" s="128"/>
      <c r="DC26" s="129"/>
      <c r="DD26" s="129"/>
      <c r="DE26" s="129"/>
      <c r="DF26" s="129"/>
      <c r="DG26" s="129"/>
      <c r="DH26" s="129"/>
      <c r="DI26" s="130"/>
    </row>
    <row r="27" spans="1:113" ht="18.75" customHeight="1" thickBot="1" x14ac:dyDescent="0.2">
      <c r="A27" s="72"/>
      <c r="B27" s="283"/>
      <c r="C27" s="284"/>
      <c r="D27" s="285"/>
      <c r="E27" s="167" t="s">
        <v>112</v>
      </c>
      <c r="F27" s="115"/>
      <c r="G27" s="115"/>
      <c r="H27" s="115"/>
      <c r="I27" s="115"/>
      <c r="J27" s="115"/>
      <c r="K27" s="116"/>
      <c r="L27" s="168">
        <v>1</v>
      </c>
      <c r="M27" s="169"/>
      <c r="N27" s="169"/>
      <c r="O27" s="169"/>
      <c r="P27" s="208"/>
      <c r="Q27" s="168">
        <v>5700</v>
      </c>
      <c r="R27" s="169"/>
      <c r="S27" s="169"/>
      <c r="T27" s="169"/>
      <c r="U27" s="169"/>
      <c r="V27" s="208"/>
      <c r="W27" s="289"/>
      <c r="X27" s="284"/>
      <c r="Y27" s="285"/>
      <c r="Z27" s="167" t="s">
        <v>113</v>
      </c>
      <c r="AA27" s="115"/>
      <c r="AB27" s="115"/>
      <c r="AC27" s="115"/>
      <c r="AD27" s="115"/>
      <c r="AE27" s="115"/>
      <c r="AF27" s="115"/>
      <c r="AG27" s="116"/>
      <c r="AH27" s="168" t="s">
        <v>64</v>
      </c>
      <c r="AI27" s="169"/>
      <c r="AJ27" s="169"/>
      <c r="AK27" s="169"/>
      <c r="AL27" s="208"/>
      <c r="AM27" s="168" t="s">
        <v>64</v>
      </c>
      <c r="AN27" s="169"/>
      <c r="AO27" s="169"/>
      <c r="AP27" s="169"/>
      <c r="AQ27" s="169"/>
      <c r="AR27" s="208"/>
      <c r="AS27" s="168" t="s">
        <v>64</v>
      </c>
      <c r="AT27" s="169"/>
      <c r="AU27" s="169"/>
      <c r="AV27" s="169"/>
      <c r="AW27" s="169"/>
      <c r="AX27" s="170"/>
      <c r="AY27" s="216" t="s">
        <v>114</v>
      </c>
      <c r="AZ27" s="217"/>
      <c r="BA27" s="217"/>
      <c r="BB27" s="217"/>
      <c r="BC27" s="217"/>
      <c r="BD27" s="217"/>
      <c r="BE27" s="217"/>
      <c r="BF27" s="217"/>
      <c r="BG27" s="217"/>
      <c r="BH27" s="217"/>
      <c r="BI27" s="217"/>
      <c r="BJ27" s="217"/>
      <c r="BK27" s="217"/>
      <c r="BL27" s="217"/>
      <c r="BM27" s="218"/>
      <c r="BN27" s="269">
        <v>2620224</v>
      </c>
      <c r="BO27" s="270"/>
      <c r="BP27" s="270"/>
      <c r="BQ27" s="270"/>
      <c r="BR27" s="270"/>
      <c r="BS27" s="270"/>
      <c r="BT27" s="270"/>
      <c r="BU27" s="271"/>
      <c r="BV27" s="269">
        <v>2618935</v>
      </c>
      <c r="BW27" s="270"/>
      <c r="BX27" s="270"/>
      <c r="BY27" s="270"/>
      <c r="BZ27" s="270"/>
      <c r="CA27" s="270"/>
      <c r="CB27" s="270"/>
      <c r="CC27" s="271"/>
      <c r="CD27" s="296"/>
      <c r="CE27" s="234"/>
      <c r="CF27" s="234"/>
      <c r="CG27" s="234"/>
      <c r="CH27" s="234"/>
      <c r="CI27" s="234"/>
      <c r="CJ27" s="234"/>
      <c r="CK27" s="234"/>
      <c r="CL27" s="234"/>
      <c r="CM27" s="234"/>
      <c r="CN27" s="234"/>
      <c r="CO27" s="234"/>
      <c r="CP27" s="234"/>
      <c r="CQ27" s="234"/>
      <c r="CR27" s="234"/>
      <c r="CS27" s="235"/>
      <c r="CT27" s="128"/>
      <c r="CU27" s="129"/>
      <c r="CV27" s="129"/>
      <c r="CW27" s="129"/>
      <c r="CX27" s="129"/>
      <c r="CY27" s="129"/>
      <c r="CZ27" s="129"/>
      <c r="DA27" s="130"/>
      <c r="DB27" s="128"/>
      <c r="DC27" s="129"/>
      <c r="DD27" s="129"/>
      <c r="DE27" s="129"/>
      <c r="DF27" s="129"/>
      <c r="DG27" s="129"/>
      <c r="DH27" s="129"/>
      <c r="DI27" s="130"/>
    </row>
    <row r="28" spans="1:113" ht="18.75" customHeight="1" x14ac:dyDescent="0.15">
      <c r="A28" s="72"/>
      <c r="B28" s="283"/>
      <c r="C28" s="284"/>
      <c r="D28" s="285"/>
      <c r="E28" s="167" t="s">
        <v>115</v>
      </c>
      <c r="F28" s="115"/>
      <c r="G28" s="115"/>
      <c r="H28" s="115"/>
      <c r="I28" s="115"/>
      <c r="J28" s="115"/>
      <c r="K28" s="116"/>
      <c r="L28" s="168">
        <v>1</v>
      </c>
      <c r="M28" s="169"/>
      <c r="N28" s="169"/>
      <c r="O28" s="169"/>
      <c r="P28" s="208"/>
      <c r="Q28" s="168">
        <v>4800</v>
      </c>
      <c r="R28" s="169"/>
      <c r="S28" s="169"/>
      <c r="T28" s="169"/>
      <c r="U28" s="169"/>
      <c r="V28" s="208"/>
      <c r="W28" s="289"/>
      <c r="X28" s="284"/>
      <c r="Y28" s="285"/>
      <c r="Z28" s="167" t="s">
        <v>116</v>
      </c>
      <c r="AA28" s="115"/>
      <c r="AB28" s="115"/>
      <c r="AC28" s="115"/>
      <c r="AD28" s="115"/>
      <c r="AE28" s="115"/>
      <c r="AF28" s="115"/>
      <c r="AG28" s="116"/>
      <c r="AH28" s="168" t="s">
        <v>64</v>
      </c>
      <c r="AI28" s="169"/>
      <c r="AJ28" s="169"/>
      <c r="AK28" s="169"/>
      <c r="AL28" s="208"/>
      <c r="AM28" s="168" t="s">
        <v>64</v>
      </c>
      <c r="AN28" s="169"/>
      <c r="AO28" s="169"/>
      <c r="AP28" s="169"/>
      <c r="AQ28" s="169"/>
      <c r="AR28" s="208"/>
      <c r="AS28" s="168" t="s">
        <v>64</v>
      </c>
      <c r="AT28" s="169"/>
      <c r="AU28" s="169"/>
      <c r="AV28" s="169"/>
      <c r="AW28" s="169"/>
      <c r="AX28" s="170"/>
      <c r="AY28" s="297" t="s">
        <v>117</v>
      </c>
      <c r="AZ28" s="298"/>
      <c r="BA28" s="298"/>
      <c r="BB28" s="299"/>
      <c r="BC28" s="97" t="s">
        <v>118</v>
      </c>
      <c r="BD28" s="98"/>
      <c r="BE28" s="98"/>
      <c r="BF28" s="98"/>
      <c r="BG28" s="98"/>
      <c r="BH28" s="98"/>
      <c r="BI28" s="98"/>
      <c r="BJ28" s="98"/>
      <c r="BK28" s="98"/>
      <c r="BL28" s="98"/>
      <c r="BM28" s="99"/>
      <c r="BN28" s="100">
        <v>4497278</v>
      </c>
      <c r="BO28" s="101"/>
      <c r="BP28" s="101"/>
      <c r="BQ28" s="101"/>
      <c r="BR28" s="101"/>
      <c r="BS28" s="101"/>
      <c r="BT28" s="101"/>
      <c r="BU28" s="102"/>
      <c r="BV28" s="100">
        <v>4163548</v>
      </c>
      <c r="BW28" s="101"/>
      <c r="BX28" s="101"/>
      <c r="BY28" s="101"/>
      <c r="BZ28" s="101"/>
      <c r="CA28" s="101"/>
      <c r="CB28" s="101"/>
      <c r="CC28" s="102"/>
      <c r="CD28" s="233"/>
      <c r="CE28" s="234"/>
      <c r="CF28" s="234"/>
      <c r="CG28" s="234"/>
      <c r="CH28" s="234"/>
      <c r="CI28" s="234"/>
      <c r="CJ28" s="234"/>
      <c r="CK28" s="234"/>
      <c r="CL28" s="234"/>
      <c r="CM28" s="234"/>
      <c r="CN28" s="234"/>
      <c r="CO28" s="234"/>
      <c r="CP28" s="234"/>
      <c r="CQ28" s="234"/>
      <c r="CR28" s="234"/>
      <c r="CS28" s="235"/>
      <c r="CT28" s="128"/>
      <c r="CU28" s="129"/>
      <c r="CV28" s="129"/>
      <c r="CW28" s="129"/>
      <c r="CX28" s="129"/>
      <c r="CY28" s="129"/>
      <c r="CZ28" s="129"/>
      <c r="DA28" s="130"/>
      <c r="DB28" s="128"/>
      <c r="DC28" s="129"/>
      <c r="DD28" s="129"/>
      <c r="DE28" s="129"/>
      <c r="DF28" s="129"/>
      <c r="DG28" s="129"/>
      <c r="DH28" s="129"/>
      <c r="DI28" s="130"/>
    </row>
    <row r="29" spans="1:113" ht="18.75" customHeight="1" x14ac:dyDescent="0.15">
      <c r="A29" s="72"/>
      <c r="B29" s="283"/>
      <c r="C29" s="284"/>
      <c r="D29" s="285"/>
      <c r="E29" s="167" t="s">
        <v>119</v>
      </c>
      <c r="F29" s="115"/>
      <c r="G29" s="115"/>
      <c r="H29" s="115"/>
      <c r="I29" s="115"/>
      <c r="J29" s="115"/>
      <c r="K29" s="116"/>
      <c r="L29" s="168">
        <v>23</v>
      </c>
      <c r="M29" s="169"/>
      <c r="N29" s="169"/>
      <c r="O29" s="169"/>
      <c r="P29" s="208"/>
      <c r="Q29" s="168">
        <v>4400</v>
      </c>
      <c r="R29" s="169"/>
      <c r="S29" s="169"/>
      <c r="T29" s="169"/>
      <c r="U29" s="169"/>
      <c r="V29" s="208"/>
      <c r="W29" s="300"/>
      <c r="X29" s="301"/>
      <c r="Y29" s="302"/>
      <c r="Z29" s="167" t="s">
        <v>120</v>
      </c>
      <c r="AA29" s="115"/>
      <c r="AB29" s="115"/>
      <c r="AC29" s="115"/>
      <c r="AD29" s="115"/>
      <c r="AE29" s="115"/>
      <c r="AF29" s="115"/>
      <c r="AG29" s="116"/>
      <c r="AH29" s="168">
        <v>612</v>
      </c>
      <c r="AI29" s="169"/>
      <c r="AJ29" s="169"/>
      <c r="AK29" s="169"/>
      <c r="AL29" s="208"/>
      <c r="AM29" s="168">
        <v>2007972</v>
      </c>
      <c r="AN29" s="169"/>
      <c r="AO29" s="169"/>
      <c r="AP29" s="169"/>
      <c r="AQ29" s="169"/>
      <c r="AR29" s="208"/>
      <c r="AS29" s="168">
        <v>3281</v>
      </c>
      <c r="AT29" s="169"/>
      <c r="AU29" s="169"/>
      <c r="AV29" s="169"/>
      <c r="AW29" s="169"/>
      <c r="AX29" s="170"/>
      <c r="AY29" s="303"/>
      <c r="AZ29" s="304"/>
      <c r="BA29" s="304"/>
      <c r="BB29" s="305"/>
      <c r="BC29" s="119" t="s">
        <v>121</v>
      </c>
      <c r="BD29" s="120"/>
      <c r="BE29" s="120"/>
      <c r="BF29" s="120"/>
      <c r="BG29" s="120"/>
      <c r="BH29" s="120"/>
      <c r="BI29" s="120"/>
      <c r="BJ29" s="120"/>
      <c r="BK29" s="120"/>
      <c r="BL29" s="120"/>
      <c r="BM29" s="121"/>
      <c r="BN29" s="122">
        <v>1054020</v>
      </c>
      <c r="BO29" s="123"/>
      <c r="BP29" s="123"/>
      <c r="BQ29" s="123"/>
      <c r="BR29" s="123"/>
      <c r="BS29" s="123"/>
      <c r="BT29" s="123"/>
      <c r="BU29" s="124"/>
      <c r="BV29" s="122">
        <v>908774</v>
      </c>
      <c r="BW29" s="123"/>
      <c r="BX29" s="123"/>
      <c r="BY29" s="123"/>
      <c r="BZ29" s="123"/>
      <c r="CA29" s="123"/>
      <c r="CB29" s="123"/>
      <c r="CC29" s="124"/>
      <c r="CD29" s="296"/>
      <c r="CE29" s="234"/>
      <c r="CF29" s="234"/>
      <c r="CG29" s="234"/>
      <c r="CH29" s="234"/>
      <c r="CI29" s="234"/>
      <c r="CJ29" s="234"/>
      <c r="CK29" s="234"/>
      <c r="CL29" s="234"/>
      <c r="CM29" s="234"/>
      <c r="CN29" s="234"/>
      <c r="CO29" s="234"/>
      <c r="CP29" s="234"/>
      <c r="CQ29" s="234"/>
      <c r="CR29" s="234"/>
      <c r="CS29" s="235"/>
      <c r="CT29" s="128"/>
      <c r="CU29" s="129"/>
      <c r="CV29" s="129"/>
      <c r="CW29" s="129"/>
      <c r="CX29" s="129"/>
      <c r="CY29" s="129"/>
      <c r="CZ29" s="129"/>
      <c r="DA29" s="130"/>
      <c r="DB29" s="128"/>
      <c r="DC29" s="129"/>
      <c r="DD29" s="129"/>
      <c r="DE29" s="129"/>
      <c r="DF29" s="129"/>
      <c r="DG29" s="129"/>
      <c r="DH29" s="129"/>
      <c r="DI29" s="130"/>
    </row>
    <row r="30" spans="1:113" ht="18.75" customHeight="1" thickBot="1" x14ac:dyDescent="0.2">
      <c r="A30" s="72"/>
      <c r="B30" s="306"/>
      <c r="C30" s="307"/>
      <c r="D30" s="308"/>
      <c r="E30" s="177"/>
      <c r="F30" s="178"/>
      <c r="G30" s="178"/>
      <c r="H30" s="178"/>
      <c r="I30" s="178"/>
      <c r="J30" s="178"/>
      <c r="K30" s="179"/>
      <c r="L30" s="309"/>
      <c r="M30" s="310"/>
      <c r="N30" s="310"/>
      <c r="O30" s="310"/>
      <c r="P30" s="311"/>
      <c r="Q30" s="309"/>
      <c r="R30" s="310"/>
      <c r="S30" s="310"/>
      <c r="T30" s="310"/>
      <c r="U30" s="310"/>
      <c r="V30" s="311"/>
      <c r="W30" s="312" t="s">
        <v>122</v>
      </c>
      <c r="X30" s="313"/>
      <c r="Y30" s="313"/>
      <c r="Z30" s="313"/>
      <c r="AA30" s="313"/>
      <c r="AB30" s="313"/>
      <c r="AC30" s="313"/>
      <c r="AD30" s="313"/>
      <c r="AE30" s="313"/>
      <c r="AF30" s="313"/>
      <c r="AG30" s="314"/>
      <c r="AH30" s="248">
        <v>100.6</v>
      </c>
      <c r="AI30" s="249"/>
      <c r="AJ30" s="249"/>
      <c r="AK30" s="249"/>
      <c r="AL30" s="249"/>
      <c r="AM30" s="249"/>
      <c r="AN30" s="249"/>
      <c r="AO30" s="249"/>
      <c r="AP30" s="249"/>
      <c r="AQ30" s="249"/>
      <c r="AR30" s="249"/>
      <c r="AS30" s="249"/>
      <c r="AT30" s="249"/>
      <c r="AU30" s="249"/>
      <c r="AV30" s="249"/>
      <c r="AW30" s="249"/>
      <c r="AX30" s="251"/>
      <c r="AY30" s="315"/>
      <c r="AZ30" s="316"/>
      <c r="BA30" s="316"/>
      <c r="BB30" s="317"/>
      <c r="BC30" s="266" t="s">
        <v>123</v>
      </c>
      <c r="BD30" s="267"/>
      <c r="BE30" s="267"/>
      <c r="BF30" s="267"/>
      <c r="BG30" s="267"/>
      <c r="BH30" s="267"/>
      <c r="BI30" s="267"/>
      <c r="BJ30" s="267"/>
      <c r="BK30" s="267"/>
      <c r="BL30" s="267"/>
      <c r="BM30" s="268"/>
      <c r="BN30" s="269">
        <v>4635651</v>
      </c>
      <c r="BO30" s="270"/>
      <c r="BP30" s="270"/>
      <c r="BQ30" s="270"/>
      <c r="BR30" s="270"/>
      <c r="BS30" s="270"/>
      <c r="BT30" s="270"/>
      <c r="BU30" s="271"/>
      <c r="BV30" s="269">
        <v>4708000</v>
      </c>
      <c r="BW30" s="270"/>
      <c r="BX30" s="270"/>
      <c r="BY30" s="270"/>
      <c r="BZ30" s="270"/>
      <c r="CA30" s="270"/>
      <c r="CB30" s="270"/>
      <c r="CC30" s="271"/>
      <c r="CD30" s="318"/>
      <c r="CE30" s="319"/>
      <c r="CF30" s="319"/>
      <c r="CG30" s="319"/>
      <c r="CH30" s="319"/>
      <c r="CI30" s="319"/>
      <c r="CJ30" s="319"/>
      <c r="CK30" s="319"/>
      <c r="CL30" s="319"/>
      <c r="CM30" s="319"/>
      <c r="CN30" s="319"/>
      <c r="CO30" s="319"/>
      <c r="CP30" s="319"/>
      <c r="CQ30" s="319"/>
      <c r="CR30" s="319"/>
      <c r="CS30" s="320"/>
      <c r="CT30" s="321"/>
      <c r="CU30" s="322"/>
      <c r="CV30" s="322"/>
      <c r="CW30" s="322"/>
      <c r="CX30" s="322"/>
      <c r="CY30" s="322"/>
      <c r="CZ30" s="322"/>
      <c r="DA30" s="323"/>
      <c r="DB30" s="321"/>
      <c r="DC30" s="322"/>
      <c r="DD30" s="322"/>
      <c r="DE30" s="322"/>
      <c r="DF30" s="322"/>
      <c r="DG30" s="322"/>
      <c r="DH30" s="322"/>
      <c r="DI30" s="323"/>
    </row>
    <row r="31" spans="1:113" ht="13.5" customHeight="1" x14ac:dyDescent="0.15">
      <c r="A31" s="72"/>
      <c r="B31" s="324"/>
      <c r="DI31" s="325"/>
    </row>
    <row r="32" spans="1:113" ht="13.5" customHeight="1" x14ac:dyDescent="0.15">
      <c r="A32" s="72"/>
      <c r="B32" s="326"/>
      <c r="C32" s="327" t="s">
        <v>124</v>
      </c>
      <c r="D32" s="327"/>
      <c r="E32" s="327"/>
      <c r="F32" s="327"/>
      <c r="G32" s="327"/>
      <c r="H32" s="327"/>
      <c r="I32" s="327"/>
      <c r="J32" s="327"/>
      <c r="K32" s="327"/>
      <c r="L32" s="327"/>
      <c r="M32" s="327"/>
      <c r="N32" s="327"/>
      <c r="O32" s="327"/>
      <c r="P32" s="327"/>
      <c r="Q32" s="327"/>
      <c r="R32" s="327"/>
      <c r="S32" s="327"/>
      <c r="U32" s="126" t="s">
        <v>125</v>
      </c>
      <c r="V32" s="126"/>
      <c r="W32" s="126"/>
      <c r="X32" s="126"/>
      <c r="Y32" s="126"/>
      <c r="Z32" s="126"/>
      <c r="AA32" s="126"/>
      <c r="AB32" s="126"/>
      <c r="AC32" s="126"/>
      <c r="AD32" s="126"/>
      <c r="AE32" s="126"/>
      <c r="AF32" s="126"/>
      <c r="AG32" s="126"/>
      <c r="AH32" s="126"/>
      <c r="AI32" s="126"/>
      <c r="AJ32" s="126"/>
      <c r="AK32" s="126"/>
      <c r="AM32" s="126" t="s">
        <v>126</v>
      </c>
      <c r="AN32" s="126"/>
      <c r="AO32" s="126"/>
      <c r="AP32" s="126"/>
      <c r="AQ32" s="126"/>
      <c r="AR32" s="126"/>
      <c r="AS32" s="126"/>
      <c r="AT32" s="126"/>
      <c r="AU32" s="126"/>
      <c r="AV32" s="126"/>
      <c r="AW32" s="126"/>
      <c r="AX32" s="126"/>
      <c r="AY32" s="126"/>
      <c r="AZ32" s="126"/>
      <c r="BA32" s="126"/>
      <c r="BB32" s="126"/>
      <c r="BC32" s="126"/>
      <c r="BE32" s="126" t="s">
        <v>127</v>
      </c>
      <c r="BF32" s="126"/>
      <c r="BG32" s="126"/>
      <c r="BH32" s="126"/>
      <c r="BI32" s="126"/>
      <c r="BJ32" s="126"/>
      <c r="BK32" s="126"/>
      <c r="BL32" s="126"/>
      <c r="BM32" s="126"/>
      <c r="BN32" s="126"/>
      <c r="BO32" s="126"/>
      <c r="BP32" s="126"/>
      <c r="BQ32" s="126"/>
      <c r="BR32" s="126"/>
      <c r="BS32" s="126"/>
      <c r="BT32" s="126"/>
      <c r="BU32" s="126"/>
      <c r="BW32" s="126" t="s">
        <v>128</v>
      </c>
      <c r="BX32" s="126"/>
      <c r="BY32" s="126"/>
      <c r="BZ32" s="126"/>
      <c r="CA32" s="126"/>
      <c r="CB32" s="126"/>
      <c r="CC32" s="126"/>
      <c r="CD32" s="126"/>
      <c r="CE32" s="126"/>
      <c r="CF32" s="126"/>
      <c r="CG32" s="126"/>
      <c r="CH32" s="126"/>
      <c r="CI32" s="126"/>
      <c r="CJ32" s="126"/>
      <c r="CK32" s="126"/>
      <c r="CL32" s="126"/>
      <c r="CM32" s="126"/>
      <c r="CO32" s="126" t="s">
        <v>129</v>
      </c>
      <c r="CP32" s="126"/>
      <c r="CQ32" s="126"/>
      <c r="CR32" s="126"/>
      <c r="CS32" s="126"/>
      <c r="CT32" s="126"/>
      <c r="CU32" s="126"/>
      <c r="CV32" s="126"/>
      <c r="CW32" s="126"/>
      <c r="CX32" s="126"/>
      <c r="CY32" s="126"/>
      <c r="CZ32" s="126"/>
      <c r="DA32" s="126"/>
      <c r="DB32" s="126"/>
      <c r="DC32" s="126"/>
      <c r="DD32" s="126"/>
      <c r="DE32" s="126"/>
      <c r="DI32" s="325"/>
    </row>
    <row r="33" spans="1:113" ht="13.5" customHeight="1" x14ac:dyDescent="0.15">
      <c r="A33" s="72"/>
      <c r="B33" s="326"/>
      <c r="C33" s="145" t="s">
        <v>130</v>
      </c>
      <c r="D33" s="145"/>
      <c r="E33" s="92" t="s">
        <v>131</v>
      </c>
      <c r="F33" s="92"/>
      <c r="G33" s="92"/>
      <c r="H33" s="92"/>
      <c r="I33" s="92"/>
      <c r="J33" s="92"/>
      <c r="K33" s="92"/>
      <c r="L33" s="92"/>
      <c r="M33" s="92"/>
      <c r="N33" s="92"/>
      <c r="O33" s="92"/>
      <c r="P33" s="92"/>
      <c r="Q33" s="92"/>
      <c r="R33" s="92"/>
      <c r="S33" s="92"/>
      <c r="T33" s="328"/>
      <c r="U33" s="145" t="s">
        <v>130</v>
      </c>
      <c r="V33" s="145"/>
      <c r="W33" s="92" t="s">
        <v>131</v>
      </c>
      <c r="X33" s="92"/>
      <c r="Y33" s="92"/>
      <c r="Z33" s="92"/>
      <c r="AA33" s="92"/>
      <c r="AB33" s="92"/>
      <c r="AC33" s="92"/>
      <c r="AD33" s="92"/>
      <c r="AE33" s="92"/>
      <c r="AF33" s="92"/>
      <c r="AG33" s="92"/>
      <c r="AH33" s="92"/>
      <c r="AI33" s="92"/>
      <c r="AJ33" s="92"/>
      <c r="AK33" s="92"/>
      <c r="AL33" s="328"/>
      <c r="AM33" s="145" t="s">
        <v>130</v>
      </c>
      <c r="AN33" s="145"/>
      <c r="AO33" s="92" t="s">
        <v>131</v>
      </c>
      <c r="AP33" s="92"/>
      <c r="AQ33" s="92"/>
      <c r="AR33" s="92"/>
      <c r="AS33" s="92"/>
      <c r="AT33" s="92"/>
      <c r="AU33" s="92"/>
      <c r="AV33" s="92"/>
      <c r="AW33" s="92"/>
      <c r="AX33" s="92"/>
      <c r="AY33" s="92"/>
      <c r="AZ33" s="92"/>
      <c r="BA33" s="92"/>
      <c r="BB33" s="92"/>
      <c r="BC33" s="92"/>
      <c r="BD33" s="329"/>
      <c r="BE33" s="92" t="s">
        <v>132</v>
      </c>
      <c r="BF33" s="92"/>
      <c r="BG33" s="92" t="s">
        <v>133</v>
      </c>
      <c r="BH33" s="92"/>
      <c r="BI33" s="92"/>
      <c r="BJ33" s="92"/>
      <c r="BK33" s="92"/>
      <c r="BL33" s="92"/>
      <c r="BM33" s="92"/>
      <c r="BN33" s="92"/>
      <c r="BO33" s="92"/>
      <c r="BP33" s="92"/>
      <c r="BQ33" s="92"/>
      <c r="BR33" s="92"/>
      <c r="BS33" s="92"/>
      <c r="BT33" s="92"/>
      <c r="BU33" s="92"/>
      <c r="BV33" s="329"/>
      <c r="BW33" s="145" t="s">
        <v>132</v>
      </c>
      <c r="BX33" s="145"/>
      <c r="BY33" s="92" t="s">
        <v>134</v>
      </c>
      <c r="BZ33" s="92"/>
      <c r="CA33" s="92"/>
      <c r="CB33" s="92"/>
      <c r="CC33" s="92"/>
      <c r="CD33" s="92"/>
      <c r="CE33" s="92"/>
      <c r="CF33" s="92"/>
      <c r="CG33" s="92"/>
      <c r="CH33" s="92"/>
      <c r="CI33" s="92"/>
      <c r="CJ33" s="92"/>
      <c r="CK33" s="92"/>
      <c r="CL33" s="92"/>
      <c r="CM33" s="92"/>
      <c r="CN33" s="328"/>
      <c r="CO33" s="145" t="s">
        <v>130</v>
      </c>
      <c r="CP33" s="145"/>
      <c r="CQ33" s="92" t="s">
        <v>135</v>
      </c>
      <c r="CR33" s="92"/>
      <c r="CS33" s="92"/>
      <c r="CT33" s="92"/>
      <c r="CU33" s="92"/>
      <c r="CV33" s="92"/>
      <c r="CW33" s="92"/>
      <c r="CX33" s="92"/>
      <c r="CY33" s="92"/>
      <c r="CZ33" s="92"/>
      <c r="DA33" s="92"/>
      <c r="DB33" s="92"/>
      <c r="DC33" s="92"/>
      <c r="DD33" s="92"/>
      <c r="DE33" s="92"/>
      <c r="DF33" s="328"/>
      <c r="DG33" s="330" t="s">
        <v>136</v>
      </c>
      <c r="DH33" s="330"/>
      <c r="DI33" s="331"/>
    </row>
    <row r="34" spans="1:113" ht="32.25" customHeight="1" x14ac:dyDescent="0.15">
      <c r="A34" s="72"/>
      <c r="B34" s="326"/>
      <c r="C34" s="332">
        <f>IF(E34="","",1)</f>
        <v>1</v>
      </c>
      <c r="D34" s="332"/>
      <c r="E34" s="333" t="str">
        <f>IF('各会計、関係団体の財政状況及び健全化判断比率'!B7="","",'各会計、関係団体の財政状況及び健全化判断比率'!B7)</f>
        <v>一般会計</v>
      </c>
      <c r="F34" s="333"/>
      <c r="G34" s="333"/>
      <c r="H34" s="333"/>
      <c r="I34" s="333"/>
      <c r="J34" s="333"/>
      <c r="K34" s="333"/>
      <c r="L34" s="333"/>
      <c r="M34" s="333"/>
      <c r="N34" s="333"/>
      <c r="O34" s="333"/>
      <c r="P34" s="333"/>
      <c r="Q34" s="333"/>
      <c r="R34" s="333"/>
      <c r="S34" s="333"/>
      <c r="T34" s="72"/>
      <c r="U34" s="332">
        <f>IF(W34="","",MAX(C34:D43)+1)</f>
        <v>2</v>
      </c>
      <c r="V34" s="332"/>
      <c r="W34" s="333" t="str">
        <f>IF('各会計、関係団体の財政状況及び健全化判断比率'!B28="","",'各会計、関係団体の財政状況及び健全化判断比率'!B28)</f>
        <v>国民健康保険事業会計</v>
      </c>
      <c r="X34" s="333"/>
      <c r="Y34" s="333"/>
      <c r="Z34" s="333"/>
      <c r="AA34" s="333"/>
      <c r="AB34" s="333"/>
      <c r="AC34" s="333"/>
      <c r="AD34" s="333"/>
      <c r="AE34" s="333"/>
      <c r="AF34" s="333"/>
      <c r="AG34" s="333"/>
      <c r="AH34" s="333"/>
      <c r="AI34" s="333"/>
      <c r="AJ34" s="333"/>
      <c r="AK34" s="333"/>
      <c r="AL34" s="72"/>
      <c r="AM34" s="332">
        <f>IF(AO34="","",MAX(C34:D43,U34:V43)+1)</f>
        <v>7</v>
      </c>
      <c r="AN34" s="332"/>
      <c r="AO34" s="333" t="str">
        <f>IF('各会計、関係団体の財政状況及び健全化判断比率'!B33="","",'各会計、関係団体の財政状況及び健全化判断比率'!B33)</f>
        <v>水道事業会計</v>
      </c>
      <c r="AP34" s="333"/>
      <c r="AQ34" s="333"/>
      <c r="AR34" s="333"/>
      <c r="AS34" s="333"/>
      <c r="AT34" s="333"/>
      <c r="AU34" s="333"/>
      <c r="AV34" s="333"/>
      <c r="AW34" s="333"/>
      <c r="AX34" s="333"/>
      <c r="AY34" s="333"/>
      <c r="AZ34" s="333"/>
      <c r="BA34" s="333"/>
      <c r="BB34" s="333"/>
      <c r="BC34" s="333"/>
      <c r="BD34" s="72"/>
      <c r="BE34" s="332">
        <f>IF(BG34="","",MAX(C34:D43,U34:V43,AM34:AN43)+1)</f>
        <v>10</v>
      </c>
      <c r="BF34" s="332"/>
      <c r="BG34" s="333" t="str">
        <f>IF('各会計、関係団体の財政状況及び健全化判断比率'!B36="","",'各会計、関係団体の財政状況及び健全化判断比率'!B36)</f>
        <v>貯木事業会計</v>
      </c>
      <c r="BH34" s="333"/>
      <c r="BI34" s="333"/>
      <c r="BJ34" s="333"/>
      <c r="BK34" s="333"/>
      <c r="BL34" s="333"/>
      <c r="BM34" s="333"/>
      <c r="BN34" s="333"/>
      <c r="BO34" s="333"/>
      <c r="BP34" s="333"/>
      <c r="BQ34" s="333"/>
      <c r="BR34" s="333"/>
      <c r="BS34" s="333"/>
      <c r="BT34" s="333"/>
      <c r="BU34" s="333"/>
      <c r="BV34" s="72"/>
      <c r="BW34" s="332">
        <f>IF(BY34="","",MAX(C34:D43,U34:V43,AM34:AN43,BE34:BF43)+1)</f>
        <v>11</v>
      </c>
      <c r="BX34" s="332"/>
      <c r="BY34" s="333" t="str">
        <f>IF('各会計、関係団体の財政状況及び健全化判断比率'!B68="","",'各会計、関係団体の財政状況及び健全化判断比率'!B68)</f>
        <v>京都府住宅新築資金等貸付事業管理組合（一般会計）</v>
      </c>
      <c r="BZ34" s="333"/>
      <c r="CA34" s="333"/>
      <c r="CB34" s="333"/>
      <c r="CC34" s="333"/>
      <c r="CD34" s="333"/>
      <c r="CE34" s="333"/>
      <c r="CF34" s="333"/>
      <c r="CG34" s="333"/>
      <c r="CH34" s="333"/>
      <c r="CI34" s="333"/>
      <c r="CJ34" s="333"/>
      <c r="CK34" s="333"/>
      <c r="CL34" s="333"/>
      <c r="CM34" s="333"/>
      <c r="CN34" s="72"/>
      <c r="CO34" s="332">
        <f>IF(CQ34="","",MAX(C34:D43,U34:V43,AM34:AN43,BE34:BF43,BW34:BX43)+1)</f>
        <v>17</v>
      </c>
      <c r="CP34" s="332"/>
      <c r="CQ34" s="333" t="str">
        <f>IF('各会計、関係団体の財政状況及び健全化判断比率'!BS7="","",'各会計、関係団体の財政状況及び健全化判断比率'!BS7)</f>
        <v>舞鶴勤労者福祉協議会</v>
      </c>
      <c r="CR34" s="333"/>
      <c r="CS34" s="333"/>
      <c r="CT34" s="333"/>
      <c r="CU34" s="333"/>
      <c r="CV34" s="333"/>
      <c r="CW34" s="333"/>
      <c r="CX34" s="333"/>
      <c r="CY34" s="333"/>
      <c r="CZ34" s="333"/>
      <c r="DA34" s="333"/>
      <c r="DB34" s="333"/>
      <c r="DC34" s="333"/>
      <c r="DD34" s="333"/>
      <c r="DE34" s="333"/>
      <c r="DG34" s="334" t="str">
        <f>IF('各会計、関係団体の財政状況及び健全化判断比率'!BR7="","",'各会計、関係団体の財政状況及び健全化判断比率'!BR7)</f>
        <v/>
      </c>
      <c r="DH34" s="334"/>
      <c r="DI34" s="331"/>
    </row>
    <row r="35" spans="1:113" ht="32.25" customHeight="1" x14ac:dyDescent="0.15">
      <c r="A35" s="72"/>
      <c r="B35" s="326"/>
      <c r="C35" s="332" t="str">
        <f>IF(E35="","",C34+1)</f>
        <v/>
      </c>
      <c r="D35" s="332"/>
      <c r="E35" s="333" t="str">
        <f>IF('各会計、関係団体の財政状況及び健全化判断比率'!B8="","",'各会計、関係団体の財政状況及び健全化判断比率'!B8)</f>
        <v/>
      </c>
      <c r="F35" s="333"/>
      <c r="G35" s="333"/>
      <c r="H35" s="333"/>
      <c r="I35" s="333"/>
      <c r="J35" s="333"/>
      <c r="K35" s="333"/>
      <c r="L35" s="333"/>
      <c r="M35" s="333"/>
      <c r="N35" s="333"/>
      <c r="O35" s="333"/>
      <c r="P35" s="333"/>
      <c r="Q35" s="333"/>
      <c r="R35" s="333"/>
      <c r="S35" s="333"/>
      <c r="T35" s="72"/>
      <c r="U35" s="332">
        <f>IF(W35="","",U34+1)</f>
        <v>3</v>
      </c>
      <c r="V35" s="332"/>
      <c r="W35" s="333" t="str">
        <f>IF('各会計、関係団体の財政状況及び健全化判断比率'!B29="","",'各会計、関係団体の財政状況及び健全化判断比率'!B29)</f>
        <v>駐車場事業会計</v>
      </c>
      <c r="X35" s="333"/>
      <c r="Y35" s="333"/>
      <c r="Z35" s="333"/>
      <c r="AA35" s="333"/>
      <c r="AB35" s="333"/>
      <c r="AC35" s="333"/>
      <c r="AD35" s="333"/>
      <c r="AE35" s="333"/>
      <c r="AF35" s="333"/>
      <c r="AG35" s="333"/>
      <c r="AH35" s="333"/>
      <c r="AI35" s="333"/>
      <c r="AJ35" s="333"/>
      <c r="AK35" s="333"/>
      <c r="AL35" s="72"/>
      <c r="AM35" s="332">
        <f t="shared" ref="AM35:AM43" si="0">IF(AO35="","",AM34+1)</f>
        <v>8</v>
      </c>
      <c r="AN35" s="332"/>
      <c r="AO35" s="333" t="str">
        <f>IF('各会計、関係団体の財政状況及び健全化判断比率'!B34="","",'各会計、関係団体の財政状況及び健全化判断比率'!B34)</f>
        <v>病院事業会計</v>
      </c>
      <c r="AP35" s="333"/>
      <c r="AQ35" s="333"/>
      <c r="AR35" s="333"/>
      <c r="AS35" s="333"/>
      <c r="AT35" s="333"/>
      <c r="AU35" s="333"/>
      <c r="AV35" s="333"/>
      <c r="AW35" s="333"/>
      <c r="AX35" s="333"/>
      <c r="AY35" s="333"/>
      <c r="AZ35" s="333"/>
      <c r="BA35" s="333"/>
      <c r="BB35" s="333"/>
      <c r="BC35" s="333"/>
      <c r="BD35" s="72"/>
      <c r="BE35" s="332" t="str">
        <f t="shared" ref="BE35:BE43" si="1">IF(BG35="","",BE34+1)</f>
        <v/>
      </c>
      <c r="BF35" s="332"/>
      <c r="BG35" s="333"/>
      <c r="BH35" s="333"/>
      <c r="BI35" s="333"/>
      <c r="BJ35" s="333"/>
      <c r="BK35" s="333"/>
      <c r="BL35" s="333"/>
      <c r="BM35" s="333"/>
      <c r="BN35" s="333"/>
      <c r="BO35" s="333"/>
      <c r="BP35" s="333"/>
      <c r="BQ35" s="333"/>
      <c r="BR35" s="333"/>
      <c r="BS35" s="333"/>
      <c r="BT35" s="333"/>
      <c r="BU35" s="333"/>
      <c r="BV35" s="72"/>
      <c r="BW35" s="332">
        <f t="shared" ref="BW35:BW43" si="2">IF(BY35="","",BW34+1)</f>
        <v>12</v>
      </c>
      <c r="BX35" s="332"/>
      <c r="BY35" s="333" t="str">
        <f>IF('各会計、関係団体の財政状況及び健全化判断比率'!B69="","",'各会計、関係団体の財政状況及び健全化判断比率'!B69)</f>
        <v>京都府住宅新築資金等貸付事業管理組合（特別会計）</v>
      </c>
      <c r="BZ35" s="333"/>
      <c r="CA35" s="333"/>
      <c r="CB35" s="333"/>
      <c r="CC35" s="333"/>
      <c r="CD35" s="333"/>
      <c r="CE35" s="333"/>
      <c r="CF35" s="333"/>
      <c r="CG35" s="333"/>
      <c r="CH35" s="333"/>
      <c r="CI35" s="333"/>
      <c r="CJ35" s="333"/>
      <c r="CK35" s="333"/>
      <c r="CL35" s="333"/>
      <c r="CM35" s="333"/>
      <c r="CN35" s="72"/>
      <c r="CO35" s="332">
        <f t="shared" ref="CO35:CO43" si="3">IF(CQ35="","",CO34+1)</f>
        <v>18</v>
      </c>
      <c r="CP35" s="332"/>
      <c r="CQ35" s="333" t="str">
        <f>IF('各会計、関係団体の財政状況及び健全化判断比率'!BS8="","",'各会計、関係団体の財政状況及び健全化判断比率'!BS8)</f>
        <v>舞鶴市土地開発公社</v>
      </c>
      <c r="CR35" s="333"/>
      <c r="CS35" s="333"/>
      <c r="CT35" s="333"/>
      <c r="CU35" s="333"/>
      <c r="CV35" s="333"/>
      <c r="CW35" s="333"/>
      <c r="CX35" s="333"/>
      <c r="CY35" s="333"/>
      <c r="CZ35" s="333"/>
      <c r="DA35" s="333"/>
      <c r="DB35" s="333"/>
      <c r="DC35" s="333"/>
      <c r="DD35" s="333"/>
      <c r="DE35" s="333"/>
      <c r="DG35" s="334" t="str">
        <f>IF('各会計、関係団体の財政状況及び健全化判断比率'!BR8="","",'各会計、関係団体の財政状況及び健全化判断比率'!BR8)</f>
        <v/>
      </c>
      <c r="DH35" s="334"/>
      <c r="DI35" s="331"/>
    </row>
    <row r="36" spans="1:113" ht="32.25" customHeight="1" x14ac:dyDescent="0.15">
      <c r="A36" s="72"/>
      <c r="B36" s="326"/>
      <c r="C36" s="332" t="str">
        <f>IF(E36="","",C35+1)</f>
        <v/>
      </c>
      <c r="D36" s="332"/>
      <c r="E36" s="333" t="str">
        <f>IF('各会計、関係団体の財政状況及び健全化判断比率'!B9="","",'各会計、関係団体の財政状況及び健全化判断比率'!B9)</f>
        <v/>
      </c>
      <c r="F36" s="333"/>
      <c r="G36" s="333"/>
      <c r="H36" s="333"/>
      <c r="I36" s="333"/>
      <c r="J36" s="333"/>
      <c r="K36" s="333"/>
      <c r="L36" s="333"/>
      <c r="M36" s="333"/>
      <c r="N36" s="333"/>
      <c r="O36" s="333"/>
      <c r="P36" s="333"/>
      <c r="Q36" s="333"/>
      <c r="R36" s="333"/>
      <c r="S36" s="333"/>
      <c r="T36" s="72"/>
      <c r="U36" s="332">
        <f t="shared" ref="U36:U43" si="4">IF(W36="","",U35+1)</f>
        <v>4</v>
      </c>
      <c r="V36" s="332"/>
      <c r="W36" s="333" t="str">
        <f>IF('各会計、関係団体の財政状況及び健全化判断比率'!B30="","",'各会計、関係団体の財政状況及び健全化判断比率'!B30)</f>
        <v>介護保険事業会計（保険事業勘定）</v>
      </c>
      <c r="X36" s="333"/>
      <c r="Y36" s="333"/>
      <c r="Z36" s="333"/>
      <c r="AA36" s="333"/>
      <c r="AB36" s="333"/>
      <c r="AC36" s="333"/>
      <c r="AD36" s="333"/>
      <c r="AE36" s="333"/>
      <c r="AF36" s="333"/>
      <c r="AG36" s="333"/>
      <c r="AH36" s="333"/>
      <c r="AI36" s="333"/>
      <c r="AJ36" s="333"/>
      <c r="AK36" s="333"/>
      <c r="AL36" s="72"/>
      <c r="AM36" s="332">
        <f t="shared" si="0"/>
        <v>9</v>
      </c>
      <c r="AN36" s="332"/>
      <c r="AO36" s="333" t="str">
        <f>IF('各会計、関係団体の財政状況及び健全化判断比率'!B35="","",'各会計、関係団体の財政状況及び健全化判断比率'!B35)</f>
        <v>下水道事業会計</v>
      </c>
      <c r="AP36" s="333"/>
      <c r="AQ36" s="333"/>
      <c r="AR36" s="333"/>
      <c r="AS36" s="333"/>
      <c r="AT36" s="333"/>
      <c r="AU36" s="333"/>
      <c r="AV36" s="333"/>
      <c r="AW36" s="333"/>
      <c r="AX36" s="333"/>
      <c r="AY36" s="333"/>
      <c r="AZ36" s="333"/>
      <c r="BA36" s="333"/>
      <c r="BB36" s="333"/>
      <c r="BC36" s="333"/>
      <c r="BD36" s="72"/>
      <c r="BE36" s="332" t="str">
        <f t="shared" si="1"/>
        <v/>
      </c>
      <c r="BF36" s="332"/>
      <c r="BG36" s="333"/>
      <c r="BH36" s="333"/>
      <c r="BI36" s="333"/>
      <c r="BJ36" s="333"/>
      <c r="BK36" s="333"/>
      <c r="BL36" s="333"/>
      <c r="BM36" s="333"/>
      <c r="BN36" s="333"/>
      <c r="BO36" s="333"/>
      <c r="BP36" s="333"/>
      <c r="BQ36" s="333"/>
      <c r="BR36" s="333"/>
      <c r="BS36" s="333"/>
      <c r="BT36" s="333"/>
      <c r="BU36" s="333"/>
      <c r="BV36" s="72"/>
      <c r="BW36" s="332">
        <f t="shared" si="2"/>
        <v>13</v>
      </c>
      <c r="BX36" s="332"/>
      <c r="BY36" s="333" t="str">
        <f>IF('各会計、関係団体の財政状況及び健全化判断比率'!B70="","",'各会計、関係団体の財政状況及び健全化判断比率'!B70)</f>
        <v>京都地方税機構</v>
      </c>
      <c r="BZ36" s="333"/>
      <c r="CA36" s="333"/>
      <c r="CB36" s="333"/>
      <c r="CC36" s="333"/>
      <c r="CD36" s="333"/>
      <c r="CE36" s="333"/>
      <c r="CF36" s="333"/>
      <c r="CG36" s="333"/>
      <c r="CH36" s="333"/>
      <c r="CI36" s="333"/>
      <c r="CJ36" s="333"/>
      <c r="CK36" s="333"/>
      <c r="CL36" s="333"/>
      <c r="CM36" s="333"/>
      <c r="CN36" s="72"/>
      <c r="CO36" s="332" t="str">
        <f t="shared" si="3"/>
        <v/>
      </c>
      <c r="CP36" s="332"/>
      <c r="CQ36" s="333" t="str">
        <f>IF('各会計、関係団体の財政状況及び健全化判断比率'!BS9="","",'各会計、関係団体の財政状況及び健全化判断比率'!BS9)</f>
        <v/>
      </c>
      <c r="CR36" s="333"/>
      <c r="CS36" s="333"/>
      <c r="CT36" s="333"/>
      <c r="CU36" s="333"/>
      <c r="CV36" s="333"/>
      <c r="CW36" s="333"/>
      <c r="CX36" s="333"/>
      <c r="CY36" s="333"/>
      <c r="CZ36" s="333"/>
      <c r="DA36" s="333"/>
      <c r="DB36" s="333"/>
      <c r="DC36" s="333"/>
      <c r="DD36" s="333"/>
      <c r="DE36" s="333"/>
      <c r="DG36" s="334" t="str">
        <f>IF('各会計、関係団体の財政状況及び健全化判断比率'!BR9="","",'各会計、関係団体の財政状況及び健全化判断比率'!BR9)</f>
        <v/>
      </c>
      <c r="DH36" s="334"/>
      <c r="DI36" s="331"/>
    </row>
    <row r="37" spans="1:113" ht="32.25" customHeight="1" x14ac:dyDescent="0.15">
      <c r="A37" s="72"/>
      <c r="B37" s="326"/>
      <c r="C37" s="332" t="str">
        <f>IF(E37="","",C36+1)</f>
        <v/>
      </c>
      <c r="D37" s="332"/>
      <c r="E37" s="333" t="str">
        <f>IF('各会計、関係団体の財政状況及び健全化判断比率'!B10="","",'各会計、関係団体の財政状況及び健全化判断比率'!B10)</f>
        <v/>
      </c>
      <c r="F37" s="333"/>
      <c r="G37" s="333"/>
      <c r="H37" s="333"/>
      <c r="I37" s="333"/>
      <c r="J37" s="333"/>
      <c r="K37" s="333"/>
      <c r="L37" s="333"/>
      <c r="M37" s="333"/>
      <c r="N37" s="333"/>
      <c r="O37" s="333"/>
      <c r="P37" s="333"/>
      <c r="Q37" s="333"/>
      <c r="R37" s="333"/>
      <c r="S37" s="333"/>
      <c r="T37" s="72"/>
      <c r="U37" s="332">
        <f t="shared" si="4"/>
        <v>5</v>
      </c>
      <c r="V37" s="332"/>
      <c r="W37" s="333" t="str">
        <f>IF('各会計、関係団体の財政状況及び健全化判断比率'!B31="","",'各会計、関係団体の財政状況及び健全化判断比率'!B31)</f>
        <v>介護保険事業会計（サービス事業勘定）</v>
      </c>
      <c r="X37" s="333"/>
      <c r="Y37" s="333"/>
      <c r="Z37" s="333"/>
      <c r="AA37" s="333"/>
      <c r="AB37" s="333"/>
      <c r="AC37" s="333"/>
      <c r="AD37" s="333"/>
      <c r="AE37" s="333"/>
      <c r="AF37" s="333"/>
      <c r="AG37" s="333"/>
      <c r="AH37" s="333"/>
      <c r="AI37" s="333"/>
      <c r="AJ37" s="333"/>
      <c r="AK37" s="333"/>
      <c r="AL37" s="72"/>
      <c r="AM37" s="332" t="str">
        <f t="shared" si="0"/>
        <v/>
      </c>
      <c r="AN37" s="332"/>
      <c r="AO37" s="333"/>
      <c r="AP37" s="333"/>
      <c r="AQ37" s="333"/>
      <c r="AR37" s="333"/>
      <c r="AS37" s="333"/>
      <c r="AT37" s="333"/>
      <c r="AU37" s="333"/>
      <c r="AV37" s="333"/>
      <c r="AW37" s="333"/>
      <c r="AX37" s="333"/>
      <c r="AY37" s="333"/>
      <c r="AZ37" s="333"/>
      <c r="BA37" s="333"/>
      <c r="BB37" s="333"/>
      <c r="BC37" s="333"/>
      <c r="BD37" s="72"/>
      <c r="BE37" s="332" t="str">
        <f t="shared" si="1"/>
        <v/>
      </c>
      <c r="BF37" s="332"/>
      <c r="BG37" s="333"/>
      <c r="BH37" s="333"/>
      <c r="BI37" s="333"/>
      <c r="BJ37" s="333"/>
      <c r="BK37" s="333"/>
      <c r="BL37" s="333"/>
      <c r="BM37" s="333"/>
      <c r="BN37" s="333"/>
      <c r="BO37" s="333"/>
      <c r="BP37" s="333"/>
      <c r="BQ37" s="333"/>
      <c r="BR37" s="333"/>
      <c r="BS37" s="333"/>
      <c r="BT37" s="333"/>
      <c r="BU37" s="333"/>
      <c r="BV37" s="72"/>
      <c r="BW37" s="332">
        <f t="shared" si="2"/>
        <v>14</v>
      </c>
      <c r="BX37" s="332"/>
      <c r="BY37" s="333" t="str">
        <f>IF('各会計、関係団体の財政状況及び健全化判断比率'!B71="","",'各会計、関係団体の財政状況及び健全化判断比率'!B71)</f>
        <v>京都府後期高齢者医療広域連合（一般会計）</v>
      </c>
      <c r="BZ37" s="333"/>
      <c r="CA37" s="333"/>
      <c r="CB37" s="333"/>
      <c r="CC37" s="333"/>
      <c r="CD37" s="333"/>
      <c r="CE37" s="333"/>
      <c r="CF37" s="333"/>
      <c r="CG37" s="333"/>
      <c r="CH37" s="333"/>
      <c r="CI37" s="333"/>
      <c r="CJ37" s="333"/>
      <c r="CK37" s="333"/>
      <c r="CL37" s="333"/>
      <c r="CM37" s="333"/>
      <c r="CN37" s="72"/>
      <c r="CO37" s="332" t="str">
        <f t="shared" si="3"/>
        <v/>
      </c>
      <c r="CP37" s="332"/>
      <c r="CQ37" s="333" t="str">
        <f>IF('各会計、関係団体の財政状況及び健全化判断比率'!BS10="","",'各会計、関係団体の財政状況及び健全化判断比率'!BS10)</f>
        <v/>
      </c>
      <c r="CR37" s="333"/>
      <c r="CS37" s="333"/>
      <c r="CT37" s="333"/>
      <c r="CU37" s="333"/>
      <c r="CV37" s="333"/>
      <c r="CW37" s="333"/>
      <c r="CX37" s="333"/>
      <c r="CY37" s="333"/>
      <c r="CZ37" s="333"/>
      <c r="DA37" s="333"/>
      <c r="DB37" s="333"/>
      <c r="DC37" s="333"/>
      <c r="DD37" s="333"/>
      <c r="DE37" s="333"/>
      <c r="DG37" s="334" t="str">
        <f>IF('各会計、関係団体の財政状況及び健全化判断比率'!BR10="","",'各会計、関係団体の財政状況及び健全化判断比率'!BR10)</f>
        <v/>
      </c>
      <c r="DH37" s="334"/>
      <c r="DI37" s="331"/>
    </row>
    <row r="38" spans="1:113" ht="32.25" customHeight="1" x14ac:dyDescent="0.15">
      <c r="A38" s="72"/>
      <c r="B38" s="326"/>
      <c r="C38" s="332" t="str">
        <f t="shared" ref="C38:C43" si="5">IF(E38="","",C37+1)</f>
        <v/>
      </c>
      <c r="D38" s="332"/>
      <c r="E38" s="333" t="str">
        <f>IF('各会計、関係団体の財政状況及び健全化判断比率'!B11="","",'各会計、関係団体の財政状況及び健全化判断比率'!B11)</f>
        <v/>
      </c>
      <c r="F38" s="333"/>
      <c r="G38" s="333"/>
      <c r="H38" s="333"/>
      <c r="I38" s="333"/>
      <c r="J38" s="333"/>
      <c r="K38" s="333"/>
      <c r="L38" s="333"/>
      <c r="M38" s="333"/>
      <c r="N38" s="333"/>
      <c r="O38" s="333"/>
      <c r="P38" s="333"/>
      <c r="Q38" s="333"/>
      <c r="R38" s="333"/>
      <c r="S38" s="333"/>
      <c r="T38" s="72"/>
      <c r="U38" s="332">
        <f t="shared" si="4"/>
        <v>6</v>
      </c>
      <c r="V38" s="332"/>
      <c r="W38" s="333" t="str">
        <f>IF('各会計、関係団体の財政状況及び健全化判断比率'!B32="","",'各会計、関係団体の財政状況及び健全化判断比率'!B32)</f>
        <v>後期高齢者医療事業会計</v>
      </c>
      <c r="X38" s="333"/>
      <c r="Y38" s="333"/>
      <c r="Z38" s="333"/>
      <c r="AA38" s="333"/>
      <c r="AB38" s="333"/>
      <c r="AC38" s="333"/>
      <c r="AD38" s="333"/>
      <c r="AE38" s="333"/>
      <c r="AF38" s="333"/>
      <c r="AG38" s="333"/>
      <c r="AH38" s="333"/>
      <c r="AI38" s="333"/>
      <c r="AJ38" s="333"/>
      <c r="AK38" s="333"/>
      <c r="AL38" s="72"/>
      <c r="AM38" s="332" t="str">
        <f t="shared" si="0"/>
        <v/>
      </c>
      <c r="AN38" s="332"/>
      <c r="AO38" s="333"/>
      <c r="AP38" s="333"/>
      <c r="AQ38" s="333"/>
      <c r="AR38" s="333"/>
      <c r="AS38" s="333"/>
      <c r="AT38" s="333"/>
      <c r="AU38" s="333"/>
      <c r="AV38" s="333"/>
      <c r="AW38" s="333"/>
      <c r="AX38" s="333"/>
      <c r="AY38" s="333"/>
      <c r="AZ38" s="333"/>
      <c r="BA38" s="333"/>
      <c r="BB38" s="333"/>
      <c r="BC38" s="333"/>
      <c r="BD38" s="72"/>
      <c r="BE38" s="332" t="str">
        <f t="shared" si="1"/>
        <v/>
      </c>
      <c r="BF38" s="332"/>
      <c r="BG38" s="333"/>
      <c r="BH38" s="333"/>
      <c r="BI38" s="333"/>
      <c r="BJ38" s="333"/>
      <c r="BK38" s="333"/>
      <c r="BL38" s="333"/>
      <c r="BM38" s="333"/>
      <c r="BN38" s="333"/>
      <c r="BO38" s="333"/>
      <c r="BP38" s="333"/>
      <c r="BQ38" s="333"/>
      <c r="BR38" s="333"/>
      <c r="BS38" s="333"/>
      <c r="BT38" s="333"/>
      <c r="BU38" s="333"/>
      <c r="BV38" s="72"/>
      <c r="BW38" s="332">
        <f t="shared" si="2"/>
        <v>15</v>
      </c>
      <c r="BX38" s="332"/>
      <c r="BY38" s="333" t="str">
        <f>IF('各会計、関係団体の財政状況及び健全化判断比率'!B72="","",'各会計、関係団体の財政状況及び健全化判断比率'!B72)</f>
        <v>京都府後期高齢者医療広域連合（後期高齢者医療特別会計）</v>
      </c>
      <c r="BZ38" s="333"/>
      <c r="CA38" s="333"/>
      <c r="CB38" s="333"/>
      <c r="CC38" s="333"/>
      <c r="CD38" s="333"/>
      <c r="CE38" s="333"/>
      <c r="CF38" s="333"/>
      <c r="CG38" s="333"/>
      <c r="CH38" s="333"/>
      <c r="CI38" s="333"/>
      <c r="CJ38" s="333"/>
      <c r="CK38" s="333"/>
      <c r="CL38" s="333"/>
      <c r="CM38" s="333"/>
      <c r="CN38" s="72"/>
      <c r="CO38" s="332" t="str">
        <f t="shared" si="3"/>
        <v/>
      </c>
      <c r="CP38" s="332"/>
      <c r="CQ38" s="333" t="str">
        <f>IF('各会計、関係団体の財政状況及び健全化判断比率'!BS11="","",'各会計、関係団体の財政状況及び健全化判断比率'!BS11)</f>
        <v/>
      </c>
      <c r="CR38" s="333"/>
      <c r="CS38" s="333"/>
      <c r="CT38" s="333"/>
      <c r="CU38" s="333"/>
      <c r="CV38" s="333"/>
      <c r="CW38" s="333"/>
      <c r="CX38" s="333"/>
      <c r="CY38" s="333"/>
      <c r="CZ38" s="333"/>
      <c r="DA38" s="333"/>
      <c r="DB38" s="333"/>
      <c r="DC38" s="333"/>
      <c r="DD38" s="333"/>
      <c r="DE38" s="333"/>
      <c r="DG38" s="334" t="str">
        <f>IF('各会計、関係団体の財政状況及び健全化判断比率'!BR11="","",'各会計、関係団体の財政状況及び健全化判断比率'!BR11)</f>
        <v/>
      </c>
      <c r="DH38" s="334"/>
      <c r="DI38" s="331"/>
    </row>
    <row r="39" spans="1:113" ht="32.25" customHeight="1" x14ac:dyDescent="0.15">
      <c r="A39" s="72"/>
      <c r="B39" s="326"/>
      <c r="C39" s="332" t="str">
        <f t="shared" si="5"/>
        <v/>
      </c>
      <c r="D39" s="332"/>
      <c r="E39" s="333" t="str">
        <f>IF('各会計、関係団体の財政状況及び健全化判断比率'!B12="","",'各会計、関係団体の財政状況及び健全化判断比率'!B12)</f>
        <v/>
      </c>
      <c r="F39" s="333"/>
      <c r="G39" s="333"/>
      <c r="H39" s="333"/>
      <c r="I39" s="333"/>
      <c r="J39" s="333"/>
      <c r="K39" s="333"/>
      <c r="L39" s="333"/>
      <c r="M39" s="333"/>
      <c r="N39" s="333"/>
      <c r="O39" s="333"/>
      <c r="P39" s="333"/>
      <c r="Q39" s="333"/>
      <c r="R39" s="333"/>
      <c r="S39" s="333"/>
      <c r="T39" s="72"/>
      <c r="U39" s="332" t="str">
        <f t="shared" si="4"/>
        <v/>
      </c>
      <c r="V39" s="332"/>
      <c r="W39" s="333"/>
      <c r="X39" s="333"/>
      <c r="Y39" s="333"/>
      <c r="Z39" s="333"/>
      <c r="AA39" s="333"/>
      <c r="AB39" s="333"/>
      <c r="AC39" s="333"/>
      <c r="AD39" s="333"/>
      <c r="AE39" s="333"/>
      <c r="AF39" s="333"/>
      <c r="AG39" s="333"/>
      <c r="AH39" s="333"/>
      <c r="AI39" s="333"/>
      <c r="AJ39" s="333"/>
      <c r="AK39" s="333"/>
      <c r="AL39" s="72"/>
      <c r="AM39" s="332" t="str">
        <f t="shared" si="0"/>
        <v/>
      </c>
      <c r="AN39" s="332"/>
      <c r="AO39" s="333"/>
      <c r="AP39" s="333"/>
      <c r="AQ39" s="333"/>
      <c r="AR39" s="333"/>
      <c r="AS39" s="333"/>
      <c r="AT39" s="333"/>
      <c r="AU39" s="333"/>
      <c r="AV39" s="333"/>
      <c r="AW39" s="333"/>
      <c r="AX39" s="333"/>
      <c r="AY39" s="333"/>
      <c r="AZ39" s="333"/>
      <c r="BA39" s="333"/>
      <c r="BB39" s="333"/>
      <c r="BC39" s="333"/>
      <c r="BD39" s="72"/>
      <c r="BE39" s="332" t="str">
        <f t="shared" si="1"/>
        <v/>
      </c>
      <c r="BF39" s="332"/>
      <c r="BG39" s="333"/>
      <c r="BH39" s="333"/>
      <c r="BI39" s="333"/>
      <c r="BJ39" s="333"/>
      <c r="BK39" s="333"/>
      <c r="BL39" s="333"/>
      <c r="BM39" s="333"/>
      <c r="BN39" s="333"/>
      <c r="BO39" s="333"/>
      <c r="BP39" s="333"/>
      <c r="BQ39" s="333"/>
      <c r="BR39" s="333"/>
      <c r="BS39" s="333"/>
      <c r="BT39" s="333"/>
      <c r="BU39" s="333"/>
      <c r="BV39" s="72"/>
      <c r="BW39" s="332">
        <f t="shared" si="2"/>
        <v>16</v>
      </c>
      <c r="BX39" s="332"/>
      <c r="BY39" s="333" t="str">
        <f>IF('各会計、関係団体の財政状況及び健全化判断比率'!B73="","",'各会計、関係団体の財政状況及び健全化判断比率'!B73)</f>
        <v>京都府自治会館管理組合</v>
      </c>
      <c r="BZ39" s="333"/>
      <c r="CA39" s="333"/>
      <c r="CB39" s="333"/>
      <c r="CC39" s="333"/>
      <c r="CD39" s="333"/>
      <c r="CE39" s="333"/>
      <c r="CF39" s="333"/>
      <c r="CG39" s="333"/>
      <c r="CH39" s="333"/>
      <c r="CI39" s="333"/>
      <c r="CJ39" s="333"/>
      <c r="CK39" s="333"/>
      <c r="CL39" s="333"/>
      <c r="CM39" s="333"/>
      <c r="CN39" s="72"/>
      <c r="CO39" s="332" t="str">
        <f t="shared" si="3"/>
        <v/>
      </c>
      <c r="CP39" s="332"/>
      <c r="CQ39" s="333" t="str">
        <f>IF('各会計、関係団体の財政状況及び健全化判断比率'!BS12="","",'各会計、関係団体の財政状況及び健全化判断比率'!BS12)</f>
        <v/>
      </c>
      <c r="CR39" s="333"/>
      <c r="CS39" s="333"/>
      <c r="CT39" s="333"/>
      <c r="CU39" s="333"/>
      <c r="CV39" s="333"/>
      <c r="CW39" s="333"/>
      <c r="CX39" s="333"/>
      <c r="CY39" s="333"/>
      <c r="CZ39" s="333"/>
      <c r="DA39" s="333"/>
      <c r="DB39" s="333"/>
      <c r="DC39" s="333"/>
      <c r="DD39" s="333"/>
      <c r="DE39" s="333"/>
      <c r="DG39" s="334" t="str">
        <f>IF('各会計、関係団体の財政状況及び健全化判断比率'!BR12="","",'各会計、関係団体の財政状況及び健全化判断比率'!BR12)</f>
        <v/>
      </c>
      <c r="DH39" s="334"/>
      <c r="DI39" s="331"/>
    </row>
    <row r="40" spans="1:113" ht="32.25" customHeight="1" x14ac:dyDescent="0.15">
      <c r="A40" s="72"/>
      <c r="B40" s="326"/>
      <c r="C40" s="332" t="str">
        <f t="shared" si="5"/>
        <v/>
      </c>
      <c r="D40" s="332"/>
      <c r="E40" s="333" t="str">
        <f>IF('各会計、関係団体の財政状況及び健全化判断比率'!B13="","",'各会計、関係団体の財政状況及び健全化判断比率'!B13)</f>
        <v/>
      </c>
      <c r="F40" s="333"/>
      <c r="G40" s="333"/>
      <c r="H40" s="333"/>
      <c r="I40" s="333"/>
      <c r="J40" s="333"/>
      <c r="K40" s="333"/>
      <c r="L40" s="333"/>
      <c r="M40" s="333"/>
      <c r="N40" s="333"/>
      <c r="O40" s="333"/>
      <c r="P40" s="333"/>
      <c r="Q40" s="333"/>
      <c r="R40" s="333"/>
      <c r="S40" s="333"/>
      <c r="T40" s="72"/>
      <c r="U40" s="332" t="str">
        <f t="shared" si="4"/>
        <v/>
      </c>
      <c r="V40" s="332"/>
      <c r="W40" s="333"/>
      <c r="X40" s="333"/>
      <c r="Y40" s="333"/>
      <c r="Z40" s="333"/>
      <c r="AA40" s="333"/>
      <c r="AB40" s="333"/>
      <c r="AC40" s="333"/>
      <c r="AD40" s="333"/>
      <c r="AE40" s="333"/>
      <c r="AF40" s="333"/>
      <c r="AG40" s="333"/>
      <c r="AH40" s="333"/>
      <c r="AI40" s="333"/>
      <c r="AJ40" s="333"/>
      <c r="AK40" s="333"/>
      <c r="AL40" s="72"/>
      <c r="AM40" s="332" t="str">
        <f t="shared" si="0"/>
        <v/>
      </c>
      <c r="AN40" s="332"/>
      <c r="AO40" s="333"/>
      <c r="AP40" s="333"/>
      <c r="AQ40" s="333"/>
      <c r="AR40" s="333"/>
      <c r="AS40" s="333"/>
      <c r="AT40" s="333"/>
      <c r="AU40" s="333"/>
      <c r="AV40" s="333"/>
      <c r="AW40" s="333"/>
      <c r="AX40" s="333"/>
      <c r="AY40" s="333"/>
      <c r="AZ40" s="333"/>
      <c r="BA40" s="333"/>
      <c r="BB40" s="333"/>
      <c r="BC40" s="333"/>
      <c r="BD40" s="72"/>
      <c r="BE40" s="332" t="str">
        <f t="shared" si="1"/>
        <v/>
      </c>
      <c r="BF40" s="332"/>
      <c r="BG40" s="333"/>
      <c r="BH40" s="333"/>
      <c r="BI40" s="333"/>
      <c r="BJ40" s="333"/>
      <c r="BK40" s="333"/>
      <c r="BL40" s="333"/>
      <c r="BM40" s="333"/>
      <c r="BN40" s="333"/>
      <c r="BO40" s="333"/>
      <c r="BP40" s="333"/>
      <c r="BQ40" s="333"/>
      <c r="BR40" s="333"/>
      <c r="BS40" s="333"/>
      <c r="BT40" s="333"/>
      <c r="BU40" s="333"/>
      <c r="BV40" s="72"/>
      <c r="BW40" s="332" t="str">
        <f t="shared" si="2"/>
        <v/>
      </c>
      <c r="BX40" s="332"/>
      <c r="BY40" s="333" t="str">
        <f>IF('各会計、関係団体の財政状況及び健全化判断比率'!B74="","",'各会計、関係団体の財政状況及び健全化判断比率'!B74)</f>
        <v/>
      </c>
      <c r="BZ40" s="333"/>
      <c r="CA40" s="333"/>
      <c r="CB40" s="333"/>
      <c r="CC40" s="333"/>
      <c r="CD40" s="333"/>
      <c r="CE40" s="333"/>
      <c r="CF40" s="333"/>
      <c r="CG40" s="333"/>
      <c r="CH40" s="333"/>
      <c r="CI40" s="333"/>
      <c r="CJ40" s="333"/>
      <c r="CK40" s="333"/>
      <c r="CL40" s="333"/>
      <c r="CM40" s="333"/>
      <c r="CN40" s="72"/>
      <c r="CO40" s="332" t="str">
        <f t="shared" si="3"/>
        <v/>
      </c>
      <c r="CP40" s="332"/>
      <c r="CQ40" s="333" t="str">
        <f>IF('各会計、関係団体の財政状況及び健全化判断比率'!BS13="","",'各会計、関係団体の財政状況及び健全化判断比率'!BS13)</f>
        <v/>
      </c>
      <c r="CR40" s="333"/>
      <c r="CS40" s="333"/>
      <c r="CT40" s="333"/>
      <c r="CU40" s="333"/>
      <c r="CV40" s="333"/>
      <c r="CW40" s="333"/>
      <c r="CX40" s="333"/>
      <c r="CY40" s="333"/>
      <c r="CZ40" s="333"/>
      <c r="DA40" s="333"/>
      <c r="DB40" s="333"/>
      <c r="DC40" s="333"/>
      <c r="DD40" s="333"/>
      <c r="DE40" s="333"/>
      <c r="DG40" s="334" t="str">
        <f>IF('各会計、関係団体の財政状況及び健全化判断比率'!BR13="","",'各会計、関係団体の財政状況及び健全化判断比率'!BR13)</f>
        <v/>
      </c>
      <c r="DH40" s="334"/>
      <c r="DI40" s="331"/>
    </row>
    <row r="41" spans="1:113" ht="32.25" customHeight="1" x14ac:dyDescent="0.15">
      <c r="A41" s="72"/>
      <c r="B41" s="326"/>
      <c r="C41" s="332" t="str">
        <f t="shared" si="5"/>
        <v/>
      </c>
      <c r="D41" s="332"/>
      <c r="E41" s="333" t="str">
        <f>IF('各会計、関係団体の財政状況及び健全化判断比率'!B14="","",'各会計、関係団体の財政状況及び健全化判断比率'!B14)</f>
        <v/>
      </c>
      <c r="F41" s="333"/>
      <c r="G41" s="333"/>
      <c r="H41" s="333"/>
      <c r="I41" s="333"/>
      <c r="J41" s="333"/>
      <c r="K41" s="333"/>
      <c r="L41" s="333"/>
      <c r="M41" s="333"/>
      <c r="N41" s="333"/>
      <c r="O41" s="333"/>
      <c r="P41" s="333"/>
      <c r="Q41" s="333"/>
      <c r="R41" s="333"/>
      <c r="S41" s="333"/>
      <c r="T41" s="72"/>
      <c r="U41" s="332" t="str">
        <f t="shared" si="4"/>
        <v/>
      </c>
      <c r="V41" s="332"/>
      <c r="W41" s="333"/>
      <c r="X41" s="333"/>
      <c r="Y41" s="333"/>
      <c r="Z41" s="333"/>
      <c r="AA41" s="333"/>
      <c r="AB41" s="333"/>
      <c r="AC41" s="333"/>
      <c r="AD41" s="333"/>
      <c r="AE41" s="333"/>
      <c r="AF41" s="333"/>
      <c r="AG41" s="333"/>
      <c r="AH41" s="333"/>
      <c r="AI41" s="333"/>
      <c r="AJ41" s="333"/>
      <c r="AK41" s="333"/>
      <c r="AL41" s="72"/>
      <c r="AM41" s="332" t="str">
        <f t="shared" si="0"/>
        <v/>
      </c>
      <c r="AN41" s="332"/>
      <c r="AO41" s="333"/>
      <c r="AP41" s="333"/>
      <c r="AQ41" s="333"/>
      <c r="AR41" s="333"/>
      <c r="AS41" s="333"/>
      <c r="AT41" s="333"/>
      <c r="AU41" s="333"/>
      <c r="AV41" s="333"/>
      <c r="AW41" s="333"/>
      <c r="AX41" s="333"/>
      <c r="AY41" s="333"/>
      <c r="AZ41" s="333"/>
      <c r="BA41" s="333"/>
      <c r="BB41" s="333"/>
      <c r="BC41" s="333"/>
      <c r="BD41" s="72"/>
      <c r="BE41" s="332" t="str">
        <f t="shared" si="1"/>
        <v/>
      </c>
      <c r="BF41" s="332"/>
      <c r="BG41" s="333"/>
      <c r="BH41" s="333"/>
      <c r="BI41" s="333"/>
      <c r="BJ41" s="333"/>
      <c r="BK41" s="333"/>
      <c r="BL41" s="333"/>
      <c r="BM41" s="333"/>
      <c r="BN41" s="333"/>
      <c r="BO41" s="333"/>
      <c r="BP41" s="333"/>
      <c r="BQ41" s="333"/>
      <c r="BR41" s="333"/>
      <c r="BS41" s="333"/>
      <c r="BT41" s="333"/>
      <c r="BU41" s="333"/>
      <c r="BV41" s="72"/>
      <c r="BW41" s="332" t="str">
        <f t="shared" si="2"/>
        <v/>
      </c>
      <c r="BX41" s="332"/>
      <c r="BY41" s="333" t="str">
        <f>IF('各会計、関係団体の財政状況及び健全化判断比率'!B75="","",'各会計、関係団体の財政状況及び健全化判断比率'!B75)</f>
        <v/>
      </c>
      <c r="BZ41" s="333"/>
      <c r="CA41" s="333"/>
      <c r="CB41" s="333"/>
      <c r="CC41" s="333"/>
      <c r="CD41" s="333"/>
      <c r="CE41" s="333"/>
      <c r="CF41" s="333"/>
      <c r="CG41" s="333"/>
      <c r="CH41" s="333"/>
      <c r="CI41" s="333"/>
      <c r="CJ41" s="333"/>
      <c r="CK41" s="333"/>
      <c r="CL41" s="333"/>
      <c r="CM41" s="333"/>
      <c r="CN41" s="72"/>
      <c r="CO41" s="332" t="str">
        <f t="shared" si="3"/>
        <v/>
      </c>
      <c r="CP41" s="332"/>
      <c r="CQ41" s="333" t="str">
        <f>IF('各会計、関係団体の財政状況及び健全化判断比率'!BS14="","",'各会計、関係団体の財政状況及び健全化判断比率'!BS14)</f>
        <v/>
      </c>
      <c r="CR41" s="333"/>
      <c r="CS41" s="333"/>
      <c r="CT41" s="333"/>
      <c r="CU41" s="333"/>
      <c r="CV41" s="333"/>
      <c r="CW41" s="333"/>
      <c r="CX41" s="333"/>
      <c r="CY41" s="333"/>
      <c r="CZ41" s="333"/>
      <c r="DA41" s="333"/>
      <c r="DB41" s="333"/>
      <c r="DC41" s="333"/>
      <c r="DD41" s="333"/>
      <c r="DE41" s="333"/>
      <c r="DG41" s="334" t="str">
        <f>IF('各会計、関係団体の財政状況及び健全化判断比率'!BR14="","",'各会計、関係団体の財政状況及び健全化判断比率'!BR14)</f>
        <v/>
      </c>
      <c r="DH41" s="334"/>
      <c r="DI41" s="331"/>
    </row>
    <row r="42" spans="1:113" ht="32.25" customHeight="1" x14ac:dyDescent="0.15">
      <c r="B42" s="326"/>
      <c r="C42" s="332" t="str">
        <f t="shared" si="5"/>
        <v/>
      </c>
      <c r="D42" s="332"/>
      <c r="E42" s="333" t="str">
        <f>IF('各会計、関係団体の財政状況及び健全化判断比率'!B15="","",'各会計、関係団体の財政状況及び健全化判断比率'!B15)</f>
        <v/>
      </c>
      <c r="F42" s="333"/>
      <c r="G42" s="333"/>
      <c r="H42" s="333"/>
      <c r="I42" s="333"/>
      <c r="J42" s="333"/>
      <c r="K42" s="333"/>
      <c r="L42" s="333"/>
      <c r="M42" s="333"/>
      <c r="N42" s="333"/>
      <c r="O42" s="333"/>
      <c r="P42" s="333"/>
      <c r="Q42" s="333"/>
      <c r="R42" s="333"/>
      <c r="S42" s="333"/>
      <c r="T42" s="72"/>
      <c r="U42" s="332" t="str">
        <f t="shared" si="4"/>
        <v/>
      </c>
      <c r="V42" s="332"/>
      <c r="W42" s="333"/>
      <c r="X42" s="333"/>
      <c r="Y42" s="333"/>
      <c r="Z42" s="333"/>
      <c r="AA42" s="333"/>
      <c r="AB42" s="333"/>
      <c r="AC42" s="333"/>
      <c r="AD42" s="333"/>
      <c r="AE42" s="333"/>
      <c r="AF42" s="333"/>
      <c r="AG42" s="333"/>
      <c r="AH42" s="333"/>
      <c r="AI42" s="333"/>
      <c r="AJ42" s="333"/>
      <c r="AK42" s="333"/>
      <c r="AL42" s="72"/>
      <c r="AM42" s="332" t="str">
        <f t="shared" si="0"/>
        <v/>
      </c>
      <c r="AN42" s="332"/>
      <c r="AO42" s="333"/>
      <c r="AP42" s="333"/>
      <c r="AQ42" s="333"/>
      <c r="AR42" s="333"/>
      <c r="AS42" s="333"/>
      <c r="AT42" s="333"/>
      <c r="AU42" s="333"/>
      <c r="AV42" s="333"/>
      <c r="AW42" s="333"/>
      <c r="AX42" s="333"/>
      <c r="AY42" s="333"/>
      <c r="AZ42" s="333"/>
      <c r="BA42" s="333"/>
      <c r="BB42" s="333"/>
      <c r="BC42" s="333"/>
      <c r="BD42" s="72"/>
      <c r="BE42" s="332" t="str">
        <f t="shared" si="1"/>
        <v/>
      </c>
      <c r="BF42" s="332"/>
      <c r="BG42" s="333"/>
      <c r="BH42" s="333"/>
      <c r="BI42" s="333"/>
      <c r="BJ42" s="333"/>
      <c r="BK42" s="333"/>
      <c r="BL42" s="333"/>
      <c r="BM42" s="333"/>
      <c r="BN42" s="333"/>
      <c r="BO42" s="333"/>
      <c r="BP42" s="333"/>
      <c r="BQ42" s="333"/>
      <c r="BR42" s="333"/>
      <c r="BS42" s="333"/>
      <c r="BT42" s="333"/>
      <c r="BU42" s="333"/>
      <c r="BV42" s="72"/>
      <c r="BW42" s="332" t="str">
        <f t="shared" si="2"/>
        <v/>
      </c>
      <c r="BX42" s="332"/>
      <c r="BY42" s="333" t="str">
        <f>IF('各会計、関係団体の財政状況及び健全化判断比率'!B76="","",'各会計、関係団体の財政状況及び健全化判断比率'!B76)</f>
        <v/>
      </c>
      <c r="BZ42" s="333"/>
      <c r="CA42" s="333"/>
      <c r="CB42" s="333"/>
      <c r="CC42" s="333"/>
      <c r="CD42" s="333"/>
      <c r="CE42" s="333"/>
      <c r="CF42" s="333"/>
      <c r="CG42" s="333"/>
      <c r="CH42" s="333"/>
      <c r="CI42" s="333"/>
      <c r="CJ42" s="333"/>
      <c r="CK42" s="333"/>
      <c r="CL42" s="333"/>
      <c r="CM42" s="333"/>
      <c r="CN42" s="72"/>
      <c r="CO42" s="332" t="str">
        <f t="shared" si="3"/>
        <v/>
      </c>
      <c r="CP42" s="332"/>
      <c r="CQ42" s="333" t="str">
        <f>IF('各会計、関係団体の財政状況及び健全化判断比率'!BS15="","",'各会計、関係団体の財政状況及び健全化判断比率'!BS15)</f>
        <v/>
      </c>
      <c r="CR42" s="333"/>
      <c r="CS42" s="333"/>
      <c r="CT42" s="333"/>
      <c r="CU42" s="333"/>
      <c r="CV42" s="333"/>
      <c r="CW42" s="333"/>
      <c r="CX42" s="333"/>
      <c r="CY42" s="333"/>
      <c r="CZ42" s="333"/>
      <c r="DA42" s="333"/>
      <c r="DB42" s="333"/>
      <c r="DC42" s="333"/>
      <c r="DD42" s="333"/>
      <c r="DE42" s="333"/>
      <c r="DG42" s="334" t="str">
        <f>IF('各会計、関係団体の財政状況及び健全化判断比率'!BR15="","",'各会計、関係団体の財政状況及び健全化判断比率'!BR15)</f>
        <v/>
      </c>
      <c r="DH42" s="334"/>
      <c r="DI42" s="331"/>
    </row>
    <row r="43" spans="1:113" ht="32.25" customHeight="1" x14ac:dyDescent="0.15">
      <c r="B43" s="326"/>
      <c r="C43" s="332" t="str">
        <f t="shared" si="5"/>
        <v/>
      </c>
      <c r="D43" s="332"/>
      <c r="E43" s="333" t="str">
        <f>IF('各会計、関係団体の財政状況及び健全化判断比率'!B16="","",'各会計、関係団体の財政状況及び健全化判断比率'!B16)</f>
        <v/>
      </c>
      <c r="F43" s="333"/>
      <c r="G43" s="333"/>
      <c r="H43" s="333"/>
      <c r="I43" s="333"/>
      <c r="J43" s="333"/>
      <c r="K43" s="333"/>
      <c r="L43" s="333"/>
      <c r="M43" s="333"/>
      <c r="N43" s="333"/>
      <c r="O43" s="333"/>
      <c r="P43" s="333"/>
      <c r="Q43" s="333"/>
      <c r="R43" s="333"/>
      <c r="S43" s="333"/>
      <c r="T43" s="72"/>
      <c r="U43" s="332" t="str">
        <f t="shared" si="4"/>
        <v/>
      </c>
      <c r="V43" s="332"/>
      <c r="W43" s="333"/>
      <c r="X43" s="333"/>
      <c r="Y43" s="333"/>
      <c r="Z43" s="333"/>
      <c r="AA43" s="333"/>
      <c r="AB43" s="333"/>
      <c r="AC43" s="333"/>
      <c r="AD43" s="333"/>
      <c r="AE43" s="333"/>
      <c r="AF43" s="333"/>
      <c r="AG43" s="333"/>
      <c r="AH43" s="333"/>
      <c r="AI43" s="333"/>
      <c r="AJ43" s="333"/>
      <c r="AK43" s="333"/>
      <c r="AL43" s="72"/>
      <c r="AM43" s="332" t="str">
        <f t="shared" si="0"/>
        <v/>
      </c>
      <c r="AN43" s="332"/>
      <c r="AO43" s="333"/>
      <c r="AP43" s="333"/>
      <c r="AQ43" s="333"/>
      <c r="AR43" s="333"/>
      <c r="AS43" s="333"/>
      <c r="AT43" s="333"/>
      <c r="AU43" s="333"/>
      <c r="AV43" s="333"/>
      <c r="AW43" s="333"/>
      <c r="AX43" s="333"/>
      <c r="AY43" s="333"/>
      <c r="AZ43" s="333"/>
      <c r="BA43" s="333"/>
      <c r="BB43" s="333"/>
      <c r="BC43" s="333"/>
      <c r="BD43" s="72"/>
      <c r="BE43" s="332" t="str">
        <f t="shared" si="1"/>
        <v/>
      </c>
      <c r="BF43" s="332"/>
      <c r="BG43" s="333"/>
      <c r="BH43" s="333"/>
      <c r="BI43" s="333"/>
      <c r="BJ43" s="333"/>
      <c r="BK43" s="333"/>
      <c r="BL43" s="333"/>
      <c r="BM43" s="333"/>
      <c r="BN43" s="333"/>
      <c r="BO43" s="333"/>
      <c r="BP43" s="333"/>
      <c r="BQ43" s="333"/>
      <c r="BR43" s="333"/>
      <c r="BS43" s="333"/>
      <c r="BT43" s="333"/>
      <c r="BU43" s="333"/>
      <c r="BV43" s="72"/>
      <c r="BW43" s="332" t="str">
        <f t="shared" si="2"/>
        <v/>
      </c>
      <c r="BX43" s="332"/>
      <c r="BY43" s="333" t="str">
        <f>IF('各会計、関係団体の財政状況及び健全化判断比率'!B77="","",'各会計、関係団体の財政状況及び健全化判断比率'!B77)</f>
        <v/>
      </c>
      <c r="BZ43" s="333"/>
      <c r="CA43" s="333"/>
      <c r="CB43" s="333"/>
      <c r="CC43" s="333"/>
      <c r="CD43" s="333"/>
      <c r="CE43" s="333"/>
      <c r="CF43" s="333"/>
      <c r="CG43" s="333"/>
      <c r="CH43" s="333"/>
      <c r="CI43" s="333"/>
      <c r="CJ43" s="333"/>
      <c r="CK43" s="333"/>
      <c r="CL43" s="333"/>
      <c r="CM43" s="333"/>
      <c r="CN43" s="72"/>
      <c r="CO43" s="332" t="str">
        <f t="shared" si="3"/>
        <v/>
      </c>
      <c r="CP43" s="332"/>
      <c r="CQ43" s="333" t="str">
        <f>IF('各会計、関係団体の財政状況及び健全化判断比率'!BS16="","",'各会計、関係団体の財政状況及び健全化判断比率'!BS16)</f>
        <v/>
      </c>
      <c r="CR43" s="333"/>
      <c r="CS43" s="333"/>
      <c r="CT43" s="333"/>
      <c r="CU43" s="333"/>
      <c r="CV43" s="333"/>
      <c r="CW43" s="333"/>
      <c r="CX43" s="333"/>
      <c r="CY43" s="333"/>
      <c r="CZ43" s="333"/>
      <c r="DA43" s="333"/>
      <c r="DB43" s="333"/>
      <c r="DC43" s="333"/>
      <c r="DD43" s="333"/>
      <c r="DE43" s="333"/>
      <c r="DG43" s="334" t="str">
        <f>IF('各会計、関係団体の財政状況及び健全化判断比率'!BR16="","",'各会計、関係団体の財政状況及び健全化判断比率'!BR16)</f>
        <v/>
      </c>
      <c r="DH43" s="334"/>
      <c r="DI43" s="331"/>
    </row>
    <row r="44" spans="1:113" ht="13.5" customHeight="1" thickBot="1" x14ac:dyDescent="0.2">
      <c r="B44" s="335"/>
      <c r="C44" s="336"/>
      <c r="D44" s="336"/>
      <c r="E44" s="336"/>
      <c r="F44" s="336"/>
      <c r="G44" s="336"/>
      <c r="H44" s="336"/>
      <c r="I44" s="336"/>
      <c r="J44" s="336"/>
      <c r="K44" s="336"/>
      <c r="L44" s="336"/>
      <c r="M44" s="336"/>
      <c r="N44" s="336"/>
      <c r="O44" s="336"/>
      <c r="P44" s="336"/>
      <c r="Q44" s="336"/>
      <c r="R44" s="336"/>
      <c r="S44" s="336"/>
      <c r="T44" s="336"/>
      <c r="U44" s="336"/>
      <c r="V44" s="336"/>
      <c r="W44" s="336"/>
      <c r="X44" s="336"/>
      <c r="Y44" s="336"/>
      <c r="Z44" s="336"/>
      <c r="AA44" s="336"/>
      <c r="AB44" s="336"/>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36"/>
      <c r="AY44" s="336"/>
      <c r="AZ44" s="336"/>
      <c r="BA44" s="336"/>
      <c r="BB44" s="336"/>
      <c r="BC44" s="336"/>
      <c r="BD44" s="336"/>
      <c r="BE44" s="336"/>
      <c r="BF44" s="336"/>
      <c r="BG44" s="336"/>
      <c r="BH44" s="336"/>
      <c r="BI44" s="336"/>
      <c r="BJ44" s="336"/>
      <c r="BK44" s="336"/>
      <c r="BL44" s="336"/>
      <c r="BM44" s="336"/>
      <c r="BN44" s="336"/>
      <c r="BO44" s="336"/>
      <c r="BP44" s="336"/>
      <c r="BQ44" s="336"/>
      <c r="BR44" s="336"/>
      <c r="BS44" s="336"/>
      <c r="BT44" s="336"/>
      <c r="BU44" s="336"/>
      <c r="BV44" s="336"/>
      <c r="BW44" s="336"/>
      <c r="BX44" s="336"/>
      <c r="BY44" s="336"/>
      <c r="BZ44" s="336"/>
      <c r="CA44" s="336"/>
      <c r="CB44" s="336"/>
      <c r="CC44" s="336"/>
      <c r="CD44" s="336"/>
      <c r="CE44" s="336"/>
      <c r="CF44" s="336"/>
      <c r="CG44" s="336"/>
      <c r="CH44" s="336"/>
      <c r="CI44" s="336"/>
      <c r="CJ44" s="336"/>
      <c r="CK44" s="336"/>
      <c r="CL44" s="336"/>
      <c r="CM44" s="336"/>
      <c r="CN44" s="336"/>
      <c r="CO44" s="336"/>
      <c r="CP44" s="336"/>
      <c r="CQ44" s="336"/>
      <c r="CR44" s="336"/>
      <c r="CS44" s="336"/>
      <c r="CT44" s="336"/>
      <c r="CU44" s="336"/>
      <c r="CV44" s="336"/>
      <c r="CW44" s="336"/>
      <c r="CX44" s="336"/>
      <c r="CY44" s="336"/>
      <c r="CZ44" s="336"/>
      <c r="DA44" s="336"/>
      <c r="DB44" s="336"/>
      <c r="DC44" s="336"/>
      <c r="DD44" s="336"/>
      <c r="DE44" s="336"/>
      <c r="DF44" s="336"/>
      <c r="DG44" s="336"/>
      <c r="DH44" s="336"/>
      <c r="DI44" s="337"/>
    </row>
    <row r="45" spans="1:113" x14ac:dyDescent="0.15"/>
    <row r="46" spans="1:113" x14ac:dyDescent="0.15">
      <c r="B46" s="70" t="s">
        <v>137</v>
      </c>
      <c r="E46" s="338" t="s">
        <v>138</v>
      </c>
      <c r="F46" s="338"/>
      <c r="G46" s="338"/>
      <c r="H46" s="338"/>
      <c r="I46" s="338"/>
      <c r="J46" s="338"/>
      <c r="K46" s="338"/>
      <c r="L46" s="338"/>
      <c r="M46" s="338"/>
      <c r="N46" s="338"/>
      <c r="O46" s="338"/>
      <c r="P46" s="338"/>
      <c r="Q46" s="338"/>
      <c r="R46" s="338"/>
      <c r="S46" s="338"/>
      <c r="T46" s="338"/>
      <c r="U46" s="338"/>
      <c r="V46" s="338"/>
      <c r="W46" s="338"/>
      <c r="X46" s="338"/>
      <c r="Y46" s="338"/>
      <c r="Z46" s="338"/>
      <c r="AA46" s="338"/>
      <c r="AB46" s="338"/>
      <c r="AC46" s="338"/>
      <c r="AD46" s="338"/>
      <c r="AE46" s="338"/>
      <c r="AF46" s="338"/>
      <c r="AG46" s="338"/>
      <c r="AH46" s="338"/>
      <c r="AI46" s="338"/>
      <c r="AJ46" s="338"/>
      <c r="AK46" s="338"/>
      <c r="AL46" s="338"/>
      <c r="AM46" s="338"/>
      <c r="AN46" s="338"/>
      <c r="AO46" s="338"/>
      <c r="AP46" s="338"/>
      <c r="AQ46" s="338"/>
      <c r="AR46" s="338"/>
      <c r="AS46" s="338"/>
      <c r="AT46" s="338"/>
      <c r="AU46" s="338"/>
      <c r="AV46" s="338"/>
      <c r="AW46" s="338"/>
      <c r="AX46" s="338"/>
      <c r="AY46" s="338"/>
      <c r="AZ46" s="338"/>
      <c r="BA46" s="338"/>
      <c r="BB46" s="338"/>
      <c r="BC46" s="338"/>
      <c r="BD46" s="338"/>
      <c r="BE46" s="338"/>
      <c r="BF46" s="338"/>
      <c r="BG46" s="338"/>
      <c r="BH46" s="338"/>
      <c r="BI46" s="338"/>
      <c r="BJ46" s="338"/>
      <c r="BK46" s="338"/>
      <c r="BL46" s="338"/>
      <c r="BM46" s="338"/>
      <c r="BN46" s="338"/>
      <c r="BO46" s="338"/>
      <c r="BP46" s="338"/>
      <c r="BQ46" s="338"/>
      <c r="BR46" s="338"/>
      <c r="BS46" s="338"/>
      <c r="BT46" s="338"/>
      <c r="BU46" s="338"/>
      <c r="BV46" s="338"/>
      <c r="BW46" s="338"/>
      <c r="BX46" s="338"/>
      <c r="BY46" s="338"/>
      <c r="BZ46" s="338"/>
      <c r="CA46" s="338"/>
      <c r="CB46" s="338"/>
      <c r="CC46" s="338"/>
      <c r="CD46" s="338"/>
      <c r="CE46" s="338"/>
      <c r="CF46" s="338"/>
      <c r="CG46" s="338"/>
      <c r="CH46" s="338"/>
      <c r="CI46" s="338"/>
      <c r="CJ46" s="338"/>
      <c r="CK46" s="338"/>
      <c r="CL46" s="338"/>
      <c r="CM46" s="338"/>
      <c r="CN46" s="338"/>
      <c r="CO46" s="338"/>
      <c r="CP46" s="338"/>
      <c r="CQ46" s="338"/>
      <c r="CR46" s="338"/>
      <c r="CS46" s="338"/>
      <c r="CT46" s="338"/>
      <c r="CU46" s="338"/>
      <c r="CV46" s="338"/>
      <c r="CW46" s="338"/>
      <c r="CX46" s="338"/>
      <c r="CY46" s="338"/>
      <c r="CZ46" s="338"/>
      <c r="DA46" s="338"/>
      <c r="DB46" s="338"/>
      <c r="DC46" s="338"/>
      <c r="DD46" s="338"/>
      <c r="DE46" s="338"/>
      <c r="DF46" s="338"/>
      <c r="DG46" s="338"/>
      <c r="DH46" s="338"/>
      <c r="DI46" s="338"/>
    </row>
    <row r="47" spans="1:113" x14ac:dyDescent="0.15">
      <c r="E47" s="338" t="s">
        <v>139</v>
      </c>
      <c r="F47" s="338"/>
      <c r="G47" s="338"/>
      <c r="H47" s="338"/>
      <c r="I47" s="338"/>
      <c r="J47" s="338"/>
      <c r="K47" s="338"/>
      <c r="L47" s="338"/>
      <c r="M47" s="338"/>
      <c r="N47" s="338"/>
      <c r="O47" s="338"/>
      <c r="P47" s="338"/>
      <c r="Q47" s="338"/>
      <c r="R47" s="338"/>
      <c r="S47" s="338"/>
      <c r="T47" s="338"/>
      <c r="U47" s="338"/>
      <c r="V47" s="338"/>
      <c r="W47" s="338"/>
      <c r="X47" s="338"/>
      <c r="Y47" s="338"/>
      <c r="Z47" s="338"/>
      <c r="AA47" s="338"/>
      <c r="AB47" s="338"/>
      <c r="AC47" s="338"/>
      <c r="AD47" s="338"/>
      <c r="AE47" s="338"/>
      <c r="AF47" s="338"/>
      <c r="AG47" s="338"/>
      <c r="AH47" s="338"/>
      <c r="AI47" s="338"/>
      <c r="AJ47" s="338"/>
      <c r="AK47" s="338"/>
      <c r="AL47" s="338"/>
      <c r="AM47" s="338"/>
      <c r="AN47" s="338"/>
      <c r="AO47" s="338"/>
      <c r="AP47" s="338"/>
      <c r="AQ47" s="338"/>
      <c r="AR47" s="338"/>
      <c r="AS47" s="338"/>
      <c r="AT47" s="338"/>
      <c r="AU47" s="338"/>
      <c r="AV47" s="338"/>
      <c r="AW47" s="338"/>
      <c r="AX47" s="338"/>
      <c r="AY47" s="338"/>
      <c r="AZ47" s="338"/>
      <c r="BA47" s="338"/>
      <c r="BB47" s="338"/>
      <c r="BC47" s="338"/>
      <c r="BD47" s="338"/>
      <c r="BE47" s="338"/>
      <c r="BF47" s="338"/>
      <c r="BG47" s="338"/>
      <c r="BH47" s="338"/>
      <c r="BI47" s="338"/>
      <c r="BJ47" s="338"/>
      <c r="BK47" s="338"/>
      <c r="BL47" s="338"/>
      <c r="BM47" s="338"/>
      <c r="BN47" s="338"/>
      <c r="BO47" s="338"/>
      <c r="BP47" s="338"/>
      <c r="BQ47" s="338"/>
      <c r="BR47" s="338"/>
      <c r="BS47" s="338"/>
      <c r="BT47" s="338"/>
      <c r="BU47" s="338"/>
      <c r="BV47" s="338"/>
      <c r="BW47" s="338"/>
      <c r="BX47" s="338"/>
      <c r="BY47" s="338"/>
      <c r="BZ47" s="338"/>
      <c r="CA47" s="338"/>
      <c r="CB47" s="338"/>
      <c r="CC47" s="338"/>
      <c r="CD47" s="338"/>
      <c r="CE47" s="338"/>
      <c r="CF47" s="338"/>
      <c r="CG47" s="338"/>
      <c r="CH47" s="338"/>
      <c r="CI47" s="338"/>
      <c r="CJ47" s="338"/>
      <c r="CK47" s="338"/>
      <c r="CL47" s="338"/>
      <c r="CM47" s="338"/>
      <c r="CN47" s="338"/>
      <c r="CO47" s="338"/>
      <c r="CP47" s="338"/>
      <c r="CQ47" s="338"/>
      <c r="CR47" s="338"/>
      <c r="CS47" s="338"/>
      <c r="CT47" s="338"/>
      <c r="CU47" s="338"/>
      <c r="CV47" s="338"/>
      <c r="CW47" s="338"/>
      <c r="CX47" s="338"/>
      <c r="CY47" s="338"/>
      <c r="CZ47" s="338"/>
      <c r="DA47" s="338"/>
      <c r="DB47" s="338"/>
      <c r="DC47" s="338"/>
      <c r="DD47" s="338"/>
      <c r="DE47" s="338"/>
      <c r="DF47" s="338"/>
      <c r="DG47" s="338"/>
      <c r="DH47" s="338"/>
      <c r="DI47" s="338"/>
    </row>
    <row r="48" spans="1:113" x14ac:dyDescent="0.15">
      <c r="E48" s="338" t="s">
        <v>140</v>
      </c>
      <c r="F48" s="338"/>
      <c r="G48" s="338"/>
      <c r="H48" s="338"/>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38"/>
      <c r="AK48" s="338"/>
      <c r="AL48" s="338"/>
      <c r="AM48" s="338"/>
      <c r="AN48" s="338"/>
      <c r="AO48" s="338"/>
      <c r="AP48" s="338"/>
      <c r="AQ48" s="338"/>
      <c r="AR48" s="338"/>
      <c r="AS48" s="338"/>
      <c r="AT48" s="338"/>
      <c r="AU48" s="338"/>
      <c r="AV48" s="338"/>
      <c r="AW48" s="338"/>
      <c r="AX48" s="338"/>
      <c r="AY48" s="338"/>
      <c r="AZ48" s="338"/>
      <c r="BA48" s="338"/>
      <c r="BB48" s="338"/>
      <c r="BC48" s="338"/>
      <c r="BD48" s="338"/>
      <c r="BE48" s="338"/>
      <c r="BF48" s="338"/>
      <c r="BG48" s="338"/>
      <c r="BH48" s="338"/>
      <c r="BI48" s="338"/>
      <c r="BJ48" s="338"/>
      <c r="BK48" s="338"/>
      <c r="BL48" s="338"/>
      <c r="BM48" s="338"/>
      <c r="BN48" s="338"/>
      <c r="BO48" s="338"/>
      <c r="BP48" s="338"/>
      <c r="BQ48" s="338"/>
      <c r="BR48" s="338"/>
      <c r="BS48" s="338"/>
      <c r="BT48" s="338"/>
      <c r="BU48" s="338"/>
      <c r="BV48" s="338"/>
      <c r="BW48" s="338"/>
      <c r="BX48" s="338"/>
      <c r="BY48" s="338"/>
      <c r="BZ48" s="338"/>
      <c r="CA48" s="338"/>
      <c r="CB48" s="338"/>
      <c r="CC48" s="338"/>
      <c r="CD48" s="338"/>
      <c r="CE48" s="338"/>
      <c r="CF48" s="338"/>
      <c r="CG48" s="338"/>
      <c r="CH48" s="338"/>
      <c r="CI48" s="338"/>
      <c r="CJ48" s="338"/>
      <c r="CK48" s="338"/>
      <c r="CL48" s="338"/>
      <c r="CM48" s="338"/>
      <c r="CN48" s="338"/>
      <c r="CO48" s="338"/>
      <c r="CP48" s="338"/>
      <c r="CQ48" s="338"/>
      <c r="CR48" s="338"/>
      <c r="CS48" s="338"/>
      <c r="CT48" s="338"/>
      <c r="CU48" s="338"/>
      <c r="CV48" s="338"/>
      <c r="CW48" s="338"/>
      <c r="CX48" s="338"/>
      <c r="CY48" s="338"/>
      <c r="CZ48" s="338"/>
      <c r="DA48" s="338"/>
      <c r="DB48" s="338"/>
      <c r="DC48" s="338"/>
      <c r="DD48" s="338"/>
      <c r="DE48" s="338"/>
      <c r="DF48" s="338"/>
      <c r="DG48" s="338"/>
      <c r="DH48" s="338"/>
      <c r="DI48" s="338"/>
    </row>
    <row r="49" spans="5:113" x14ac:dyDescent="0.15">
      <c r="E49" s="339" t="s">
        <v>141</v>
      </c>
      <c r="F49" s="339"/>
      <c r="G49" s="339"/>
      <c r="H49" s="339"/>
      <c r="I49" s="339"/>
      <c r="J49" s="339"/>
      <c r="K49" s="339"/>
      <c r="L49" s="339"/>
      <c r="M49" s="339"/>
      <c r="N49" s="339"/>
      <c r="O49" s="339"/>
      <c r="P49" s="339"/>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row>
    <row r="50" spans="5:113" x14ac:dyDescent="0.15">
      <c r="E50" s="338" t="s">
        <v>142</v>
      </c>
      <c r="F50" s="338"/>
      <c r="G50" s="338"/>
      <c r="H50" s="338"/>
      <c r="I50" s="338"/>
      <c r="J50" s="338"/>
      <c r="K50" s="338"/>
      <c r="L50" s="338"/>
      <c r="M50" s="338"/>
      <c r="N50" s="338"/>
      <c r="O50" s="338"/>
      <c r="P50" s="338"/>
      <c r="Q50" s="338"/>
      <c r="R50" s="338"/>
      <c r="S50" s="338"/>
      <c r="T50" s="338"/>
      <c r="U50" s="338"/>
      <c r="V50" s="338"/>
      <c r="W50" s="338"/>
      <c r="X50" s="338"/>
      <c r="Y50" s="338"/>
      <c r="Z50" s="338"/>
      <c r="AA50" s="338"/>
      <c r="AB50" s="33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338"/>
      <c r="AY50" s="338"/>
      <c r="AZ50" s="338"/>
      <c r="BA50" s="338"/>
      <c r="BB50" s="338"/>
      <c r="BC50" s="338"/>
      <c r="BD50" s="338"/>
      <c r="BE50" s="338"/>
      <c r="BF50" s="338"/>
      <c r="BG50" s="338"/>
      <c r="BH50" s="338"/>
      <c r="BI50" s="338"/>
      <c r="BJ50" s="338"/>
      <c r="BK50" s="338"/>
      <c r="BL50" s="338"/>
      <c r="BM50" s="338"/>
      <c r="BN50" s="338"/>
      <c r="BO50" s="338"/>
      <c r="BP50" s="338"/>
      <c r="BQ50" s="338"/>
      <c r="BR50" s="338"/>
      <c r="BS50" s="338"/>
      <c r="BT50" s="338"/>
      <c r="BU50" s="338"/>
      <c r="BV50" s="338"/>
      <c r="BW50" s="338"/>
      <c r="BX50" s="338"/>
      <c r="BY50" s="338"/>
      <c r="BZ50" s="338"/>
      <c r="CA50" s="338"/>
      <c r="CB50" s="338"/>
      <c r="CC50" s="338"/>
      <c r="CD50" s="338"/>
      <c r="CE50" s="338"/>
      <c r="CF50" s="338"/>
      <c r="CG50" s="338"/>
      <c r="CH50" s="338"/>
      <c r="CI50" s="338"/>
      <c r="CJ50" s="338"/>
      <c r="CK50" s="338"/>
      <c r="CL50" s="338"/>
      <c r="CM50" s="338"/>
      <c r="CN50" s="338"/>
      <c r="CO50" s="338"/>
      <c r="CP50" s="338"/>
      <c r="CQ50" s="338"/>
      <c r="CR50" s="338"/>
      <c r="CS50" s="338"/>
      <c r="CT50" s="338"/>
      <c r="CU50" s="338"/>
      <c r="CV50" s="338"/>
      <c r="CW50" s="338"/>
      <c r="CX50" s="338"/>
      <c r="CY50" s="338"/>
      <c r="CZ50" s="338"/>
      <c r="DA50" s="338"/>
      <c r="DB50" s="338"/>
      <c r="DC50" s="338"/>
      <c r="DD50" s="338"/>
      <c r="DE50" s="338"/>
      <c r="DF50" s="338"/>
      <c r="DG50" s="338"/>
      <c r="DH50" s="338"/>
      <c r="DI50" s="338"/>
    </row>
    <row r="51" spans="5:113" x14ac:dyDescent="0.15">
      <c r="E51" s="338" t="s">
        <v>143</v>
      </c>
      <c r="F51" s="338"/>
      <c r="G51" s="338"/>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8"/>
      <c r="AY51" s="338"/>
      <c r="AZ51" s="338"/>
      <c r="BA51" s="338"/>
      <c r="BB51" s="338"/>
      <c r="BC51" s="338"/>
      <c r="BD51" s="338"/>
      <c r="BE51" s="338"/>
      <c r="BF51" s="338"/>
      <c r="BG51" s="338"/>
      <c r="BH51" s="338"/>
      <c r="BI51" s="338"/>
      <c r="BJ51" s="338"/>
      <c r="BK51" s="338"/>
      <c r="BL51" s="338"/>
      <c r="BM51" s="338"/>
      <c r="BN51" s="338"/>
      <c r="BO51" s="338"/>
      <c r="BP51" s="338"/>
      <c r="BQ51" s="338"/>
      <c r="BR51" s="338"/>
      <c r="BS51" s="338"/>
      <c r="BT51" s="338"/>
      <c r="BU51" s="338"/>
      <c r="BV51" s="338"/>
      <c r="BW51" s="338"/>
      <c r="BX51" s="338"/>
      <c r="BY51" s="338"/>
      <c r="BZ51" s="338"/>
      <c r="CA51" s="338"/>
      <c r="CB51" s="338"/>
      <c r="CC51" s="338"/>
      <c r="CD51" s="338"/>
      <c r="CE51" s="338"/>
      <c r="CF51" s="338"/>
      <c r="CG51" s="338"/>
      <c r="CH51" s="338"/>
      <c r="CI51" s="338"/>
      <c r="CJ51" s="338"/>
      <c r="CK51" s="338"/>
      <c r="CL51" s="338"/>
      <c r="CM51" s="338"/>
      <c r="CN51" s="338"/>
      <c r="CO51" s="338"/>
      <c r="CP51" s="338"/>
      <c r="CQ51" s="338"/>
      <c r="CR51" s="338"/>
      <c r="CS51" s="338"/>
      <c r="CT51" s="338"/>
      <c r="CU51" s="338"/>
      <c r="CV51" s="338"/>
      <c r="CW51" s="338"/>
      <c r="CX51" s="338"/>
      <c r="CY51" s="338"/>
      <c r="CZ51" s="338"/>
      <c r="DA51" s="338"/>
      <c r="DB51" s="338"/>
      <c r="DC51" s="338"/>
      <c r="DD51" s="338"/>
      <c r="DE51" s="338"/>
      <c r="DF51" s="338"/>
      <c r="DG51" s="338"/>
      <c r="DH51" s="338"/>
      <c r="DI51" s="338"/>
    </row>
    <row r="52" spans="5:113" x14ac:dyDescent="0.15">
      <c r="E52" s="338" t="s">
        <v>144</v>
      </c>
      <c r="F52" s="338"/>
      <c r="G52" s="338"/>
      <c r="H52" s="338"/>
      <c r="I52" s="338"/>
      <c r="J52" s="338"/>
      <c r="K52" s="338"/>
      <c r="L52" s="338"/>
      <c r="M52" s="338"/>
      <c r="N52" s="338"/>
      <c r="O52" s="338"/>
      <c r="P52" s="338"/>
      <c r="Q52" s="338"/>
      <c r="R52" s="338"/>
      <c r="S52" s="338"/>
      <c r="T52" s="338"/>
      <c r="U52" s="338"/>
      <c r="V52" s="338"/>
      <c r="W52" s="338"/>
      <c r="X52" s="338"/>
      <c r="Y52" s="338"/>
      <c r="Z52" s="338"/>
      <c r="AA52" s="338"/>
      <c r="AB52" s="338"/>
      <c r="AC52" s="338"/>
      <c r="AD52" s="338"/>
      <c r="AE52" s="338"/>
      <c r="AF52" s="338"/>
      <c r="AG52" s="338"/>
      <c r="AH52" s="338"/>
      <c r="AI52" s="338"/>
      <c r="AJ52" s="338"/>
      <c r="AK52" s="338"/>
      <c r="AL52" s="338"/>
      <c r="AM52" s="338"/>
      <c r="AN52" s="338"/>
      <c r="AO52" s="338"/>
      <c r="AP52" s="338"/>
      <c r="AQ52" s="338"/>
      <c r="AR52" s="338"/>
      <c r="AS52" s="338"/>
      <c r="AT52" s="338"/>
      <c r="AU52" s="338"/>
      <c r="AV52" s="338"/>
      <c r="AW52" s="338"/>
      <c r="AX52" s="338"/>
      <c r="AY52" s="338"/>
      <c r="AZ52" s="338"/>
      <c r="BA52" s="338"/>
      <c r="BB52" s="338"/>
      <c r="BC52" s="338"/>
      <c r="BD52" s="338"/>
      <c r="BE52" s="338"/>
      <c r="BF52" s="338"/>
      <c r="BG52" s="338"/>
      <c r="BH52" s="338"/>
      <c r="BI52" s="338"/>
      <c r="BJ52" s="338"/>
      <c r="BK52" s="338"/>
      <c r="BL52" s="338"/>
      <c r="BM52" s="338"/>
      <c r="BN52" s="338"/>
      <c r="BO52" s="338"/>
      <c r="BP52" s="338"/>
      <c r="BQ52" s="338"/>
      <c r="BR52" s="338"/>
      <c r="BS52" s="338"/>
      <c r="BT52" s="338"/>
      <c r="BU52" s="338"/>
      <c r="BV52" s="338"/>
      <c r="BW52" s="338"/>
      <c r="BX52" s="338"/>
      <c r="BY52" s="338"/>
      <c r="BZ52" s="338"/>
      <c r="CA52" s="338"/>
      <c r="CB52" s="338"/>
      <c r="CC52" s="338"/>
      <c r="CD52" s="338"/>
      <c r="CE52" s="338"/>
      <c r="CF52" s="338"/>
      <c r="CG52" s="338"/>
      <c r="CH52" s="338"/>
      <c r="CI52" s="338"/>
      <c r="CJ52" s="338"/>
      <c r="CK52" s="338"/>
      <c r="CL52" s="338"/>
      <c r="CM52" s="338"/>
      <c r="CN52" s="338"/>
      <c r="CO52" s="338"/>
      <c r="CP52" s="338"/>
      <c r="CQ52" s="338"/>
      <c r="CR52" s="338"/>
      <c r="CS52" s="338"/>
      <c r="CT52" s="338"/>
      <c r="CU52" s="338"/>
      <c r="CV52" s="338"/>
      <c r="CW52" s="338"/>
      <c r="CX52" s="338"/>
      <c r="CY52" s="338"/>
      <c r="CZ52" s="338"/>
      <c r="DA52" s="338"/>
      <c r="DB52" s="338"/>
      <c r="DC52" s="338"/>
      <c r="DD52" s="338"/>
      <c r="DE52" s="338"/>
      <c r="DF52" s="338"/>
      <c r="DG52" s="338"/>
      <c r="DH52" s="338"/>
      <c r="DI52" s="338"/>
    </row>
    <row r="53" spans="5:113" x14ac:dyDescent="0.15">
      <c r="E53" s="338" t="s">
        <v>145</v>
      </c>
      <c r="F53" s="338"/>
      <c r="G53" s="338"/>
      <c r="H53" s="338"/>
      <c r="I53" s="338"/>
      <c r="J53" s="338"/>
      <c r="K53" s="338"/>
      <c r="L53" s="338"/>
      <c r="M53" s="338"/>
      <c r="N53" s="338"/>
      <c r="O53" s="338"/>
      <c r="P53" s="338"/>
      <c r="Q53" s="338"/>
      <c r="R53" s="338"/>
      <c r="S53" s="338"/>
      <c r="T53" s="338"/>
      <c r="U53" s="338"/>
      <c r="V53" s="338"/>
      <c r="W53" s="338"/>
      <c r="X53" s="338"/>
      <c r="Y53" s="338"/>
      <c r="Z53" s="338"/>
      <c r="AA53" s="338"/>
      <c r="AB53" s="338"/>
      <c r="AC53" s="338"/>
      <c r="AD53" s="338"/>
      <c r="AE53" s="338"/>
      <c r="AF53" s="338"/>
      <c r="AG53" s="338"/>
      <c r="AH53" s="338"/>
      <c r="AI53" s="338"/>
      <c r="AJ53" s="338"/>
      <c r="AK53" s="338"/>
      <c r="AL53" s="338"/>
      <c r="AM53" s="338"/>
      <c r="AN53" s="338"/>
      <c r="AO53" s="338"/>
      <c r="AP53" s="338"/>
      <c r="AQ53" s="338"/>
      <c r="AR53" s="338"/>
      <c r="AS53" s="338"/>
      <c r="AT53" s="338"/>
      <c r="AU53" s="338"/>
      <c r="AV53" s="338"/>
      <c r="AW53" s="338"/>
      <c r="AX53" s="338"/>
      <c r="AY53" s="338"/>
      <c r="AZ53" s="338"/>
      <c r="BA53" s="338"/>
      <c r="BB53" s="338"/>
      <c r="BC53" s="338"/>
      <c r="BD53" s="338"/>
      <c r="BE53" s="338"/>
      <c r="BF53" s="338"/>
      <c r="BG53" s="338"/>
      <c r="BH53" s="338"/>
      <c r="BI53" s="338"/>
      <c r="BJ53" s="338"/>
      <c r="BK53" s="338"/>
      <c r="BL53" s="338"/>
      <c r="BM53" s="338"/>
      <c r="BN53" s="338"/>
      <c r="BO53" s="338"/>
      <c r="BP53" s="338"/>
      <c r="BQ53" s="338"/>
      <c r="BR53" s="338"/>
      <c r="BS53" s="338"/>
      <c r="BT53" s="338"/>
      <c r="BU53" s="338"/>
      <c r="BV53" s="338"/>
      <c r="BW53" s="338"/>
      <c r="BX53" s="338"/>
      <c r="BY53" s="338"/>
      <c r="BZ53" s="338"/>
      <c r="CA53" s="338"/>
      <c r="CB53" s="338"/>
      <c r="CC53" s="338"/>
      <c r="CD53" s="338"/>
      <c r="CE53" s="338"/>
      <c r="CF53" s="338"/>
      <c r="CG53" s="338"/>
      <c r="CH53" s="338"/>
      <c r="CI53" s="338"/>
      <c r="CJ53" s="338"/>
      <c r="CK53" s="338"/>
      <c r="CL53" s="338"/>
      <c r="CM53" s="338"/>
      <c r="CN53" s="338"/>
      <c r="CO53" s="338"/>
      <c r="CP53" s="338"/>
      <c r="CQ53" s="338"/>
      <c r="CR53" s="338"/>
      <c r="CS53" s="338"/>
      <c r="CT53" s="338"/>
      <c r="CU53" s="338"/>
      <c r="CV53" s="338"/>
      <c r="CW53" s="338"/>
      <c r="CX53" s="338"/>
      <c r="CY53" s="338"/>
      <c r="CZ53" s="338"/>
      <c r="DA53" s="338"/>
      <c r="DB53" s="338"/>
      <c r="DC53" s="338"/>
      <c r="DD53" s="338"/>
      <c r="DE53" s="338"/>
      <c r="DF53" s="338"/>
      <c r="DG53" s="338"/>
      <c r="DH53" s="338"/>
      <c r="DI53" s="338"/>
    </row>
    <row r="54" spans="5:113" x14ac:dyDescent="0.15"/>
    <row r="55" spans="5:113" x14ac:dyDescent="0.15"/>
    <row r="56" spans="5:113" x14ac:dyDescent="0.15"/>
  </sheetData>
  <sheetProtection algorithmName="SHA-512" hashValue="yAsPqz+Zt0RUf+7ix3Q+uT6HhzCAkSNALWpR+tHVmD4bqUdhb6BA9q8crr1Pk2uPCXTjmB4iniZ5o3P0LBwEmw==" saltValue="xrtdu0Fr3q44AbvYNbK8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AFB42-6CB8-4485-B8FA-99754F4404F3}">
  <sheetPr>
    <pageSetUpPr fitToPage="1"/>
  </sheetPr>
  <dimension ref="A1:P45"/>
  <sheetViews>
    <sheetView showGridLines="0" zoomScaleSheetLayoutView="100" workbookViewId="0"/>
  </sheetViews>
  <sheetFormatPr defaultColWidth="0" defaultRowHeight="13.5" customHeight="1" zeroHeight="1" x14ac:dyDescent="0.15"/>
  <cols>
    <col min="1" max="1" width="6.625" style="1028" customWidth="1"/>
    <col min="2" max="2" width="11" style="1028" customWidth="1"/>
    <col min="3" max="3" width="17" style="1028" customWidth="1"/>
    <col min="4" max="5" width="16.625" style="1028" customWidth="1"/>
    <col min="6" max="15" width="15" style="1028" customWidth="1"/>
    <col min="16" max="16" width="24" style="1028" customWidth="1"/>
    <col min="17" max="16384" width="0" style="1028" hidden="1"/>
  </cols>
  <sheetData>
    <row r="1" spans="1:16" ht="16.5" customHeight="1" x14ac:dyDescent="0.15">
      <c r="A1" s="1027"/>
      <c r="B1" s="1027"/>
      <c r="C1" s="1027"/>
      <c r="D1" s="1027"/>
      <c r="E1" s="1027"/>
      <c r="F1" s="1027"/>
      <c r="G1" s="1027"/>
      <c r="H1" s="1027"/>
      <c r="I1" s="1027"/>
      <c r="J1" s="1027"/>
      <c r="K1" s="1027"/>
      <c r="L1" s="1027"/>
      <c r="M1" s="1027"/>
      <c r="N1" s="1027"/>
      <c r="O1" s="1027"/>
      <c r="P1" s="1027"/>
    </row>
    <row r="2" spans="1:16" ht="16.5" customHeight="1" x14ac:dyDescent="0.15">
      <c r="A2" s="1027"/>
      <c r="B2" s="1027"/>
      <c r="C2" s="1027"/>
      <c r="D2" s="1027"/>
      <c r="E2" s="1027"/>
      <c r="F2" s="1027"/>
      <c r="G2" s="1027"/>
      <c r="H2" s="1027"/>
      <c r="I2" s="1027"/>
      <c r="J2" s="1027"/>
      <c r="K2" s="1027"/>
      <c r="L2" s="1027"/>
      <c r="M2" s="1027"/>
      <c r="N2" s="1027"/>
      <c r="O2" s="1027"/>
      <c r="P2" s="1027"/>
    </row>
    <row r="3" spans="1:16" ht="16.5" customHeight="1" x14ac:dyDescent="0.15">
      <c r="A3" s="1027"/>
      <c r="B3" s="1027"/>
      <c r="C3" s="1027"/>
      <c r="D3" s="1027"/>
      <c r="E3" s="1027"/>
      <c r="F3" s="1027"/>
      <c r="G3" s="1027"/>
      <c r="H3" s="1027"/>
      <c r="I3" s="1027"/>
      <c r="J3" s="1027"/>
      <c r="K3" s="1027"/>
      <c r="L3" s="1027"/>
      <c r="M3" s="1027"/>
      <c r="N3" s="1027"/>
      <c r="O3" s="1027"/>
      <c r="P3" s="1027"/>
    </row>
    <row r="4" spans="1:16" ht="16.5" customHeight="1" x14ac:dyDescent="0.15">
      <c r="A4" s="1027"/>
      <c r="B4" s="1027"/>
      <c r="C4" s="1027"/>
      <c r="D4" s="1027"/>
      <c r="E4" s="1027"/>
      <c r="F4" s="1027"/>
      <c r="G4" s="1027"/>
      <c r="H4" s="1027"/>
      <c r="I4" s="1027"/>
      <c r="J4" s="1027"/>
      <c r="K4" s="1027"/>
      <c r="L4" s="1027"/>
      <c r="M4" s="1027"/>
      <c r="N4" s="1027"/>
      <c r="O4" s="1027"/>
      <c r="P4" s="1027"/>
    </row>
    <row r="5" spans="1:16" ht="16.5" customHeight="1" x14ac:dyDescent="0.15">
      <c r="A5" s="1027"/>
      <c r="B5" s="1027"/>
      <c r="C5" s="1027"/>
      <c r="D5" s="1027"/>
      <c r="E5" s="1027"/>
      <c r="F5" s="1027"/>
      <c r="G5" s="1027"/>
      <c r="H5" s="1027"/>
      <c r="I5" s="1027"/>
      <c r="J5" s="1027"/>
      <c r="K5" s="1027"/>
      <c r="L5" s="1027"/>
      <c r="M5" s="1027"/>
      <c r="N5" s="1027"/>
      <c r="O5" s="1027"/>
      <c r="P5" s="1027"/>
    </row>
    <row r="6" spans="1:16" ht="16.5" customHeight="1" x14ac:dyDescent="0.15">
      <c r="A6" s="1027"/>
      <c r="B6" s="1027"/>
      <c r="C6" s="1027"/>
      <c r="D6" s="1027"/>
      <c r="E6" s="1027"/>
      <c r="F6" s="1027"/>
      <c r="G6" s="1027"/>
      <c r="H6" s="1027"/>
      <c r="I6" s="1027"/>
      <c r="J6" s="1027"/>
      <c r="K6" s="1027"/>
      <c r="L6" s="1027"/>
      <c r="M6" s="1027"/>
      <c r="N6" s="1027"/>
      <c r="O6" s="1027"/>
      <c r="P6" s="1027"/>
    </row>
    <row r="7" spans="1:16" ht="16.5" customHeight="1" x14ac:dyDescent="0.15">
      <c r="A7" s="1027"/>
      <c r="B7" s="1027"/>
      <c r="C7" s="1027"/>
      <c r="D7" s="1027"/>
      <c r="E7" s="1027"/>
      <c r="F7" s="1027"/>
      <c r="G7" s="1027"/>
      <c r="H7" s="1027"/>
      <c r="I7" s="1027"/>
      <c r="J7" s="1027"/>
      <c r="K7" s="1027"/>
      <c r="L7" s="1027"/>
      <c r="M7" s="1027"/>
      <c r="N7" s="1027"/>
      <c r="O7" s="1027"/>
      <c r="P7" s="1027"/>
    </row>
    <row r="8" spans="1:16" ht="16.5" customHeight="1" x14ac:dyDescent="0.15">
      <c r="A8" s="1027"/>
      <c r="B8" s="1027"/>
      <c r="C8" s="1027"/>
      <c r="D8" s="1027"/>
      <c r="E8" s="1027"/>
      <c r="F8" s="1027"/>
      <c r="G8" s="1027"/>
      <c r="H8" s="1027"/>
      <c r="I8" s="1027"/>
      <c r="J8" s="1027"/>
      <c r="K8" s="1027"/>
      <c r="L8" s="1027"/>
      <c r="M8" s="1027"/>
      <c r="N8" s="1027"/>
      <c r="O8" s="1027"/>
      <c r="P8" s="1027"/>
    </row>
    <row r="9" spans="1:16" ht="16.5" customHeight="1" x14ac:dyDescent="0.15">
      <c r="A9" s="1027"/>
      <c r="B9" s="1027"/>
      <c r="C9" s="1027"/>
      <c r="D9" s="1027"/>
      <c r="E9" s="1027"/>
      <c r="F9" s="1027"/>
      <c r="G9" s="1027"/>
      <c r="H9" s="1027"/>
      <c r="I9" s="1027"/>
      <c r="J9" s="1027"/>
      <c r="K9" s="1027"/>
      <c r="L9" s="1027"/>
      <c r="M9" s="1027"/>
      <c r="N9" s="1027"/>
      <c r="O9" s="1027"/>
      <c r="P9" s="1027"/>
    </row>
    <row r="10" spans="1:16" ht="16.5" customHeight="1" x14ac:dyDescent="0.15">
      <c r="A10" s="1027"/>
      <c r="B10" s="1027"/>
      <c r="C10" s="1027"/>
      <c r="D10" s="1027"/>
      <c r="E10" s="1027"/>
      <c r="F10" s="1027"/>
      <c r="G10" s="1027"/>
      <c r="H10" s="1027"/>
      <c r="I10" s="1027"/>
      <c r="J10" s="1027"/>
      <c r="K10" s="1027"/>
      <c r="L10" s="1027"/>
      <c r="M10" s="1027"/>
      <c r="N10" s="1027"/>
      <c r="O10" s="1027"/>
      <c r="P10" s="1027"/>
    </row>
    <row r="11" spans="1:16" ht="16.5" customHeight="1" x14ac:dyDescent="0.15">
      <c r="A11" s="1027"/>
      <c r="B11" s="1027"/>
      <c r="C11" s="1027"/>
      <c r="D11" s="1027"/>
      <c r="E11" s="1027"/>
      <c r="F11" s="1027"/>
      <c r="G11" s="1027"/>
      <c r="H11" s="1027"/>
      <c r="I11" s="1027"/>
      <c r="J11" s="1027"/>
      <c r="K11" s="1027"/>
      <c r="L11" s="1027"/>
      <c r="M11" s="1027"/>
      <c r="N11" s="1027"/>
      <c r="O11" s="1027"/>
      <c r="P11" s="1027"/>
    </row>
    <row r="12" spans="1:16" ht="16.5" customHeight="1" x14ac:dyDescent="0.15">
      <c r="A12" s="1027"/>
      <c r="B12" s="1027"/>
      <c r="C12" s="1027"/>
      <c r="D12" s="1027"/>
      <c r="E12" s="1027"/>
      <c r="F12" s="1027"/>
      <c r="G12" s="1027"/>
      <c r="H12" s="1027"/>
      <c r="I12" s="1027"/>
      <c r="J12" s="1027"/>
      <c r="K12" s="1027"/>
      <c r="L12" s="1027"/>
      <c r="M12" s="1027"/>
      <c r="N12" s="1027"/>
      <c r="O12" s="1027"/>
      <c r="P12" s="1027"/>
    </row>
    <row r="13" spans="1:16" ht="16.5" customHeight="1" x14ac:dyDescent="0.15">
      <c r="A13" s="1027"/>
      <c r="B13" s="1027"/>
      <c r="C13" s="1027"/>
      <c r="D13" s="1027"/>
      <c r="E13" s="1027"/>
      <c r="F13" s="1027"/>
      <c r="G13" s="1027"/>
      <c r="H13" s="1027"/>
      <c r="I13" s="1027"/>
      <c r="J13" s="1027"/>
      <c r="K13" s="1027"/>
      <c r="L13" s="1027"/>
      <c r="M13" s="1027"/>
      <c r="N13" s="1027"/>
      <c r="O13" s="1027"/>
      <c r="P13" s="1027"/>
    </row>
    <row r="14" spans="1:16" ht="16.5" customHeight="1" x14ac:dyDescent="0.15">
      <c r="A14" s="1027"/>
      <c r="B14" s="1027"/>
      <c r="C14" s="1027"/>
      <c r="D14" s="1027"/>
      <c r="E14" s="1027"/>
      <c r="F14" s="1027"/>
      <c r="G14" s="1027"/>
      <c r="H14" s="1027"/>
      <c r="I14" s="1027"/>
      <c r="J14" s="1027"/>
      <c r="K14" s="1027"/>
      <c r="L14" s="1027"/>
      <c r="M14" s="1027"/>
      <c r="N14" s="1027"/>
      <c r="O14" s="1027"/>
      <c r="P14" s="1027"/>
    </row>
    <row r="15" spans="1:16" ht="16.5" customHeight="1" x14ac:dyDescent="0.15">
      <c r="A15" s="1027"/>
      <c r="B15" s="1027"/>
      <c r="C15" s="1027"/>
      <c r="D15" s="1027"/>
      <c r="E15" s="1027"/>
      <c r="F15" s="1027"/>
      <c r="G15" s="1027"/>
      <c r="H15" s="1027"/>
      <c r="I15" s="1027"/>
      <c r="J15" s="1027"/>
      <c r="K15" s="1027"/>
      <c r="L15" s="1027"/>
      <c r="M15" s="1027"/>
      <c r="N15" s="1027"/>
      <c r="O15" s="1027"/>
      <c r="P15" s="1027"/>
    </row>
    <row r="16" spans="1:16" ht="16.5" customHeight="1" x14ac:dyDescent="0.15">
      <c r="A16" s="1027"/>
      <c r="B16" s="1027"/>
      <c r="C16" s="1027"/>
      <c r="D16" s="1027"/>
      <c r="E16" s="1027"/>
      <c r="F16" s="1027"/>
      <c r="G16" s="1027"/>
      <c r="H16" s="1027"/>
      <c r="I16" s="1027"/>
      <c r="J16" s="1027"/>
      <c r="K16" s="1027"/>
      <c r="L16" s="1027"/>
      <c r="M16" s="1027"/>
      <c r="N16" s="1027"/>
      <c r="O16" s="1027"/>
      <c r="P16" s="1027"/>
    </row>
    <row r="17" spans="1:16" ht="16.5" customHeight="1" x14ac:dyDescent="0.15">
      <c r="A17" s="1027"/>
      <c r="B17" s="1027"/>
      <c r="C17" s="1027"/>
      <c r="D17" s="1027"/>
      <c r="E17" s="1027"/>
      <c r="F17" s="1027"/>
      <c r="G17" s="1027"/>
      <c r="H17" s="1027"/>
      <c r="I17" s="1027"/>
      <c r="J17" s="1027"/>
      <c r="K17" s="1027"/>
      <c r="L17" s="1027"/>
      <c r="M17" s="1027"/>
      <c r="N17" s="1027"/>
      <c r="O17" s="1027"/>
      <c r="P17" s="1027"/>
    </row>
    <row r="18" spans="1:16" ht="16.5" customHeight="1" x14ac:dyDescent="0.15">
      <c r="A18" s="1027"/>
      <c r="B18" s="1027"/>
      <c r="C18" s="1027"/>
      <c r="D18" s="1027"/>
      <c r="E18" s="1027"/>
      <c r="F18" s="1027"/>
      <c r="G18" s="1027"/>
      <c r="H18" s="1027"/>
      <c r="I18" s="1027"/>
      <c r="J18" s="1027"/>
      <c r="K18" s="1027"/>
      <c r="L18" s="1027"/>
      <c r="M18" s="1027"/>
      <c r="N18" s="1027"/>
      <c r="O18" s="1027"/>
      <c r="P18" s="1027"/>
    </row>
    <row r="19" spans="1:16" ht="16.5" customHeight="1" x14ac:dyDescent="0.15">
      <c r="A19" s="1027"/>
      <c r="B19" s="1027"/>
      <c r="C19" s="1027"/>
      <c r="D19" s="1027"/>
      <c r="E19" s="1027"/>
      <c r="F19" s="1027"/>
      <c r="G19" s="1027"/>
      <c r="H19" s="1027"/>
      <c r="I19" s="1027"/>
      <c r="J19" s="1027"/>
      <c r="K19" s="1027"/>
      <c r="L19" s="1027"/>
      <c r="M19" s="1027"/>
      <c r="N19" s="1027"/>
      <c r="O19" s="1027"/>
      <c r="P19" s="1027"/>
    </row>
    <row r="20" spans="1:16" ht="16.5" customHeight="1" x14ac:dyDescent="0.15">
      <c r="A20" s="1027"/>
      <c r="B20" s="1027"/>
      <c r="C20" s="1027"/>
      <c r="D20" s="1027"/>
      <c r="E20" s="1027"/>
      <c r="F20" s="1027"/>
      <c r="G20" s="1027"/>
      <c r="H20" s="1027"/>
      <c r="I20" s="1027"/>
      <c r="J20" s="1027"/>
      <c r="K20" s="1027"/>
      <c r="L20" s="1027"/>
      <c r="M20" s="1027"/>
      <c r="N20" s="1027"/>
      <c r="O20" s="1027"/>
      <c r="P20" s="1027"/>
    </row>
    <row r="21" spans="1:16" ht="16.5" customHeight="1" x14ac:dyDescent="0.15">
      <c r="A21" s="1027"/>
      <c r="B21" s="1027"/>
      <c r="C21" s="1027"/>
      <c r="D21" s="1027"/>
      <c r="E21" s="1027"/>
      <c r="F21" s="1027"/>
      <c r="G21" s="1027"/>
      <c r="H21" s="1027"/>
      <c r="I21" s="1027"/>
      <c r="J21" s="1027"/>
      <c r="K21" s="1027"/>
      <c r="L21" s="1027"/>
      <c r="M21" s="1027"/>
      <c r="N21" s="1027"/>
      <c r="O21" s="1027"/>
      <c r="P21" s="1027"/>
    </row>
    <row r="22" spans="1:16" ht="16.5" customHeight="1" x14ac:dyDescent="0.15">
      <c r="A22" s="1027"/>
      <c r="B22" s="1027"/>
      <c r="C22" s="1027"/>
      <c r="D22" s="1027"/>
      <c r="E22" s="1027"/>
      <c r="F22" s="1027"/>
      <c r="G22" s="1027"/>
      <c r="H22" s="1027"/>
      <c r="I22" s="1027"/>
      <c r="J22" s="1027"/>
      <c r="K22" s="1027"/>
      <c r="L22" s="1027"/>
      <c r="M22" s="1027"/>
      <c r="N22" s="1027"/>
      <c r="O22" s="1027"/>
      <c r="P22" s="1027"/>
    </row>
    <row r="23" spans="1:16" ht="16.5" customHeight="1" x14ac:dyDescent="0.15">
      <c r="A23" s="1027"/>
      <c r="B23" s="1027"/>
      <c r="C23" s="1027"/>
      <c r="D23" s="1027"/>
      <c r="E23" s="1027"/>
      <c r="F23" s="1027"/>
      <c r="G23" s="1027"/>
      <c r="H23" s="1027"/>
      <c r="I23" s="1027"/>
      <c r="J23" s="1027"/>
      <c r="K23" s="1027"/>
      <c r="L23" s="1027"/>
      <c r="M23" s="1027"/>
      <c r="N23" s="1027"/>
      <c r="O23" s="1027"/>
      <c r="P23" s="1027"/>
    </row>
    <row r="24" spans="1:16" ht="16.5" customHeight="1" x14ac:dyDescent="0.15">
      <c r="A24" s="1027"/>
      <c r="B24" s="1027"/>
      <c r="C24" s="1027"/>
      <c r="D24" s="1027"/>
      <c r="E24" s="1027"/>
      <c r="F24" s="1027"/>
      <c r="G24" s="1027"/>
      <c r="H24" s="1027"/>
      <c r="I24" s="1027"/>
      <c r="J24" s="1027"/>
      <c r="K24" s="1027"/>
      <c r="L24" s="1027"/>
      <c r="M24" s="1027"/>
      <c r="N24" s="1027"/>
      <c r="O24" s="1027"/>
      <c r="P24" s="1027"/>
    </row>
    <row r="25" spans="1:16" ht="16.5" customHeight="1" x14ac:dyDescent="0.15">
      <c r="A25" s="1027"/>
      <c r="B25" s="1027"/>
      <c r="C25" s="1027"/>
      <c r="D25" s="1027"/>
      <c r="E25" s="1027"/>
      <c r="F25" s="1027"/>
      <c r="G25" s="1027"/>
      <c r="H25" s="1027"/>
      <c r="I25" s="1027"/>
      <c r="J25" s="1027"/>
      <c r="K25" s="1027"/>
      <c r="L25" s="1027"/>
      <c r="M25" s="1027"/>
      <c r="N25" s="1027"/>
      <c r="O25" s="1027"/>
      <c r="P25" s="1027"/>
    </row>
    <row r="26" spans="1:16" ht="16.5" customHeight="1" x14ac:dyDescent="0.15">
      <c r="A26" s="1027"/>
      <c r="B26" s="1027"/>
      <c r="C26" s="1027"/>
      <c r="D26" s="1027"/>
      <c r="E26" s="1027"/>
      <c r="F26" s="1027"/>
      <c r="G26" s="1027"/>
      <c r="H26" s="1027"/>
      <c r="I26" s="1027"/>
      <c r="J26" s="1027"/>
      <c r="K26" s="1027"/>
      <c r="L26" s="1027"/>
      <c r="M26" s="1027"/>
      <c r="N26" s="1027"/>
      <c r="O26" s="1027"/>
      <c r="P26" s="1027"/>
    </row>
    <row r="27" spans="1:16" ht="16.5" customHeight="1" x14ac:dyDescent="0.15">
      <c r="A27" s="1027"/>
      <c r="B27" s="1027"/>
      <c r="C27" s="1027"/>
      <c r="D27" s="1027"/>
      <c r="E27" s="1027"/>
      <c r="F27" s="1027"/>
      <c r="G27" s="1027"/>
      <c r="H27" s="1027"/>
      <c r="I27" s="1027"/>
      <c r="J27" s="1027"/>
      <c r="K27" s="1027"/>
      <c r="L27" s="1027"/>
      <c r="M27" s="1027"/>
      <c r="N27" s="1027"/>
      <c r="O27" s="1027"/>
      <c r="P27" s="1027"/>
    </row>
    <row r="28" spans="1:16" ht="16.5" customHeight="1" x14ac:dyDescent="0.15">
      <c r="A28" s="1027"/>
      <c r="B28" s="1027"/>
      <c r="C28" s="1027"/>
      <c r="D28" s="1027"/>
      <c r="E28" s="1027"/>
      <c r="F28" s="1027"/>
      <c r="G28" s="1027"/>
      <c r="H28" s="1027"/>
      <c r="I28" s="1027"/>
      <c r="J28" s="1027"/>
      <c r="K28" s="1027"/>
      <c r="L28" s="1027"/>
      <c r="M28" s="1027"/>
      <c r="N28" s="1027"/>
      <c r="O28" s="1027"/>
      <c r="P28" s="1027"/>
    </row>
    <row r="29" spans="1:16" ht="16.5" customHeight="1" x14ac:dyDescent="0.15">
      <c r="A29" s="1027"/>
      <c r="B29" s="1027"/>
      <c r="C29" s="1027"/>
      <c r="D29" s="1027"/>
      <c r="E29" s="1027"/>
      <c r="F29" s="1027"/>
      <c r="G29" s="1027"/>
      <c r="H29" s="1027"/>
      <c r="I29" s="1027"/>
      <c r="J29" s="1027"/>
      <c r="K29" s="1027"/>
      <c r="L29" s="1027"/>
      <c r="M29" s="1027"/>
      <c r="N29" s="1027"/>
      <c r="O29" s="1027"/>
      <c r="P29" s="1027"/>
    </row>
    <row r="30" spans="1:16" ht="16.5" customHeight="1" x14ac:dyDescent="0.15">
      <c r="A30" s="1027"/>
      <c r="B30" s="1027"/>
      <c r="C30" s="1027"/>
      <c r="D30" s="1027"/>
      <c r="E30" s="1027"/>
      <c r="F30" s="1027"/>
      <c r="G30" s="1027"/>
      <c r="H30" s="1027"/>
      <c r="I30" s="1027"/>
      <c r="J30" s="1027"/>
      <c r="K30" s="1027"/>
      <c r="L30" s="1027"/>
      <c r="M30" s="1027"/>
      <c r="N30" s="1027"/>
      <c r="O30" s="1027"/>
      <c r="P30" s="1027"/>
    </row>
    <row r="31" spans="1:16" ht="16.5" customHeight="1" x14ac:dyDescent="0.15">
      <c r="A31" s="1027"/>
      <c r="B31" s="1027"/>
      <c r="C31" s="1027"/>
      <c r="D31" s="1027"/>
      <c r="E31" s="1027"/>
      <c r="F31" s="1027"/>
      <c r="G31" s="1027"/>
      <c r="H31" s="1027"/>
      <c r="I31" s="1027"/>
      <c r="J31" s="1027"/>
      <c r="K31" s="1027"/>
      <c r="L31" s="1027"/>
      <c r="M31" s="1027"/>
      <c r="N31" s="1027"/>
      <c r="O31" s="1027"/>
      <c r="P31" s="1027"/>
    </row>
    <row r="32" spans="1:16" ht="31.5" customHeight="1" thickBot="1" x14ac:dyDescent="0.2">
      <c r="A32" s="1027"/>
      <c r="B32" s="1027"/>
      <c r="C32" s="1027"/>
      <c r="D32" s="1027"/>
      <c r="E32" s="1027"/>
      <c r="F32" s="1027"/>
      <c r="G32" s="1027"/>
      <c r="H32" s="1027"/>
      <c r="I32" s="1027"/>
      <c r="J32" s="1029" t="s">
        <v>482</v>
      </c>
      <c r="K32" s="1027"/>
      <c r="L32" s="1027"/>
      <c r="M32" s="1027"/>
      <c r="N32" s="1027"/>
      <c r="O32" s="1027"/>
      <c r="P32" s="1027"/>
    </row>
    <row r="33" spans="1:16" ht="39" customHeight="1" thickBot="1" x14ac:dyDescent="0.25">
      <c r="A33" s="1027"/>
      <c r="B33" s="1030" t="s">
        <v>488</v>
      </c>
      <c r="C33" s="1031"/>
      <c r="D33" s="1031"/>
      <c r="E33" s="1032" t="s">
        <v>483</v>
      </c>
      <c r="F33" s="1033" t="s">
        <v>3</v>
      </c>
      <c r="G33" s="1034" t="s">
        <v>4</v>
      </c>
      <c r="H33" s="1034" t="s">
        <v>5</v>
      </c>
      <c r="I33" s="1034" t="s">
        <v>6</v>
      </c>
      <c r="J33" s="1035" t="s">
        <v>7</v>
      </c>
      <c r="K33" s="1027"/>
      <c r="L33" s="1027"/>
      <c r="M33" s="1027"/>
      <c r="N33" s="1027"/>
      <c r="O33" s="1027"/>
      <c r="P33" s="1027"/>
    </row>
    <row r="34" spans="1:16" ht="39" customHeight="1" x14ac:dyDescent="0.15">
      <c r="A34" s="1027"/>
      <c r="B34" s="1036"/>
      <c r="C34" s="1037" t="s">
        <v>489</v>
      </c>
      <c r="D34" s="1037"/>
      <c r="E34" s="1038"/>
      <c r="F34" s="1039">
        <v>4.3899999999999997</v>
      </c>
      <c r="G34" s="1040">
        <v>4.62</v>
      </c>
      <c r="H34" s="1040">
        <v>5.76</v>
      </c>
      <c r="I34" s="1040">
        <v>5.76</v>
      </c>
      <c r="J34" s="1041">
        <v>5.94</v>
      </c>
      <c r="K34" s="1027"/>
      <c r="L34" s="1027"/>
      <c r="M34" s="1027"/>
      <c r="N34" s="1027"/>
      <c r="O34" s="1027"/>
      <c r="P34" s="1027"/>
    </row>
    <row r="35" spans="1:16" ht="39" customHeight="1" x14ac:dyDescent="0.15">
      <c r="A35" s="1027"/>
      <c r="B35" s="1042"/>
      <c r="C35" s="1043" t="s">
        <v>490</v>
      </c>
      <c r="D35" s="1043"/>
      <c r="E35" s="1044"/>
      <c r="F35" s="1045">
        <v>1.3</v>
      </c>
      <c r="G35" s="1046">
        <v>1.86</v>
      </c>
      <c r="H35" s="1046">
        <v>2.52</v>
      </c>
      <c r="I35" s="1046">
        <v>3.26</v>
      </c>
      <c r="J35" s="1047">
        <v>3.97</v>
      </c>
      <c r="K35" s="1027"/>
      <c r="L35" s="1027"/>
      <c r="M35" s="1027"/>
      <c r="N35" s="1027"/>
      <c r="O35" s="1027"/>
      <c r="P35" s="1027"/>
    </row>
    <row r="36" spans="1:16" ht="39" customHeight="1" x14ac:dyDescent="0.15">
      <c r="A36" s="1027"/>
      <c r="B36" s="1042"/>
      <c r="C36" s="1043" t="s">
        <v>491</v>
      </c>
      <c r="D36" s="1043"/>
      <c r="E36" s="1044"/>
      <c r="F36" s="1045">
        <v>3.12</v>
      </c>
      <c r="G36" s="1046">
        <v>3.35</v>
      </c>
      <c r="H36" s="1046">
        <v>3.23</v>
      </c>
      <c r="I36" s="1046">
        <v>3.33</v>
      </c>
      <c r="J36" s="1047">
        <v>3.24</v>
      </c>
      <c r="K36" s="1027"/>
      <c r="L36" s="1027"/>
      <c r="M36" s="1027"/>
      <c r="N36" s="1027"/>
      <c r="O36" s="1027"/>
      <c r="P36" s="1027"/>
    </row>
    <row r="37" spans="1:16" ht="39" customHeight="1" x14ac:dyDescent="0.15">
      <c r="A37" s="1027"/>
      <c r="B37" s="1042"/>
      <c r="C37" s="1043" t="s">
        <v>492</v>
      </c>
      <c r="D37" s="1043"/>
      <c r="E37" s="1044"/>
      <c r="F37" s="1045">
        <v>0.39</v>
      </c>
      <c r="G37" s="1046">
        <v>1.54</v>
      </c>
      <c r="H37" s="1046">
        <v>7.19</v>
      </c>
      <c r="I37" s="1046">
        <v>2.86</v>
      </c>
      <c r="J37" s="1047">
        <v>3.23</v>
      </c>
      <c r="K37" s="1027"/>
      <c r="L37" s="1027"/>
      <c r="M37" s="1027"/>
      <c r="N37" s="1027"/>
      <c r="O37" s="1027"/>
      <c r="P37" s="1027"/>
    </row>
    <row r="38" spans="1:16" ht="39" customHeight="1" x14ac:dyDescent="0.15">
      <c r="A38" s="1027"/>
      <c r="B38" s="1042"/>
      <c r="C38" s="1043" t="s">
        <v>493</v>
      </c>
      <c r="D38" s="1043"/>
      <c r="E38" s="1044"/>
      <c r="F38" s="1045">
        <v>0.19</v>
      </c>
      <c r="G38" s="1046">
        <v>0.36</v>
      </c>
      <c r="H38" s="1046">
        <v>1.41</v>
      </c>
      <c r="I38" s="1046">
        <v>1.58</v>
      </c>
      <c r="J38" s="1047">
        <v>1.47</v>
      </c>
      <c r="K38" s="1027"/>
      <c r="L38" s="1027"/>
      <c r="M38" s="1027"/>
      <c r="N38" s="1027"/>
      <c r="O38" s="1027"/>
      <c r="P38" s="1027"/>
    </row>
    <row r="39" spans="1:16" ht="39" customHeight="1" x14ac:dyDescent="0.15">
      <c r="A39" s="1027"/>
      <c r="B39" s="1042"/>
      <c r="C39" s="1043" t="s">
        <v>494</v>
      </c>
      <c r="D39" s="1043"/>
      <c r="E39" s="1044"/>
      <c r="F39" s="1045">
        <v>0.4</v>
      </c>
      <c r="G39" s="1046">
        <v>0.79</v>
      </c>
      <c r="H39" s="1046">
        <v>1.26</v>
      </c>
      <c r="I39" s="1046">
        <v>0.21</v>
      </c>
      <c r="J39" s="1047">
        <v>0.26</v>
      </c>
      <c r="K39" s="1027"/>
      <c r="L39" s="1027"/>
      <c r="M39" s="1027"/>
      <c r="N39" s="1027"/>
      <c r="O39" s="1027"/>
      <c r="P39" s="1027"/>
    </row>
    <row r="40" spans="1:16" ht="39" customHeight="1" x14ac:dyDescent="0.15">
      <c r="A40" s="1027"/>
      <c r="B40" s="1042"/>
      <c r="C40" s="1043" t="s">
        <v>495</v>
      </c>
      <c r="D40" s="1043"/>
      <c r="E40" s="1044"/>
      <c r="F40" s="1045">
        <v>0.02</v>
      </c>
      <c r="G40" s="1046">
        <v>0.02</v>
      </c>
      <c r="H40" s="1046">
        <v>0.03</v>
      </c>
      <c r="I40" s="1046">
        <v>0.03</v>
      </c>
      <c r="J40" s="1047">
        <v>0.02</v>
      </c>
      <c r="K40" s="1027"/>
      <c r="L40" s="1027"/>
      <c r="M40" s="1027"/>
      <c r="N40" s="1027"/>
      <c r="O40" s="1027"/>
      <c r="P40" s="1027"/>
    </row>
    <row r="41" spans="1:16" ht="39" customHeight="1" x14ac:dyDescent="0.15">
      <c r="A41" s="1027"/>
      <c r="B41" s="1042"/>
      <c r="C41" s="1043" t="s">
        <v>496</v>
      </c>
      <c r="D41" s="1043"/>
      <c r="E41" s="1044"/>
      <c r="F41" s="1045">
        <v>0.01</v>
      </c>
      <c r="G41" s="1046">
        <v>0.01</v>
      </c>
      <c r="H41" s="1046">
        <v>0.02</v>
      </c>
      <c r="I41" s="1046">
        <v>0.02</v>
      </c>
      <c r="J41" s="1047">
        <v>0.02</v>
      </c>
      <c r="K41" s="1027"/>
      <c r="L41" s="1027"/>
      <c r="M41" s="1027"/>
      <c r="N41" s="1027"/>
      <c r="O41" s="1027"/>
      <c r="P41" s="1027"/>
    </row>
    <row r="42" spans="1:16" ht="39" customHeight="1" x14ac:dyDescent="0.15">
      <c r="A42" s="1027"/>
      <c r="B42" s="1048"/>
      <c r="C42" s="1043" t="s">
        <v>497</v>
      </c>
      <c r="D42" s="1043"/>
      <c r="E42" s="1044"/>
      <c r="F42" s="1045" t="s">
        <v>360</v>
      </c>
      <c r="G42" s="1046" t="s">
        <v>360</v>
      </c>
      <c r="H42" s="1046" t="s">
        <v>360</v>
      </c>
      <c r="I42" s="1046" t="s">
        <v>360</v>
      </c>
      <c r="J42" s="1047" t="s">
        <v>360</v>
      </c>
      <c r="K42" s="1027"/>
      <c r="L42" s="1027"/>
      <c r="M42" s="1027"/>
      <c r="N42" s="1027"/>
      <c r="O42" s="1027"/>
      <c r="P42" s="1027"/>
    </row>
    <row r="43" spans="1:16" ht="39" customHeight="1" thickBot="1" x14ac:dyDescent="0.2">
      <c r="A43" s="1027"/>
      <c r="B43" s="1049"/>
      <c r="C43" s="1050" t="s">
        <v>498</v>
      </c>
      <c r="D43" s="1050"/>
      <c r="E43" s="1051"/>
      <c r="F43" s="1052">
        <v>0.1</v>
      </c>
      <c r="G43" s="1053">
        <v>7.0000000000000007E-2</v>
      </c>
      <c r="H43" s="1053">
        <v>0.04</v>
      </c>
      <c r="I43" s="1053">
        <v>0</v>
      </c>
      <c r="J43" s="1054">
        <v>0.01</v>
      </c>
      <c r="K43" s="1027"/>
      <c r="L43" s="1027"/>
      <c r="M43" s="1027"/>
      <c r="N43" s="1027"/>
      <c r="O43" s="1027"/>
      <c r="P43" s="1027"/>
    </row>
    <row r="44" spans="1:16" ht="39" customHeight="1" x14ac:dyDescent="0.15">
      <c r="A44" s="1027"/>
      <c r="B44" s="1055"/>
      <c r="C44" s="1056"/>
      <c r="D44" s="1056"/>
      <c r="E44" s="1056"/>
      <c r="F44" s="1027"/>
      <c r="G44" s="1027"/>
      <c r="H44" s="1027"/>
      <c r="I44" s="1027"/>
      <c r="J44" s="1027"/>
      <c r="K44" s="1027"/>
      <c r="L44" s="1027"/>
      <c r="M44" s="1027"/>
      <c r="N44" s="1027"/>
      <c r="O44" s="1027"/>
      <c r="P44" s="1027"/>
    </row>
    <row r="45" spans="1:16" ht="17.25" x14ac:dyDescent="0.15">
      <c r="A45" s="1027"/>
      <c r="B45" s="1027"/>
      <c r="C45" s="1027"/>
      <c r="D45" s="1027"/>
      <c r="E45" s="1027"/>
      <c r="F45" s="1027"/>
      <c r="G45" s="1027"/>
      <c r="H45" s="1027"/>
      <c r="I45" s="1027"/>
      <c r="J45" s="1027"/>
      <c r="K45" s="1027"/>
      <c r="L45" s="1027"/>
      <c r="M45" s="1027"/>
      <c r="N45" s="1027"/>
      <c r="O45" s="1027"/>
      <c r="P45" s="1027"/>
    </row>
  </sheetData>
  <sheetProtection algorithmName="SHA-512" hashValue="4pI8G40wjCHaEglkrgUcSloPhrUU+0+84+r5rMzOBBH0N6rmfZlgO3IIrWle7QSvnXpTMxhNpsw8ExCMmVwe3w==" saltValue="0K66ioh58VHs7cwHBVTb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3E443-FD78-4619-8667-F2250ED8F39B}">
  <sheetPr>
    <pageSetUpPr fitToPage="1"/>
  </sheetPr>
  <dimension ref="A1:U64"/>
  <sheetViews>
    <sheetView showGridLines="0" zoomScaleSheetLayoutView="55" workbookViewId="0"/>
  </sheetViews>
  <sheetFormatPr defaultColWidth="0" defaultRowHeight="12.6" customHeight="1" zeroHeight="1" x14ac:dyDescent="0.15"/>
  <cols>
    <col min="1" max="1" width="6.625" style="1058" customWidth="1"/>
    <col min="2" max="3" width="10.875" style="1058" customWidth="1"/>
    <col min="4" max="4" width="10" style="1058" customWidth="1"/>
    <col min="5" max="10" width="11" style="1058" customWidth="1"/>
    <col min="11" max="15" width="13.125" style="1058" customWidth="1"/>
    <col min="16" max="21" width="11.5" style="1058" customWidth="1"/>
    <col min="22" max="16384" width="0" style="1058" hidden="1"/>
  </cols>
  <sheetData>
    <row r="1" spans="1:21" ht="13.5" customHeight="1" x14ac:dyDescent="0.15">
      <c r="A1" s="1057"/>
      <c r="B1" s="1057"/>
      <c r="C1" s="1057"/>
      <c r="D1" s="1057"/>
      <c r="E1" s="1057"/>
      <c r="F1" s="1057"/>
      <c r="G1" s="1057"/>
      <c r="H1" s="1057"/>
      <c r="I1" s="1057"/>
      <c r="J1" s="1057"/>
      <c r="K1" s="1057"/>
      <c r="L1" s="1057"/>
      <c r="M1" s="1057"/>
      <c r="N1" s="1057"/>
      <c r="O1" s="1057"/>
      <c r="P1" s="1057"/>
      <c r="Q1" s="1057"/>
      <c r="R1" s="1057"/>
      <c r="S1" s="1057"/>
      <c r="T1" s="1057"/>
      <c r="U1" s="1057"/>
    </row>
    <row r="2" spans="1:21" ht="13.5" customHeight="1" x14ac:dyDescent="0.15">
      <c r="A2" s="1057"/>
      <c r="B2" s="1057"/>
      <c r="C2" s="1057"/>
      <c r="D2" s="1057"/>
      <c r="E2" s="1057"/>
      <c r="F2" s="1057"/>
      <c r="G2" s="1057"/>
      <c r="H2" s="1057"/>
      <c r="I2" s="1057"/>
      <c r="J2" s="1057"/>
      <c r="K2" s="1057"/>
      <c r="L2" s="1057"/>
      <c r="M2" s="1057"/>
      <c r="N2" s="1057"/>
      <c r="O2" s="1057"/>
      <c r="P2" s="1057"/>
      <c r="Q2" s="1057"/>
      <c r="R2" s="1057"/>
      <c r="S2" s="1057"/>
      <c r="T2" s="1057"/>
      <c r="U2" s="1057"/>
    </row>
    <row r="3" spans="1:21" ht="13.5" customHeight="1" x14ac:dyDescent="0.15">
      <c r="A3" s="1057"/>
      <c r="B3" s="1057"/>
      <c r="C3" s="1057"/>
      <c r="D3" s="1057"/>
      <c r="E3" s="1057"/>
      <c r="F3" s="1057"/>
      <c r="G3" s="1057"/>
      <c r="H3" s="1057"/>
      <c r="I3" s="1057"/>
      <c r="J3" s="1057"/>
      <c r="K3" s="1057"/>
      <c r="L3" s="1057"/>
      <c r="M3" s="1057"/>
      <c r="N3" s="1057"/>
      <c r="O3" s="1057"/>
      <c r="P3" s="1057"/>
      <c r="Q3" s="1057"/>
      <c r="R3" s="1057"/>
      <c r="S3" s="1057"/>
      <c r="T3" s="1057"/>
      <c r="U3" s="1057"/>
    </row>
    <row r="4" spans="1:21" ht="13.5" customHeight="1" x14ac:dyDescent="0.15">
      <c r="A4" s="1057"/>
      <c r="B4" s="1057"/>
      <c r="C4" s="1057"/>
      <c r="D4" s="1057"/>
      <c r="E4" s="1057"/>
      <c r="F4" s="1057"/>
      <c r="G4" s="1057"/>
      <c r="H4" s="1057"/>
      <c r="I4" s="1057"/>
      <c r="J4" s="1057"/>
      <c r="K4" s="1057"/>
      <c r="L4" s="1057"/>
      <c r="M4" s="1057"/>
      <c r="N4" s="1057"/>
      <c r="O4" s="1057"/>
      <c r="P4" s="1057"/>
      <c r="Q4" s="1057"/>
      <c r="R4" s="1057"/>
      <c r="S4" s="1057"/>
      <c r="T4" s="1057"/>
      <c r="U4" s="1057"/>
    </row>
    <row r="5" spans="1:21" ht="13.5" customHeight="1" x14ac:dyDescent="0.15">
      <c r="A5" s="1057"/>
      <c r="B5" s="1057"/>
      <c r="C5" s="1057"/>
      <c r="D5" s="1057"/>
      <c r="E5" s="1057"/>
      <c r="F5" s="1057"/>
      <c r="G5" s="1057"/>
      <c r="H5" s="1057"/>
      <c r="I5" s="1057"/>
      <c r="J5" s="1057"/>
      <c r="K5" s="1057"/>
      <c r="L5" s="1057"/>
      <c r="M5" s="1057"/>
      <c r="N5" s="1057"/>
      <c r="O5" s="1057"/>
      <c r="P5" s="1057"/>
      <c r="Q5" s="1057"/>
      <c r="R5" s="1057"/>
      <c r="S5" s="1057"/>
      <c r="T5" s="1057"/>
      <c r="U5" s="1057"/>
    </row>
    <row r="6" spans="1:21" ht="13.5" customHeight="1" x14ac:dyDescent="0.15">
      <c r="A6" s="1057"/>
      <c r="B6" s="1057"/>
      <c r="C6" s="1057"/>
      <c r="D6" s="1057"/>
      <c r="E6" s="1057"/>
      <c r="F6" s="1057"/>
      <c r="G6" s="1057"/>
      <c r="H6" s="1057"/>
      <c r="I6" s="1057"/>
      <c r="J6" s="1057"/>
      <c r="K6" s="1057"/>
      <c r="L6" s="1057"/>
      <c r="M6" s="1057"/>
      <c r="N6" s="1057"/>
      <c r="O6" s="1057"/>
      <c r="P6" s="1057"/>
      <c r="Q6" s="1057"/>
      <c r="R6" s="1057"/>
      <c r="S6" s="1057"/>
      <c r="T6" s="1057"/>
      <c r="U6" s="1057"/>
    </row>
    <row r="7" spans="1:21" ht="13.5" customHeight="1" x14ac:dyDescent="0.15">
      <c r="A7" s="1057"/>
      <c r="B7" s="1057"/>
      <c r="C7" s="1057"/>
      <c r="D7" s="1057"/>
      <c r="E7" s="1057"/>
      <c r="F7" s="1057"/>
      <c r="G7" s="1057"/>
      <c r="H7" s="1057"/>
      <c r="I7" s="1057"/>
      <c r="J7" s="1057"/>
      <c r="K7" s="1057"/>
      <c r="L7" s="1057"/>
      <c r="M7" s="1057"/>
      <c r="N7" s="1057"/>
      <c r="O7" s="1057"/>
      <c r="P7" s="1057"/>
      <c r="Q7" s="1057"/>
      <c r="R7" s="1057"/>
      <c r="S7" s="1057"/>
      <c r="T7" s="1057"/>
      <c r="U7" s="1057"/>
    </row>
    <row r="8" spans="1:21" ht="13.5" customHeight="1" x14ac:dyDescent="0.15">
      <c r="A8" s="1057"/>
      <c r="B8" s="1057"/>
      <c r="C8" s="1057"/>
      <c r="D8" s="1057"/>
      <c r="E8" s="1057"/>
      <c r="F8" s="1057"/>
      <c r="G8" s="1057"/>
      <c r="H8" s="1057"/>
      <c r="I8" s="1057"/>
      <c r="J8" s="1057"/>
      <c r="K8" s="1057"/>
      <c r="L8" s="1057"/>
      <c r="M8" s="1057"/>
      <c r="N8" s="1057"/>
      <c r="O8" s="1057"/>
      <c r="P8" s="1057"/>
      <c r="Q8" s="1057"/>
      <c r="R8" s="1057"/>
      <c r="S8" s="1057"/>
      <c r="T8" s="1057"/>
      <c r="U8" s="1057"/>
    </row>
    <row r="9" spans="1:21" ht="13.5" customHeight="1" x14ac:dyDescent="0.15">
      <c r="A9" s="1057"/>
      <c r="B9" s="1057"/>
      <c r="C9" s="1057"/>
      <c r="D9" s="1057"/>
      <c r="E9" s="1057"/>
      <c r="F9" s="1057"/>
      <c r="G9" s="1057"/>
      <c r="H9" s="1057"/>
      <c r="I9" s="1057"/>
      <c r="J9" s="1057"/>
      <c r="K9" s="1057"/>
      <c r="L9" s="1057"/>
      <c r="M9" s="1057"/>
      <c r="N9" s="1057"/>
      <c r="O9" s="1057"/>
      <c r="P9" s="1057"/>
      <c r="Q9" s="1057"/>
      <c r="R9" s="1057"/>
      <c r="S9" s="1057"/>
      <c r="T9" s="1057"/>
      <c r="U9" s="1057"/>
    </row>
    <row r="10" spans="1:21" ht="13.5" customHeight="1" x14ac:dyDescent="0.15">
      <c r="A10" s="1057"/>
      <c r="B10" s="1057"/>
      <c r="C10" s="1057"/>
      <c r="D10" s="1057"/>
      <c r="E10" s="1057"/>
      <c r="F10" s="1057"/>
      <c r="G10" s="1057"/>
      <c r="H10" s="1057"/>
      <c r="I10" s="1057"/>
      <c r="J10" s="1057"/>
      <c r="K10" s="1057"/>
      <c r="L10" s="1057"/>
      <c r="M10" s="1057"/>
      <c r="N10" s="1057"/>
      <c r="O10" s="1057"/>
      <c r="P10" s="1057"/>
      <c r="Q10" s="1057"/>
      <c r="R10" s="1057"/>
      <c r="S10" s="1057"/>
      <c r="T10" s="1057"/>
      <c r="U10" s="1057"/>
    </row>
    <row r="11" spans="1:21" ht="13.5" customHeight="1" x14ac:dyDescent="0.15">
      <c r="A11" s="1057"/>
      <c r="B11" s="1057"/>
      <c r="C11" s="1057"/>
      <c r="D11" s="1057"/>
      <c r="E11" s="1057"/>
      <c r="F11" s="1057"/>
      <c r="G11" s="1057"/>
      <c r="H11" s="1057"/>
      <c r="I11" s="1057"/>
      <c r="J11" s="1057"/>
      <c r="K11" s="1057"/>
      <c r="L11" s="1057"/>
      <c r="M11" s="1057"/>
      <c r="N11" s="1057"/>
      <c r="O11" s="1057"/>
      <c r="P11" s="1057"/>
      <c r="Q11" s="1057"/>
      <c r="R11" s="1057"/>
      <c r="S11" s="1057"/>
      <c r="T11" s="1057"/>
      <c r="U11" s="1057"/>
    </row>
    <row r="12" spans="1:21" ht="13.5" customHeight="1" x14ac:dyDescent="0.15">
      <c r="A12" s="1057"/>
      <c r="B12" s="1057"/>
      <c r="C12" s="1057"/>
      <c r="D12" s="1057"/>
      <c r="E12" s="1057"/>
      <c r="F12" s="1057"/>
      <c r="G12" s="1057"/>
      <c r="H12" s="1057"/>
      <c r="I12" s="1057"/>
      <c r="J12" s="1057"/>
      <c r="K12" s="1057"/>
      <c r="L12" s="1057"/>
      <c r="M12" s="1057"/>
      <c r="N12" s="1057"/>
      <c r="O12" s="1057"/>
      <c r="P12" s="1057"/>
      <c r="Q12" s="1057"/>
      <c r="R12" s="1057"/>
      <c r="S12" s="1057"/>
      <c r="T12" s="1057"/>
      <c r="U12" s="1057"/>
    </row>
    <row r="13" spans="1:21" ht="13.5" customHeight="1" x14ac:dyDescent="0.15">
      <c r="A13" s="1057"/>
      <c r="B13" s="1057"/>
      <c r="C13" s="1057"/>
      <c r="D13" s="1057"/>
      <c r="E13" s="1057"/>
      <c r="F13" s="1057"/>
      <c r="G13" s="1057"/>
      <c r="H13" s="1057"/>
      <c r="I13" s="1057"/>
      <c r="J13" s="1057"/>
      <c r="K13" s="1057"/>
      <c r="L13" s="1057"/>
      <c r="M13" s="1057"/>
      <c r="N13" s="1057"/>
      <c r="O13" s="1057"/>
      <c r="P13" s="1057"/>
      <c r="Q13" s="1057"/>
      <c r="R13" s="1057"/>
      <c r="S13" s="1057"/>
      <c r="T13" s="1057"/>
      <c r="U13" s="1057"/>
    </row>
    <row r="14" spans="1:21" ht="13.5" customHeight="1" x14ac:dyDescent="0.15">
      <c r="A14" s="1057"/>
      <c r="B14" s="1057"/>
      <c r="C14" s="1057"/>
      <c r="D14" s="1057"/>
      <c r="E14" s="1057"/>
      <c r="F14" s="1057"/>
      <c r="G14" s="1057"/>
      <c r="H14" s="1057"/>
      <c r="I14" s="1057"/>
      <c r="J14" s="1057"/>
      <c r="K14" s="1057"/>
      <c r="L14" s="1057"/>
      <c r="M14" s="1057"/>
      <c r="N14" s="1057"/>
      <c r="O14" s="1057"/>
      <c r="P14" s="1057"/>
      <c r="Q14" s="1057"/>
      <c r="R14" s="1057"/>
      <c r="S14" s="1057"/>
      <c r="T14" s="1057"/>
      <c r="U14" s="1057"/>
    </row>
    <row r="15" spans="1:21" ht="13.5" customHeight="1" x14ac:dyDescent="0.15">
      <c r="A15" s="1057"/>
      <c r="B15" s="1057"/>
      <c r="C15" s="1057"/>
      <c r="D15" s="1057"/>
      <c r="E15" s="1057"/>
      <c r="F15" s="1057"/>
      <c r="G15" s="1057"/>
      <c r="H15" s="1057"/>
      <c r="I15" s="1057"/>
      <c r="J15" s="1057"/>
      <c r="K15" s="1057"/>
      <c r="L15" s="1057"/>
      <c r="M15" s="1057"/>
      <c r="N15" s="1057"/>
      <c r="O15" s="1057"/>
      <c r="P15" s="1057"/>
      <c r="Q15" s="1057"/>
      <c r="R15" s="1057"/>
      <c r="S15" s="1057"/>
      <c r="T15" s="1057"/>
      <c r="U15" s="1057"/>
    </row>
    <row r="16" spans="1:21" ht="13.5" customHeight="1" x14ac:dyDescent="0.15">
      <c r="A16" s="1057"/>
      <c r="B16" s="1057"/>
      <c r="C16" s="1057"/>
      <c r="D16" s="1057"/>
      <c r="E16" s="1057"/>
      <c r="F16" s="1057"/>
      <c r="G16" s="1057"/>
      <c r="H16" s="1057"/>
      <c r="I16" s="1057"/>
      <c r="J16" s="1057"/>
      <c r="K16" s="1057"/>
      <c r="L16" s="1057"/>
      <c r="M16" s="1057"/>
      <c r="N16" s="1057"/>
      <c r="O16" s="1057"/>
      <c r="P16" s="1057"/>
      <c r="Q16" s="1057"/>
      <c r="R16" s="1057"/>
      <c r="S16" s="1057"/>
      <c r="T16" s="1057"/>
      <c r="U16" s="1057"/>
    </row>
    <row r="17" spans="1:21" ht="13.5" customHeight="1" x14ac:dyDescent="0.15">
      <c r="A17" s="1057"/>
      <c r="B17" s="1057"/>
      <c r="C17" s="1057"/>
      <c r="D17" s="1057"/>
      <c r="E17" s="1057"/>
      <c r="F17" s="1057"/>
      <c r="G17" s="1057"/>
      <c r="H17" s="1057"/>
      <c r="I17" s="1057"/>
      <c r="J17" s="1057"/>
      <c r="K17" s="1057"/>
      <c r="L17" s="1057"/>
      <c r="M17" s="1057"/>
      <c r="N17" s="1057"/>
      <c r="O17" s="1057"/>
      <c r="P17" s="1057"/>
      <c r="Q17" s="1057"/>
      <c r="R17" s="1057"/>
      <c r="S17" s="1057"/>
      <c r="T17" s="1057"/>
      <c r="U17" s="1057"/>
    </row>
    <row r="18" spans="1:21" ht="13.5" customHeight="1" x14ac:dyDescent="0.15">
      <c r="A18" s="1057"/>
      <c r="B18" s="1057"/>
      <c r="C18" s="1057"/>
      <c r="D18" s="1057"/>
      <c r="E18" s="1057"/>
      <c r="F18" s="1057"/>
      <c r="G18" s="1057"/>
      <c r="H18" s="1057"/>
      <c r="I18" s="1057"/>
      <c r="J18" s="1057"/>
      <c r="K18" s="1057"/>
      <c r="L18" s="1057"/>
      <c r="M18" s="1057"/>
      <c r="N18" s="1057"/>
      <c r="O18" s="1057"/>
      <c r="P18" s="1057"/>
      <c r="Q18" s="1057"/>
      <c r="R18" s="1057"/>
      <c r="S18" s="1057"/>
      <c r="T18" s="1057"/>
      <c r="U18" s="1057"/>
    </row>
    <row r="19" spans="1:21" ht="13.5" customHeight="1" x14ac:dyDescent="0.15">
      <c r="A19" s="1057"/>
      <c r="B19" s="1057"/>
      <c r="C19" s="1057"/>
      <c r="D19" s="1057"/>
      <c r="E19" s="1057"/>
      <c r="F19" s="1057"/>
      <c r="G19" s="1057"/>
      <c r="H19" s="1057"/>
      <c r="I19" s="1057"/>
      <c r="J19" s="1057"/>
      <c r="K19" s="1057"/>
      <c r="L19" s="1057"/>
      <c r="M19" s="1057"/>
      <c r="N19" s="1057"/>
      <c r="O19" s="1057"/>
      <c r="P19" s="1057"/>
      <c r="Q19" s="1057"/>
      <c r="R19" s="1057"/>
      <c r="S19" s="1057"/>
      <c r="T19" s="1057"/>
      <c r="U19" s="1057"/>
    </row>
    <row r="20" spans="1:21" ht="13.5" customHeight="1" x14ac:dyDescent="0.15">
      <c r="A20" s="1057"/>
      <c r="B20" s="1057"/>
      <c r="C20" s="1057"/>
      <c r="D20" s="1057"/>
      <c r="E20" s="1057"/>
      <c r="F20" s="1057"/>
      <c r="G20" s="1057"/>
      <c r="H20" s="1057"/>
      <c r="I20" s="1057"/>
      <c r="J20" s="1057"/>
      <c r="K20" s="1057"/>
      <c r="L20" s="1057"/>
      <c r="M20" s="1057"/>
      <c r="N20" s="1057"/>
      <c r="O20" s="1057"/>
      <c r="P20" s="1057"/>
      <c r="Q20" s="1057"/>
      <c r="R20" s="1057"/>
      <c r="S20" s="1057"/>
      <c r="T20" s="1057"/>
      <c r="U20" s="1057"/>
    </row>
    <row r="21" spans="1:21" ht="13.5" customHeight="1" x14ac:dyDescent="0.15">
      <c r="A21" s="1057"/>
      <c r="B21" s="1057"/>
      <c r="C21" s="1057"/>
      <c r="D21" s="1057"/>
      <c r="E21" s="1057"/>
      <c r="F21" s="1057"/>
      <c r="G21" s="1057"/>
      <c r="H21" s="1057"/>
      <c r="I21" s="1057"/>
      <c r="J21" s="1057"/>
      <c r="K21" s="1057"/>
      <c r="L21" s="1057"/>
      <c r="M21" s="1057"/>
      <c r="N21" s="1057"/>
      <c r="O21" s="1057"/>
      <c r="P21" s="1057"/>
      <c r="Q21" s="1057"/>
      <c r="R21" s="1057"/>
      <c r="S21" s="1057"/>
      <c r="T21" s="1057"/>
      <c r="U21" s="1057"/>
    </row>
    <row r="22" spans="1:21" ht="13.5" customHeight="1" x14ac:dyDescent="0.15">
      <c r="A22" s="1057"/>
      <c r="B22" s="1057"/>
      <c r="C22" s="1057"/>
      <c r="D22" s="1057"/>
      <c r="E22" s="1057"/>
      <c r="F22" s="1057"/>
      <c r="G22" s="1057"/>
      <c r="H22" s="1057"/>
      <c r="I22" s="1057"/>
      <c r="J22" s="1057"/>
      <c r="K22" s="1057"/>
      <c r="L22" s="1057"/>
      <c r="M22" s="1057"/>
      <c r="N22" s="1057"/>
      <c r="O22" s="1057"/>
      <c r="P22" s="1057"/>
      <c r="Q22" s="1057"/>
      <c r="R22" s="1057"/>
      <c r="S22" s="1057"/>
      <c r="T22" s="1057"/>
      <c r="U22" s="1057"/>
    </row>
    <row r="23" spans="1:21" ht="13.5" customHeight="1" x14ac:dyDescent="0.15">
      <c r="A23" s="1057"/>
      <c r="B23" s="1057"/>
      <c r="C23" s="1057"/>
      <c r="D23" s="1057"/>
      <c r="E23" s="1057"/>
      <c r="F23" s="1057"/>
      <c r="G23" s="1057"/>
      <c r="H23" s="1057"/>
      <c r="I23" s="1057"/>
      <c r="J23" s="1057"/>
      <c r="K23" s="1057"/>
      <c r="L23" s="1057"/>
      <c r="M23" s="1057"/>
      <c r="N23" s="1057"/>
      <c r="O23" s="1057"/>
      <c r="P23" s="1057"/>
      <c r="Q23" s="1057"/>
      <c r="R23" s="1057"/>
      <c r="S23" s="1057"/>
      <c r="T23" s="1057"/>
      <c r="U23" s="1057"/>
    </row>
    <row r="24" spans="1:21" ht="13.5" customHeight="1" x14ac:dyDescent="0.15">
      <c r="A24" s="1057"/>
      <c r="B24" s="1057"/>
      <c r="C24" s="1057"/>
      <c r="D24" s="1057"/>
      <c r="E24" s="1057"/>
      <c r="F24" s="1057"/>
      <c r="G24" s="1057"/>
      <c r="H24" s="1057"/>
      <c r="I24" s="1057"/>
      <c r="J24" s="1057"/>
      <c r="K24" s="1057"/>
      <c r="L24" s="1057"/>
      <c r="M24" s="1057"/>
      <c r="N24" s="1057"/>
      <c r="O24" s="1057"/>
      <c r="P24" s="1057"/>
      <c r="Q24" s="1057"/>
      <c r="R24" s="1057"/>
      <c r="S24" s="1057"/>
      <c r="T24" s="1057"/>
      <c r="U24" s="1057"/>
    </row>
    <row r="25" spans="1:21" ht="13.5" customHeight="1" x14ac:dyDescent="0.15">
      <c r="A25" s="1057"/>
      <c r="B25" s="1057"/>
      <c r="C25" s="1057"/>
      <c r="D25" s="1057"/>
      <c r="E25" s="1057"/>
      <c r="F25" s="1057"/>
      <c r="G25" s="1057"/>
      <c r="H25" s="1057"/>
      <c r="I25" s="1057"/>
      <c r="J25" s="1057"/>
      <c r="K25" s="1057"/>
      <c r="L25" s="1057"/>
      <c r="M25" s="1057"/>
      <c r="N25" s="1057"/>
      <c r="O25" s="1057"/>
      <c r="P25" s="1057"/>
      <c r="Q25" s="1057"/>
      <c r="R25" s="1057"/>
      <c r="S25" s="1057"/>
      <c r="T25" s="1057"/>
      <c r="U25" s="1057"/>
    </row>
    <row r="26" spans="1:21" ht="13.5" customHeight="1" x14ac:dyDescent="0.15">
      <c r="A26" s="1057"/>
      <c r="B26" s="1057"/>
      <c r="C26" s="1057"/>
      <c r="D26" s="1057"/>
      <c r="E26" s="1057"/>
      <c r="F26" s="1057"/>
      <c r="G26" s="1057"/>
      <c r="H26" s="1057"/>
      <c r="I26" s="1057"/>
      <c r="J26" s="1057"/>
      <c r="K26" s="1057"/>
      <c r="L26" s="1057"/>
      <c r="M26" s="1057"/>
      <c r="N26" s="1057"/>
      <c r="O26" s="1057"/>
      <c r="P26" s="1057"/>
      <c r="Q26" s="1057"/>
      <c r="R26" s="1057"/>
      <c r="S26" s="1057"/>
      <c r="T26" s="1057"/>
      <c r="U26" s="1057"/>
    </row>
    <row r="27" spans="1:21" ht="13.5" customHeight="1" x14ac:dyDescent="0.15">
      <c r="A27" s="1057"/>
      <c r="B27" s="1057"/>
      <c r="C27" s="1057"/>
      <c r="D27" s="1057"/>
      <c r="E27" s="1057"/>
      <c r="F27" s="1057"/>
      <c r="G27" s="1057"/>
      <c r="H27" s="1057"/>
      <c r="I27" s="1057"/>
      <c r="J27" s="1057"/>
      <c r="K27" s="1057"/>
      <c r="L27" s="1057"/>
      <c r="M27" s="1057"/>
      <c r="N27" s="1057"/>
      <c r="O27" s="1057"/>
      <c r="P27" s="1057"/>
      <c r="Q27" s="1057"/>
      <c r="R27" s="1057"/>
      <c r="S27" s="1057"/>
      <c r="T27" s="1057"/>
      <c r="U27" s="1057"/>
    </row>
    <row r="28" spans="1:21" ht="13.5" customHeight="1" x14ac:dyDescent="0.15">
      <c r="A28" s="1057"/>
      <c r="B28" s="1057"/>
      <c r="C28" s="1057"/>
      <c r="D28" s="1057"/>
      <c r="E28" s="1057"/>
      <c r="F28" s="1057"/>
      <c r="G28" s="1057"/>
      <c r="H28" s="1057"/>
      <c r="I28" s="1057"/>
      <c r="J28" s="1057"/>
      <c r="K28" s="1057"/>
      <c r="L28" s="1057"/>
      <c r="M28" s="1057"/>
      <c r="N28" s="1057"/>
      <c r="O28" s="1057"/>
      <c r="P28" s="1057"/>
      <c r="Q28" s="1057"/>
      <c r="R28" s="1057"/>
      <c r="S28" s="1057"/>
      <c r="T28" s="1057"/>
      <c r="U28" s="1057"/>
    </row>
    <row r="29" spans="1:21" ht="13.5" customHeight="1" x14ac:dyDescent="0.15">
      <c r="A29" s="1057"/>
      <c r="B29" s="1057"/>
      <c r="C29" s="1057"/>
      <c r="D29" s="1057"/>
      <c r="E29" s="1057"/>
      <c r="F29" s="1057"/>
      <c r="G29" s="1057"/>
      <c r="H29" s="1057"/>
      <c r="I29" s="1057"/>
      <c r="J29" s="1057"/>
      <c r="K29" s="1057"/>
      <c r="L29" s="1057"/>
      <c r="M29" s="1057"/>
      <c r="N29" s="1057"/>
      <c r="O29" s="1057"/>
      <c r="P29" s="1057"/>
      <c r="Q29" s="1057"/>
      <c r="R29" s="1057"/>
      <c r="S29" s="1057"/>
      <c r="T29" s="1057"/>
      <c r="U29" s="1057"/>
    </row>
    <row r="30" spans="1:21" ht="13.5" customHeight="1" x14ac:dyDescent="0.15">
      <c r="A30" s="1057"/>
      <c r="B30" s="1057"/>
      <c r="C30" s="1057"/>
      <c r="D30" s="1057"/>
      <c r="E30" s="1057"/>
      <c r="F30" s="1057"/>
      <c r="G30" s="1057"/>
      <c r="H30" s="1057"/>
      <c r="I30" s="1057"/>
      <c r="J30" s="1057"/>
      <c r="K30" s="1057"/>
      <c r="L30" s="1057"/>
      <c r="M30" s="1057"/>
      <c r="N30" s="1057"/>
      <c r="O30" s="1057"/>
      <c r="P30" s="1057"/>
      <c r="Q30" s="1057"/>
      <c r="R30" s="1057"/>
      <c r="S30" s="1057"/>
      <c r="T30" s="1057"/>
      <c r="U30" s="1057"/>
    </row>
    <row r="31" spans="1:21" ht="13.5" customHeight="1" x14ac:dyDescent="0.15">
      <c r="A31" s="1057"/>
      <c r="B31" s="1057"/>
      <c r="C31" s="1057"/>
      <c r="D31" s="1057"/>
      <c r="E31" s="1057"/>
      <c r="F31" s="1057"/>
      <c r="G31" s="1057"/>
      <c r="H31" s="1057"/>
      <c r="I31" s="1057"/>
      <c r="J31" s="1057"/>
      <c r="K31" s="1057"/>
      <c r="L31" s="1057"/>
      <c r="M31" s="1057"/>
      <c r="N31" s="1057"/>
      <c r="O31" s="1057"/>
      <c r="P31" s="1057"/>
      <c r="Q31" s="1057"/>
      <c r="R31" s="1057"/>
      <c r="S31" s="1057"/>
      <c r="T31" s="1057"/>
      <c r="U31" s="1057"/>
    </row>
    <row r="32" spans="1:21" ht="13.5" customHeight="1" x14ac:dyDescent="0.15">
      <c r="A32" s="1057"/>
      <c r="B32" s="1057"/>
      <c r="C32" s="1057"/>
      <c r="D32" s="1057"/>
      <c r="E32" s="1057"/>
      <c r="F32" s="1057"/>
      <c r="G32" s="1057"/>
      <c r="H32" s="1057"/>
      <c r="I32" s="1057"/>
      <c r="J32" s="1057"/>
      <c r="K32" s="1057"/>
      <c r="L32" s="1057"/>
      <c r="M32" s="1057"/>
      <c r="N32" s="1057"/>
      <c r="O32" s="1057"/>
      <c r="P32" s="1057"/>
      <c r="Q32" s="1057"/>
      <c r="R32" s="1057"/>
      <c r="S32" s="1057"/>
      <c r="T32" s="1057"/>
      <c r="U32" s="1057"/>
    </row>
    <row r="33" spans="1:21" ht="13.5" customHeight="1" x14ac:dyDescent="0.15">
      <c r="A33" s="1057"/>
      <c r="B33" s="1057"/>
      <c r="C33" s="1057"/>
      <c r="D33" s="1057"/>
      <c r="E33" s="1057"/>
      <c r="F33" s="1057"/>
      <c r="G33" s="1057"/>
      <c r="H33" s="1057"/>
      <c r="I33" s="1057"/>
      <c r="J33" s="1057"/>
      <c r="K33" s="1057"/>
      <c r="L33" s="1057"/>
      <c r="M33" s="1057"/>
      <c r="N33" s="1057"/>
      <c r="O33" s="1057"/>
      <c r="P33" s="1057"/>
      <c r="Q33" s="1057"/>
      <c r="R33" s="1057"/>
      <c r="S33" s="1057"/>
      <c r="T33" s="1057"/>
      <c r="U33" s="1057"/>
    </row>
    <row r="34" spans="1:21" ht="13.5" customHeight="1" x14ac:dyDescent="0.15">
      <c r="A34" s="1057"/>
      <c r="B34" s="1057"/>
      <c r="C34" s="1057"/>
      <c r="D34" s="1057"/>
      <c r="E34" s="1057"/>
      <c r="F34" s="1057"/>
      <c r="G34" s="1057"/>
      <c r="H34" s="1057"/>
      <c r="I34" s="1057"/>
      <c r="J34" s="1057"/>
      <c r="K34" s="1057"/>
      <c r="L34" s="1057"/>
      <c r="M34" s="1057"/>
      <c r="N34" s="1057"/>
      <c r="O34" s="1057"/>
      <c r="P34" s="1057"/>
      <c r="Q34" s="1057"/>
      <c r="R34" s="1057"/>
      <c r="S34" s="1057"/>
      <c r="T34" s="1057"/>
      <c r="U34" s="1057"/>
    </row>
    <row r="35" spans="1:21" ht="13.5" customHeight="1" x14ac:dyDescent="0.15">
      <c r="A35" s="1057"/>
      <c r="B35" s="1057"/>
      <c r="C35" s="1057"/>
      <c r="D35" s="1057"/>
      <c r="E35" s="1057"/>
      <c r="F35" s="1057"/>
      <c r="G35" s="1057"/>
      <c r="H35" s="1057"/>
      <c r="I35" s="1057"/>
      <c r="J35" s="1057"/>
      <c r="K35" s="1057"/>
      <c r="L35" s="1057"/>
      <c r="M35" s="1057"/>
      <c r="N35" s="1057"/>
      <c r="O35" s="1057"/>
      <c r="P35" s="1057"/>
      <c r="Q35" s="1057"/>
      <c r="R35" s="1057"/>
      <c r="S35" s="1057"/>
      <c r="T35" s="1057"/>
      <c r="U35" s="1057"/>
    </row>
    <row r="36" spans="1:21" ht="13.5" customHeight="1" x14ac:dyDescent="0.15">
      <c r="A36" s="1057"/>
      <c r="B36" s="1057"/>
      <c r="C36" s="1057"/>
      <c r="D36" s="1057"/>
      <c r="E36" s="1057"/>
      <c r="F36" s="1057"/>
      <c r="G36" s="1057"/>
      <c r="H36" s="1057"/>
      <c r="I36" s="1057"/>
      <c r="J36" s="1057"/>
      <c r="K36" s="1057"/>
      <c r="L36" s="1057"/>
      <c r="M36" s="1057"/>
      <c r="N36" s="1057"/>
      <c r="O36" s="1057"/>
      <c r="P36" s="1057"/>
      <c r="Q36" s="1057"/>
      <c r="R36" s="1057"/>
      <c r="S36" s="1057"/>
      <c r="T36" s="1057"/>
      <c r="U36" s="1057"/>
    </row>
    <row r="37" spans="1:21" ht="13.5" customHeight="1" x14ac:dyDescent="0.15">
      <c r="A37" s="1057"/>
      <c r="B37" s="1057"/>
      <c r="C37" s="1057"/>
      <c r="D37" s="1057"/>
      <c r="E37" s="1057"/>
      <c r="F37" s="1057"/>
      <c r="G37" s="1057"/>
      <c r="H37" s="1057"/>
      <c r="I37" s="1057"/>
      <c r="J37" s="1057"/>
      <c r="K37" s="1057"/>
      <c r="L37" s="1057"/>
      <c r="M37" s="1057"/>
      <c r="N37" s="1057"/>
      <c r="O37" s="1057"/>
      <c r="P37" s="1057"/>
      <c r="Q37" s="1057"/>
      <c r="R37" s="1057"/>
      <c r="S37" s="1057"/>
      <c r="T37" s="1057"/>
      <c r="U37" s="1057"/>
    </row>
    <row r="38" spans="1:21" ht="13.5" customHeight="1" x14ac:dyDescent="0.15">
      <c r="A38" s="1057"/>
      <c r="B38" s="1057"/>
      <c r="C38" s="1057"/>
      <c r="D38" s="1057"/>
      <c r="E38" s="1057"/>
      <c r="F38" s="1057"/>
      <c r="G38" s="1057"/>
      <c r="H38" s="1057"/>
      <c r="I38" s="1057"/>
      <c r="J38" s="1057"/>
      <c r="K38" s="1057"/>
      <c r="L38" s="1057"/>
      <c r="M38" s="1057"/>
      <c r="N38" s="1057"/>
      <c r="O38" s="1057"/>
      <c r="P38" s="1057"/>
      <c r="Q38" s="1057"/>
      <c r="R38" s="1057"/>
      <c r="S38" s="1057"/>
      <c r="T38" s="1057"/>
      <c r="U38" s="1057"/>
    </row>
    <row r="39" spans="1:21" ht="13.5" customHeight="1" x14ac:dyDescent="0.15">
      <c r="A39" s="1057"/>
      <c r="B39" s="1057"/>
      <c r="C39" s="1057"/>
      <c r="D39" s="1057"/>
      <c r="E39" s="1057"/>
      <c r="F39" s="1057"/>
      <c r="G39" s="1057"/>
      <c r="H39" s="1057"/>
      <c r="I39" s="1057"/>
      <c r="J39" s="1057"/>
      <c r="K39" s="1057"/>
      <c r="L39" s="1057"/>
      <c r="M39" s="1057"/>
      <c r="N39" s="1057"/>
      <c r="O39" s="1057"/>
      <c r="P39" s="1057"/>
      <c r="Q39" s="1057"/>
      <c r="R39" s="1057"/>
      <c r="S39" s="1057"/>
      <c r="T39" s="1057"/>
      <c r="U39" s="1057"/>
    </row>
    <row r="40" spans="1:21" ht="13.5" customHeight="1" x14ac:dyDescent="0.15">
      <c r="A40" s="1057"/>
      <c r="B40" s="1057"/>
      <c r="C40" s="1057"/>
      <c r="D40" s="1057"/>
      <c r="E40" s="1057"/>
      <c r="F40" s="1057"/>
      <c r="G40" s="1057"/>
      <c r="H40" s="1057"/>
      <c r="I40" s="1057"/>
      <c r="J40" s="1057"/>
      <c r="K40" s="1057"/>
      <c r="L40" s="1057"/>
      <c r="M40" s="1057"/>
      <c r="N40" s="1057"/>
      <c r="O40" s="1057"/>
      <c r="P40" s="1057"/>
      <c r="Q40" s="1057"/>
      <c r="R40" s="1057"/>
      <c r="S40" s="1057"/>
      <c r="T40" s="1057"/>
      <c r="U40" s="1057"/>
    </row>
    <row r="41" spans="1:21" ht="13.5" customHeight="1" x14ac:dyDescent="0.15">
      <c r="A41" s="1057"/>
      <c r="B41" s="1057"/>
      <c r="C41" s="1057"/>
      <c r="D41" s="1057"/>
      <c r="E41" s="1057"/>
      <c r="F41" s="1057"/>
      <c r="G41" s="1057"/>
      <c r="H41" s="1057"/>
      <c r="I41" s="1057"/>
      <c r="J41" s="1057"/>
      <c r="K41" s="1057"/>
      <c r="L41" s="1057"/>
      <c r="M41" s="1057"/>
      <c r="N41" s="1057"/>
      <c r="O41" s="1057"/>
      <c r="P41" s="1057"/>
      <c r="Q41" s="1057"/>
      <c r="R41" s="1057"/>
      <c r="S41" s="1057"/>
      <c r="T41" s="1057"/>
      <c r="U41" s="1057"/>
    </row>
    <row r="42" spans="1:21" ht="13.5" customHeight="1" x14ac:dyDescent="0.15">
      <c r="A42" s="1057"/>
      <c r="B42" s="1057"/>
      <c r="C42" s="1057"/>
      <c r="D42" s="1057"/>
      <c r="E42" s="1057"/>
      <c r="F42" s="1057"/>
      <c r="G42" s="1057"/>
      <c r="H42" s="1057"/>
      <c r="I42" s="1057"/>
      <c r="J42" s="1057"/>
      <c r="K42" s="1057"/>
      <c r="L42" s="1057"/>
      <c r="M42" s="1057"/>
      <c r="N42" s="1057"/>
      <c r="O42" s="1057"/>
      <c r="P42" s="1057"/>
      <c r="Q42" s="1057"/>
      <c r="R42" s="1057"/>
      <c r="S42" s="1057"/>
      <c r="T42" s="1057"/>
      <c r="U42" s="1057"/>
    </row>
    <row r="43" spans="1:21" ht="30.75" customHeight="1" thickBot="1" x14ac:dyDescent="0.2">
      <c r="A43" s="1057"/>
      <c r="B43" s="1057"/>
      <c r="C43" s="1057"/>
      <c r="D43" s="1057"/>
      <c r="E43" s="1057"/>
      <c r="F43" s="1057"/>
      <c r="G43" s="1057"/>
      <c r="H43" s="1057"/>
      <c r="I43" s="1057"/>
      <c r="J43" s="1057"/>
      <c r="K43" s="1057"/>
      <c r="L43" s="1057"/>
      <c r="M43" s="1057"/>
      <c r="N43" s="1057"/>
      <c r="O43" s="1059" t="s">
        <v>499</v>
      </c>
      <c r="P43" s="1057"/>
      <c r="Q43" s="1057"/>
      <c r="R43" s="1057"/>
      <c r="S43" s="1057"/>
      <c r="T43" s="1057"/>
      <c r="U43" s="1057"/>
    </row>
    <row r="44" spans="1:21" ht="30.75" customHeight="1" thickBot="1" x14ac:dyDescent="0.2">
      <c r="A44" s="1057"/>
      <c r="B44" s="1060" t="s">
        <v>500</v>
      </c>
      <c r="C44" s="1061"/>
      <c r="D44" s="1061"/>
      <c r="E44" s="1062"/>
      <c r="F44" s="1062"/>
      <c r="G44" s="1062"/>
      <c r="H44" s="1062"/>
      <c r="I44" s="1062"/>
      <c r="J44" s="1063" t="s">
        <v>483</v>
      </c>
      <c r="K44" s="1064" t="s">
        <v>3</v>
      </c>
      <c r="L44" s="1065" t="s">
        <v>4</v>
      </c>
      <c r="M44" s="1065" t="s">
        <v>5</v>
      </c>
      <c r="N44" s="1065" t="s">
        <v>6</v>
      </c>
      <c r="O44" s="1066" t="s">
        <v>7</v>
      </c>
      <c r="P44" s="1057"/>
      <c r="Q44" s="1057"/>
      <c r="R44" s="1057"/>
      <c r="S44" s="1057"/>
      <c r="T44" s="1057"/>
      <c r="U44" s="1057"/>
    </row>
    <row r="45" spans="1:21" ht="30.75" customHeight="1" x14ac:dyDescent="0.15">
      <c r="A45" s="1057"/>
      <c r="B45" s="1067" t="s">
        <v>501</v>
      </c>
      <c r="C45" s="1068"/>
      <c r="D45" s="1069"/>
      <c r="E45" s="1070" t="s">
        <v>502</v>
      </c>
      <c r="F45" s="1070"/>
      <c r="G45" s="1070"/>
      <c r="H45" s="1070"/>
      <c r="I45" s="1070"/>
      <c r="J45" s="1071"/>
      <c r="K45" s="1072">
        <v>3505</v>
      </c>
      <c r="L45" s="1073">
        <v>3604</v>
      </c>
      <c r="M45" s="1073">
        <v>3771</v>
      </c>
      <c r="N45" s="1073">
        <v>3798</v>
      </c>
      <c r="O45" s="1074">
        <v>3720</v>
      </c>
      <c r="P45" s="1057"/>
      <c r="Q45" s="1057"/>
      <c r="R45" s="1057"/>
      <c r="S45" s="1057"/>
      <c r="T45" s="1057"/>
      <c r="U45" s="1057"/>
    </row>
    <row r="46" spans="1:21" ht="30.75" customHeight="1" x14ac:dyDescent="0.15">
      <c r="A46" s="1057"/>
      <c r="B46" s="1075"/>
      <c r="C46" s="1076"/>
      <c r="D46" s="1077"/>
      <c r="E46" s="1078" t="s">
        <v>503</v>
      </c>
      <c r="F46" s="1078"/>
      <c r="G46" s="1078"/>
      <c r="H46" s="1078"/>
      <c r="I46" s="1078"/>
      <c r="J46" s="1079"/>
      <c r="K46" s="1080" t="s">
        <v>360</v>
      </c>
      <c r="L46" s="1081" t="s">
        <v>360</v>
      </c>
      <c r="M46" s="1081" t="s">
        <v>360</v>
      </c>
      <c r="N46" s="1081" t="s">
        <v>360</v>
      </c>
      <c r="O46" s="1082" t="s">
        <v>360</v>
      </c>
      <c r="P46" s="1057"/>
      <c r="Q46" s="1057"/>
      <c r="R46" s="1057"/>
      <c r="S46" s="1057"/>
      <c r="T46" s="1057"/>
      <c r="U46" s="1057"/>
    </row>
    <row r="47" spans="1:21" ht="30.75" customHeight="1" x14ac:dyDescent="0.15">
      <c r="A47" s="1057"/>
      <c r="B47" s="1075"/>
      <c r="C47" s="1076"/>
      <c r="D47" s="1077"/>
      <c r="E47" s="1078" t="s">
        <v>504</v>
      </c>
      <c r="F47" s="1078"/>
      <c r="G47" s="1078"/>
      <c r="H47" s="1078"/>
      <c r="I47" s="1078"/>
      <c r="J47" s="1079"/>
      <c r="K47" s="1080" t="s">
        <v>360</v>
      </c>
      <c r="L47" s="1081" t="s">
        <v>360</v>
      </c>
      <c r="M47" s="1081" t="s">
        <v>360</v>
      </c>
      <c r="N47" s="1081" t="s">
        <v>360</v>
      </c>
      <c r="O47" s="1082" t="s">
        <v>360</v>
      </c>
      <c r="P47" s="1057"/>
      <c r="Q47" s="1057"/>
      <c r="R47" s="1057"/>
      <c r="S47" s="1057"/>
      <c r="T47" s="1057"/>
      <c r="U47" s="1057"/>
    </row>
    <row r="48" spans="1:21" ht="30.75" customHeight="1" x14ac:dyDescent="0.15">
      <c r="A48" s="1057"/>
      <c r="B48" s="1075"/>
      <c r="C48" s="1076"/>
      <c r="D48" s="1077"/>
      <c r="E48" s="1078" t="s">
        <v>505</v>
      </c>
      <c r="F48" s="1078"/>
      <c r="G48" s="1078"/>
      <c r="H48" s="1078"/>
      <c r="I48" s="1078"/>
      <c r="J48" s="1079"/>
      <c r="K48" s="1080">
        <v>1547</v>
      </c>
      <c r="L48" s="1081">
        <v>1524</v>
      </c>
      <c r="M48" s="1081">
        <v>1532</v>
      </c>
      <c r="N48" s="1081">
        <v>1500</v>
      </c>
      <c r="O48" s="1082">
        <v>1473</v>
      </c>
      <c r="P48" s="1057"/>
      <c r="Q48" s="1057"/>
      <c r="R48" s="1057"/>
      <c r="S48" s="1057"/>
      <c r="T48" s="1057"/>
      <c r="U48" s="1057"/>
    </row>
    <row r="49" spans="1:21" ht="30.75" customHeight="1" x14ac:dyDescent="0.15">
      <c r="A49" s="1057"/>
      <c r="B49" s="1075"/>
      <c r="C49" s="1076"/>
      <c r="D49" s="1077"/>
      <c r="E49" s="1078" t="s">
        <v>506</v>
      </c>
      <c r="F49" s="1078"/>
      <c r="G49" s="1078"/>
      <c r="H49" s="1078"/>
      <c r="I49" s="1078"/>
      <c r="J49" s="1079"/>
      <c r="K49" s="1080" t="s">
        <v>360</v>
      </c>
      <c r="L49" s="1081" t="s">
        <v>360</v>
      </c>
      <c r="M49" s="1081" t="s">
        <v>360</v>
      </c>
      <c r="N49" s="1081" t="s">
        <v>360</v>
      </c>
      <c r="O49" s="1082" t="s">
        <v>360</v>
      </c>
      <c r="P49" s="1057"/>
      <c r="Q49" s="1057"/>
      <c r="R49" s="1057"/>
      <c r="S49" s="1057"/>
      <c r="T49" s="1057"/>
      <c r="U49" s="1057"/>
    </row>
    <row r="50" spans="1:21" ht="30.75" customHeight="1" x14ac:dyDescent="0.15">
      <c r="A50" s="1057"/>
      <c r="B50" s="1075"/>
      <c r="C50" s="1076"/>
      <c r="D50" s="1077"/>
      <c r="E50" s="1078" t="s">
        <v>507</v>
      </c>
      <c r="F50" s="1078"/>
      <c r="G50" s="1078"/>
      <c r="H50" s="1078"/>
      <c r="I50" s="1078"/>
      <c r="J50" s="1079"/>
      <c r="K50" s="1080">
        <v>9</v>
      </c>
      <c r="L50" s="1081">
        <v>1</v>
      </c>
      <c r="M50" s="1081">
        <v>2</v>
      </c>
      <c r="N50" s="1081">
        <v>2</v>
      </c>
      <c r="O50" s="1082">
        <v>2</v>
      </c>
      <c r="P50" s="1057"/>
      <c r="Q50" s="1057"/>
      <c r="R50" s="1057"/>
      <c r="S50" s="1057"/>
      <c r="T50" s="1057"/>
      <c r="U50" s="1057"/>
    </row>
    <row r="51" spans="1:21" ht="30.75" customHeight="1" x14ac:dyDescent="0.15">
      <c r="A51" s="1057"/>
      <c r="B51" s="1083"/>
      <c r="C51" s="1084"/>
      <c r="D51" s="1085"/>
      <c r="E51" s="1078" t="s">
        <v>508</v>
      </c>
      <c r="F51" s="1078"/>
      <c r="G51" s="1078"/>
      <c r="H51" s="1078"/>
      <c r="I51" s="1078"/>
      <c r="J51" s="1079"/>
      <c r="K51" s="1080" t="s">
        <v>360</v>
      </c>
      <c r="L51" s="1081" t="s">
        <v>360</v>
      </c>
      <c r="M51" s="1081" t="s">
        <v>360</v>
      </c>
      <c r="N51" s="1081" t="s">
        <v>360</v>
      </c>
      <c r="O51" s="1082" t="s">
        <v>360</v>
      </c>
      <c r="P51" s="1057"/>
      <c r="Q51" s="1057"/>
      <c r="R51" s="1057"/>
      <c r="S51" s="1057"/>
      <c r="T51" s="1057"/>
      <c r="U51" s="1057"/>
    </row>
    <row r="52" spans="1:21" ht="30.75" customHeight="1" x14ac:dyDescent="0.15">
      <c r="A52" s="1057"/>
      <c r="B52" s="1086" t="s">
        <v>509</v>
      </c>
      <c r="C52" s="1087"/>
      <c r="D52" s="1085"/>
      <c r="E52" s="1078" t="s">
        <v>510</v>
      </c>
      <c r="F52" s="1078"/>
      <c r="G52" s="1078"/>
      <c r="H52" s="1078"/>
      <c r="I52" s="1078"/>
      <c r="J52" s="1079"/>
      <c r="K52" s="1080">
        <v>3008</v>
      </c>
      <c r="L52" s="1081">
        <v>2999</v>
      </c>
      <c r="M52" s="1081">
        <v>3001</v>
      </c>
      <c r="N52" s="1081">
        <v>2999</v>
      </c>
      <c r="O52" s="1082">
        <v>2931</v>
      </c>
      <c r="P52" s="1057"/>
      <c r="Q52" s="1057"/>
      <c r="R52" s="1057"/>
      <c r="S52" s="1057"/>
      <c r="T52" s="1057"/>
      <c r="U52" s="1057"/>
    </row>
    <row r="53" spans="1:21" ht="30.75" customHeight="1" thickBot="1" x14ac:dyDescent="0.2">
      <c r="A53" s="1057"/>
      <c r="B53" s="1088" t="s">
        <v>511</v>
      </c>
      <c r="C53" s="1089"/>
      <c r="D53" s="1090"/>
      <c r="E53" s="1091" t="s">
        <v>512</v>
      </c>
      <c r="F53" s="1091"/>
      <c r="G53" s="1091"/>
      <c r="H53" s="1091"/>
      <c r="I53" s="1091"/>
      <c r="J53" s="1092"/>
      <c r="K53" s="1093">
        <v>2053</v>
      </c>
      <c r="L53" s="1094">
        <v>2130</v>
      </c>
      <c r="M53" s="1094">
        <v>2304</v>
      </c>
      <c r="N53" s="1094">
        <v>2301</v>
      </c>
      <c r="O53" s="1095">
        <v>2264</v>
      </c>
      <c r="P53" s="1057"/>
      <c r="Q53" s="1057"/>
      <c r="R53" s="1057"/>
      <c r="S53" s="1057"/>
      <c r="T53" s="1057"/>
      <c r="U53" s="1057"/>
    </row>
    <row r="54" spans="1:21" ht="24" customHeight="1" x14ac:dyDescent="0.15">
      <c r="A54" s="1057"/>
      <c r="B54" s="1096" t="s">
        <v>513</v>
      </c>
      <c r="C54" s="1057"/>
      <c r="D54" s="1057"/>
      <c r="E54" s="1057"/>
      <c r="F54" s="1057"/>
      <c r="G54" s="1057"/>
      <c r="H54" s="1057"/>
      <c r="I54" s="1057"/>
      <c r="J54" s="1057"/>
      <c r="K54" s="1057"/>
      <c r="L54" s="1057"/>
      <c r="M54" s="1057"/>
      <c r="N54" s="1057"/>
      <c r="O54" s="1057"/>
      <c r="P54" s="1057"/>
      <c r="Q54" s="1057"/>
      <c r="R54" s="1057"/>
      <c r="S54" s="1057"/>
      <c r="T54" s="1057"/>
      <c r="U54" s="1057"/>
    </row>
    <row r="55" spans="1:21" ht="24" customHeight="1" x14ac:dyDescent="0.15">
      <c r="A55" s="1057"/>
      <c r="B55" s="1096"/>
      <c r="C55" s="1057"/>
      <c r="D55" s="1057"/>
      <c r="E55" s="1057"/>
      <c r="F55" s="1057"/>
      <c r="G55" s="1057"/>
      <c r="H55" s="1057"/>
      <c r="I55" s="1057"/>
      <c r="J55" s="1057"/>
      <c r="K55" s="1057"/>
      <c r="L55" s="1057"/>
      <c r="M55" s="1057"/>
      <c r="N55" s="1057"/>
      <c r="O55" s="1057"/>
      <c r="P55" s="1057"/>
      <c r="Q55" s="1057"/>
      <c r="R55" s="1057"/>
      <c r="S55" s="1057"/>
      <c r="T55" s="1057"/>
      <c r="U55" s="1057"/>
    </row>
    <row r="56" spans="1:21" ht="24" customHeight="1" thickBot="1" x14ac:dyDescent="0.2">
      <c r="A56" s="1057"/>
      <c r="B56" s="1097" t="s">
        <v>514</v>
      </c>
      <c r="C56" s="1098"/>
      <c r="D56" s="1098"/>
      <c r="E56" s="1098"/>
      <c r="F56" s="1098"/>
      <c r="G56" s="1098"/>
      <c r="H56" s="1098"/>
      <c r="I56" s="1098"/>
      <c r="J56" s="1098"/>
      <c r="K56" s="1099"/>
      <c r="L56" s="1099"/>
      <c r="M56" s="1099"/>
      <c r="N56" s="1099"/>
      <c r="O56" s="1100" t="s">
        <v>515</v>
      </c>
      <c r="P56" s="1057"/>
      <c r="Q56" s="1057"/>
      <c r="R56" s="1057"/>
      <c r="S56" s="1057"/>
      <c r="T56" s="1057"/>
      <c r="U56" s="1057"/>
    </row>
    <row r="57" spans="1:21" ht="31.5" customHeight="1" thickBot="1" x14ac:dyDescent="0.2">
      <c r="A57" s="1057"/>
      <c r="B57" s="1101"/>
      <c r="C57" s="1102"/>
      <c r="D57" s="1102"/>
      <c r="E57" s="1103"/>
      <c r="F57" s="1103"/>
      <c r="G57" s="1103"/>
      <c r="H57" s="1103"/>
      <c r="I57" s="1103"/>
      <c r="J57" s="1104" t="s">
        <v>483</v>
      </c>
      <c r="K57" s="1105" t="s">
        <v>516</v>
      </c>
      <c r="L57" s="1106" t="s">
        <v>517</v>
      </c>
      <c r="M57" s="1106" t="s">
        <v>518</v>
      </c>
      <c r="N57" s="1106" t="s">
        <v>519</v>
      </c>
      <c r="O57" s="1107" t="s">
        <v>520</v>
      </c>
      <c r="P57" s="1057"/>
      <c r="Q57" s="1057"/>
      <c r="R57" s="1057"/>
      <c r="S57" s="1057"/>
      <c r="T57" s="1057"/>
      <c r="U57" s="1057"/>
    </row>
    <row r="58" spans="1:21" ht="31.5" customHeight="1" x14ac:dyDescent="0.15">
      <c r="B58" s="1108" t="s">
        <v>521</v>
      </c>
      <c r="C58" s="1109"/>
      <c r="D58" s="1110" t="s">
        <v>522</v>
      </c>
      <c r="E58" s="1111"/>
      <c r="F58" s="1111"/>
      <c r="G58" s="1111"/>
      <c r="H58" s="1111"/>
      <c r="I58" s="1111"/>
      <c r="J58" s="1112"/>
      <c r="K58" s="1113"/>
      <c r="L58" s="1114"/>
      <c r="M58" s="1114"/>
      <c r="N58" s="1114"/>
      <c r="O58" s="1115"/>
    </row>
    <row r="59" spans="1:21" ht="31.5" customHeight="1" x14ac:dyDescent="0.15">
      <c r="B59" s="1116"/>
      <c r="C59" s="1117"/>
      <c r="D59" s="1118" t="s">
        <v>523</v>
      </c>
      <c r="E59" s="1119"/>
      <c r="F59" s="1119"/>
      <c r="G59" s="1119"/>
      <c r="H59" s="1119"/>
      <c r="I59" s="1119"/>
      <c r="J59" s="1120"/>
      <c r="K59" s="1121"/>
      <c r="L59" s="1122"/>
      <c r="M59" s="1122"/>
      <c r="N59" s="1122"/>
      <c r="O59" s="1123"/>
    </row>
    <row r="60" spans="1:21" ht="31.5" customHeight="1" thickBot="1" x14ac:dyDescent="0.2">
      <c r="B60" s="1124"/>
      <c r="C60" s="1125"/>
      <c r="D60" s="1126" t="s">
        <v>524</v>
      </c>
      <c r="E60" s="1127"/>
      <c r="F60" s="1127"/>
      <c r="G60" s="1127"/>
      <c r="H60" s="1127"/>
      <c r="I60" s="1127"/>
      <c r="J60" s="1128"/>
      <c r="K60" s="1129"/>
      <c r="L60" s="1130"/>
      <c r="M60" s="1130"/>
      <c r="N60" s="1130"/>
      <c r="O60" s="1131"/>
    </row>
    <row r="61" spans="1:21" ht="24" customHeight="1" x14ac:dyDescent="0.15">
      <c r="B61" s="1132"/>
      <c r="C61" s="1132"/>
      <c r="D61" s="1133" t="s">
        <v>525</v>
      </c>
      <c r="E61" s="1134"/>
      <c r="F61" s="1134"/>
      <c r="G61" s="1134"/>
      <c r="H61" s="1134"/>
      <c r="I61" s="1134"/>
      <c r="J61" s="1134"/>
      <c r="K61" s="1134"/>
      <c r="L61" s="1134"/>
      <c r="M61" s="1134"/>
      <c r="N61" s="1134"/>
      <c r="O61" s="1134"/>
    </row>
    <row r="62" spans="1:21" ht="24" customHeight="1" x14ac:dyDescent="0.15">
      <c r="B62" s="1135"/>
      <c r="C62" s="1135"/>
      <c r="D62" s="1133" t="s">
        <v>526</v>
      </c>
      <c r="E62" s="1134"/>
      <c r="F62" s="1134"/>
      <c r="G62" s="1134"/>
      <c r="H62" s="1134"/>
      <c r="I62" s="1134"/>
      <c r="J62" s="1134"/>
      <c r="K62" s="1134"/>
      <c r="L62" s="1134"/>
      <c r="M62" s="1134"/>
      <c r="N62" s="1134"/>
      <c r="O62" s="1134"/>
    </row>
    <row r="63" spans="1:21" ht="24" customHeight="1" x14ac:dyDescent="0.15">
      <c r="A63" s="1057"/>
      <c r="B63" s="1096"/>
      <c r="C63" s="1057"/>
      <c r="D63" s="1057"/>
      <c r="E63" s="1057"/>
      <c r="F63" s="1057"/>
      <c r="G63" s="1057"/>
      <c r="H63" s="1057"/>
      <c r="I63" s="1057"/>
      <c r="J63" s="1057"/>
      <c r="K63" s="1057"/>
      <c r="L63" s="1057"/>
      <c r="M63" s="1057"/>
      <c r="N63" s="1057"/>
      <c r="O63" s="1057"/>
      <c r="P63" s="1057"/>
      <c r="Q63" s="1057"/>
      <c r="R63" s="1057"/>
      <c r="S63" s="1057"/>
      <c r="T63" s="1057"/>
      <c r="U63" s="1057"/>
    </row>
    <row r="64" spans="1:21" ht="24" customHeight="1" x14ac:dyDescent="0.15">
      <c r="A64" s="1057"/>
      <c r="B64" s="1096"/>
      <c r="C64" s="1057"/>
      <c r="D64" s="1057"/>
      <c r="E64" s="1057"/>
      <c r="F64" s="1057"/>
      <c r="G64" s="1057"/>
      <c r="H64" s="1057"/>
      <c r="I64" s="1057"/>
      <c r="J64" s="1057"/>
      <c r="K64" s="1057"/>
      <c r="L64" s="1057"/>
      <c r="M64" s="1057"/>
      <c r="N64" s="1057"/>
      <c r="O64" s="1057"/>
      <c r="P64" s="1057"/>
      <c r="Q64" s="1057"/>
      <c r="R64" s="1057"/>
      <c r="S64" s="1057"/>
      <c r="T64" s="1057"/>
      <c r="U64" s="1057"/>
    </row>
  </sheetData>
  <sheetProtection algorithmName="SHA-512" hashValue="Kk+mglO0Qi1Qi4mtgPOsomW2eNHV1vKeOSbV8sx++ukuMq0zCgDiy2m4oXFp4FGowXWFzBP+m01h6w4ycJGrHA==" saltValue="4R4Hm4KsJcBx7wklyKVq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F8B05-AB23-4A3B-AD71-9604ED02900C}">
  <sheetPr>
    <pageSetUpPr fitToPage="1"/>
  </sheetPr>
  <dimension ref="B1:M55"/>
  <sheetViews>
    <sheetView showGridLines="0" zoomScaleSheetLayoutView="100" workbookViewId="0"/>
  </sheetViews>
  <sheetFormatPr defaultColWidth="0" defaultRowHeight="13.5" customHeight="1" zeroHeight="1" x14ac:dyDescent="0.15"/>
  <cols>
    <col min="1" max="1" width="6.625" style="1136" customWidth="1"/>
    <col min="2" max="3" width="12.625" style="1136" customWidth="1"/>
    <col min="4" max="4" width="11.625" style="1136" customWidth="1"/>
    <col min="5" max="8" width="10.375" style="1136" customWidth="1"/>
    <col min="9" max="13" width="16.375" style="1136" customWidth="1"/>
    <col min="14" max="19" width="12.625" style="1136" customWidth="1"/>
    <col min="20" max="16384" width="0" style="113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37" t="s">
        <v>499</v>
      </c>
    </row>
    <row r="40" spans="2:13" ht="27.75" customHeight="1" thickBot="1" x14ac:dyDescent="0.2">
      <c r="B40" s="1138" t="s">
        <v>500</v>
      </c>
      <c r="C40" s="1139"/>
      <c r="D40" s="1139"/>
      <c r="E40" s="1140"/>
      <c r="F40" s="1140"/>
      <c r="G40" s="1140"/>
      <c r="H40" s="1141" t="s">
        <v>483</v>
      </c>
      <c r="I40" s="1142" t="s">
        <v>3</v>
      </c>
      <c r="J40" s="1143" t="s">
        <v>4</v>
      </c>
      <c r="K40" s="1143" t="s">
        <v>5</v>
      </c>
      <c r="L40" s="1143" t="s">
        <v>6</v>
      </c>
      <c r="M40" s="1144" t="s">
        <v>7</v>
      </c>
    </row>
    <row r="41" spans="2:13" ht="27.75" customHeight="1" x14ac:dyDescent="0.15">
      <c r="B41" s="1145" t="s">
        <v>527</v>
      </c>
      <c r="C41" s="1146"/>
      <c r="D41" s="1147"/>
      <c r="E41" s="1148" t="s">
        <v>528</v>
      </c>
      <c r="F41" s="1148"/>
      <c r="G41" s="1148"/>
      <c r="H41" s="1149"/>
      <c r="I41" s="1150">
        <v>36904</v>
      </c>
      <c r="J41" s="1151">
        <v>37133</v>
      </c>
      <c r="K41" s="1151">
        <v>37084</v>
      </c>
      <c r="L41" s="1151">
        <v>34964</v>
      </c>
      <c r="M41" s="1152">
        <v>33731</v>
      </c>
    </row>
    <row r="42" spans="2:13" ht="27.75" customHeight="1" x14ac:dyDescent="0.15">
      <c r="B42" s="1153"/>
      <c r="C42" s="1154"/>
      <c r="D42" s="1155"/>
      <c r="E42" s="1156" t="s">
        <v>529</v>
      </c>
      <c r="F42" s="1156"/>
      <c r="G42" s="1156"/>
      <c r="H42" s="1157"/>
      <c r="I42" s="1158">
        <v>564</v>
      </c>
      <c r="J42" s="1159">
        <v>958</v>
      </c>
      <c r="K42" s="1159">
        <v>1451</v>
      </c>
      <c r="L42" s="1159">
        <v>1730</v>
      </c>
      <c r="M42" s="1160">
        <v>1839</v>
      </c>
    </row>
    <row r="43" spans="2:13" ht="27.75" customHeight="1" x14ac:dyDescent="0.15">
      <c r="B43" s="1153"/>
      <c r="C43" s="1154"/>
      <c r="D43" s="1155"/>
      <c r="E43" s="1156" t="s">
        <v>530</v>
      </c>
      <c r="F43" s="1156"/>
      <c r="G43" s="1156"/>
      <c r="H43" s="1157"/>
      <c r="I43" s="1158">
        <v>22280</v>
      </c>
      <c r="J43" s="1159">
        <v>21864</v>
      </c>
      <c r="K43" s="1159">
        <v>21322</v>
      </c>
      <c r="L43" s="1159">
        <v>20663</v>
      </c>
      <c r="M43" s="1160">
        <v>19854</v>
      </c>
    </row>
    <row r="44" spans="2:13" ht="27.75" customHeight="1" x14ac:dyDescent="0.15">
      <c r="B44" s="1153"/>
      <c r="C44" s="1154"/>
      <c r="D44" s="1155"/>
      <c r="E44" s="1156" t="s">
        <v>531</v>
      </c>
      <c r="F44" s="1156"/>
      <c r="G44" s="1156"/>
      <c r="H44" s="1157"/>
      <c r="I44" s="1158">
        <v>0</v>
      </c>
      <c r="J44" s="1159" t="s">
        <v>360</v>
      </c>
      <c r="K44" s="1159" t="s">
        <v>360</v>
      </c>
      <c r="L44" s="1159" t="s">
        <v>360</v>
      </c>
      <c r="M44" s="1160" t="s">
        <v>360</v>
      </c>
    </row>
    <row r="45" spans="2:13" ht="27.75" customHeight="1" x14ac:dyDescent="0.15">
      <c r="B45" s="1153"/>
      <c r="C45" s="1154"/>
      <c r="D45" s="1155"/>
      <c r="E45" s="1156" t="s">
        <v>532</v>
      </c>
      <c r="F45" s="1156"/>
      <c r="G45" s="1156"/>
      <c r="H45" s="1157"/>
      <c r="I45" s="1158">
        <v>5718</v>
      </c>
      <c r="J45" s="1159">
        <v>5591</v>
      </c>
      <c r="K45" s="1159">
        <v>5460</v>
      </c>
      <c r="L45" s="1159">
        <v>5226</v>
      </c>
      <c r="M45" s="1160">
        <v>5255</v>
      </c>
    </row>
    <row r="46" spans="2:13" ht="27.75" customHeight="1" x14ac:dyDescent="0.15">
      <c r="B46" s="1153"/>
      <c r="C46" s="1154"/>
      <c r="D46" s="1161"/>
      <c r="E46" s="1156" t="s">
        <v>533</v>
      </c>
      <c r="F46" s="1156"/>
      <c r="G46" s="1156"/>
      <c r="H46" s="1157"/>
      <c r="I46" s="1158">
        <v>49</v>
      </c>
      <c r="J46" s="1159">
        <v>4</v>
      </c>
      <c r="K46" s="1159">
        <v>9</v>
      </c>
      <c r="L46" s="1159">
        <v>9</v>
      </c>
      <c r="M46" s="1160">
        <v>9</v>
      </c>
    </row>
    <row r="47" spans="2:13" ht="27.75" customHeight="1" x14ac:dyDescent="0.15">
      <c r="B47" s="1153"/>
      <c r="C47" s="1154"/>
      <c r="D47" s="1162"/>
      <c r="E47" s="1163" t="s">
        <v>534</v>
      </c>
      <c r="F47" s="1164"/>
      <c r="G47" s="1164"/>
      <c r="H47" s="1165"/>
      <c r="I47" s="1158" t="s">
        <v>360</v>
      </c>
      <c r="J47" s="1159" t="s">
        <v>360</v>
      </c>
      <c r="K47" s="1159" t="s">
        <v>360</v>
      </c>
      <c r="L47" s="1159" t="s">
        <v>360</v>
      </c>
      <c r="M47" s="1160" t="s">
        <v>360</v>
      </c>
    </row>
    <row r="48" spans="2:13" ht="27.75" customHeight="1" x14ac:dyDescent="0.15">
      <c r="B48" s="1153"/>
      <c r="C48" s="1154"/>
      <c r="D48" s="1155"/>
      <c r="E48" s="1156" t="s">
        <v>535</v>
      </c>
      <c r="F48" s="1156"/>
      <c r="G48" s="1156"/>
      <c r="H48" s="1157"/>
      <c r="I48" s="1158" t="s">
        <v>360</v>
      </c>
      <c r="J48" s="1159" t="s">
        <v>360</v>
      </c>
      <c r="K48" s="1159" t="s">
        <v>360</v>
      </c>
      <c r="L48" s="1159" t="s">
        <v>360</v>
      </c>
      <c r="M48" s="1160" t="s">
        <v>360</v>
      </c>
    </row>
    <row r="49" spans="2:13" ht="27.75" customHeight="1" x14ac:dyDescent="0.15">
      <c r="B49" s="1166"/>
      <c r="C49" s="1167"/>
      <c r="D49" s="1155"/>
      <c r="E49" s="1156" t="s">
        <v>536</v>
      </c>
      <c r="F49" s="1156"/>
      <c r="G49" s="1156"/>
      <c r="H49" s="1157"/>
      <c r="I49" s="1158" t="s">
        <v>360</v>
      </c>
      <c r="J49" s="1159" t="s">
        <v>360</v>
      </c>
      <c r="K49" s="1159" t="s">
        <v>360</v>
      </c>
      <c r="L49" s="1159" t="s">
        <v>360</v>
      </c>
      <c r="M49" s="1160" t="s">
        <v>360</v>
      </c>
    </row>
    <row r="50" spans="2:13" ht="27.75" customHeight="1" x14ac:dyDescent="0.15">
      <c r="B50" s="1168" t="s">
        <v>537</v>
      </c>
      <c r="C50" s="1169"/>
      <c r="D50" s="1170"/>
      <c r="E50" s="1156" t="s">
        <v>538</v>
      </c>
      <c r="F50" s="1156"/>
      <c r="G50" s="1156"/>
      <c r="H50" s="1157"/>
      <c r="I50" s="1158">
        <v>9385</v>
      </c>
      <c r="J50" s="1159">
        <v>9918</v>
      </c>
      <c r="K50" s="1159">
        <v>11410</v>
      </c>
      <c r="L50" s="1159">
        <v>12976</v>
      </c>
      <c r="M50" s="1160">
        <v>13422</v>
      </c>
    </row>
    <row r="51" spans="2:13" ht="27.75" customHeight="1" x14ac:dyDescent="0.15">
      <c r="B51" s="1153"/>
      <c r="C51" s="1154"/>
      <c r="D51" s="1155"/>
      <c r="E51" s="1156" t="s">
        <v>539</v>
      </c>
      <c r="F51" s="1156"/>
      <c r="G51" s="1156"/>
      <c r="H51" s="1157"/>
      <c r="I51" s="1158">
        <v>944</v>
      </c>
      <c r="J51" s="1159">
        <v>740</v>
      </c>
      <c r="K51" s="1159">
        <v>649</v>
      </c>
      <c r="L51" s="1159">
        <v>587</v>
      </c>
      <c r="M51" s="1160">
        <v>513</v>
      </c>
    </row>
    <row r="52" spans="2:13" ht="27.75" customHeight="1" x14ac:dyDescent="0.15">
      <c r="B52" s="1166"/>
      <c r="C52" s="1167"/>
      <c r="D52" s="1155"/>
      <c r="E52" s="1156" t="s">
        <v>540</v>
      </c>
      <c r="F52" s="1156"/>
      <c r="G52" s="1156"/>
      <c r="H52" s="1157"/>
      <c r="I52" s="1158">
        <v>37243</v>
      </c>
      <c r="J52" s="1159">
        <v>36844</v>
      </c>
      <c r="K52" s="1159">
        <v>36904</v>
      </c>
      <c r="L52" s="1159">
        <v>35627</v>
      </c>
      <c r="M52" s="1160">
        <v>34575</v>
      </c>
    </row>
    <row r="53" spans="2:13" ht="27.75" customHeight="1" thickBot="1" x14ac:dyDescent="0.2">
      <c r="B53" s="1171" t="s">
        <v>511</v>
      </c>
      <c r="C53" s="1172"/>
      <c r="D53" s="1173"/>
      <c r="E53" s="1174" t="s">
        <v>541</v>
      </c>
      <c r="F53" s="1174"/>
      <c r="G53" s="1174"/>
      <c r="H53" s="1175"/>
      <c r="I53" s="1176">
        <v>17943</v>
      </c>
      <c r="J53" s="1177">
        <v>18048</v>
      </c>
      <c r="K53" s="1177">
        <v>16362</v>
      </c>
      <c r="L53" s="1177">
        <v>13402</v>
      </c>
      <c r="M53" s="1178">
        <v>12178</v>
      </c>
    </row>
    <row r="54" spans="2:13" ht="27.75" customHeight="1" x14ac:dyDescent="0.15">
      <c r="B54" s="1179"/>
      <c r="C54" s="1180"/>
      <c r="D54" s="1180"/>
      <c r="E54" s="1181"/>
      <c r="F54" s="1181"/>
      <c r="G54" s="1181"/>
      <c r="H54" s="1181"/>
      <c r="I54" s="1182"/>
      <c r="J54" s="1182"/>
      <c r="K54" s="1182"/>
      <c r="L54" s="1182"/>
      <c r="M54" s="1182"/>
    </row>
    <row r="55" spans="2:13" x14ac:dyDescent="0.15"/>
  </sheetData>
  <sheetProtection algorithmName="SHA-512" hashValue="jjYs0W+qci+LZpMmshn/Nz1qEU1SVNdYPqo1AZI+18y1aJcUrSmD1Y6hhfk7F2yT8glQ9CNFdxxsycFNp75/AQ==" saltValue="ot829VwFipJWgva13KxT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4"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7FDD4-05E2-4CE8-93A2-D6A78ECDF964}">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000" customWidth="1"/>
    <col min="2" max="2" width="16.375" style="1000" customWidth="1"/>
    <col min="3" max="5" width="26.25" style="1000" customWidth="1"/>
    <col min="6" max="8" width="24.25" style="1000" customWidth="1"/>
    <col min="9" max="14" width="26" style="1000" customWidth="1"/>
    <col min="15" max="15" width="6.125" style="1000" customWidth="1"/>
    <col min="16" max="16" width="9" style="1000" hidden="1" customWidth="1"/>
    <col min="17" max="20" width="0" style="1000" hidden="1" customWidth="1"/>
    <col min="21" max="21" width="9" style="1000" hidden="1" customWidth="1"/>
    <col min="22" max="22" width="0" style="1000" hidden="1" customWidth="1"/>
    <col min="23" max="23" width="9" style="1000" hidden="1" customWidth="1"/>
    <col min="24" max="16384" width="0" style="100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01"/>
      <c r="C53" s="1001"/>
      <c r="D53" s="1001"/>
      <c r="E53" s="1001"/>
      <c r="F53" s="1001"/>
      <c r="G53" s="1001"/>
      <c r="H53" s="1183" t="s">
        <v>542</v>
      </c>
    </row>
    <row r="54" spans="2:8" ht="29.25" customHeight="1" thickBot="1" x14ac:dyDescent="0.25">
      <c r="B54" s="1184" t="s">
        <v>24</v>
      </c>
      <c r="C54" s="1185"/>
      <c r="D54" s="1185"/>
      <c r="E54" s="1186" t="s">
        <v>483</v>
      </c>
      <c r="F54" s="1187" t="s">
        <v>5</v>
      </c>
      <c r="G54" s="1187" t="s">
        <v>6</v>
      </c>
      <c r="H54" s="1188" t="s">
        <v>7</v>
      </c>
    </row>
    <row r="55" spans="2:8" ht="52.5" customHeight="1" x14ac:dyDescent="0.15">
      <c r="B55" s="1189"/>
      <c r="C55" s="1190" t="s">
        <v>118</v>
      </c>
      <c r="D55" s="1190"/>
      <c r="E55" s="1191"/>
      <c r="F55" s="1192">
        <v>3417</v>
      </c>
      <c r="G55" s="1192">
        <v>4164</v>
      </c>
      <c r="H55" s="1193">
        <v>4497</v>
      </c>
    </row>
    <row r="56" spans="2:8" ht="52.5" customHeight="1" x14ac:dyDescent="0.15">
      <c r="B56" s="1194"/>
      <c r="C56" s="1195" t="s">
        <v>543</v>
      </c>
      <c r="D56" s="1195"/>
      <c r="E56" s="1196"/>
      <c r="F56" s="1197">
        <v>908</v>
      </c>
      <c r="G56" s="1197">
        <v>909</v>
      </c>
      <c r="H56" s="1198">
        <v>1054</v>
      </c>
    </row>
    <row r="57" spans="2:8" ht="53.25" customHeight="1" x14ac:dyDescent="0.15">
      <c r="B57" s="1194"/>
      <c r="C57" s="1199" t="s">
        <v>123</v>
      </c>
      <c r="D57" s="1199"/>
      <c r="E57" s="1200"/>
      <c r="F57" s="1201">
        <v>4368</v>
      </c>
      <c r="G57" s="1201">
        <v>4708</v>
      </c>
      <c r="H57" s="1202">
        <v>4636</v>
      </c>
    </row>
    <row r="58" spans="2:8" ht="45.75" customHeight="1" x14ac:dyDescent="0.15">
      <c r="B58" s="1203"/>
      <c r="C58" s="1204" t="s">
        <v>544</v>
      </c>
      <c r="D58" s="1205"/>
      <c r="E58" s="1206"/>
      <c r="F58" s="1207">
        <v>1852</v>
      </c>
      <c r="G58" s="1207">
        <v>2199</v>
      </c>
      <c r="H58" s="1208">
        <v>2252</v>
      </c>
    </row>
    <row r="59" spans="2:8" ht="45.75" customHeight="1" x14ac:dyDescent="0.15">
      <c r="B59" s="1203"/>
      <c r="C59" s="1204" t="s">
        <v>545</v>
      </c>
      <c r="D59" s="1205"/>
      <c r="E59" s="1206"/>
      <c r="F59" s="1207">
        <v>652</v>
      </c>
      <c r="G59" s="1207">
        <v>653</v>
      </c>
      <c r="H59" s="1208">
        <v>654</v>
      </c>
    </row>
    <row r="60" spans="2:8" ht="45.75" customHeight="1" x14ac:dyDescent="0.15">
      <c r="B60" s="1203"/>
      <c r="C60" s="1204" t="s">
        <v>546</v>
      </c>
      <c r="D60" s="1205"/>
      <c r="E60" s="1206"/>
      <c r="F60" s="1207">
        <v>488</v>
      </c>
      <c r="G60" s="1207">
        <v>488</v>
      </c>
      <c r="H60" s="1208">
        <v>488</v>
      </c>
    </row>
    <row r="61" spans="2:8" ht="45.75" customHeight="1" x14ac:dyDescent="0.15">
      <c r="B61" s="1203"/>
      <c r="C61" s="1204" t="s">
        <v>547</v>
      </c>
      <c r="D61" s="1205"/>
      <c r="E61" s="1206"/>
      <c r="F61" s="1207">
        <v>325</v>
      </c>
      <c r="G61" s="1207">
        <v>393</v>
      </c>
      <c r="H61" s="1208">
        <v>449</v>
      </c>
    </row>
    <row r="62" spans="2:8" ht="45.75" customHeight="1" thickBot="1" x14ac:dyDescent="0.2">
      <c r="B62" s="1209"/>
      <c r="C62" s="1210" t="s">
        <v>548</v>
      </c>
      <c r="D62" s="1211"/>
      <c r="E62" s="1212"/>
      <c r="F62" s="1213">
        <v>249</v>
      </c>
      <c r="G62" s="1213">
        <v>240</v>
      </c>
      <c r="H62" s="1214">
        <v>230</v>
      </c>
    </row>
    <row r="63" spans="2:8" ht="52.5" customHeight="1" thickBot="1" x14ac:dyDescent="0.2">
      <c r="B63" s="1215"/>
      <c r="C63" s="1216" t="s">
        <v>549</v>
      </c>
      <c r="D63" s="1216"/>
      <c r="E63" s="1217"/>
      <c r="F63" s="1218">
        <v>8692</v>
      </c>
      <c r="G63" s="1218">
        <v>9780</v>
      </c>
      <c r="H63" s="1219">
        <v>10187</v>
      </c>
    </row>
    <row r="64" spans="2:8" x14ac:dyDescent="0.15"/>
  </sheetData>
  <sheetProtection algorithmName="SHA-512" hashValue="XXf/vqD+c+SFSfa6SIbTeA8KFA4c1rU/nv3u49IPcIKNliSLMjUmIElHtgHtvBOUumL6Lc0xBlocMoGfMlRNpA==" saltValue="tV0RrkaSNtz8YCfYRpiZ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election activeCell="BZ42" sqref="BZ42"/>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6" t="s">
        <v>16</v>
      </c>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8"/>
    </row>
    <row r="44" spans="2:109" x14ac:dyDescent="0.15">
      <c r="B44" s="10"/>
      <c r="AN44" s="49"/>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1"/>
    </row>
    <row r="45" spans="2:109" x14ac:dyDescent="0.15">
      <c r="B45" s="10"/>
      <c r="AN45" s="49"/>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0"/>
      <c r="CA45" s="50"/>
      <c r="CB45" s="50"/>
      <c r="CC45" s="50"/>
      <c r="CD45" s="50"/>
      <c r="CE45" s="50"/>
      <c r="CF45" s="50"/>
      <c r="CG45" s="50"/>
      <c r="CH45" s="50"/>
      <c r="CI45" s="50"/>
      <c r="CJ45" s="50"/>
      <c r="CK45" s="50"/>
      <c r="CL45" s="50"/>
      <c r="CM45" s="50"/>
      <c r="CN45" s="50"/>
      <c r="CO45" s="50"/>
      <c r="CP45" s="50"/>
      <c r="CQ45" s="50"/>
      <c r="CR45" s="50"/>
      <c r="CS45" s="50"/>
      <c r="CT45" s="50"/>
      <c r="CU45" s="50"/>
      <c r="CV45" s="50"/>
      <c r="CW45" s="50"/>
      <c r="CX45" s="50"/>
      <c r="CY45" s="50"/>
      <c r="CZ45" s="50"/>
      <c r="DA45" s="50"/>
      <c r="DB45" s="50"/>
      <c r="DC45" s="51"/>
    </row>
    <row r="46" spans="2:109" x14ac:dyDescent="0.15">
      <c r="B46" s="10"/>
      <c r="AN46" s="49"/>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1"/>
    </row>
    <row r="47" spans="2:109" x14ac:dyDescent="0.15">
      <c r="B47" s="10"/>
      <c r="AN47" s="52"/>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4"/>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40"/>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2"/>
      <c r="BP50" s="43" t="s">
        <v>3</v>
      </c>
      <c r="BQ50" s="43"/>
      <c r="BR50" s="43"/>
      <c r="BS50" s="43"/>
      <c r="BT50" s="43"/>
      <c r="BU50" s="43"/>
      <c r="BV50" s="43"/>
      <c r="BW50" s="43"/>
      <c r="BX50" s="43" t="s">
        <v>4</v>
      </c>
      <c r="BY50" s="43"/>
      <c r="BZ50" s="43"/>
      <c r="CA50" s="43"/>
      <c r="CB50" s="43"/>
      <c r="CC50" s="43"/>
      <c r="CD50" s="43"/>
      <c r="CE50" s="43"/>
      <c r="CF50" s="43" t="s">
        <v>5</v>
      </c>
      <c r="CG50" s="43"/>
      <c r="CH50" s="43"/>
      <c r="CI50" s="43"/>
      <c r="CJ50" s="43"/>
      <c r="CK50" s="43"/>
      <c r="CL50" s="43"/>
      <c r="CM50" s="43"/>
      <c r="CN50" s="43" t="s">
        <v>6</v>
      </c>
      <c r="CO50" s="43"/>
      <c r="CP50" s="43"/>
      <c r="CQ50" s="43"/>
      <c r="CR50" s="43"/>
      <c r="CS50" s="43"/>
      <c r="CT50" s="43"/>
      <c r="CU50" s="43"/>
      <c r="CV50" s="43" t="s">
        <v>7</v>
      </c>
      <c r="CW50" s="43"/>
      <c r="CX50" s="43"/>
      <c r="CY50" s="43"/>
      <c r="CZ50" s="43"/>
      <c r="DA50" s="43"/>
      <c r="DB50" s="43"/>
      <c r="DC50" s="43"/>
    </row>
    <row r="51" spans="1:109" ht="13.5" customHeight="1" x14ac:dyDescent="0.15">
      <c r="B51" s="10"/>
      <c r="G51" s="56"/>
      <c r="H51" s="56"/>
      <c r="I51" s="57"/>
      <c r="J51" s="57"/>
      <c r="K51" s="55"/>
      <c r="L51" s="55"/>
      <c r="M51" s="55"/>
      <c r="N51" s="55"/>
      <c r="AM51" s="19"/>
      <c r="AN51" s="45" t="s">
        <v>8</v>
      </c>
      <c r="AO51" s="45"/>
      <c r="AP51" s="45"/>
      <c r="AQ51" s="45"/>
      <c r="AR51" s="45"/>
      <c r="AS51" s="45"/>
      <c r="AT51" s="45"/>
      <c r="AU51" s="45"/>
      <c r="AV51" s="45"/>
      <c r="AW51" s="45"/>
      <c r="AX51" s="45"/>
      <c r="AY51" s="45"/>
      <c r="AZ51" s="45"/>
      <c r="BA51" s="45"/>
      <c r="BB51" s="45" t="s">
        <v>9</v>
      </c>
      <c r="BC51" s="45"/>
      <c r="BD51" s="45"/>
      <c r="BE51" s="45"/>
      <c r="BF51" s="45"/>
      <c r="BG51" s="45"/>
      <c r="BH51" s="45"/>
      <c r="BI51" s="45"/>
      <c r="BJ51" s="45"/>
      <c r="BK51" s="45"/>
      <c r="BL51" s="45"/>
      <c r="BM51" s="45"/>
      <c r="BN51" s="45"/>
      <c r="BO51" s="45"/>
      <c r="BP51" s="44">
        <v>111.1</v>
      </c>
      <c r="BQ51" s="44"/>
      <c r="BR51" s="44"/>
      <c r="BS51" s="44"/>
      <c r="BT51" s="44"/>
      <c r="BU51" s="44"/>
      <c r="BV51" s="44"/>
      <c r="BW51" s="44"/>
      <c r="BX51" s="44">
        <v>108.6</v>
      </c>
      <c r="BY51" s="44"/>
      <c r="BZ51" s="44"/>
      <c r="CA51" s="44"/>
      <c r="CB51" s="44"/>
      <c r="CC51" s="44"/>
      <c r="CD51" s="44"/>
      <c r="CE51" s="44"/>
      <c r="CF51" s="44">
        <v>92.8</v>
      </c>
      <c r="CG51" s="44"/>
      <c r="CH51" s="44"/>
      <c r="CI51" s="44"/>
      <c r="CJ51" s="44"/>
      <c r="CK51" s="44"/>
      <c r="CL51" s="44"/>
      <c r="CM51" s="44"/>
      <c r="CN51" s="44">
        <v>78.5</v>
      </c>
      <c r="CO51" s="44"/>
      <c r="CP51" s="44"/>
      <c r="CQ51" s="44"/>
      <c r="CR51" s="44"/>
      <c r="CS51" s="44"/>
      <c r="CT51" s="44"/>
      <c r="CU51" s="44"/>
      <c r="CV51" s="44">
        <v>70.3</v>
      </c>
      <c r="CW51" s="44"/>
      <c r="CX51" s="44"/>
      <c r="CY51" s="44"/>
      <c r="CZ51" s="44"/>
      <c r="DA51" s="44"/>
      <c r="DB51" s="44"/>
      <c r="DC51" s="44"/>
    </row>
    <row r="52" spans="1:109" x14ac:dyDescent="0.15">
      <c r="B52" s="10"/>
      <c r="G52" s="56"/>
      <c r="H52" s="56"/>
      <c r="I52" s="57"/>
      <c r="J52" s="57"/>
      <c r="K52" s="55"/>
      <c r="L52" s="55"/>
      <c r="M52" s="55"/>
      <c r="N52" s="55"/>
      <c r="AM52" s="19"/>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row>
    <row r="53" spans="1:109" x14ac:dyDescent="0.15">
      <c r="A53" s="18"/>
      <c r="B53" s="10"/>
      <c r="G53" s="56"/>
      <c r="H53" s="56"/>
      <c r="I53" s="39"/>
      <c r="J53" s="39"/>
      <c r="K53" s="55"/>
      <c r="L53" s="55"/>
      <c r="M53" s="55"/>
      <c r="N53" s="55"/>
      <c r="AM53" s="19"/>
      <c r="AN53" s="45"/>
      <c r="AO53" s="45"/>
      <c r="AP53" s="45"/>
      <c r="AQ53" s="45"/>
      <c r="AR53" s="45"/>
      <c r="AS53" s="45"/>
      <c r="AT53" s="45"/>
      <c r="AU53" s="45"/>
      <c r="AV53" s="45"/>
      <c r="AW53" s="45"/>
      <c r="AX53" s="45"/>
      <c r="AY53" s="45"/>
      <c r="AZ53" s="45"/>
      <c r="BA53" s="45"/>
      <c r="BB53" s="45" t="s">
        <v>10</v>
      </c>
      <c r="BC53" s="45"/>
      <c r="BD53" s="45"/>
      <c r="BE53" s="45"/>
      <c r="BF53" s="45"/>
      <c r="BG53" s="45"/>
      <c r="BH53" s="45"/>
      <c r="BI53" s="45"/>
      <c r="BJ53" s="45"/>
      <c r="BK53" s="45"/>
      <c r="BL53" s="45"/>
      <c r="BM53" s="45"/>
      <c r="BN53" s="45"/>
      <c r="BO53" s="45"/>
      <c r="BP53" s="44">
        <v>57.9</v>
      </c>
      <c r="BQ53" s="44"/>
      <c r="BR53" s="44"/>
      <c r="BS53" s="44"/>
      <c r="BT53" s="44"/>
      <c r="BU53" s="44"/>
      <c r="BV53" s="44"/>
      <c r="BW53" s="44"/>
      <c r="BX53" s="44">
        <v>59.9</v>
      </c>
      <c r="BY53" s="44"/>
      <c r="BZ53" s="44"/>
      <c r="CA53" s="44"/>
      <c r="CB53" s="44"/>
      <c r="CC53" s="44"/>
      <c r="CD53" s="44"/>
      <c r="CE53" s="44"/>
      <c r="CF53" s="44">
        <v>61.4</v>
      </c>
      <c r="CG53" s="44"/>
      <c r="CH53" s="44"/>
      <c r="CI53" s="44"/>
      <c r="CJ53" s="44"/>
      <c r="CK53" s="44"/>
      <c r="CL53" s="44"/>
      <c r="CM53" s="44"/>
      <c r="CN53" s="44">
        <v>63.4</v>
      </c>
      <c r="CO53" s="44"/>
      <c r="CP53" s="44"/>
      <c r="CQ53" s="44"/>
      <c r="CR53" s="44"/>
      <c r="CS53" s="44"/>
      <c r="CT53" s="44"/>
      <c r="CU53" s="44"/>
      <c r="CV53" s="44">
        <v>64.599999999999994</v>
      </c>
      <c r="CW53" s="44"/>
      <c r="CX53" s="44"/>
      <c r="CY53" s="44"/>
      <c r="CZ53" s="44"/>
      <c r="DA53" s="44"/>
      <c r="DB53" s="44"/>
      <c r="DC53" s="44"/>
    </row>
    <row r="54" spans="1:109" x14ac:dyDescent="0.15">
      <c r="A54" s="18"/>
      <c r="B54" s="10"/>
      <c r="G54" s="56"/>
      <c r="H54" s="56"/>
      <c r="I54" s="39"/>
      <c r="J54" s="39"/>
      <c r="K54" s="55"/>
      <c r="L54" s="55"/>
      <c r="M54" s="55"/>
      <c r="N54" s="55"/>
      <c r="AM54" s="19"/>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row>
    <row r="55" spans="1:109" x14ac:dyDescent="0.15">
      <c r="A55" s="18"/>
      <c r="B55" s="10"/>
      <c r="G55" s="39"/>
      <c r="H55" s="39"/>
      <c r="I55" s="39"/>
      <c r="J55" s="39"/>
      <c r="K55" s="55"/>
      <c r="L55" s="55"/>
      <c r="M55" s="55"/>
      <c r="N55" s="55"/>
      <c r="AN55" s="43" t="s">
        <v>11</v>
      </c>
      <c r="AO55" s="43"/>
      <c r="AP55" s="43"/>
      <c r="AQ55" s="43"/>
      <c r="AR55" s="43"/>
      <c r="AS55" s="43"/>
      <c r="AT55" s="43"/>
      <c r="AU55" s="43"/>
      <c r="AV55" s="43"/>
      <c r="AW55" s="43"/>
      <c r="AX55" s="43"/>
      <c r="AY55" s="43"/>
      <c r="AZ55" s="43"/>
      <c r="BA55" s="43"/>
      <c r="BB55" s="45" t="s">
        <v>9</v>
      </c>
      <c r="BC55" s="45"/>
      <c r="BD55" s="45"/>
      <c r="BE55" s="45"/>
      <c r="BF55" s="45"/>
      <c r="BG55" s="45"/>
      <c r="BH55" s="45"/>
      <c r="BI55" s="45"/>
      <c r="BJ55" s="45"/>
      <c r="BK55" s="45"/>
      <c r="BL55" s="45"/>
      <c r="BM55" s="45"/>
      <c r="BN55" s="45"/>
      <c r="BO55" s="45"/>
      <c r="BP55" s="44">
        <v>22.1</v>
      </c>
      <c r="BQ55" s="44"/>
      <c r="BR55" s="44"/>
      <c r="BS55" s="44"/>
      <c r="BT55" s="44"/>
      <c r="BU55" s="44"/>
      <c r="BV55" s="44"/>
      <c r="BW55" s="44"/>
      <c r="BX55" s="44">
        <v>20.399999999999999</v>
      </c>
      <c r="BY55" s="44"/>
      <c r="BZ55" s="44"/>
      <c r="CA55" s="44"/>
      <c r="CB55" s="44"/>
      <c r="CC55" s="44"/>
      <c r="CD55" s="44"/>
      <c r="CE55" s="44"/>
      <c r="CF55" s="44">
        <v>11.2</v>
      </c>
      <c r="CG55" s="44"/>
      <c r="CH55" s="44"/>
      <c r="CI55" s="44"/>
      <c r="CJ55" s="44"/>
      <c r="CK55" s="44"/>
      <c r="CL55" s="44"/>
      <c r="CM55" s="44"/>
      <c r="CN55" s="44">
        <v>4.5999999999999996</v>
      </c>
      <c r="CO55" s="44"/>
      <c r="CP55" s="44"/>
      <c r="CQ55" s="44"/>
      <c r="CR55" s="44"/>
      <c r="CS55" s="44"/>
      <c r="CT55" s="44"/>
      <c r="CU55" s="44"/>
      <c r="CV55" s="44">
        <v>4.2</v>
      </c>
      <c r="CW55" s="44"/>
      <c r="CX55" s="44"/>
      <c r="CY55" s="44"/>
      <c r="CZ55" s="44"/>
      <c r="DA55" s="44"/>
      <c r="DB55" s="44"/>
      <c r="DC55" s="44"/>
    </row>
    <row r="56" spans="1:109" x14ac:dyDescent="0.15">
      <c r="A56" s="18"/>
      <c r="B56" s="10"/>
      <c r="G56" s="39"/>
      <c r="H56" s="39"/>
      <c r="I56" s="39"/>
      <c r="J56" s="39"/>
      <c r="K56" s="55"/>
      <c r="L56" s="55"/>
      <c r="M56" s="55"/>
      <c r="N56" s="55"/>
      <c r="AN56" s="43"/>
      <c r="AO56" s="43"/>
      <c r="AP56" s="43"/>
      <c r="AQ56" s="43"/>
      <c r="AR56" s="43"/>
      <c r="AS56" s="43"/>
      <c r="AT56" s="43"/>
      <c r="AU56" s="43"/>
      <c r="AV56" s="43"/>
      <c r="AW56" s="43"/>
      <c r="AX56" s="43"/>
      <c r="AY56" s="43"/>
      <c r="AZ56" s="43"/>
      <c r="BA56" s="43"/>
      <c r="BB56" s="45"/>
      <c r="BC56" s="45"/>
      <c r="BD56" s="45"/>
      <c r="BE56" s="45"/>
      <c r="BF56" s="45"/>
      <c r="BG56" s="45"/>
      <c r="BH56" s="45"/>
      <c r="BI56" s="45"/>
      <c r="BJ56" s="45"/>
      <c r="BK56" s="45"/>
      <c r="BL56" s="45"/>
      <c r="BM56" s="45"/>
      <c r="BN56" s="45"/>
      <c r="BO56" s="45"/>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row>
    <row r="57" spans="1:109" s="18" customFormat="1" x14ac:dyDescent="0.15">
      <c r="B57" s="22"/>
      <c r="G57" s="39"/>
      <c r="H57" s="39"/>
      <c r="I57" s="58"/>
      <c r="J57" s="58"/>
      <c r="K57" s="55"/>
      <c r="L57" s="55"/>
      <c r="M57" s="55"/>
      <c r="N57" s="55"/>
      <c r="AM57" s="3"/>
      <c r="AN57" s="43"/>
      <c r="AO57" s="43"/>
      <c r="AP57" s="43"/>
      <c r="AQ57" s="43"/>
      <c r="AR57" s="43"/>
      <c r="AS57" s="43"/>
      <c r="AT57" s="43"/>
      <c r="AU57" s="43"/>
      <c r="AV57" s="43"/>
      <c r="AW57" s="43"/>
      <c r="AX57" s="43"/>
      <c r="AY57" s="43"/>
      <c r="AZ57" s="43"/>
      <c r="BA57" s="43"/>
      <c r="BB57" s="45" t="s">
        <v>10</v>
      </c>
      <c r="BC57" s="45"/>
      <c r="BD57" s="45"/>
      <c r="BE57" s="45"/>
      <c r="BF57" s="45"/>
      <c r="BG57" s="45"/>
      <c r="BH57" s="45"/>
      <c r="BI57" s="45"/>
      <c r="BJ57" s="45"/>
      <c r="BK57" s="45"/>
      <c r="BL57" s="45"/>
      <c r="BM57" s="45"/>
      <c r="BN57" s="45"/>
      <c r="BO57" s="45"/>
      <c r="BP57" s="44">
        <v>61.5</v>
      </c>
      <c r="BQ57" s="44"/>
      <c r="BR57" s="44"/>
      <c r="BS57" s="44"/>
      <c r="BT57" s="44"/>
      <c r="BU57" s="44"/>
      <c r="BV57" s="44"/>
      <c r="BW57" s="44"/>
      <c r="BX57" s="44">
        <v>63</v>
      </c>
      <c r="BY57" s="44"/>
      <c r="BZ57" s="44"/>
      <c r="CA57" s="44"/>
      <c r="CB57" s="44"/>
      <c r="CC57" s="44"/>
      <c r="CD57" s="44"/>
      <c r="CE57" s="44"/>
      <c r="CF57" s="44">
        <v>63.7</v>
      </c>
      <c r="CG57" s="44"/>
      <c r="CH57" s="44"/>
      <c r="CI57" s="44"/>
      <c r="CJ57" s="44"/>
      <c r="CK57" s="44"/>
      <c r="CL57" s="44"/>
      <c r="CM57" s="44"/>
      <c r="CN57" s="44">
        <v>64.099999999999994</v>
      </c>
      <c r="CO57" s="44"/>
      <c r="CP57" s="44"/>
      <c r="CQ57" s="44"/>
      <c r="CR57" s="44"/>
      <c r="CS57" s="44"/>
      <c r="CT57" s="44"/>
      <c r="CU57" s="44"/>
      <c r="CV57" s="44">
        <v>64.599999999999994</v>
      </c>
      <c r="CW57" s="44"/>
      <c r="CX57" s="44"/>
      <c r="CY57" s="44"/>
      <c r="CZ57" s="44"/>
      <c r="DA57" s="44"/>
      <c r="DB57" s="44"/>
      <c r="DC57" s="44"/>
      <c r="DD57" s="23"/>
      <c r="DE57" s="22"/>
    </row>
    <row r="58" spans="1:109" s="18" customFormat="1" x14ac:dyDescent="0.15">
      <c r="A58" s="3"/>
      <c r="B58" s="22"/>
      <c r="G58" s="39"/>
      <c r="H58" s="39"/>
      <c r="I58" s="58"/>
      <c r="J58" s="58"/>
      <c r="K58" s="55"/>
      <c r="L58" s="55"/>
      <c r="M58" s="55"/>
      <c r="N58" s="55"/>
      <c r="AM58" s="3"/>
      <c r="AN58" s="43"/>
      <c r="AO58" s="43"/>
      <c r="AP58" s="43"/>
      <c r="AQ58" s="43"/>
      <c r="AR58" s="43"/>
      <c r="AS58" s="43"/>
      <c r="AT58" s="43"/>
      <c r="AU58" s="43"/>
      <c r="AV58" s="43"/>
      <c r="AW58" s="43"/>
      <c r="AX58" s="43"/>
      <c r="AY58" s="43"/>
      <c r="AZ58" s="43"/>
      <c r="BA58" s="43"/>
      <c r="BB58" s="45"/>
      <c r="BC58" s="45"/>
      <c r="BD58" s="45"/>
      <c r="BE58" s="45"/>
      <c r="BF58" s="45"/>
      <c r="BG58" s="45"/>
      <c r="BH58" s="45"/>
      <c r="BI58" s="45"/>
      <c r="BJ58" s="45"/>
      <c r="BK58" s="45"/>
      <c r="BL58" s="45"/>
      <c r="BM58" s="45"/>
      <c r="BN58" s="45"/>
      <c r="BO58" s="45"/>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59" t="s">
        <v>15</v>
      </c>
      <c r="AO65" s="60"/>
      <c r="AP65" s="60"/>
      <c r="AQ65" s="60"/>
      <c r="AR65" s="60"/>
      <c r="AS65" s="60"/>
      <c r="AT65" s="60"/>
      <c r="AU65" s="60"/>
      <c r="AV65" s="60"/>
      <c r="AW65" s="60"/>
      <c r="AX65" s="60"/>
      <c r="AY65" s="60"/>
      <c r="AZ65" s="60"/>
      <c r="BA65" s="60"/>
      <c r="BB65" s="60"/>
      <c r="BC65" s="60"/>
      <c r="BD65" s="60"/>
      <c r="BE65" s="60"/>
      <c r="BF65" s="60"/>
      <c r="BG65" s="60"/>
      <c r="BH65" s="60"/>
      <c r="BI65" s="60"/>
      <c r="BJ65" s="60"/>
      <c r="BK65" s="60"/>
      <c r="BL65" s="60"/>
      <c r="BM65" s="60"/>
      <c r="BN65" s="60"/>
      <c r="BO65" s="60"/>
      <c r="BP65" s="60"/>
      <c r="BQ65" s="60"/>
      <c r="BR65" s="60"/>
      <c r="BS65" s="60"/>
      <c r="BT65" s="60"/>
      <c r="BU65" s="60"/>
      <c r="BV65" s="60"/>
      <c r="BW65" s="60"/>
      <c r="BX65" s="60"/>
      <c r="BY65" s="60"/>
      <c r="BZ65" s="60"/>
      <c r="CA65" s="60"/>
      <c r="CB65" s="60"/>
      <c r="CC65" s="60"/>
      <c r="CD65" s="60"/>
      <c r="CE65" s="60"/>
      <c r="CF65" s="60"/>
      <c r="CG65" s="60"/>
      <c r="CH65" s="60"/>
      <c r="CI65" s="60"/>
      <c r="CJ65" s="60"/>
      <c r="CK65" s="60"/>
      <c r="CL65" s="60"/>
      <c r="CM65" s="60"/>
      <c r="CN65" s="60"/>
      <c r="CO65" s="60"/>
      <c r="CP65" s="60"/>
      <c r="CQ65" s="60"/>
      <c r="CR65" s="60"/>
      <c r="CS65" s="60"/>
      <c r="CT65" s="60"/>
      <c r="CU65" s="60"/>
      <c r="CV65" s="60"/>
      <c r="CW65" s="60"/>
      <c r="CX65" s="60"/>
      <c r="CY65" s="60"/>
      <c r="CZ65" s="60"/>
      <c r="DA65" s="60"/>
      <c r="DB65" s="60"/>
      <c r="DC65" s="61"/>
    </row>
    <row r="66" spans="2:107" x14ac:dyDescent="0.15">
      <c r="B66" s="10"/>
      <c r="AN66" s="62"/>
      <c r="AO66" s="63"/>
      <c r="AP66" s="63"/>
      <c r="AQ66" s="63"/>
      <c r="AR66" s="63"/>
      <c r="AS66" s="63"/>
      <c r="AT66" s="63"/>
      <c r="AU66" s="63"/>
      <c r="AV66" s="63"/>
      <c r="AW66" s="63"/>
      <c r="AX66" s="63"/>
      <c r="AY66" s="63"/>
      <c r="AZ66" s="63"/>
      <c r="BA66" s="63"/>
      <c r="BB66" s="63"/>
      <c r="BC66" s="63"/>
      <c r="BD66" s="63"/>
      <c r="BE66" s="63"/>
      <c r="BF66" s="63"/>
      <c r="BG66" s="63"/>
      <c r="BH66" s="63"/>
      <c r="BI66" s="63"/>
      <c r="BJ66" s="63"/>
      <c r="BK66" s="63"/>
      <c r="BL66" s="63"/>
      <c r="BM66" s="63"/>
      <c r="BN66" s="63"/>
      <c r="BO66" s="63"/>
      <c r="BP66" s="63"/>
      <c r="BQ66" s="63"/>
      <c r="BR66" s="63"/>
      <c r="BS66" s="63"/>
      <c r="BT66" s="63"/>
      <c r="BU66" s="63"/>
      <c r="BV66" s="63"/>
      <c r="BW66" s="63"/>
      <c r="BX66" s="63"/>
      <c r="BY66" s="63"/>
      <c r="BZ66" s="63"/>
      <c r="CA66" s="63"/>
      <c r="CB66" s="63"/>
      <c r="CC66" s="63"/>
      <c r="CD66" s="63"/>
      <c r="CE66" s="63"/>
      <c r="CF66" s="63"/>
      <c r="CG66" s="63"/>
      <c r="CH66" s="63"/>
      <c r="CI66" s="63"/>
      <c r="CJ66" s="63"/>
      <c r="CK66" s="63"/>
      <c r="CL66" s="63"/>
      <c r="CM66" s="63"/>
      <c r="CN66" s="63"/>
      <c r="CO66" s="63"/>
      <c r="CP66" s="63"/>
      <c r="CQ66" s="63"/>
      <c r="CR66" s="63"/>
      <c r="CS66" s="63"/>
      <c r="CT66" s="63"/>
      <c r="CU66" s="63"/>
      <c r="CV66" s="63"/>
      <c r="CW66" s="63"/>
      <c r="CX66" s="63"/>
      <c r="CY66" s="63"/>
      <c r="CZ66" s="63"/>
      <c r="DA66" s="63"/>
      <c r="DB66" s="63"/>
      <c r="DC66" s="64"/>
    </row>
    <row r="67" spans="2:107" x14ac:dyDescent="0.15">
      <c r="B67" s="10"/>
      <c r="AN67" s="62"/>
      <c r="AO67" s="63"/>
      <c r="AP67" s="63"/>
      <c r="AQ67" s="63"/>
      <c r="AR67" s="63"/>
      <c r="AS67" s="63"/>
      <c r="AT67" s="63"/>
      <c r="AU67" s="63"/>
      <c r="AV67" s="63"/>
      <c r="AW67" s="63"/>
      <c r="AX67" s="63"/>
      <c r="AY67" s="63"/>
      <c r="AZ67" s="63"/>
      <c r="BA67" s="63"/>
      <c r="BB67" s="63"/>
      <c r="BC67" s="63"/>
      <c r="BD67" s="63"/>
      <c r="BE67" s="63"/>
      <c r="BF67" s="63"/>
      <c r="BG67" s="63"/>
      <c r="BH67" s="63"/>
      <c r="BI67" s="63"/>
      <c r="BJ67" s="63"/>
      <c r="BK67" s="63"/>
      <c r="BL67" s="63"/>
      <c r="BM67" s="63"/>
      <c r="BN67" s="63"/>
      <c r="BO67" s="63"/>
      <c r="BP67" s="63"/>
      <c r="BQ67" s="63"/>
      <c r="BR67" s="63"/>
      <c r="BS67" s="63"/>
      <c r="BT67" s="63"/>
      <c r="BU67" s="63"/>
      <c r="BV67" s="63"/>
      <c r="BW67" s="63"/>
      <c r="BX67" s="63"/>
      <c r="BY67" s="63"/>
      <c r="BZ67" s="63"/>
      <c r="CA67" s="63"/>
      <c r="CB67" s="63"/>
      <c r="CC67" s="63"/>
      <c r="CD67" s="63"/>
      <c r="CE67" s="63"/>
      <c r="CF67" s="63"/>
      <c r="CG67" s="63"/>
      <c r="CH67" s="63"/>
      <c r="CI67" s="63"/>
      <c r="CJ67" s="63"/>
      <c r="CK67" s="63"/>
      <c r="CL67" s="63"/>
      <c r="CM67" s="63"/>
      <c r="CN67" s="63"/>
      <c r="CO67" s="63"/>
      <c r="CP67" s="63"/>
      <c r="CQ67" s="63"/>
      <c r="CR67" s="63"/>
      <c r="CS67" s="63"/>
      <c r="CT67" s="63"/>
      <c r="CU67" s="63"/>
      <c r="CV67" s="63"/>
      <c r="CW67" s="63"/>
      <c r="CX67" s="63"/>
      <c r="CY67" s="63"/>
      <c r="CZ67" s="63"/>
      <c r="DA67" s="63"/>
      <c r="DB67" s="63"/>
      <c r="DC67" s="64"/>
    </row>
    <row r="68" spans="2:107" x14ac:dyDescent="0.15">
      <c r="B68" s="10"/>
      <c r="AN68" s="62"/>
      <c r="AO68" s="63"/>
      <c r="AP68" s="63"/>
      <c r="AQ68" s="63"/>
      <c r="AR68" s="63"/>
      <c r="AS68" s="63"/>
      <c r="AT68" s="63"/>
      <c r="AU68" s="63"/>
      <c r="AV68" s="63"/>
      <c r="AW68" s="63"/>
      <c r="AX68" s="63"/>
      <c r="AY68" s="63"/>
      <c r="AZ68" s="63"/>
      <c r="BA68" s="63"/>
      <c r="BB68" s="63"/>
      <c r="BC68" s="63"/>
      <c r="BD68" s="63"/>
      <c r="BE68" s="63"/>
      <c r="BF68" s="63"/>
      <c r="BG68" s="63"/>
      <c r="BH68" s="63"/>
      <c r="BI68" s="63"/>
      <c r="BJ68" s="63"/>
      <c r="BK68" s="63"/>
      <c r="BL68" s="63"/>
      <c r="BM68" s="63"/>
      <c r="BN68" s="63"/>
      <c r="BO68" s="63"/>
      <c r="BP68" s="63"/>
      <c r="BQ68" s="63"/>
      <c r="BR68" s="63"/>
      <c r="BS68" s="63"/>
      <c r="BT68" s="63"/>
      <c r="BU68" s="63"/>
      <c r="BV68" s="63"/>
      <c r="BW68" s="63"/>
      <c r="BX68" s="63"/>
      <c r="BY68" s="63"/>
      <c r="BZ68" s="63"/>
      <c r="CA68" s="63"/>
      <c r="CB68" s="63"/>
      <c r="CC68" s="63"/>
      <c r="CD68" s="63"/>
      <c r="CE68" s="63"/>
      <c r="CF68" s="63"/>
      <c r="CG68" s="63"/>
      <c r="CH68" s="63"/>
      <c r="CI68" s="63"/>
      <c r="CJ68" s="63"/>
      <c r="CK68" s="63"/>
      <c r="CL68" s="63"/>
      <c r="CM68" s="63"/>
      <c r="CN68" s="63"/>
      <c r="CO68" s="63"/>
      <c r="CP68" s="63"/>
      <c r="CQ68" s="63"/>
      <c r="CR68" s="63"/>
      <c r="CS68" s="63"/>
      <c r="CT68" s="63"/>
      <c r="CU68" s="63"/>
      <c r="CV68" s="63"/>
      <c r="CW68" s="63"/>
      <c r="CX68" s="63"/>
      <c r="CY68" s="63"/>
      <c r="CZ68" s="63"/>
      <c r="DA68" s="63"/>
      <c r="DB68" s="63"/>
      <c r="DC68" s="64"/>
    </row>
    <row r="69" spans="2:107" x14ac:dyDescent="0.15">
      <c r="B69" s="10"/>
      <c r="AN69" s="65"/>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c r="CC69" s="66"/>
      <c r="CD69" s="66"/>
      <c r="CE69" s="66"/>
      <c r="CF69" s="66"/>
      <c r="CG69" s="66"/>
      <c r="CH69" s="66"/>
      <c r="CI69" s="66"/>
      <c r="CJ69" s="66"/>
      <c r="CK69" s="66"/>
      <c r="CL69" s="66"/>
      <c r="CM69" s="66"/>
      <c r="CN69" s="66"/>
      <c r="CO69" s="66"/>
      <c r="CP69" s="66"/>
      <c r="CQ69" s="66"/>
      <c r="CR69" s="66"/>
      <c r="CS69" s="66"/>
      <c r="CT69" s="66"/>
      <c r="CU69" s="66"/>
      <c r="CV69" s="66"/>
      <c r="CW69" s="66"/>
      <c r="CX69" s="66"/>
      <c r="CY69" s="66"/>
      <c r="CZ69" s="66"/>
      <c r="DA69" s="66"/>
      <c r="DB69" s="66"/>
      <c r="DC69" s="6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40"/>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2"/>
      <c r="BP72" s="43" t="s">
        <v>3</v>
      </c>
      <c r="BQ72" s="43"/>
      <c r="BR72" s="43"/>
      <c r="BS72" s="43"/>
      <c r="BT72" s="43"/>
      <c r="BU72" s="43"/>
      <c r="BV72" s="43"/>
      <c r="BW72" s="43"/>
      <c r="BX72" s="43" t="s">
        <v>4</v>
      </c>
      <c r="BY72" s="43"/>
      <c r="BZ72" s="43"/>
      <c r="CA72" s="43"/>
      <c r="CB72" s="43"/>
      <c r="CC72" s="43"/>
      <c r="CD72" s="43"/>
      <c r="CE72" s="43"/>
      <c r="CF72" s="43" t="s">
        <v>5</v>
      </c>
      <c r="CG72" s="43"/>
      <c r="CH72" s="43"/>
      <c r="CI72" s="43"/>
      <c r="CJ72" s="43"/>
      <c r="CK72" s="43"/>
      <c r="CL72" s="43"/>
      <c r="CM72" s="43"/>
      <c r="CN72" s="43" t="s">
        <v>6</v>
      </c>
      <c r="CO72" s="43"/>
      <c r="CP72" s="43"/>
      <c r="CQ72" s="43"/>
      <c r="CR72" s="43"/>
      <c r="CS72" s="43"/>
      <c r="CT72" s="43"/>
      <c r="CU72" s="43"/>
      <c r="CV72" s="43" t="s">
        <v>7</v>
      </c>
      <c r="CW72" s="43"/>
      <c r="CX72" s="43"/>
      <c r="CY72" s="43"/>
      <c r="CZ72" s="43"/>
      <c r="DA72" s="43"/>
      <c r="DB72" s="43"/>
      <c r="DC72" s="43"/>
    </row>
    <row r="73" spans="2:107" x14ac:dyDescent="0.15">
      <c r="B73" s="10"/>
      <c r="G73" s="56"/>
      <c r="H73" s="56"/>
      <c r="I73" s="56"/>
      <c r="J73" s="56"/>
      <c r="K73" s="68"/>
      <c r="L73" s="68"/>
      <c r="M73" s="68"/>
      <c r="N73" s="68"/>
      <c r="AM73" s="19"/>
      <c r="AN73" s="45" t="s">
        <v>8</v>
      </c>
      <c r="AO73" s="45"/>
      <c r="AP73" s="45"/>
      <c r="AQ73" s="45"/>
      <c r="AR73" s="45"/>
      <c r="AS73" s="45"/>
      <c r="AT73" s="45"/>
      <c r="AU73" s="45"/>
      <c r="AV73" s="45"/>
      <c r="AW73" s="45"/>
      <c r="AX73" s="45"/>
      <c r="AY73" s="45"/>
      <c r="AZ73" s="45"/>
      <c r="BA73" s="45"/>
      <c r="BB73" s="45" t="s">
        <v>9</v>
      </c>
      <c r="BC73" s="45"/>
      <c r="BD73" s="45"/>
      <c r="BE73" s="45"/>
      <c r="BF73" s="45"/>
      <c r="BG73" s="45"/>
      <c r="BH73" s="45"/>
      <c r="BI73" s="45"/>
      <c r="BJ73" s="45"/>
      <c r="BK73" s="45"/>
      <c r="BL73" s="45"/>
      <c r="BM73" s="45"/>
      <c r="BN73" s="45"/>
      <c r="BO73" s="45"/>
      <c r="BP73" s="44">
        <v>111.1</v>
      </c>
      <c r="BQ73" s="44"/>
      <c r="BR73" s="44"/>
      <c r="BS73" s="44"/>
      <c r="BT73" s="44"/>
      <c r="BU73" s="44"/>
      <c r="BV73" s="44"/>
      <c r="BW73" s="44"/>
      <c r="BX73" s="44">
        <v>108.6</v>
      </c>
      <c r="BY73" s="44"/>
      <c r="BZ73" s="44"/>
      <c r="CA73" s="44"/>
      <c r="CB73" s="44"/>
      <c r="CC73" s="44"/>
      <c r="CD73" s="44"/>
      <c r="CE73" s="44"/>
      <c r="CF73" s="44">
        <v>92.8</v>
      </c>
      <c r="CG73" s="44"/>
      <c r="CH73" s="44"/>
      <c r="CI73" s="44"/>
      <c r="CJ73" s="44"/>
      <c r="CK73" s="44"/>
      <c r="CL73" s="44"/>
      <c r="CM73" s="44"/>
      <c r="CN73" s="44">
        <v>78.5</v>
      </c>
      <c r="CO73" s="44"/>
      <c r="CP73" s="44"/>
      <c r="CQ73" s="44"/>
      <c r="CR73" s="44"/>
      <c r="CS73" s="44"/>
      <c r="CT73" s="44"/>
      <c r="CU73" s="44"/>
      <c r="CV73" s="44">
        <v>70.3</v>
      </c>
      <c r="CW73" s="44"/>
      <c r="CX73" s="44"/>
      <c r="CY73" s="44"/>
      <c r="CZ73" s="44"/>
      <c r="DA73" s="44"/>
      <c r="DB73" s="44"/>
      <c r="DC73" s="44"/>
    </row>
    <row r="74" spans="2:107" x14ac:dyDescent="0.15">
      <c r="B74" s="10"/>
      <c r="G74" s="56"/>
      <c r="H74" s="56"/>
      <c r="I74" s="56"/>
      <c r="J74" s="56"/>
      <c r="K74" s="68"/>
      <c r="L74" s="68"/>
      <c r="M74" s="68"/>
      <c r="N74" s="68"/>
      <c r="AM74" s="19"/>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row>
    <row r="75" spans="2:107" x14ac:dyDescent="0.15">
      <c r="B75" s="10"/>
      <c r="G75" s="56"/>
      <c r="H75" s="56"/>
      <c r="I75" s="39"/>
      <c r="J75" s="39"/>
      <c r="K75" s="55"/>
      <c r="L75" s="55"/>
      <c r="M75" s="55"/>
      <c r="N75" s="55"/>
      <c r="AM75" s="19"/>
      <c r="AN75" s="45"/>
      <c r="AO75" s="45"/>
      <c r="AP75" s="45"/>
      <c r="AQ75" s="45"/>
      <c r="AR75" s="45"/>
      <c r="AS75" s="45"/>
      <c r="AT75" s="45"/>
      <c r="AU75" s="45"/>
      <c r="AV75" s="45"/>
      <c r="AW75" s="45"/>
      <c r="AX75" s="45"/>
      <c r="AY75" s="45"/>
      <c r="AZ75" s="45"/>
      <c r="BA75" s="45"/>
      <c r="BB75" s="45" t="s">
        <v>13</v>
      </c>
      <c r="BC75" s="45"/>
      <c r="BD75" s="45"/>
      <c r="BE75" s="45"/>
      <c r="BF75" s="45"/>
      <c r="BG75" s="45"/>
      <c r="BH75" s="45"/>
      <c r="BI75" s="45"/>
      <c r="BJ75" s="45"/>
      <c r="BK75" s="45"/>
      <c r="BL75" s="45"/>
      <c r="BM75" s="45"/>
      <c r="BN75" s="45"/>
      <c r="BO75" s="45"/>
      <c r="BP75" s="44">
        <v>12</v>
      </c>
      <c r="BQ75" s="44"/>
      <c r="BR75" s="44"/>
      <c r="BS75" s="44"/>
      <c r="BT75" s="44"/>
      <c r="BU75" s="44"/>
      <c r="BV75" s="44"/>
      <c r="BW75" s="44"/>
      <c r="BX75" s="44">
        <v>12.4</v>
      </c>
      <c r="BY75" s="44"/>
      <c r="BZ75" s="44"/>
      <c r="CA75" s="44"/>
      <c r="CB75" s="44"/>
      <c r="CC75" s="44"/>
      <c r="CD75" s="44"/>
      <c r="CE75" s="44"/>
      <c r="CF75" s="44">
        <v>12.8</v>
      </c>
      <c r="CG75" s="44"/>
      <c r="CH75" s="44"/>
      <c r="CI75" s="44"/>
      <c r="CJ75" s="44"/>
      <c r="CK75" s="44"/>
      <c r="CL75" s="44"/>
      <c r="CM75" s="44"/>
      <c r="CN75" s="44">
        <v>13.1</v>
      </c>
      <c r="CO75" s="44"/>
      <c r="CP75" s="44"/>
      <c r="CQ75" s="44"/>
      <c r="CR75" s="44"/>
      <c r="CS75" s="44"/>
      <c r="CT75" s="44"/>
      <c r="CU75" s="44"/>
      <c r="CV75" s="44">
        <v>13.2</v>
      </c>
      <c r="CW75" s="44"/>
      <c r="CX75" s="44"/>
      <c r="CY75" s="44"/>
      <c r="CZ75" s="44"/>
      <c r="DA75" s="44"/>
      <c r="DB75" s="44"/>
      <c r="DC75" s="44"/>
    </row>
    <row r="76" spans="2:107" x14ac:dyDescent="0.15">
      <c r="B76" s="10"/>
      <c r="G76" s="56"/>
      <c r="H76" s="56"/>
      <c r="I76" s="39"/>
      <c r="J76" s="39"/>
      <c r="K76" s="55"/>
      <c r="L76" s="55"/>
      <c r="M76" s="55"/>
      <c r="N76" s="55"/>
      <c r="AM76" s="19"/>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row>
    <row r="77" spans="2:107" x14ac:dyDescent="0.15">
      <c r="B77" s="10"/>
      <c r="G77" s="39"/>
      <c r="H77" s="39"/>
      <c r="I77" s="39"/>
      <c r="J77" s="39"/>
      <c r="K77" s="68"/>
      <c r="L77" s="68"/>
      <c r="M77" s="68"/>
      <c r="N77" s="68"/>
      <c r="AN77" s="43" t="s">
        <v>11</v>
      </c>
      <c r="AO77" s="43"/>
      <c r="AP77" s="43"/>
      <c r="AQ77" s="43"/>
      <c r="AR77" s="43"/>
      <c r="AS77" s="43"/>
      <c r="AT77" s="43"/>
      <c r="AU77" s="43"/>
      <c r="AV77" s="43"/>
      <c r="AW77" s="43"/>
      <c r="AX77" s="43"/>
      <c r="AY77" s="43"/>
      <c r="AZ77" s="43"/>
      <c r="BA77" s="43"/>
      <c r="BB77" s="45" t="s">
        <v>9</v>
      </c>
      <c r="BC77" s="45"/>
      <c r="BD77" s="45"/>
      <c r="BE77" s="45"/>
      <c r="BF77" s="45"/>
      <c r="BG77" s="45"/>
      <c r="BH77" s="45"/>
      <c r="BI77" s="45"/>
      <c r="BJ77" s="45"/>
      <c r="BK77" s="45"/>
      <c r="BL77" s="45"/>
      <c r="BM77" s="45"/>
      <c r="BN77" s="45"/>
      <c r="BO77" s="45"/>
      <c r="BP77" s="44">
        <v>22.1</v>
      </c>
      <c r="BQ77" s="44"/>
      <c r="BR77" s="44"/>
      <c r="BS77" s="44"/>
      <c r="BT77" s="44"/>
      <c r="BU77" s="44"/>
      <c r="BV77" s="44"/>
      <c r="BW77" s="44"/>
      <c r="BX77" s="44">
        <v>20.399999999999999</v>
      </c>
      <c r="BY77" s="44"/>
      <c r="BZ77" s="44"/>
      <c r="CA77" s="44"/>
      <c r="CB77" s="44"/>
      <c r="CC77" s="44"/>
      <c r="CD77" s="44"/>
      <c r="CE77" s="44"/>
      <c r="CF77" s="44">
        <v>11.2</v>
      </c>
      <c r="CG77" s="44"/>
      <c r="CH77" s="44"/>
      <c r="CI77" s="44"/>
      <c r="CJ77" s="44"/>
      <c r="CK77" s="44"/>
      <c r="CL77" s="44"/>
      <c r="CM77" s="44"/>
      <c r="CN77" s="44">
        <v>4.5999999999999996</v>
      </c>
      <c r="CO77" s="44"/>
      <c r="CP77" s="44"/>
      <c r="CQ77" s="44"/>
      <c r="CR77" s="44"/>
      <c r="CS77" s="44"/>
      <c r="CT77" s="44"/>
      <c r="CU77" s="44"/>
      <c r="CV77" s="44">
        <v>4.2</v>
      </c>
      <c r="CW77" s="44"/>
      <c r="CX77" s="44"/>
      <c r="CY77" s="44"/>
      <c r="CZ77" s="44"/>
      <c r="DA77" s="44"/>
      <c r="DB77" s="44"/>
      <c r="DC77" s="44"/>
    </row>
    <row r="78" spans="2:107" x14ac:dyDescent="0.15">
      <c r="B78" s="10"/>
      <c r="G78" s="39"/>
      <c r="H78" s="39"/>
      <c r="I78" s="39"/>
      <c r="J78" s="39"/>
      <c r="K78" s="68"/>
      <c r="L78" s="68"/>
      <c r="M78" s="68"/>
      <c r="N78" s="68"/>
      <c r="AN78" s="43"/>
      <c r="AO78" s="43"/>
      <c r="AP78" s="43"/>
      <c r="AQ78" s="43"/>
      <c r="AR78" s="43"/>
      <c r="AS78" s="43"/>
      <c r="AT78" s="43"/>
      <c r="AU78" s="43"/>
      <c r="AV78" s="43"/>
      <c r="AW78" s="43"/>
      <c r="AX78" s="43"/>
      <c r="AY78" s="43"/>
      <c r="AZ78" s="43"/>
      <c r="BA78" s="43"/>
      <c r="BB78" s="45"/>
      <c r="BC78" s="45"/>
      <c r="BD78" s="45"/>
      <c r="BE78" s="45"/>
      <c r="BF78" s="45"/>
      <c r="BG78" s="45"/>
      <c r="BH78" s="45"/>
      <c r="BI78" s="45"/>
      <c r="BJ78" s="45"/>
      <c r="BK78" s="45"/>
      <c r="BL78" s="45"/>
      <c r="BM78" s="45"/>
      <c r="BN78" s="45"/>
      <c r="BO78" s="45"/>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row>
    <row r="79" spans="2:107" x14ac:dyDescent="0.15">
      <c r="B79" s="10"/>
      <c r="G79" s="39"/>
      <c r="H79" s="39"/>
      <c r="I79" s="58"/>
      <c r="J79" s="58"/>
      <c r="K79" s="69"/>
      <c r="L79" s="69"/>
      <c r="M79" s="69"/>
      <c r="N79" s="69"/>
      <c r="AN79" s="43"/>
      <c r="AO79" s="43"/>
      <c r="AP79" s="43"/>
      <c r="AQ79" s="43"/>
      <c r="AR79" s="43"/>
      <c r="AS79" s="43"/>
      <c r="AT79" s="43"/>
      <c r="AU79" s="43"/>
      <c r="AV79" s="43"/>
      <c r="AW79" s="43"/>
      <c r="AX79" s="43"/>
      <c r="AY79" s="43"/>
      <c r="AZ79" s="43"/>
      <c r="BA79" s="43"/>
      <c r="BB79" s="45" t="s">
        <v>13</v>
      </c>
      <c r="BC79" s="45"/>
      <c r="BD79" s="45"/>
      <c r="BE79" s="45"/>
      <c r="BF79" s="45"/>
      <c r="BG79" s="45"/>
      <c r="BH79" s="45"/>
      <c r="BI79" s="45"/>
      <c r="BJ79" s="45"/>
      <c r="BK79" s="45"/>
      <c r="BL79" s="45"/>
      <c r="BM79" s="45"/>
      <c r="BN79" s="45"/>
      <c r="BO79" s="45"/>
      <c r="BP79" s="44">
        <v>6.3</v>
      </c>
      <c r="BQ79" s="44"/>
      <c r="BR79" s="44"/>
      <c r="BS79" s="44"/>
      <c r="BT79" s="44"/>
      <c r="BU79" s="44"/>
      <c r="BV79" s="44"/>
      <c r="BW79" s="44"/>
      <c r="BX79" s="44">
        <v>6.2</v>
      </c>
      <c r="BY79" s="44"/>
      <c r="BZ79" s="44"/>
      <c r="CA79" s="44"/>
      <c r="CB79" s="44"/>
      <c r="CC79" s="44"/>
      <c r="CD79" s="44"/>
      <c r="CE79" s="44"/>
      <c r="CF79" s="44">
        <v>5.7</v>
      </c>
      <c r="CG79" s="44"/>
      <c r="CH79" s="44"/>
      <c r="CI79" s="44"/>
      <c r="CJ79" s="44"/>
      <c r="CK79" s="44"/>
      <c r="CL79" s="44"/>
      <c r="CM79" s="44"/>
      <c r="CN79" s="44">
        <v>5.8</v>
      </c>
      <c r="CO79" s="44"/>
      <c r="CP79" s="44"/>
      <c r="CQ79" s="44"/>
      <c r="CR79" s="44"/>
      <c r="CS79" s="44"/>
      <c r="CT79" s="44"/>
      <c r="CU79" s="44"/>
      <c r="CV79" s="44">
        <v>5.8</v>
      </c>
      <c r="CW79" s="44"/>
      <c r="CX79" s="44"/>
      <c r="CY79" s="44"/>
      <c r="CZ79" s="44"/>
      <c r="DA79" s="44"/>
      <c r="DB79" s="44"/>
      <c r="DC79" s="44"/>
    </row>
    <row r="80" spans="2:107" x14ac:dyDescent="0.15">
      <c r="B80" s="10"/>
      <c r="G80" s="39"/>
      <c r="H80" s="39"/>
      <c r="I80" s="58"/>
      <c r="J80" s="58"/>
      <c r="K80" s="69"/>
      <c r="L80" s="69"/>
      <c r="M80" s="69"/>
      <c r="N80" s="69"/>
      <c r="AN80" s="43"/>
      <c r="AO80" s="43"/>
      <c r="AP80" s="43"/>
      <c r="AQ80" s="43"/>
      <c r="AR80" s="43"/>
      <c r="AS80" s="43"/>
      <c r="AT80" s="43"/>
      <c r="AU80" s="43"/>
      <c r="AV80" s="43"/>
      <c r="AW80" s="43"/>
      <c r="AX80" s="43"/>
      <c r="AY80" s="43"/>
      <c r="AZ80" s="43"/>
      <c r="BA80" s="43"/>
      <c r="BB80" s="45"/>
      <c r="BC80" s="45"/>
      <c r="BD80" s="45"/>
      <c r="BE80" s="45"/>
      <c r="BF80" s="45"/>
      <c r="BG80" s="45"/>
      <c r="BH80" s="45"/>
      <c r="BI80" s="45"/>
      <c r="BJ80" s="45"/>
      <c r="BK80" s="45"/>
      <c r="BL80" s="45"/>
      <c r="BM80" s="45"/>
      <c r="BN80" s="45"/>
      <c r="BO80" s="45"/>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qE5kA2oKwG3zCOmSHD+1hMykVjs1S0O7uPnMrnEdxuTJxcPMkJELbhfKOrVGltTI6ADrce8BuRDvb5AXbcPs6w==" saltValue="toeQ7LRsQIVzXmLNy0Ixh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abSelected="1" zoomScaleNormal="100" zoomScaleSheetLayoutView="70" workbookViewId="0">
      <selection activeCell="D116" sqref="D116"/>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RppZDIBElKsmA00OgHePF5qidIap9hjbAAhWCpaYFKMR2UWz5uui8PENkRRgoFaz3FofVzc7WPncDDLbhhDmvQ==" saltValue="xukpnnzJ0GGTxVcRtjH/Xg=="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109" zoomScaleNormal="100" zoomScaleSheetLayoutView="55" workbookViewId="0">
      <selection activeCell="C119" sqref="C119"/>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38CAoOAiCIrE59fPaFR4UWg/QLeodjQl4fHMvzyR7kWsfvvrIOR/0R+D7EjzbOx14GTVXjdihg1xCW5qd9H31A==" saltValue="MSi/k12LA/VHs3q9Y3gQBA=="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3E59D-47E8-4A12-8E86-BFFD50CDBAEE}">
  <sheetPr>
    <pageSetUpPr fitToPage="1"/>
  </sheetPr>
  <dimension ref="B1:EM49"/>
  <sheetViews>
    <sheetView showGridLines="0" workbookViewId="0"/>
  </sheetViews>
  <sheetFormatPr defaultColWidth="0" defaultRowHeight="11.25" customHeight="1" zeroHeight="1" x14ac:dyDescent="0.15"/>
  <cols>
    <col min="1" max="1" width="1.625" style="345" customWidth="1"/>
    <col min="2" max="2" width="2.375" style="345" customWidth="1"/>
    <col min="3" max="16" width="2.625" style="345" customWidth="1"/>
    <col min="17" max="17" width="2.375" style="345" customWidth="1"/>
    <col min="18" max="95" width="1.625" style="345" customWidth="1"/>
    <col min="96" max="133" width="1.625" style="473" customWidth="1"/>
    <col min="134" max="143" width="1.625" style="345" customWidth="1"/>
    <col min="144" max="16384" width="0" style="345" hidden="1"/>
  </cols>
  <sheetData>
    <row r="1" spans="2:143" ht="22.5" customHeight="1" thickBot="1" x14ac:dyDescent="0.2">
      <c r="B1" s="340"/>
      <c r="C1" s="341"/>
      <c r="D1" s="341"/>
      <c r="E1" s="341"/>
      <c r="F1" s="341"/>
      <c r="G1" s="341"/>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341"/>
      <c r="AJ1" s="341"/>
      <c r="AK1" s="341"/>
      <c r="AL1" s="341"/>
      <c r="AM1" s="341"/>
      <c r="AN1" s="341"/>
      <c r="AO1" s="341"/>
      <c r="AP1" s="341"/>
      <c r="AQ1" s="341"/>
      <c r="AR1" s="341"/>
      <c r="AS1" s="341"/>
      <c r="AT1" s="341"/>
      <c r="AU1" s="341"/>
      <c r="AV1" s="341"/>
      <c r="AW1" s="341"/>
      <c r="AX1" s="341"/>
      <c r="AY1" s="341"/>
      <c r="AZ1" s="341"/>
      <c r="BA1" s="341"/>
      <c r="BB1" s="341"/>
      <c r="BC1" s="341"/>
      <c r="BD1" s="341"/>
      <c r="BE1" s="341"/>
      <c r="BF1" s="341"/>
      <c r="BG1" s="341"/>
      <c r="BH1" s="341"/>
      <c r="BI1" s="341"/>
      <c r="BJ1" s="341"/>
      <c r="BK1" s="341"/>
      <c r="BL1" s="341"/>
      <c r="BM1" s="341"/>
      <c r="BN1" s="341"/>
      <c r="BO1" s="341"/>
      <c r="BP1" s="341"/>
      <c r="BQ1" s="341"/>
      <c r="BR1" s="341"/>
      <c r="BS1" s="341"/>
      <c r="BT1" s="341"/>
      <c r="BU1" s="341"/>
      <c r="BV1" s="341"/>
      <c r="BW1" s="341"/>
      <c r="BX1" s="341"/>
      <c r="BY1" s="341"/>
      <c r="BZ1" s="341"/>
      <c r="CA1" s="341"/>
      <c r="CB1" s="341"/>
      <c r="CC1" s="341"/>
      <c r="CD1" s="341"/>
      <c r="CE1" s="341"/>
      <c r="CF1" s="341"/>
      <c r="CG1" s="341"/>
      <c r="CH1" s="341"/>
      <c r="CI1" s="341"/>
      <c r="CJ1" s="341"/>
      <c r="CK1" s="341"/>
      <c r="CL1" s="341"/>
      <c r="CM1" s="341"/>
      <c r="CN1" s="341"/>
      <c r="CO1" s="341"/>
      <c r="CP1" s="341"/>
      <c r="CQ1" s="341"/>
      <c r="CR1" s="341"/>
      <c r="CS1" s="341"/>
      <c r="CT1" s="341"/>
      <c r="CU1" s="341"/>
      <c r="CV1" s="341"/>
      <c r="CW1" s="341"/>
      <c r="CX1" s="341"/>
      <c r="CY1" s="341"/>
      <c r="CZ1" s="341"/>
      <c r="DA1" s="341"/>
      <c r="DB1" s="341"/>
      <c r="DC1" s="341"/>
      <c r="DD1" s="341"/>
      <c r="DE1" s="341"/>
      <c r="DF1" s="341"/>
      <c r="DG1" s="341"/>
      <c r="DH1" s="342" t="s">
        <v>146</v>
      </c>
      <c r="DI1" s="343"/>
      <c r="DJ1" s="343"/>
      <c r="DK1" s="343"/>
      <c r="DL1" s="343"/>
      <c r="DM1" s="343"/>
      <c r="DN1" s="344"/>
      <c r="DO1" s="345"/>
      <c r="DP1" s="342" t="s">
        <v>147</v>
      </c>
      <c r="DQ1" s="343"/>
      <c r="DR1" s="343"/>
      <c r="DS1" s="343"/>
      <c r="DT1" s="343"/>
      <c r="DU1" s="343"/>
      <c r="DV1" s="343"/>
      <c r="DW1" s="343"/>
      <c r="DX1" s="343"/>
      <c r="DY1" s="343"/>
      <c r="DZ1" s="343"/>
      <c r="EA1" s="343"/>
      <c r="EB1" s="343"/>
      <c r="EC1" s="344"/>
      <c r="ED1" s="341"/>
      <c r="EE1" s="341"/>
      <c r="EF1" s="341"/>
      <c r="EG1" s="341"/>
      <c r="EH1" s="341"/>
      <c r="EI1" s="341"/>
      <c r="EJ1" s="341"/>
      <c r="EK1" s="341"/>
      <c r="EL1" s="341"/>
      <c r="EM1" s="341"/>
    </row>
    <row r="2" spans="2:143" ht="22.5" customHeight="1" x14ac:dyDescent="0.15">
      <c r="B2" s="346" t="s">
        <v>148</v>
      </c>
      <c r="R2" s="347"/>
      <c r="S2" s="347"/>
      <c r="T2" s="347"/>
      <c r="U2" s="347"/>
      <c r="V2" s="347"/>
      <c r="W2" s="347"/>
      <c r="X2" s="347"/>
      <c r="Y2" s="347"/>
      <c r="Z2" s="347"/>
      <c r="AA2" s="347"/>
      <c r="AB2" s="347"/>
      <c r="AC2" s="347"/>
      <c r="AE2" s="348"/>
      <c r="AF2" s="348"/>
      <c r="AG2" s="348"/>
      <c r="AH2" s="348"/>
      <c r="AI2" s="348"/>
      <c r="AJ2" s="347"/>
      <c r="AK2" s="347"/>
      <c r="AL2" s="347"/>
      <c r="AM2" s="347"/>
      <c r="AN2" s="347"/>
      <c r="AO2" s="347"/>
      <c r="AP2" s="347"/>
      <c r="CD2" s="341"/>
      <c r="CE2" s="341"/>
      <c r="CF2" s="341"/>
      <c r="CG2" s="341"/>
      <c r="CH2" s="341"/>
      <c r="CI2" s="341"/>
      <c r="CJ2" s="341"/>
      <c r="CK2" s="341"/>
      <c r="CL2" s="341"/>
      <c r="CM2" s="341"/>
      <c r="CN2" s="341"/>
      <c r="CO2" s="341"/>
      <c r="CP2" s="341"/>
      <c r="CQ2" s="341"/>
      <c r="CR2" s="341"/>
      <c r="CS2" s="341"/>
      <c r="CT2" s="341"/>
      <c r="CU2" s="341"/>
      <c r="CV2" s="341"/>
      <c r="CW2" s="341"/>
      <c r="CX2" s="341"/>
      <c r="CY2" s="341"/>
      <c r="CZ2" s="341"/>
      <c r="DA2" s="341"/>
      <c r="DB2" s="341"/>
      <c r="DC2" s="341"/>
      <c r="DD2" s="341"/>
      <c r="DE2" s="341"/>
      <c r="DF2" s="341"/>
      <c r="DG2" s="341"/>
      <c r="DH2" s="341"/>
      <c r="DI2" s="341"/>
      <c r="DJ2" s="341"/>
      <c r="DK2" s="341"/>
      <c r="DL2" s="341"/>
      <c r="DM2" s="341"/>
      <c r="DN2" s="341"/>
      <c r="DO2" s="341"/>
      <c r="DP2" s="341"/>
      <c r="DQ2" s="341"/>
      <c r="DR2" s="341"/>
      <c r="DS2" s="341"/>
      <c r="DT2" s="341"/>
      <c r="DU2" s="341"/>
      <c r="DV2" s="341"/>
      <c r="DW2" s="341"/>
      <c r="DX2" s="341"/>
      <c r="DY2" s="341"/>
      <c r="DZ2" s="341"/>
      <c r="EA2" s="341"/>
      <c r="EB2" s="341"/>
      <c r="EC2" s="341"/>
    </row>
    <row r="3" spans="2:143" ht="11.25" customHeight="1" x14ac:dyDescent="0.15">
      <c r="B3" s="349" t="s">
        <v>149</v>
      </c>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c r="AO3" s="350"/>
      <c r="AP3" s="349" t="s">
        <v>150</v>
      </c>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1"/>
      <c r="CD3" s="349" t="s">
        <v>151</v>
      </c>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1"/>
    </row>
    <row r="4" spans="2:143" ht="11.25" customHeight="1" x14ac:dyDescent="0.15">
      <c r="B4" s="349" t="s">
        <v>24</v>
      </c>
      <c r="C4" s="350"/>
      <c r="D4" s="350"/>
      <c r="E4" s="350"/>
      <c r="F4" s="350"/>
      <c r="G4" s="350"/>
      <c r="H4" s="350"/>
      <c r="I4" s="350"/>
      <c r="J4" s="350"/>
      <c r="K4" s="350"/>
      <c r="L4" s="350"/>
      <c r="M4" s="350"/>
      <c r="N4" s="350"/>
      <c r="O4" s="350"/>
      <c r="P4" s="350"/>
      <c r="Q4" s="351"/>
      <c r="R4" s="349" t="s">
        <v>152</v>
      </c>
      <c r="S4" s="350"/>
      <c r="T4" s="350"/>
      <c r="U4" s="350"/>
      <c r="V4" s="350"/>
      <c r="W4" s="350"/>
      <c r="X4" s="350"/>
      <c r="Y4" s="351"/>
      <c r="Z4" s="349" t="s">
        <v>153</v>
      </c>
      <c r="AA4" s="350"/>
      <c r="AB4" s="350"/>
      <c r="AC4" s="351"/>
      <c r="AD4" s="349" t="s">
        <v>154</v>
      </c>
      <c r="AE4" s="350"/>
      <c r="AF4" s="350"/>
      <c r="AG4" s="350"/>
      <c r="AH4" s="350"/>
      <c r="AI4" s="350"/>
      <c r="AJ4" s="350"/>
      <c r="AK4" s="351"/>
      <c r="AL4" s="349" t="s">
        <v>153</v>
      </c>
      <c r="AM4" s="350"/>
      <c r="AN4" s="350"/>
      <c r="AO4" s="351"/>
      <c r="AP4" s="352" t="s">
        <v>155</v>
      </c>
      <c r="AQ4" s="352"/>
      <c r="AR4" s="352"/>
      <c r="AS4" s="352"/>
      <c r="AT4" s="352"/>
      <c r="AU4" s="352"/>
      <c r="AV4" s="352"/>
      <c r="AW4" s="352"/>
      <c r="AX4" s="352"/>
      <c r="AY4" s="352"/>
      <c r="AZ4" s="352"/>
      <c r="BA4" s="352"/>
      <c r="BB4" s="352"/>
      <c r="BC4" s="352"/>
      <c r="BD4" s="352"/>
      <c r="BE4" s="352"/>
      <c r="BF4" s="352"/>
      <c r="BG4" s="352" t="s">
        <v>156</v>
      </c>
      <c r="BH4" s="352"/>
      <c r="BI4" s="352"/>
      <c r="BJ4" s="352"/>
      <c r="BK4" s="352"/>
      <c r="BL4" s="352"/>
      <c r="BM4" s="352"/>
      <c r="BN4" s="352"/>
      <c r="BO4" s="352" t="s">
        <v>153</v>
      </c>
      <c r="BP4" s="352"/>
      <c r="BQ4" s="352"/>
      <c r="BR4" s="352"/>
      <c r="BS4" s="352" t="s">
        <v>157</v>
      </c>
      <c r="BT4" s="352"/>
      <c r="BU4" s="352"/>
      <c r="BV4" s="352"/>
      <c r="BW4" s="352"/>
      <c r="BX4" s="352"/>
      <c r="BY4" s="352"/>
      <c r="BZ4" s="352"/>
      <c r="CA4" s="352"/>
      <c r="CB4" s="352"/>
      <c r="CD4" s="349" t="s">
        <v>158</v>
      </c>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c r="DF4" s="350"/>
      <c r="DG4" s="350"/>
      <c r="DH4" s="350"/>
      <c r="DI4" s="350"/>
      <c r="DJ4" s="350"/>
      <c r="DK4" s="350"/>
      <c r="DL4" s="350"/>
      <c r="DM4" s="350"/>
      <c r="DN4" s="350"/>
      <c r="DO4" s="350"/>
      <c r="DP4" s="350"/>
      <c r="DQ4" s="350"/>
      <c r="DR4" s="350"/>
      <c r="DS4" s="350"/>
      <c r="DT4" s="350"/>
      <c r="DU4" s="350"/>
      <c r="DV4" s="350"/>
      <c r="DW4" s="350"/>
      <c r="DX4" s="350"/>
      <c r="DY4" s="350"/>
      <c r="DZ4" s="350"/>
      <c r="EA4" s="350"/>
      <c r="EB4" s="350"/>
      <c r="EC4" s="351"/>
    </row>
    <row r="5" spans="2:143" ht="11.25" customHeight="1" x14ac:dyDescent="0.15">
      <c r="B5" s="353" t="s">
        <v>159</v>
      </c>
      <c r="C5" s="354"/>
      <c r="D5" s="354"/>
      <c r="E5" s="354"/>
      <c r="F5" s="354"/>
      <c r="G5" s="354"/>
      <c r="H5" s="354"/>
      <c r="I5" s="354"/>
      <c r="J5" s="354"/>
      <c r="K5" s="354"/>
      <c r="L5" s="354"/>
      <c r="M5" s="354"/>
      <c r="N5" s="354"/>
      <c r="O5" s="354"/>
      <c r="P5" s="354"/>
      <c r="Q5" s="355"/>
      <c r="R5" s="356">
        <v>11589001</v>
      </c>
      <c r="S5" s="357"/>
      <c r="T5" s="357"/>
      <c r="U5" s="357"/>
      <c r="V5" s="357"/>
      <c r="W5" s="357"/>
      <c r="X5" s="357"/>
      <c r="Y5" s="358"/>
      <c r="Z5" s="359">
        <v>29.2</v>
      </c>
      <c r="AA5" s="359"/>
      <c r="AB5" s="359"/>
      <c r="AC5" s="359"/>
      <c r="AD5" s="360">
        <v>11589001</v>
      </c>
      <c r="AE5" s="360"/>
      <c r="AF5" s="360"/>
      <c r="AG5" s="360"/>
      <c r="AH5" s="360"/>
      <c r="AI5" s="360"/>
      <c r="AJ5" s="360"/>
      <c r="AK5" s="360"/>
      <c r="AL5" s="361">
        <v>54.4</v>
      </c>
      <c r="AM5" s="362"/>
      <c r="AN5" s="362"/>
      <c r="AO5" s="363"/>
      <c r="AP5" s="353" t="s">
        <v>160</v>
      </c>
      <c r="AQ5" s="354"/>
      <c r="AR5" s="354"/>
      <c r="AS5" s="354"/>
      <c r="AT5" s="354"/>
      <c r="AU5" s="354"/>
      <c r="AV5" s="354"/>
      <c r="AW5" s="354"/>
      <c r="AX5" s="354"/>
      <c r="AY5" s="354"/>
      <c r="AZ5" s="354"/>
      <c r="BA5" s="354"/>
      <c r="BB5" s="354"/>
      <c r="BC5" s="354"/>
      <c r="BD5" s="354"/>
      <c r="BE5" s="354"/>
      <c r="BF5" s="355"/>
      <c r="BG5" s="364">
        <v>11583823</v>
      </c>
      <c r="BH5" s="365"/>
      <c r="BI5" s="365"/>
      <c r="BJ5" s="365"/>
      <c r="BK5" s="365"/>
      <c r="BL5" s="365"/>
      <c r="BM5" s="365"/>
      <c r="BN5" s="366"/>
      <c r="BO5" s="367">
        <v>100</v>
      </c>
      <c r="BP5" s="367"/>
      <c r="BQ5" s="367"/>
      <c r="BR5" s="367"/>
      <c r="BS5" s="368">
        <v>878662</v>
      </c>
      <c r="BT5" s="368"/>
      <c r="BU5" s="368"/>
      <c r="BV5" s="368"/>
      <c r="BW5" s="368"/>
      <c r="BX5" s="368"/>
      <c r="BY5" s="368"/>
      <c r="BZ5" s="368"/>
      <c r="CA5" s="368"/>
      <c r="CB5" s="369"/>
      <c r="CD5" s="349" t="s">
        <v>155</v>
      </c>
      <c r="CE5" s="350"/>
      <c r="CF5" s="350"/>
      <c r="CG5" s="350"/>
      <c r="CH5" s="350"/>
      <c r="CI5" s="350"/>
      <c r="CJ5" s="350"/>
      <c r="CK5" s="350"/>
      <c r="CL5" s="350"/>
      <c r="CM5" s="350"/>
      <c r="CN5" s="350"/>
      <c r="CO5" s="350"/>
      <c r="CP5" s="350"/>
      <c r="CQ5" s="351"/>
      <c r="CR5" s="349" t="s">
        <v>161</v>
      </c>
      <c r="CS5" s="350"/>
      <c r="CT5" s="350"/>
      <c r="CU5" s="350"/>
      <c r="CV5" s="350"/>
      <c r="CW5" s="350"/>
      <c r="CX5" s="350"/>
      <c r="CY5" s="351"/>
      <c r="CZ5" s="349" t="s">
        <v>153</v>
      </c>
      <c r="DA5" s="350"/>
      <c r="DB5" s="350"/>
      <c r="DC5" s="351"/>
      <c r="DD5" s="349" t="s">
        <v>162</v>
      </c>
      <c r="DE5" s="350"/>
      <c r="DF5" s="350"/>
      <c r="DG5" s="350"/>
      <c r="DH5" s="350"/>
      <c r="DI5" s="350"/>
      <c r="DJ5" s="350"/>
      <c r="DK5" s="350"/>
      <c r="DL5" s="350"/>
      <c r="DM5" s="350"/>
      <c r="DN5" s="350"/>
      <c r="DO5" s="350"/>
      <c r="DP5" s="351"/>
      <c r="DQ5" s="349" t="s">
        <v>163</v>
      </c>
      <c r="DR5" s="350"/>
      <c r="DS5" s="350"/>
      <c r="DT5" s="350"/>
      <c r="DU5" s="350"/>
      <c r="DV5" s="350"/>
      <c r="DW5" s="350"/>
      <c r="DX5" s="350"/>
      <c r="DY5" s="350"/>
      <c r="DZ5" s="350"/>
      <c r="EA5" s="350"/>
      <c r="EB5" s="350"/>
      <c r="EC5" s="351"/>
    </row>
    <row r="6" spans="2:143" ht="11.25" customHeight="1" x14ac:dyDescent="0.15">
      <c r="B6" s="370" t="s">
        <v>164</v>
      </c>
      <c r="C6" s="371"/>
      <c r="D6" s="371"/>
      <c r="E6" s="371"/>
      <c r="F6" s="371"/>
      <c r="G6" s="371"/>
      <c r="H6" s="371"/>
      <c r="I6" s="371"/>
      <c r="J6" s="371"/>
      <c r="K6" s="371"/>
      <c r="L6" s="371"/>
      <c r="M6" s="371"/>
      <c r="N6" s="371"/>
      <c r="O6" s="371"/>
      <c r="P6" s="371"/>
      <c r="Q6" s="372"/>
      <c r="R6" s="364">
        <v>337621</v>
      </c>
      <c r="S6" s="365"/>
      <c r="T6" s="365"/>
      <c r="U6" s="365"/>
      <c r="V6" s="365"/>
      <c r="W6" s="365"/>
      <c r="X6" s="365"/>
      <c r="Y6" s="366"/>
      <c r="Z6" s="367">
        <v>0.9</v>
      </c>
      <c r="AA6" s="367"/>
      <c r="AB6" s="367"/>
      <c r="AC6" s="367"/>
      <c r="AD6" s="368">
        <v>337621</v>
      </c>
      <c r="AE6" s="368"/>
      <c r="AF6" s="368"/>
      <c r="AG6" s="368"/>
      <c r="AH6" s="368"/>
      <c r="AI6" s="368"/>
      <c r="AJ6" s="368"/>
      <c r="AK6" s="368"/>
      <c r="AL6" s="373">
        <v>1.6</v>
      </c>
      <c r="AM6" s="374"/>
      <c r="AN6" s="374"/>
      <c r="AO6" s="375"/>
      <c r="AP6" s="370" t="s">
        <v>165</v>
      </c>
      <c r="AQ6" s="371"/>
      <c r="AR6" s="371"/>
      <c r="AS6" s="371"/>
      <c r="AT6" s="371"/>
      <c r="AU6" s="371"/>
      <c r="AV6" s="371"/>
      <c r="AW6" s="371"/>
      <c r="AX6" s="371"/>
      <c r="AY6" s="371"/>
      <c r="AZ6" s="371"/>
      <c r="BA6" s="371"/>
      <c r="BB6" s="371"/>
      <c r="BC6" s="371"/>
      <c r="BD6" s="371"/>
      <c r="BE6" s="371"/>
      <c r="BF6" s="372"/>
      <c r="BG6" s="364">
        <v>11583823</v>
      </c>
      <c r="BH6" s="365"/>
      <c r="BI6" s="365"/>
      <c r="BJ6" s="365"/>
      <c r="BK6" s="365"/>
      <c r="BL6" s="365"/>
      <c r="BM6" s="365"/>
      <c r="BN6" s="366"/>
      <c r="BO6" s="367">
        <v>100</v>
      </c>
      <c r="BP6" s="367"/>
      <c r="BQ6" s="367"/>
      <c r="BR6" s="367"/>
      <c r="BS6" s="368">
        <v>878662</v>
      </c>
      <c r="BT6" s="368"/>
      <c r="BU6" s="368"/>
      <c r="BV6" s="368"/>
      <c r="BW6" s="368"/>
      <c r="BX6" s="368"/>
      <c r="BY6" s="368"/>
      <c r="BZ6" s="368"/>
      <c r="CA6" s="368"/>
      <c r="CB6" s="369"/>
      <c r="CD6" s="353" t="s">
        <v>166</v>
      </c>
      <c r="CE6" s="354"/>
      <c r="CF6" s="354"/>
      <c r="CG6" s="354"/>
      <c r="CH6" s="354"/>
      <c r="CI6" s="354"/>
      <c r="CJ6" s="354"/>
      <c r="CK6" s="354"/>
      <c r="CL6" s="354"/>
      <c r="CM6" s="354"/>
      <c r="CN6" s="354"/>
      <c r="CO6" s="354"/>
      <c r="CP6" s="354"/>
      <c r="CQ6" s="355"/>
      <c r="CR6" s="364">
        <v>313176</v>
      </c>
      <c r="CS6" s="365"/>
      <c r="CT6" s="365"/>
      <c r="CU6" s="365"/>
      <c r="CV6" s="365"/>
      <c r="CW6" s="365"/>
      <c r="CX6" s="365"/>
      <c r="CY6" s="366"/>
      <c r="CZ6" s="361">
        <v>0.8</v>
      </c>
      <c r="DA6" s="362"/>
      <c r="DB6" s="362"/>
      <c r="DC6" s="376"/>
      <c r="DD6" s="377" t="s">
        <v>64</v>
      </c>
      <c r="DE6" s="365"/>
      <c r="DF6" s="365"/>
      <c r="DG6" s="365"/>
      <c r="DH6" s="365"/>
      <c r="DI6" s="365"/>
      <c r="DJ6" s="365"/>
      <c r="DK6" s="365"/>
      <c r="DL6" s="365"/>
      <c r="DM6" s="365"/>
      <c r="DN6" s="365"/>
      <c r="DO6" s="365"/>
      <c r="DP6" s="366"/>
      <c r="DQ6" s="377">
        <v>313176</v>
      </c>
      <c r="DR6" s="365"/>
      <c r="DS6" s="365"/>
      <c r="DT6" s="365"/>
      <c r="DU6" s="365"/>
      <c r="DV6" s="365"/>
      <c r="DW6" s="365"/>
      <c r="DX6" s="365"/>
      <c r="DY6" s="365"/>
      <c r="DZ6" s="365"/>
      <c r="EA6" s="365"/>
      <c r="EB6" s="365"/>
      <c r="EC6" s="378"/>
    </row>
    <row r="7" spans="2:143" ht="11.25" customHeight="1" x14ac:dyDescent="0.15">
      <c r="B7" s="370" t="s">
        <v>167</v>
      </c>
      <c r="C7" s="371"/>
      <c r="D7" s="371"/>
      <c r="E7" s="371"/>
      <c r="F7" s="371"/>
      <c r="G7" s="371"/>
      <c r="H7" s="371"/>
      <c r="I7" s="371"/>
      <c r="J7" s="371"/>
      <c r="K7" s="371"/>
      <c r="L7" s="371"/>
      <c r="M7" s="371"/>
      <c r="N7" s="371"/>
      <c r="O7" s="371"/>
      <c r="P7" s="371"/>
      <c r="Q7" s="372"/>
      <c r="R7" s="364">
        <v>4004</v>
      </c>
      <c r="S7" s="365"/>
      <c r="T7" s="365"/>
      <c r="U7" s="365"/>
      <c r="V7" s="365"/>
      <c r="W7" s="365"/>
      <c r="X7" s="365"/>
      <c r="Y7" s="366"/>
      <c r="Z7" s="367">
        <v>0</v>
      </c>
      <c r="AA7" s="367"/>
      <c r="AB7" s="367"/>
      <c r="AC7" s="367"/>
      <c r="AD7" s="368">
        <v>4004</v>
      </c>
      <c r="AE7" s="368"/>
      <c r="AF7" s="368"/>
      <c r="AG7" s="368"/>
      <c r="AH7" s="368"/>
      <c r="AI7" s="368"/>
      <c r="AJ7" s="368"/>
      <c r="AK7" s="368"/>
      <c r="AL7" s="373">
        <v>0</v>
      </c>
      <c r="AM7" s="374"/>
      <c r="AN7" s="374"/>
      <c r="AO7" s="375"/>
      <c r="AP7" s="370" t="s">
        <v>168</v>
      </c>
      <c r="AQ7" s="371"/>
      <c r="AR7" s="371"/>
      <c r="AS7" s="371"/>
      <c r="AT7" s="371"/>
      <c r="AU7" s="371"/>
      <c r="AV7" s="371"/>
      <c r="AW7" s="371"/>
      <c r="AX7" s="371"/>
      <c r="AY7" s="371"/>
      <c r="AZ7" s="371"/>
      <c r="BA7" s="371"/>
      <c r="BB7" s="371"/>
      <c r="BC7" s="371"/>
      <c r="BD7" s="371"/>
      <c r="BE7" s="371"/>
      <c r="BF7" s="372"/>
      <c r="BG7" s="364">
        <v>4532569</v>
      </c>
      <c r="BH7" s="365"/>
      <c r="BI7" s="365"/>
      <c r="BJ7" s="365"/>
      <c r="BK7" s="365"/>
      <c r="BL7" s="365"/>
      <c r="BM7" s="365"/>
      <c r="BN7" s="366"/>
      <c r="BO7" s="367">
        <v>39.1</v>
      </c>
      <c r="BP7" s="367"/>
      <c r="BQ7" s="367"/>
      <c r="BR7" s="367"/>
      <c r="BS7" s="368">
        <v>125268</v>
      </c>
      <c r="BT7" s="368"/>
      <c r="BU7" s="368"/>
      <c r="BV7" s="368"/>
      <c r="BW7" s="368"/>
      <c r="BX7" s="368"/>
      <c r="BY7" s="368"/>
      <c r="BZ7" s="368"/>
      <c r="CA7" s="368"/>
      <c r="CB7" s="369"/>
      <c r="CD7" s="370" t="s">
        <v>169</v>
      </c>
      <c r="CE7" s="371"/>
      <c r="CF7" s="371"/>
      <c r="CG7" s="371"/>
      <c r="CH7" s="371"/>
      <c r="CI7" s="371"/>
      <c r="CJ7" s="371"/>
      <c r="CK7" s="371"/>
      <c r="CL7" s="371"/>
      <c r="CM7" s="371"/>
      <c r="CN7" s="371"/>
      <c r="CO7" s="371"/>
      <c r="CP7" s="371"/>
      <c r="CQ7" s="372"/>
      <c r="CR7" s="364">
        <v>5066308</v>
      </c>
      <c r="CS7" s="365"/>
      <c r="CT7" s="365"/>
      <c r="CU7" s="365"/>
      <c r="CV7" s="365"/>
      <c r="CW7" s="365"/>
      <c r="CX7" s="365"/>
      <c r="CY7" s="366"/>
      <c r="CZ7" s="367">
        <v>13.1</v>
      </c>
      <c r="DA7" s="367"/>
      <c r="DB7" s="367"/>
      <c r="DC7" s="367"/>
      <c r="DD7" s="377">
        <v>650295</v>
      </c>
      <c r="DE7" s="365"/>
      <c r="DF7" s="365"/>
      <c r="DG7" s="365"/>
      <c r="DH7" s="365"/>
      <c r="DI7" s="365"/>
      <c r="DJ7" s="365"/>
      <c r="DK7" s="365"/>
      <c r="DL7" s="365"/>
      <c r="DM7" s="365"/>
      <c r="DN7" s="365"/>
      <c r="DO7" s="365"/>
      <c r="DP7" s="366"/>
      <c r="DQ7" s="377">
        <v>3632718</v>
      </c>
      <c r="DR7" s="365"/>
      <c r="DS7" s="365"/>
      <c r="DT7" s="365"/>
      <c r="DU7" s="365"/>
      <c r="DV7" s="365"/>
      <c r="DW7" s="365"/>
      <c r="DX7" s="365"/>
      <c r="DY7" s="365"/>
      <c r="DZ7" s="365"/>
      <c r="EA7" s="365"/>
      <c r="EB7" s="365"/>
      <c r="EC7" s="378"/>
    </row>
    <row r="8" spans="2:143" ht="11.25" customHeight="1" x14ac:dyDescent="0.15">
      <c r="B8" s="370" t="s">
        <v>170</v>
      </c>
      <c r="C8" s="371"/>
      <c r="D8" s="371"/>
      <c r="E8" s="371"/>
      <c r="F8" s="371"/>
      <c r="G8" s="371"/>
      <c r="H8" s="371"/>
      <c r="I8" s="371"/>
      <c r="J8" s="371"/>
      <c r="K8" s="371"/>
      <c r="L8" s="371"/>
      <c r="M8" s="371"/>
      <c r="N8" s="371"/>
      <c r="O8" s="371"/>
      <c r="P8" s="371"/>
      <c r="Q8" s="372"/>
      <c r="R8" s="364">
        <v>98308</v>
      </c>
      <c r="S8" s="365"/>
      <c r="T8" s="365"/>
      <c r="U8" s="365"/>
      <c r="V8" s="365"/>
      <c r="W8" s="365"/>
      <c r="X8" s="365"/>
      <c r="Y8" s="366"/>
      <c r="Z8" s="367">
        <v>0.2</v>
      </c>
      <c r="AA8" s="367"/>
      <c r="AB8" s="367"/>
      <c r="AC8" s="367"/>
      <c r="AD8" s="368">
        <v>98308</v>
      </c>
      <c r="AE8" s="368"/>
      <c r="AF8" s="368"/>
      <c r="AG8" s="368"/>
      <c r="AH8" s="368"/>
      <c r="AI8" s="368"/>
      <c r="AJ8" s="368"/>
      <c r="AK8" s="368"/>
      <c r="AL8" s="373">
        <v>0.5</v>
      </c>
      <c r="AM8" s="374"/>
      <c r="AN8" s="374"/>
      <c r="AO8" s="375"/>
      <c r="AP8" s="370" t="s">
        <v>171</v>
      </c>
      <c r="AQ8" s="371"/>
      <c r="AR8" s="371"/>
      <c r="AS8" s="371"/>
      <c r="AT8" s="371"/>
      <c r="AU8" s="371"/>
      <c r="AV8" s="371"/>
      <c r="AW8" s="371"/>
      <c r="AX8" s="371"/>
      <c r="AY8" s="371"/>
      <c r="AZ8" s="371"/>
      <c r="BA8" s="371"/>
      <c r="BB8" s="371"/>
      <c r="BC8" s="371"/>
      <c r="BD8" s="371"/>
      <c r="BE8" s="371"/>
      <c r="BF8" s="372"/>
      <c r="BG8" s="364">
        <v>140605</v>
      </c>
      <c r="BH8" s="365"/>
      <c r="BI8" s="365"/>
      <c r="BJ8" s="365"/>
      <c r="BK8" s="365"/>
      <c r="BL8" s="365"/>
      <c r="BM8" s="365"/>
      <c r="BN8" s="366"/>
      <c r="BO8" s="367">
        <v>1.2</v>
      </c>
      <c r="BP8" s="367"/>
      <c r="BQ8" s="367"/>
      <c r="BR8" s="367"/>
      <c r="BS8" s="368" t="s">
        <v>64</v>
      </c>
      <c r="BT8" s="368"/>
      <c r="BU8" s="368"/>
      <c r="BV8" s="368"/>
      <c r="BW8" s="368"/>
      <c r="BX8" s="368"/>
      <c r="BY8" s="368"/>
      <c r="BZ8" s="368"/>
      <c r="CA8" s="368"/>
      <c r="CB8" s="369"/>
      <c r="CD8" s="370" t="s">
        <v>172</v>
      </c>
      <c r="CE8" s="371"/>
      <c r="CF8" s="371"/>
      <c r="CG8" s="371"/>
      <c r="CH8" s="371"/>
      <c r="CI8" s="371"/>
      <c r="CJ8" s="371"/>
      <c r="CK8" s="371"/>
      <c r="CL8" s="371"/>
      <c r="CM8" s="371"/>
      <c r="CN8" s="371"/>
      <c r="CO8" s="371"/>
      <c r="CP8" s="371"/>
      <c r="CQ8" s="372"/>
      <c r="CR8" s="364">
        <v>13854003</v>
      </c>
      <c r="CS8" s="365"/>
      <c r="CT8" s="365"/>
      <c r="CU8" s="365"/>
      <c r="CV8" s="365"/>
      <c r="CW8" s="365"/>
      <c r="CX8" s="365"/>
      <c r="CY8" s="366"/>
      <c r="CZ8" s="367">
        <v>35.9</v>
      </c>
      <c r="DA8" s="367"/>
      <c r="DB8" s="367"/>
      <c r="DC8" s="367"/>
      <c r="DD8" s="377">
        <v>109161</v>
      </c>
      <c r="DE8" s="365"/>
      <c r="DF8" s="365"/>
      <c r="DG8" s="365"/>
      <c r="DH8" s="365"/>
      <c r="DI8" s="365"/>
      <c r="DJ8" s="365"/>
      <c r="DK8" s="365"/>
      <c r="DL8" s="365"/>
      <c r="DM8" s="365"/>
      <c r="DN8" s="365"/>
      <c r="DO8" s="365"/>
      <c r="DP8" s="366"/>
      <c r="DQ8" s="377">
        <v>7465221</v>
      </c>
      <c r="DR8" s="365"/>
      <c r="DS8" s="365"/>
      <c r="DT8" s="365"/>
      <c r="DU8" s="365"/>
      <c r="DV8" s="365"/>
      <c r="DW8" s="365"/>
      <c r="DX8" s="365"/>
      <c r="DY8" s="365"/>
      <c r="DZ8" s="365"/>
      <c r="EA8" s="365"/>
      <c r="EB8" s="365"/>
      <c r="EC8" s="378"/>
    </row>
    <row r="9" spans="2:143" ht="11.25" customHeight="1" x14ac:dyDescent="0.15">
      <c r="B9" s="370" t="s">
        <v>173</v>
      </c>
      <c r="C9" s="371"/>
      <c r="D9" s="371"/>
      <c r="E9" s="371"/>
      <c r="F9" s="371"/>
      <c r="G9" s="371"/>
      <c r="H9" s="371"/>
      <c r="I9" s="371"/>
      <c r="J9" s="371"/>
      <c r="K9" s="371"/>
      <c r="L9" s="371"/>
      <c r="M9" s="371"/>
      <c r="N9" s="371"/>
      <c r="O9" s="371"/>
      <c r="P9" s="371"/>
      <c r="Q9" s="372"/>
      <c r="R9" s="364">
        <v>100093</v>
      </c>
      <c r="S9" s="365"/>
      <c r="T9" s="365"/>
      <c r="U9" s="365"/>
      <c r="V9" s="365"/>
      <c r="W9" s="365"/>
      <c r="X9" s="365"/>
      <c r="Y9" s="366"/>
      <c r="Z9" s="367">
        <v>0.3</v>
      </c>
      <c r="AA9" s="367"/>
      <c r="AB9" s="367"/>
      <c r="AC9" s="367"/>
      <c r="AD9" s="368">
        <v>100093</v>
      </c>
      <c r="AE9" s="368"/>
      <c r="AF9" s="368"/>
      <c r="AG9" s="368"/>
      <c r="AH9" s="368"/>
      <c r="AI9" s="368"/>
      <c r="AJ9" s="368"/>
      <c r="AK9" s="368"/>
      <c r="AL9" s="373">
        <v>0.5</v>
      </c>
      <c r="AM9" s="374"/>
      <c r="AN9" s="374"/>
      <c r="AO9" s="375"/>
      <c r="AP9" s="370" t="s">
        <v>174</v>
      </c>
      <c r="AQ9" s="371"/>
      <c r="AR9" s="371"/>
      <c r="AS9" s="371"/>
      <c r="AT9" s="371"/>
      <c r="AU9" s="371"/>
      <c r="AV9" s="371"/>
      <c r="AW9" s="371"/>
      <c r="AX9" s="371"/>
      <c r="AY9" s="371"/>
      <c r="AZ9" s="371"/>
      <c r="BA9" s="371"/>
      <c r="BB9" s="371"/>
      <c r="BC9" s="371"/>
      <c r="BD9" s="371"/>
      <c r="BE9" s="371"/>
      <c r="BF9" s="372"/>
      <c r="BG9" s="364">
        <v>3853378</v>
      </c>
      <c r="BH9" s="365"/>
      <c r="BI9" s="365"/>
      <c r="BJ9" s="365"/>
      <c r="BK9" s="365"/>
      <c r="BL9" s="365"/>
      <c r="BM9" s="365"/>
      <c r="BN9" s="366"/>
      <c r="BO9" s="367">
        <v>33.299999999999997</v>
      </c>
      <c r="BP9" s="367"/>
      <c r="BQ9" s="367"/>
      <c r="BR9" s="367"/>
      <c r="BS9" s="368" t="s">
        <v>64</v>
      </c>
      <c r="BT9" s="368"/>
      <c r="BU9" s="368"/>
      <c r="BV9" s="368"/>
      <c r="BW9" s="368"/>
      <c r="BX9" s="368"/>
      <c r="BY9" s="368"/>
      <c r="BZ9" s="368"/>
      <c r="CA9" s="368"/>
      <c r="CB9" s="369"/>
      <c r="CD9" s="370" t="s">
        <v>175</v>
      </c>
      <c r="CE9" s="371"/>
      <c r="CF9" s="371"/>
      <c r="CG9" s="371"/>
      <c r="CH9" s="371"/>
      <c r="CI9" s="371"/>
      <c r="CJ9" s="371"/>
      <c r="CK9" s="371"/>
      <c r="CL9" s="371"/>
      <c r="CM9" s="371"/>
      <c r="CN9" s="371"/>
      <c r="CO9" s="371"/>
      <c r="CP9" s="371"/>
      <c r="CQ9" s="372"/>
      <c r="CR9" s="364">
        <v>4197998</v>
      </c>
      <c r="CS9" s="365"/>
      <c r="CT9" s="365"/>
      <c r="CU9" s="365"/>
      <c r="CV9" s="365"/>
      <c r="CW9" s="365"/>
      <c r="CX9" s="365"/>
      <c r="CY9" s="366"/>
      <c r="CZ9" s="367">
        <v>10.9</v>
      </c>
      <c r="DA9" s="367"/>
      <c r="DB9" s="367"/>
      <c r="DC9" s="367"/>
      <c r="DD9" s="377">
        <v>1285626</v>
      </c>
      <c r="DE9" s="365"/>
      <c r="DF9" s="365"/>
      <c r="DG9" s="365"/>
      <c r="DH9" s="365"/>
      <c r="DI9" s="365"/>
      <c r="DJ9" s="365"/>
      <c r="DK9" s="365"/>
      <c r="DL9" s="365"/>
      <c r="DM9" s="365"/>
      <c r="DN9" s="365"/>
      <c r="DO9" s="365"/>
      <c r="DP9" s="366"/>
      <c r="DQ9" s="377">
        <v>2432379</v>
      </c>
      <c r="DR9" s="365"/>
      <c r="DS9" s="365"/>
      <c r="DT9" s="365"/>
      <c r="DU9" s="365"/>
      <c r="DV9" s="365"/>
      <c r="DW9" s="365"/>
      <c r="DX9" s="365"/>
      <c r="DY9" s="365"/>
      <c r="DZ9" s="365"/>
      <c r="EA9" s="365"/>
      <c r="EB9" s="365"/>
      <c r="EC9" s="378"/>
    </row>
    <row r="10" spans="2:143" ht="11.25" customHeight="1" x14ac:dyDescent="0.15">
      <c r="B10" s="370" t="s">
        <v>176</v>
      </c>
      <c r="C10" s="371"/>
      <c r="D10" s="371"/>
      <c r="E10" s="371"/>
      <c r="F10" s="371"/>
      <c r="G10" s="371"/>
      <c r="H10" s="371"/>
      <c r="I10" s="371"/>
      <c r="J10" s="371"/>
      <c r="K10" s="371"/>
      <c r="L10" s="371"/>
      <c r="M10" s="371"/>
      <c r="N10" s="371"/>
      <c r="O10" s="371"/>
      <c r="P10" s="371"/>
      <c r="Q10" s="372"/>
      <c r="R10" s="364" t="s">
        <v>64</v>
      </c>
      <c r="S10" s="365"/>
      <c r="T10" s="365"/>
      <c r="U10" s="365"/>
      <c r="V10" s="365"/>
      <c r="W10" s="365"/>
      <c r="X10" s="365"/>
      <c r="Y10" s="366"/>
      <c r="Z10" s="367" t="s">
        <v>64</v>
      </c>
      <c r="AA10" s="367"/>
      <c r="AB10" s="367"/>
      <c r="AC10" s="367"/>
      <c r="AD10" s="368" t="s">
        <v>64</v>
      </c>
      <c r="AE10" s="368"/>
      <c r="AF10" s="368"/>
      <c r="AG10" s="368"/>
      <c r="AH10" s="368"/>
      <c r="AI10" s="368"/>
      <c r="AJ10" s="368"/>
      <c r="AK10" s="368"/>
      <c r="AL10" s="373" t="s">
        <v>64</v>
      </c>
      <c r="AM10" s="374"/>
      <c r="AN10" s="374"/>
      <c r="AO10" s="375"/>
      <c r="AP10" s="370" t="s">
        <v>177</v>
      </c>
      <c r="AQ10" s="371"/>
      <c r="AR10" s="371"/>
      <c r="AS10" s="371"/>
      <c r="AT10" s="371"/>
      <c r="AU10" s="371"/>
      <c r="AV10" s="371"/>
      <c r="AW10" s="371"/>
      <c r="AX10" s="371"/>
      <c r="AY10" s="371"/>
      <c r="AZ10" s="371"/>
      <c r="BA10" s="371"/>
      <c r="BB10" s="371"/>
      <c r="BC10" s="371"/>
      <c r="BD10" s="371"/>
      <c r="BE10" s="371"/>
      <c r="BF10" s="372"/>
      <c r="BG10" s="364">
        <v>238244</v>
      </c>
      <c r="BH10" s="365"/>
      <c r="BI10" s="365"/>
      <c r="BJ10" s="365"/>
      <c r="BK10" s="365"/>
      <c r="BL10" s="365"/>
      <c r="BM10" s="365"/>
      <c r="BN10" s="366"/>
      <c r="BO10" s="367">
        <v>2.1</v>
      </c>
      <c r="BP10" s="367"/>
      <c r="BQ10" s="367"/>
      <c r="BR10" s="367"/>
      <c r="BS10" s="368">
        <v>39628</v>
      </c>
      <c r="BT10" s="368"/>
      <c r="BU10" s="368"/>
      <c r="BV10" s="368"/>
      <c r="BW10" s="368"/>
      <c r="BX10" s="368"/>
      <c r="BY10" s="368"/>
      <c r="BZ10" s="368"/>
      <c r="CA10" s="368"/>
      <c r="CB10" s="369"/>
      <c r="CD10" s="370" t="s">
        <v>178</v>
      </c>
      <c r="CE10" s="371"/>
      <c r="CF10" s="371"/>
      <c r="CG10" s="371"/>
      <c r="CH10" s="371"/>
      <c r="CI10" s="371"/>
      <c r="CJ10" s="371"/>
      <c r="CK10" s="371"/>
      <c r="CL10" s="371"/>
      <c r="CM10" s="371"/>
      <c r="CN10" s="371"/>
      <c r="CO10" s="371"/>
      <c r="CP10" s="371"/>
      <c r="CQ10" s="372"/>
      <c r="CR10" s="364">
        <v>70159</v>
      </c>
      <c r="CS10" s="365"/>
      <c r="CT10" s="365"/>
      <c r="CU10" s="365"/>
      <c r="CV10" s="365"/>
      <c r="CW10" s="365"/>
      <c r="CX10" s="365"/>
      <c r="CY10" s="366"/>
      <c r="CZ10" s="367">
        <v>0.2</v>
      </c>
      <c r="DA10" s="367"/>
      <c r="DB10" s="367"/>
      <c r="DC10" s="367"/>
      <c r="DD10" s="377">
        <v>16665</v>
      </c>
      <c r="DE10" s="365"/>
      <c r="DF10" s="365"/>
      <c r="DG10" s="365"/>
      <c r="DH10" s="365"/>
      <c r="DI10" s="365"/>
      <c r="DJ10" s="365"/>
      <c r="DK10" s="365"/>
      <c r="DL10" s="365"/>
      <c r="DM10" s="365"/>
      <c r="DN10" s="365"/>
      <c r="DO10" s="365"/>
      <c r="DP10" s="366"/>
      <c r="DQ10" s="377">
        <v>52589</v>
      </c>
      <c r="DR10" s="365"/>
      <c r="DS10" s="365"/>
      <c r="DT10" s="365"/>
      <c r="DU10" s="365"/>
      <c r="DV10" s="365"/>
      <c r="DW10" s="365"/>
      <c r="DX10" s="365"/>
      <c r="DY10" s="365"/>
      <c r="DZ10" s="365"/>
      <c r="EA10" s="365"/>
      <c r="EB10" s="365"/>
      <c r="EC10" s="378"/>
    </row>
    <row r="11" spans="2:143" ht="11.25" customHeight="1" x14ac:dyDescent="0.15">
      <c r="B11" s="370" t="s">
        <v>179</v>
      </c>
      <c r="C11" s="371"/>
      <c r="D11" s="371"/>
      <c r="E11" s="371"/>
      <c r="F11" s="371"/>
      <c r="G11" s="371"/>
      <c r="H11" s="371"/>
      <c r="I11" s="371"/>
      <c r="J11" s="371"/>
      <c r="K11" s="371"/>
      <c r="L11" s="371"/>
      <c r="M11" s="371"/>
      <c r="N11" s="371"/>
      <c r="O11" s="371"/>
      <c r="P11" s="371"/>
      <c r="Q11" s="372"/>
      <c r="R11" s="364">
        <v>1896573</v>
      </c>
      <c r="S11" s="365"/>
      <c r="T11" s="365"/>
      <c r="U11" s="365"/>
      <c r="V11" s="365"/>
      <c r="W11" s="365"/>
      <c r="X11" s="365"/>
      <c r="Y11" s="366"/>
      <c r="Z11" s="373">
        <v>4.8</v>
      </c>
      <c r="AA11" s="374"/>
      <c r="AB11" s="374"/>
      <c r="AC11" s="379"/>
      <c r="AD11" s="377">
        <v>1896573</v>
      </c>
      <c r="AE11" s="365"/>
      <c r="AF11" s="365"/>
      <c r="AG11" s="365"/>
      <c r="AH11" s="365"/>
      <c r="AI11" s="365"/>
      <c r="AJ11" s="365"/>
      <c r="AK11" s="366"/>
      <c r="AL11" s="373">
        <v>8.9</v>
      </c>
      <c r="AM11" s="374"/>
      <c r="AN11" s="374"/>
      <c r="AO11" s="375"/>
      <c r="AP11" s="370" t="s">
        <v>180</v>
      </c>
      <c r="AQ11" s="371"/>
      <c r="AR11" s="371"/>
      <c r="AS11" s="371"/>
      <c r="AT11" s="371"/>
      <c r="AU11" s="371"/>
      <c r="AV11" s="371"/>
      <c r="AW11" s="371"/>
      <c r="AX11" s="371"/>
      <c r="AY11" s="371"/>
      <c r="AZ11" s="371"/>
      <c r="BA11" s="371"/>
      <c r="BB11" s="371"/>
      <c r="BC11" s="371"/>
      <c r="BD11" s="371"/>
      <c r="BE11" s="371"/>
      <c r="BF11" s="372"/>
      <c r="BG11" s="364">
        <v>300342</v>
      </c>
      <c r="BH11" s="365"/>
      <c r="BI11" s="365"/>
      <c r="BJ11" s="365"/>
      <c r="BK11" s="365"/>
      <c r="BL11" s="365"/>
      <c r="BM11" s="365"/>
      <c r="BN11" s="366"/>
      <c r="BO11" s="367">
        <v>2.6</v>
      </c>
      <c r="BP11" s="367"/>
      <c r="BQ11" s="367"/>
      <c r="BR11" s="367"/>
      <c r="BS11" s="368">
        <v>85640</v>
      </c>
      <c r="BT11" s="368"/>
      <c r="BU11" s="368"/>
      <c r="BV11" s="368"/>
      <c r="BW11" s="368"/>
      <c r="BX11" s="368"/>
      <c r="BY11" s="368"/>
      <c r="BZ11" s="368"/>
      <c r="CA11" s="368"/>
      <c r="CB11" s="369"/>
      <c r="CD11" s="370" t="s">
        <v>181</v>
      </c>
      <c r="CE11" s="371"/>
      <c r="CF11" s="371"/>
      <c r="CG11" s="371"/>
      <c r="CH11" s="371"/>
      <c r="CI11" s="371"/>
      <c r="CJ11" s="371"/>
      <c r="CK11" s="371"/>
      <c r="CL11" s="371"/>
      <c r="CM11" s="371"/>
      <c r="CN11" s="371"/>
      <c r="CO11" s="371"/>
      <c r="CP11" s="371"/>
      <c r="CQ11" s="372"/>
      <c r="CR11" s="364">
        <v>942645</v>
      </c>
      <c r="CS11" s="365"/>
      <c r="CT11" s="365"/>
      <c r="CU11" s="365"/>
      <c r="CV11" s="365"/>
      <c r="CW11" s="365"/>
      <c r="CX11" s="365"/>
      <c r="CY11" s="366"/>
      <c r="CZ11" s="367">
        <v>2.4</v>
      </c>
      <c r="DA11" s="367"/>
      <c r="DB11" s="367"/>
      <c r="DC11" s="367"/>
      <c r="DD11" s="377">
        <v>242413</v>
      </c>
      <c r="DE11" s="365"/>
      <c r="DF11" s="365"/>
      <c r="DG11" s="365"/>
      <c r="DH11" s="365"/>
      <c r="DI11" s="365"/>
      <c r="DJ11" s="365"/>
      <c r="DK11" s="365"/>
      <c r="DL11" s="365"/>
      <c r="DM11" s="365"/>
      <c r="DN11" s="365"/>
      <c r="DO11" s="365"/>
      <c r="DP11" s="366"/>
      <c r="DQ11" s="377">
        <v>531476</v>
      </c>
      <c r="DR11" s="365"/>
      <c r="DS11" s="365"/>
      <c r="DT11" s="365"/>
      <c r="DU11" s="365"/>
      <c r="DV11" s="365"/>
      <c r="DW11" s="365"/>
      <c r="DX11" s="365"/>
      <c r="DY11" s="365"/>
      <c r="DZ11" s="365"/>
      <c r="EA11" s="365"/>
      <c r="EB11" s="365"/>
      <c r="EC11" s="378"/>
    </row>
    <row r="12" spans="2:143" ht="11.25" customHeight="1" x14ac:dyDescent="0.15">
      <c r="B12" s="370" t="s">
        <v>182</v>
      </c>
      <c r="C12" s="371"/>
      <c r="D12" s="371"/>
      <c r="E12" s="371"/>
      <c r="F12" s="371"/>
      <c r="G12" s="371"/>
      <c r="H12" s="371"/>
      <c r="I12" s="371"/>
      <c r="J12" s="371"/>
      <c r="K12" s="371"/>
      <c r="L12" s="371"/>
      <c r="M12" s="371"/>
      <c r="N12" s="371"/>
      <c r="O12" s="371"/>
      <c r="P12" s="371"/>
      <c r="Q12" s="372"/>
      <c r="R12" s="364">
        <v>3494</v>
      </c>
      <c r="S12" s="365"/>
      <c r="T12" s="365"/>
      <c r="U12" s="365"/>
      <c r="V12" s="365"/>
      <c r="W12" s="365"/>
      <c r="X12" s="365"/>
      <c r="Y12" s="366"/>
      <c r="Z12" s="367">
        <v>0</v>
      </c>
      <c r="AA12" s="367"/>
      <c r="AB12" s="367"/>
      <c r="AC12" s="367"/>
      <c r="AD12" s="368">
        <v>3494</v>
      </c>
      <c r="AE12" s="368"/>
      <c r="AF12" s="368"/>
      <c r="AG12" s="368"/>
      <c r="AH12" s="368"/>
      <c r="AI12" s="368"/>
      <c r="AJ12" s="368"/>
      <c r="AK12" s="368"/>
      <c r="AL12" s="373">
        <v>0</v>
      </c>
      <c r="AM12" s="374"/>
      <c r="AN12" s="374"/>
      <c r="AO12" s="375"/>
      <c r="AP12" s="370" t="s">
        <v>183</v>
      </c>
      <c r="AQ12" s="371"/>
      <c r="AR12" s="371"/>
      <c r="AS12" s="371"/>
      <c r="AT12" s="371"/>
      <c r="AU12" s="371"/>
      <c r="AV12" s="371"/>
      <c r="AW12" s="371"/>
      <c r="AX12" s="371"/>
      <c r="AY12" s="371"/>
      <c r="AZ12" s="371"/>
      <c r="BA12" s="371"/>
      <c r="BB12" s="371"/>
      <c r="BC12" s="371"/>
      <c r="BD12" s="371"/>
      <c r="BE12" s="371"/>
      <c r="BF12" s="372"/>
      <c r="BG12" s="364">
        <v>6125090</v>
      </c>
      <c r="BH12" s="365"/>
      <c r="BI12" s="365"/>
      <c r="BJ12" s="365"/>
      <c r="BK12" s="365"/>
      <c r="BL12" s="365"/>
      <c r="BM12" s="365"/>
      <c r="BN12" s="366"/>
      <c r="BO12" s="367">
        <v>52.9</v>
      </c>
      <c r="BP12" s="367"/>
      <c r="BQ12" s="367"/>
      <c r="BR12" s="367"/>
      <c r="BS12" s="368">
        <v>753394</v>
      </c>
      <c r="BT12" s="368"/>
      <c r="BU12" s="368"/>
      <c r="BV12" s="368"/>
      <c r="BW12" s="368"/>
      <c r="BX12" s="368"/>
      <c r="BY12" s="368"/>
      <c r="BZ12" s="368"/>
      <c r="CA12" s="368"/>
      <c r="CB12" s="369"/>
      <c r="CD12" s="370" t="s">
        <v>184</v>
      </c>
      <c r="CE12" s="371"/>
      <c r="CF12" s="371"/>
      <c r="CG12" s="371"/>
      <c r="CH12" s="371"/>
      <c r="CI12" s="371"/>
      <c r="CJ12" s="371"/>
      <c r="CK12" s="371"/>
      <c r="CL12" s="371"/>
      <c r="CM12" s="371"/>
      <c r="CN12" s="371"/>
      <c r="CO12" s="371"/>
      <c r="CP12" s="371"/>
      <c r="CQ12" s="372"/>
      <c r="CR12" s="364">
        <v>955921</v>
      </c>
      <c r="CS12" s="365"/>
      <c r="CT12" s="365"/>
      <c r="CU12" s="365"/>
      <c r="CV12" s="365"/>
      <c r="CW12" s="365"/>
      <c r="CX12" s="365"/>
      <c r="CY12" s="366"/>
      <c r="CZ12" s="367">
        <v>2.5</v>
      </c>
      <c r="DA12" s="367"/>
      <c r="DB12" s="367"/>
      <c r="DC12" s="367"/>
      <c r="DD12" s="377">
        <v>94660</v>
      </c>
      <c r="DE12" s="365"/>
      <c r="DF12" s="365"/>
      <c r="DG12" s="365"/>
      <c r="DH12" s="365"/>
      <c r="DI12" s="365"/>
      <c r="DJ12" s="365"/>
      <c r="DK12" s="365"/>
      <c r="DL12" s="365"/>
      <c r="DM12" s="365"/>
      <c r="DN12" s="365"/>
      <c r="DO12" s="365"/>
      <c r="DP12" s="366"/>
      <c r="DQ12" s="377">
        <v>548835</v>
      </c>
      <c r="DR12" s="365"/>
      <c r="DS12" s="365"/>
      <c r="DT12" s="365"/>
      <c r="DU12" s="365"/>
      <c r="DV12" s="365"/>
      <c r="DW12" s="365"/>
      <c r="DX12" s="365"/>
      <c r="DY12" s="365"/>
      <c r="DZ12" s="365"/>
      <c r="EA12" s="365"/>
      <c r="EB12" s="365"/>
      <c r="EC12" s="378"/>
    </row>
    <row r="13" spans="2:143" ht="11.25" customHeight="1" x14ac:dyDescent="0.15">
      <c r="B13" s="370" t="s">
        <v>185</v>
      </c>
      <c r="C13" s="371"/>
      <c r="D13" s="371"/>
      <c r="E13" s="371"/>
      <c r="F13" s="371"/>
      <c r="G13" s="371"/>
      <c r="H13" s="371"/>
      <c r="I13" s="371"/>
      <c r="J13" s="371"/>
      <c r="K13" s="371"/>
      <c r="L13" s="371"/>
      <c r="M13" s="371"/>
      <c r="N13" s="371"/>
      <c r="O13" s="371"/>
      <c r="P13" s="371"/>
      <c r="Q13" s="372"/>
      <c r="R13" s="364" t="s">
        <v>64</v>
      </c>
      <c r="S13" s="365"/>
      <c r="T13" s="365"/>
      <c r="U13" s="365"/>
      <c r="V13" s="365"/>
      <c r="W13" s="365"/>
      <c r="X13" s="365"/>
      <c r="Y13" s="366"/>
      <c r="Z13" s="367" t="s">
        <v>64</v>
      </c>
      <c r="AA13" s="367"/>
      <c r="AB13" s="367"/>
      <c r="AC13" s="367"/>
      <c r="AD13" s="368" t="s">
        <v>64</v>
      </c>
      <c r="AE13" s="368"/>
      <c r="AF13" s="368"/>
      <c r="AG13" s="368"/>
      <c r="AH13" s="368"/>
      <c r="AI13" s="368"/>
      <c r="AJ13" s="368"/>
      <c r="AK13" s="368"/>
      <c r="AL13" s="373" t="s">
        <v>64</v>
      </c>
      <c r="AM13" s="374"/>
      <c r="AN13" s="374"/>
      <c r="AO13" s="375"/>
      <c r="AP13" s="370" t="s">
        <v>186</v>
      </c>
      <c r="AQ13" s="371"/>
      <c r="AR13" s="371"/>
      <c r="AS13" s="371"/>
      <c r="AT13" s="371"/>
      <c r="AU13" s="371"/>
      <c r="AV13" s="371"/>
      <c r="AW13" s="371"/>
      <c r="AX13" s="371"/>
      <c r="AY13" s="371"/>
      <c r="AZ13" s="371"/>
      <c r="BA13" s="371"/>
      <c r="BB13" s="371"/>
      <c r="BC13" s="371"/>
      <c r="BD13" s="371"/>
      <c r="BE13" s="371"/>
      <c r="BF13" s="372"/>
      <c r="BG13" s="364">
        <v>6056683</v>
      </c>
      <c r="BH13" s="365"/>
      <c r="BI13" s="365"/>
      <c r="BJ13" s="365"/>
      <c r="BK13" s="365"/>
      <c r="BL13" s="365"/>
      <c r="BM13" s="365"/>
      <c r="BN13" s="366"/>
      <c r="BO13" s="367">
        <v>52.3</v>
      </c>
      <c r="BP13" s="367"/>
      <c r="BQ13" s="367"/>
      <c r="BR13" s="367"/>
      <c r="BS13" s="368">
        <v>753394</v>
      </c>
      <c r="BT13" s="368"/>
      <c r="BU13" s="368"/>
      <c r="BV13" s="368"/>
      <c r="BW13" s="368"/>
      <c r="BX13" s="368"/>
      <c r="BY13" s="368"/>
      <c r="BZ13" s="368"/>
      <c r="CA13" s="368"/>
      <c r="CB13" s="369"/>
      <c r="CD13" s="370" t="s">
        <v>187</v>
      </c>
      <c r="CE13" s="371"/>
      <c r="CF13" s="371"/>
      <c r="CG13" s="371"/>
      <c r="CH13" s="371"/>
      <c r="CI13" s="371"/>
      <c r="CJ13" s="371"/>
      <c r="CK13" s="371"/>
      <c r="CL13" s="371"/>
      <c r="CM13" s="371"/>
      <c r="CN13" s="371"/>
      <c r="CO13" s="371"/>
      <c r="CP13" s="371"/>
      <c r="CQ13" s="372"/>
      <c r="CR13" s="364">
        <v>3652202</v>
      </c>
      <c r="CS13" s="365"/>
      <c r="CT13" s="365"/>
      <c r="CU13" s="365"/>
      <c r="CV13" s="365"/>
      <c r="CW13" s="365"/>
      <c r="CX13" s="365"/>
      <c r="CY13" s="366"/>
      <c r="CZ13" s="367">
        <v>9.5</v>
      </c>
      <c r="DA13" s="367"/>
      <c r="DB13" s="367"/>
      <c r="DC13" s="367"/>
      <c r="DD13" s="377">
        <v>1241202</v>
      </c>
      <c r="DE13" s="365"/>
      <c r="DF13" s="365"/>
      <c r="DG13" s="365"/>
      <c r="DH13" s="365"/>
      <c r="DI13" s="365"/>
      <c r="DJ13" s="365"/>
      <c r="DK13" s="365"/>
      <c r="DL13" s="365"/>
      <c r="DM13" s="365"/>
      <c r="DN13" s="365"/>
      <c r="DO13" s="365"/>
      <c r="DP13" s="366"/>
      <c r="DQ13" s="377">
        <v>2388272</v>
      </c>
      <c r="DR13" s="365"/>
      <c r="DS13" s="365"/>
      <c r="DT13" s="365"/>
      <c r="DU13" s="365"/>
      <c r="DV13" s="365"/>
      <c r="DW13" s="365"/>
      <c r="DX13" s="365"/>
      <c r="DY13" s="365"/>
      <c r="DZ13" s="365"/>
      <c r="EA13" s="365"/>
      <c r="EB13" s="365"/>
      <c r="EC13" s="378"/>
    </row>
    <row r="14" spans="2:143" ht="11.25" customHeight="1" x14ac:dyDescent="0.15">
      <c r="B14" s="370" t="s">
        <v>188</v>
      </c>
      <c r="C14" s="371"/>
      <c r="D14" s="371"/>
      <c r="E14" s="371"/>
      <c r="F14" s="371"/>
      <c r="G14" s="371"/>
      <c r="H14" s="371"/>
      <c r="I14" s="371"/>
      <c r="J14" s="371"/>
      <c r="K14" s="371"/>
      <c r="L14" s="371"/>
      <c r="M14" s="371"/>
      <c r="N14" s="371"/>
      <c r="O14" s="371"/>
      <c r="P14" s="371"/>
      <c r="Q14" s="372"/>
      <c r="R14" s="364">
        <v>3006</v>
      </c>
      <c r="S14" s="365"/>
      <c r="T14" s="365"/>
      <c r="U14" s="365"/>
      <c r="V14" s="365"/>
      <c r="W14" s="365"/>
      <c r="X14" s="365"/>
      <c r="Y14" s="366"/>
      <c r="Z14" s="367">
        <v>0</v>
      </c>
      <c r="AA14" s="367"/>
      <c r="AB14" s="367"/>
      <c r="AC14" s="367"/>
      <c r="AD14" s="368">
        <v>3006</v>
      </c>
      <c r="AE14" s="368"/>
      <c r="AF14" s="368"/>
      <c r="AG14" s="368"/>
      <c r="AH14" s="368"/>
      <c r="AI14" s="368"/>
      <c r="AJ14" s="368"/>
      <c r="AK14" s="368"/>
      <c r="AL14" s="373">
        <v>0</v>
      </c>
      <c r="AM14" s="374"/>
      <c r="AN14" s="374"/>
      <c r="AO14" s="375"/>
      <c r="AP14" s="370" t="s">
        <v>189</v>
      </c>
      <c r="AQ14" s="371"/>
      <c r="AR14" s="371"/>
      <c r="AS14" s="371"/>
      <c r="AT14" s="371"/>
      <c r="AU14" s="371"/>
      <c r="AV14" s="371"/>
      <c r="AW14" s="371"/>
      <c r="AX14" s="371"/>
      <c r="AY14" s="371"/>
      <c r="AZ14" s="371"/>
      <c r="BA14" s="371"/>
      <c r="BB14" s="371"/>
      <c r="BC14" s="371"/>
      <c r="BD14" s="371"/>
      <c r="BE14" s="371"/>
      <c r="BF14" s="372"/>
      <c r="BG14" s="364">
        <v>311815</v>
      </c>
      <c r="BH14" s="365"/>
      <c r="BI14" s="365"/>
      <c r="BJ14" s="365"/>
      <c r="BK14" s="365"/>
      <c r="BL14" s="365"/>
      <c r="BM14" s="365"/>
      <c r="BN14" s="366"/>
      <c r="BO14" s="367">
        <v>2.7</v>
      </c>
      <c r="BP14" s="367"/>
      <c r="BQ14" s="367"/>
      <c r="BR14" s="367"/>
      <c r="BS14" s="368" t="s">
        <v>64</v>
      </c>
      <c r="BT14" s="368"/>
      <c r="BU14" s="368"/>
      <c r="BV14" s="368"/>
      <c r="BW14" s="368"/>
      <c r="BX14" s="368"/>
      <c r="BY14" s="368"/>
      <c r="BZ14" s="368"/>
      <c r="CA14" s="368"/>
      <c r="CB14" s="369"/>
      <c r="CD14" s="370" t="s">
        <v>190</v>
      </c>
      <c r="CE14" s="371"/>
      <c r="CF14" s="371"/>
      <c r="CG14" s="371"/>
      <c r="CH14" s="371"/>
      <c r="CI14" s="371"/>
      <c r="CJ14" s="371"/>
      <c r="CK14" s="371"/>
      <c r="CL14" s="371"/>
      <c r="CM14" s="371"/>
      <c r="CN14" s="371"/>
      <c r="CO14" s="371"/>
      <c r="CP14" s="371"/>
      <c r="CQ14" s="372"/>
      <c r="CR14" s="364">
        <v>1556601</v>
      </c>
      <c r="CS14" s="365"/>
      <c r="CT14" s="365"/>
      <c r="CU14" s="365"/>
      <c r="CV14" s="365"/>
      <c r="CW14" s="365"/>
      <c r="CX14" s="365"/>
      <c r="CY14" s="366"/>
      <c r="CZ14" s="367">
        <v>4</v>
      </c>
      <c r="DA14" s="367"/>
      <c r="DB14" s="367"/>
      <c r="DC14" s="367"/>
      <c r="DD14" s="377">
        <v>350297</v>
      </c>
      <c r="DE14" s="365"/>
      <c r="DF14" s="365"/>
      <c r="DG14" s="365"/>
      <c r="DH14" s="365"/>
      <c r="DI14" s="365"/>
      <c r="DJ14" s="365"/>
      <c r="DK14" s="365"/>
      <c r="DL14" s="365"/>
      <c r="DM14" s="365"/>
      <c r="DN14" s="365"/>
      <c r="DO14" s="365"/>
      <c r="DP14" s="366"/>
      <c r="DQ14" s="377">
        <v>1176468</v>
      </c>
      <c r="DR14" s="365"/>
      <c r="DS14" s="365"/>
      <c r="DT14" s="365"/>
      <c r="DU14" s="365"/>
      <c r="DV14" s="365"/>
      <c r="DW14" s="365"/>
      <c r="DX14" s="365"/>
      <c r="DY14" s="365"/>
      <c r="DZ14" s="365"/>
      <c r="EA14" s="365"/>
      <c r="EB14" s="365"/>
      <c r="EC14" s="378"/>
    </row>
    <row r="15" spans="2:143" ht="11.25" customHeight="1" x14ac:dyDescent="0.15">
      <c r="B15" s="370" t="s">
        <v>191</v>
      </c>
      <c r="C15" s="371"/>
      <c r="D15" s="371"/>
      <c r="E15" s="371"/>
      <c r="F15" s="371"/>
      <c r="G15" s="371"/>
      <c r="H15" s="371"/>
      <c r="I15" s="371"/>
      <c r="J15" s="371"/>
      <c r="K15" s="371"/>
      <c r="L15" s="371"/>
      <c r="M15" s="371"/>
      <c r="N15" s="371"/>
      <c r="O15" s="371"/>
      <c r="P15" s="371"/>
      <c r="Q15" s="372"/>
      <c r="R15" s="364" t="s">
        <v>64</v>
      </c>
      <c r="S15" s="365"/>
      <c r="T15" s="365"/>
      <c r="U15" s="365"/>
      <c r="V15" s="365"/>
      <c r="W15" s="365"/>
      <c r="X15" s="365"/>
      <c r="Y15" s="366"/>
      <c r="Z15" s="367" t="s">
        <v>64</v>
      </c>
      <c r="AA15" s="367"/>
      <c r="AB15" s="367"/>
      <c r="AC15" s="367"/>
      <c r="AD15" s="368" t="s">
        <v>64</v>
      </c>
      <c r="AE15" s="368"/>
      <c r="AF15" s="368"/>
      <c r="AG15" s="368"/>
      <c r="AH15" s="368"/>
      <c r="AI15" s="368"/>
      <c r="AJ15" s="368"/>
      <c r="AK15" s="368"/>
      <c r="AL15" s="373" t="s">
        <v>64</v>
      </c>
      <c r="AM15" s="374"/>
      <c r="AN15" s="374"/>
      <c r="AO15" s="375"/>
      <c r="AP15" s="370" t="s">
        <v>192</v>
      </c>
      <c r="AQ15" s="371"/>
      <c r="AR15" s="371"/>
      <c r="AS15" s="371"/>
      <c r="AT15" s="371"/>
      <c r="AU15" s="371"/>
      <c r="AV15" s="371"/>
      <c r="AW15" s="371"/>
      <c r="AX15" s="371"/>
      <c r="AY15" s="371"/>
      <c r="AZ15" s="371"/>
      <c r="BA15" s="371"/>
      <c r="BB15" s="371"/>
      <c r="BC15" s="371"/>
      <c r="BD15" s="371"/>
      <c r="BE15" s="371"/>
      <c r="BF15" s="372"/>
      <c r="BG15" s="364">
        <v>614349</v>
      </c>
      <c r="BH15" s="365"/>
      <c r="BI15" s="365"/>
      <c r="BJ15" s="365"/>
      <c r="BK15" s="365"/>
      <c r="BL15" s="365"/>
      <c r="BM15" s="365"/>
      <c r="BN15" s="366"/>
      <c r="BO15" s="367">
        <v>5.3</v>
      </c>
      <c r="BP15" s="367"/>
      <c r="BQ15" s="367"/>
      <c r="BR15" s="367"/>
      <c r="BS15" s="368" t="s">
        <v>64</v>
      </c>
      <c r="BT15" s="368"/>
      <c r="BU15" s="368"/>
      <c r="BV15" s="368"/>
      <c r="BW15" s="368"/>
      <c r="BX15" s="368"/>
      <c r="BY15" s="368"/>
      <c r="BZ15" s="368"/>
      <c r="CA15" s="368"/>
      <c r="CB15" s="369"/>
      <c r="CD15" s="370" t="s">
        <v>193</v>
      </c>
      <c r="CE15" s="371"/>
      <c r="CF15" s="371"/>
      <c r="CG15" s="371"/>
      <c r="CH15" s="371"/>
      <c r="CI15" s="371"/>
      <c r="CJ15" s="371"/>
      <c r="CK15" s="371"/>
      <c r="CL15" s="371"/>
      <c r="CM15" s="371"/>
      <c r="CN15" s="371"/>
      <c r="CO15" s="371"/>
      <c r="CP15" s="371"/>
      <c r="CQ15" s="372"/>
      <c r="CR15" s="364">
        <v>3943533</v>
      </c>
      <c r="CS15" s="365"/>
      <c r="CT15" s="365"/>
      <c r="CU15" s="365"/>
      <c r="CV15" s="365"/>
      <c r="CW15" s="365"/>
      <c r="CX15" s="365"/>
      <c r="CY15" s="366"/>
      <c r="CZ15" s="367">
        <v>10.199999999999999</v>
      </c>
      <c r="DA15" s="367"/>
      <c r="DB15" s="367"/>
      <c r="DC15" s="367"/>
      <c r="DD15" s="377">
        <v>1013383</v>
      </c>
      <c r="DE15" s="365"/>
      <c r="DF15" s="365"/>
      <c r="DG15" s="365"/>
      <c r="DH15" s="365"/>
      <c r="DI15" s="365"/>
      <c r="DJ15" s="365"/>
      <c r="DK15" s="365"/>
      <c r="DL15" s="365"/>
      <c r="DM15" s="365"/>
      <c r="DN15" s="365"/>
      <c r="DO15" s="365"/>
      <c r="DP15" s="366"/>
      <c r="DQ15" s="377">
        <v>2168695</v>
      </c>
      <c r="DR15" s="365"/>
      <c r="DS15" s="365"/>
      <c r="DT15" s="365"/>
      <c r="DU15" s="365"/>
      <c r="DV15" s="365"/>
      <c r="DW15" s="365"/>
      <c r="DX15" s="365"/>
      <c r="DY15" s="365"/>
      <c r="DZ15" s="365"/>
      <c r="EA15" s="365"/>
      <c r="EB15" s="365"/>
      <c r="EC15" s="378"/>
    </row>
    <row r="16" spans="2:143" ht="11.25" customHeight="1" x14ac:dyDescent="0.15">
      <c r="B16" s="370" t="s">
        <v>194</v>
      </c>
      <c r="C16" s="371"/>
      <c r="D16" s="371"/>
      <c r="E16" s="371"/>
      <c r="F16" s="371"/>
      <c r="G16" s="371"/>
      <c r="H16" s="371"/>
      <c r="I16" s="371"/>
      <c r="J16" s="371"/>
      <c r="K16" s="371"/>
      <c r="L16" s="371"/>
      <c r="M16" s="371"/>
      <c r="N16" s="371"/>
      <c r="O16" s="371"/>
      <c r="P16" s="371"/>
      <c r="Q16" s="372"/>
      <c r="R16" s="364">
        <v>54599</v>
      </c>
      <c r="S16" s="365"/>
      <c r="T16" s="365"/>
      <c r="U16" s="365"/>
      <c r="V16" s="365"/>
      <c r="W16" s="365"/>
      <c r="X16" s="365"/>
      <c r="Y16" s="366"/>
      <c r="Z16" s="367">
        <v>0.1</v>
      </c>
      <c r="AA16" s="367"/>
      <c r="AB16" s="367"/>
      <c r="AC16" s="367"/>
      <c r="AD16" s="368">
        <v>54599</v>
      </c>
      <c r="AE16" s="368"/>
      <c r="AF16" s="368"/>
      <c r="AG16" s="368"/>
      <c r="AH16" s="368"/>
      <c r="AI16" s="368"/>
      <c r="AJ16" s="368"/>
      <c r="AK16" s="368"/>
      <c r="AL16" s="373">
        <v>0.3</v>
      </c>
      <c r="AM16" s="374"/>
      <c r="AN16" s="374"/>
      <c r="AO16" s="375"/>
      <c r="AP16" s="370" t="s">
        <v>195</v>
      </c>
      <c r="AQ16" s="371"/>
      <c r="AR16" s="371"/>
      <c r="AS16" s="371"/>
      <c r="AT16" s="371"/>
      <c r="AU16" s="371"/>
      <c r="AV16" s="371"/>
      <c r="AW16" s="371"/>
      <c r="AX16" s="371"/>
      <c r="AY16" s="371"/>
      <c r="AZ16" s="371"/>
      <c r="BA16" s="371"/>
      <c r="BB16" s="371"/>
      <c r="BC16" s="371"/>
      <c r="BD16" s="371"/>
      <c r="BE16" s="371"/>
      <c r="BF16" s="372"/>
      <c r="BG16" s="364" t="s">
        <v>64</v>
      </c>
      <c r="BH16" s="365"/>
      <c r="BI16" s="365"/>
      <c r="BJ16" s="365"/>
      <c r="BK16" s="365"/>
      <c r="BL16" s="365"/>
      <c r="BM16" s="365"/>
      <c r="BN16" s="366"/>
      <c r="BO16" s="367" t="s">
        <v>64</v>
      </c>
      <c r="BP16" s="367"/>
      <c r="BQ16" s="367"/>
      <c r="BR16" s="367"/>
      <c r="BS16" s="368" t="s">
        <v>64</v>
      </c>
      <c r="BT16" s="368"/>
      <c r="BU16" s="368"/>
      <c r="BV16" s="368"/>
      <c r="BW16" s="368"/>
      <c r="BX16" s="368"/>
      <c r="BY16" s="368"/>
      <c r="BZ16" s="368"/>
      <c r="CA16" s="368"/>
      <c r="CB16" s="369"/>
      <c r="CD16" s="370" t="s">
        <v>196</v>
      </c>
      <c r="CE16" s="371"/>
      <c r="CF16" s="371"/>
      <c r="CG16" s="371"/>
      <c r="CH16" s="371"/>
      <c r="CI16" s="371"/>
      <c r="CJ16" s="371"/>
      <c r="CK16" s="371"/>
      <c r="CL16" s="371"/>
      <c r="CM16" s="371"/>
      <c r="CN16" s="371"/>
      <c r="CO16" s="371"/>
      <c r="CP16" s="371"/>
      <c r="CQ16" s="372"/>
      <c r="CR16" s="364">
        <v>307163</v>
      </c>
      <c r="CS16" s="365"/>
      <c r="CT16" s="365"/>
      <c r="CU16" s="365"/>
      <c r="CV16" s="365"/>
      <c r="CW16" s="365"/>
      <c r="CX16" s="365"/>
      <c r="CY16" s="366"/>
      <c r="CZ16" s="367">
        <v>0.8</v>
      </c>
      <c r="DA16" s="367"/>
      <c r="DB16" s="367"/>
      <c r="DC16" s="367"/>
      <c r="DD16" s="377" t="s">
        <v>64</v>
      </c>
      <c r="DE16" s="365"/>
      <c r="DF16" s="365"/>
      <c r="DG16" s="365"/>
      <c r="DH16" s="365"/>
      <c r="DI16" s="365"/>
      <c r="DJ16" s="365"/>
      <c r="DK16" s="365"/>
      <c r="DL16" s="365"/>
      <c r="DM16" s="365"/>
      <c r="DN16" s="365"/>
      <c r="DO16" s="365"/>
      <c r="DP16" s="366"/>
      <c r="DQ16" s="377">
        <v>44558</v>
      </c>
      <c r="DR16" s="365"/>
      <c r="DS16" s="365"/>
      <c r="DT16" s="365"/>
      <c r="DU16" s="365"/>
      <c r="DV16" s="365"/>
      <c r="DW16" s="365"/>
      <c r="DX16" s="365"/>
      <c r="DY16" s="365"/>
      <c r="DZ16" s="365"/>
      <c r="EA16" s="365"/>
      <c r="EB16" s="365"/>
      <c r="EC16" s="378"/>
    </row>
    <row r="17" spans="2:133" ht="11.25" customHeight="1" x14ac:dyDescent="0.15">
      <c r="B17" s="370" t="s">
        <v>197</v>
      </c>
      <c r="C17" s="371"/>
      <c r="D17" s="371"/>
      <c r="E17" s="371"/>
      <c r="F17" s="371"/>
      <c r="G17" s="371"/>
      <c r="H17" s="371"/>
      <c r="I17" s="371"/>
      <c r="J17" s="371"/>
      <c r="K17" s="371"/>
      <c r="L17" s="371"/>
      <c r="M17" s="371"/>
      <c r="N17" s="371"/>
      <c r="O17" s="371"/>
      <c r="P17" s="371"/>
      <c r="Q17" s="372"/>
      <c r="R17" s="364">
        <v>210814</v>
      </c>
      <c r="S17" s="365"/>
      <c r="T17" s="365"/>
      <c r="U17" s="365"/>
      <c r="V17" s="365"/>
      <c r="W17" s="365"/>
      <c r="X17" s="365"/>
      <c r="Y17" s="366"/>
      <c r="Z17" s="367">
        <v>0.5</v>
      </c>
      <c r="AA17" s="367"/>
      <c r="AB17" s="367"/>
      <c r="AC17" s="367"/>
      <c r="AD17" s="368">
        <v>210814</v>
      </c>
      <c r="AE17" s="368"/>
      <c r="AF17" s="368"/>
      <c r="AG17" s="368"/>
      <c r="AH17" s="368"/>
      <c r="AI17" s="368"/>
      <c r="AJ17" s="368"/>
      <c r="AK17" s="368"/>
      <c r="AL17" s="373">
        <v>1</v>
      </c>
      <c r="AM17" s="374"/>
      <c r="AN17" s="374"/>
      <c r="AO17" s="375"/>
      <c r="AP17" s="370" t="s">
        <v>198</v>
      </c>
      <c r="AQ17" s="371"/>
      <c r="AR17" s="371"/>
      <c r="AS17" s="371"/>
      <c r="AT17" s="371"/>
      <c r="AU17" s="371"/>
      <c r="AV17" s="371"/>
      <c r="AW17" s="371"/>
      <c r="AX17" s="371"/>
      <c r="AY17" s="371"/>
      <c r="AZ17" s="371"/>
      <c r="BA17" s="371"/>
      <c r="BB17" s="371"/>
      <c r="BC17" s="371"/>
      <c r="BD17" s="371"/>
      <c r="BE17" s="371"/>
      <c r="BF17" s="372"/>
      <c r="BG17" s="364" t="s">
        <v>64</v>
      </c>
      <c r="BH17" s="365"/>
      <c r="BI17" s="365"/>
      <c r="BJ17" s="365"/>
      <c r="BK17" s="365"/>
      <c r="BL17" s="365"/>
      <c r="BM17" s="365"/>
      <c r="BN17" s="366"/>
      <c r="BO17" s="367" t="s">
        <v>64</v>
      </c>
      <c r="BP17" s="367"/>
      <c r="BQ17" s="367"/>
      <c r="BR17" s="367"/>
      <c r="BS17" s="368" t="s">
        <v>64</v>
      </c>
      <c r="BT17" s="368"/>
      <c r="BU17" s="368"/>
      <c r="BV17" s="368"/>
      <c r="BW17" s="368"/>
      <c r="BX17" s="368"/>
      <c r="BY17" s="368"/>
      <c r="BZ17" s="368"/>
      <c r="CA17" s="368"/>
      <c r="CB17" s="369"/>
      <c r="CD17" s="370" t="s">
        <v>199</v>
      </c>
      <c r="CE17" s="371"/>
      <c r="CF17" s="371"/>
      <c r="CG17" s="371"/>
      <c r="CH17" s="371"/>
      <c r="CI17" s="371"/>
      <c r="CJ17" s="371"/>
      <c r="CK17" s="371"/>
      <c r="CL17" s="371"/>
      <c r="CM17" s="371"/>
      <c r="CN17" s="371"/>
      <c r="CO17" s="371"/>
      <c r="CP17" s="371"/>
      <c r="CQ17" s="372"/>
      <c r="CR17" s="364">
        <v>3720016</v>
      </c>
      <c r="CS17" s="365"/>
      <c r="CT17" s="365"/>
      <c r="CU17" s="365"/>
      <c r="CV17" s="365"/>
      <c r="CW17" s="365"/>
      <c r="CX17" s="365"/>
      <c r="CY17" s="366"/>
      <c r="CZ17" s="367">
        <v>9.6</v>
      </c>
      <c r="DA17" s="367"/>
      <c r="DB17" s="367"/>
      <c r="DC17" s="367"/>
      <c r="DD17" s="377" t="s">
        <v>64</v>
      </c>
      <c r="DE17" s="365"/>
      <c r="DF17" s="365"/>
      <c r="DG17" s="365"/>
      <c r="DH17" s="365"/>
      <c r="DI17" s="365"/>
      <c r="DJ17" s="365"/>
      <c r="DK17" s="365"/>
      <c r="DL17" s="365"/>
      <c r="DM17" s="365"/>
      <c r="DN17" s="365"/>
      <c r="DO17" s="365"/>
      <c r="DP17" s="366"/>
      <c r="DQ17" s="377">
        <v>3680437</v>
      </c>
      <c r="DR17" s="365"/>
      <c r="DS17" s="365"/>
      <c r="DT17" s="365"/>
      <c r="DU17" s="365"/>
      <c r="DV17" s="365"/>
      <c r="DW17" s="365"/>
      <c r="DX17" s="365"/>
      <c r="DY17" s="365"/>
      <c r="DZ17" s="365"/>
      <c r="EA17" s="365"/>
      <c r="EB17" s="365"/>
      <c r="EC17" s="378"/>
    </row>
    <row r="18" spans="2:133" ht="11.25" customHeight="1" x14ac:dyDescent="0.15">
      <c r="B18" s="370" t="s">
        <v>200</v>
      </c>
      <c r="C18" s="371"/>
      <c r="D18" s="371"/>
      <c r="E18" s="371"/>
      <c r="F18" s="371"/>
      <c r="G18" s="371"/>
      <c r="H18" s="371"/>
      <c r="I18" s="371"/>
      <c r="J18" s="371"/>
      <c r="K18" s="371"/>
      <c r="L18" s="371"/>
      <c r="M18" s="371"/>
      <c r="N18" s="371"/>
      <c r="O18" s="371"/>
      <c r="P18" s="371"/>
      <c r="Q18" s="372"/>
      <c r="R18" s="364">
        <v>75525</v>
      </c>
      <c r="S18" s="365"/>
      <c r="T18" s="365"/>
      <c r="U18" s="365"/>
      <c r="V18" s="365"/>
      <c r="W18" s="365"/>
      <c r="X18" s="365"/>
      <c r="Y18" s="366"/>
      <c r="Z18" s="367">
        <v>0.2</v>
      </c>
      <c r="AA18" s="367"/>
      <c r="AB18" s="367"/>
      <c r="AC18" s="367"/>
      <c r="AD18" s="368">
        <v>75525</v>
      </c>
      <c r="AE18" s="368"/>
      <c r="AF18" s="368"/>
      <c r="AG18" s="368"/>
      <c r="AH18" s="368"/>
      <c r="AI18" s="368"/>
      <c r="AJ18" s="368"/>
      <c r="AK18" s="368"/>
      <c r="AL18" s="373">
        <v>0.4</v>
      </c>
      <c r="AM18" s="374"/>
      <c r="AN18" s="374"/>
      <c r="AO18" s="375"/>
      <c r="AP18" s="370" t="s">
        <v>201</v>
      </c>
      <c r="AQ18" s="371"/>
      <c r="AR18" s="371"/>
      <c r="AS18" s="371"/>
      <c r="AT18" s="371"/>
      <c r="AU18" s="371"/>
      <c r="AV18" s="371"/>
      <c r="AW18" s="371"/>
      <c r="AX18" s="371"/>
      <c r="AY18" s="371"/>
      <c r="AZ18" s="371"/>
      <c r="BA18" s="371"/>
      <c r="BB18" s="371"/>
      <c r="BC18" s="371"/>
      <c r="BD18" s="371"/>
      <c r="BE18" s="371"/>
      <c r="BF18" s="372"/>
      <c r="BG18" s="364" t="s">
        <v>64</v>
      </c>
      <c r="BH18" s="365"/>
      <c r="BI18" s="365"/>
      <c r="BJ18" s="365"/>
      <c r="BK18" s="365"/>
      <c r="BL18" s="365"/>
      <c r="BM18" s="365"/>
      <c r="BN18" s="366"/>
      <c r="BO18" s="367" t="s">
        <v>64</v>
      </c>
      <c r="BP18" s="367"/>
      <c r="BQ18" s="367"/>
      <c r="BR18" s="367"/>
      <c r="BS18" s="368" t="s">
        <v>64</v>
      </c>
      <c r="BT18" s="368"/>
      <c r="BU18" s="368"/>
      <c r="BV18" s="368"/>
      <c r="BW18" s="368"/>
      <c r="BX18" s="368"/>
      <c r="BY18" s="368"/>
      <c r="BZ18" s="368"/>
      <c r="CA18" s="368"/>
      <c r="CB18" s="369"/>
      <c r="CD18" s="370" t="s">
        <v>202</v>
      </c>
      <c r="CE18" s="371"/>
      <c r="CF18" s="371"/>
      <c r="CG18" s="371"/>
      <c r="CH18" s="371"/>
      <c r="CI18" s="371"/>
      <c r="CJ18" s="371"/>
      <c r="CK18" s="371"/>
      <c r="CL18" s="371"/>
      <c r="CM18" s="371"/>
      <c r="CN18" s="371"/>
      <c r="CO18" s="371"/>
      <c r="CP18" s="371"/>
      <c r="CQ18" s="372"/>
      <c r="CR18" s="364" t="s">
        <v>64</v>
      </c>
      <c r="CS18" s="365"/>
      <c r="CT18" s="365"/>
      <c r="CU18" s="365"/>
      <c r="CV18" s="365"/>
      <c r="CW18" s="365"/>
      <c r="CX18" s="365"/>
      <c r="CY18" s="366"/>
      <c r="CZ18" s="367" t="s">
        <v>64</v>
      </c>
      <c r="DA18" s="367"/>
      <c r="DB18" s="367"/>
      <c r="DC18" s="367"/>
      <c r="DD18" s="377" t="s">
        <v>64</v>
      </c>
      <c r="DE18" s="365"/>
      <c r="DF18" s="365"/>
      <c r="DG18" s="365"/>
      <c r="DH18" s="365"/>
      <c r="DI18" s="365"/>
      <c r="DJ18" s="365"/>
      <c r="DK18" s="365"/>
      <c r="DL18" s="365"/>
      <c r="DM18" s="365"/>
      <c r="DN18" s="365"/>
      <c r="DO18" s="365"/>
      <c r="DP18" s="366"/>
      <c r="DQ18" s="377" t="s">
        <v>64</v>
      </c>
      <c r="DR18" s="365"/>
      <c r="DS18" s="365"/>
      <c r="DT18" s="365"/>
      <c r="DU18" s="365"/>
      <c r="DV18" s="365"/>
      <c r="DW18" s="365"/>
      <c r="DX18" s="365"/>
      <c r="DY18" s="365"/>
      <c r="DZ18" s="365"/>
      <c r="EA18" s="365"/>
      <c r="EB18" s="365"/>
      <c r="EC18" s="378"/>
    </row>
    <row r="19" spans="2:133" ht="11.25" customHeight="1" x14ac:dyDescent="0.15">
      <c r="B19" s="370" t="s">
        <v>203</v>
      </c>
      <c r="C19" s="371"/>
      <c r="D19" s="371"/>
      <c r="E19" s="371"/>
      <c r="F19" s="371"/>
      <c r="G19" s="371"/>
      <c r="H19" s="371"/>
      <c r="I19" s="371"/>
      <c r="J19" s="371"/>
      <c r="K19" s="371"/>
      <c r="L19" s="371"/>
      <c r="M19" s="371"/>
      <c r="N19" s="371"/>
      <c r="O19" s="371"/>
      <c r="P19" s="371"/>
      <c r="Q19" s="372"/>
      <c r="R19" s="364">
        <v>71206</v>
      </c>
      <c r="S19" s="365"/>
      <c r="T19" s="365"/>
      <c r="U19" s="365"/>
      <c r="V19" s="365"/>
      <c r="W19" s="365"/>
      <c r="X19" s="365"/>
      <c r="Y19" s="366"/>
      <c r="Z19" s="367">
        <v>0.2</v>
      </c>
      <c r="AA19" s="367"/>
      <c r="AB19" s="367"/>
      <c r="AC19" s="367"/>
      <c r="AD19" s="368">
        <v>71206</v>
      </c>
      <c r="AE19" s="368"/>
      <c r="AF19" s="368"/>
      <c r="AG19" s="368"/>
      <c r="AH19" s="368"/>
      <c r="AI19" s="368"/>
      <c r="AJ19" s="368"/>
      <c r="AK19" s="368"/>
      <c r="AL19" s="373">
        <v>0.3</v>
      </c>
      <c r="AM19" s="374"/>
      <c r="AN19" s="374"/>
      <c r="AO19" s="375"/>
      <c r="AP19" s="370" t="s">
        <v>204</v>
      </c>
      <c r="AQ19" s="371"/>
      <c r="AR19" s="371"/>
      <c r="AS19" s="371"/>
      <c r="AT19" s="371"/>
      <c r="AU19" s="371"/>
      <c r="AV19" s="371"/>
      <c r="AW19" s="371"/>
      <c r="AX19" s="371"/>
      <c r="AY19" s="371"/>
      <c r="AZ19" s="371"/>
      <c r="BA19" s="371"/>
      <c r="BB19" s="371"/>
      <c r="BC19" s="371"/>
      <c r="BD19" s="371"/>
      <c r="BE19" s="371"/>
      <c r="BF19" s="372"/>
      <c r="BG19" s="364">
        <v>5178</v>
      </c>
      <c r="BH19" s="365"/>
      <c r="BI19" s="365"/>
      <c r="BJ19" s="365"/>
      <c r="BK19" s="365"/>
      <c r="BL19" s="365"/>
      <c r="BM19" s="365"/>
      <c r="BN19" s="366"/>
      <c r="BO19" s="367">
        <v>0</v>
      </c>
      <c r="BP19" s="367"/>
      <c r="BQ19" s="367"/>
      <c r="BR19" s="367"/>
      <c r="BS19" s="368" t="s">
        <v>64</v>
      </c>
      <c r="BT19" s="368"/>
      <c r="BU19" s="368"/>
      <c r="BV19" s="368"/>
      <c r="BW19" s="368"/>
      <c r="BX19" s="368"/>
      <c r="BY19" s="368"/>
      <c r="BZ19" s="368"/>
      <c r="CA19" s="368"/>
      <c r="CB19" s="369"/>
      <c r="CD19" s="370" t="s">
        <v>205</v>
      </c>
      <c r="CE19" s="371"/>
      <c r="CF19" s="371"/>
      <c r="CG19" s="371"/>
      <c r="CH19" s="371"/>
      <c r="CI19" s="371"/>
      <c r="CJ19" s="371"/>
      <c r="CK19" s="371"/>
      <c r="CL19" s="371"/>
      <c r="CM19" s="371"/>
      <c r="CN19" s="371"/>
      <c r="CO19" s="371"/>
      <c r="CP19" s="371"/>
      <c r="CQ19" s="372"/>
      <c r="CR19" s="364" t="s">
        <v>64</v>
      </c>
      <c r="CS19" s="365"/>
      <c r="CT19" s="365"/>
      <c r="CU19" s="365"/>
      <c r="CV19" s="365"/>
      <c r="CW19" s="365"/>
      <c r="CX19" s="365"/>
      <c r="CY19" s="366"/>
      <c r="CZ19" s="367" t="s">
        <v>64</v>
      </c>
      <c r="DA19" s="367"/>
      <c r="DB19" s="367"/>
      <c r="DC19" s="367"/>
      <c r="DD19" s="377" t="s">
        <v>64</v>
      </c>
      <c r="DE19" s="365"/>
      <c r="DF19" s="365"/>
      <c r="DG19" s="365"/>
      <c r="DH19" s="365"/>
      <c r="DI19" s="365"/>
      <c r="DJ19" s="365"/>
      <c r="DK19" s="365"/>
      <c r="DL19" s="365"/>
      <c r="DM19" s="365"/>
      <c r="DN19" s="365"/>
      <c r="DO19" s="365"/>
      <c r="DP19" s="366"/>
      <c r="DQ19" s="377" t="s">
        <v>64</v>
      </c>
      <c r="DR19" s="365"/>
      <c r="DS19" s="365"/>
      <c r="DT19" s="365"/>
      <c r="DU19" s="365"/>
      <c r="DV19" s="365"/>
      <c r="DW19" s="365"/>
      <c r="DX19" s="365"/>
      <c r="DY19" s="365"/>
      <c r="DZ19" s="365"/>
      <c r="EA19" s="365"/>
      <c r="EB19" s="365"/>
      <c r="EC19" s="378"/>
    </row>
    <row r="20" spans="2:133" ht="11.25" customHeight="1" x14ac:dyDescent="0.15">
      <c r="B20" s="380" t="s">
        <v>206</v>
      </c>
      <c r="C20" s="381"/>
      <c r="D20" s="381"/>
      <c r="E20" s="381"/>
      <c r="F20" s="381"/>
      <c r="G20" s="381"/>
      <c r="H20" s="381"/>
      <c r="I20" s="381"/>
      <c r="J20" s="381"/>
      <c r="K20" s="381"/>
      <c r="L20" s="381"/>
      <c r="M20" s="381"/>
      <c r="N20" s="381"/>
      <c r="O20" s="381"/>
      <c r="P20" s="381"/>
      <c r="Q20" s="382"/>
      <c r="R20" s="364">
        <v>4319</v>
      </c>
      <c r="S20" s="365"/>
      <c r="T20" s="365"/>
      <c r="U20" s="365"/>
      <c r="V20" s="365"/>
      <c r="W20" s="365"/>
      <c r="X20" s="365"/>
      <c r="Y20" s="366"/>
      <c r="Z20" s="367">
        <v>0</v>
      </c>
      <c r="AA20" s="367"/>
      <c r="AB20" s="367"/>
      <c r="AC20" s="367"/>
      <c r="AD20" s="368">
        <v>4319</v>
      </c>
      <c r="AE20" s="368"/>
      <c r="AF20" s="368"/>
      <c r="AG20" s="368"/>
      <c r="AH20" s="368"/>
      <c r="AI20" s="368"/>
      <c r="AJ20" s="368"/>
      <c r="AK20" s="368"/>
      <c r="AL20" s="373">
        <v>0</v>
      </c>
      <c r="AM20" s="374"/>
      <c r="AN20" s="374"/>
      <c r="AO20" s="375"/>
      <c r="AP20" s="370" t="s">
        <v>207</v>
      </c>
      <c r="AQ20" s="371"/>
      <c r="AR20" s="371"/>
      <c r="AS20" s="371"/>
      <c r="AT20" s="371"/>
      <c r="AU20" s="371"/>
      <c r="AV20" s="371"/>
      <c r="AW20" s="371"/>
      <c r="AX20" s="371"/>
      <c r="AY20" s="371"/>
      <c r="AZ20" s="371"/>
      <c r="BA20" s="371"/>
      <c r="BB20" s="371"/>
      <c r="BC20" s="371"/>
      <c r="BD20" s="371"/>
      <c r="BE20" s="371"/>
      <c r="BF20" s="372"/>
      <c r="BG20" s="364">
        <v>5178</v>
      </c>
      <c r="BH20" s="365"/>
      <c r="BI20" s="365"/>
      <c r="BJ20" s="365"/>
      <c r="BK20" s="365"/>
      <c r="BL20" s="365"/>
      <c r="BM20" s="365"/>
      <c r="BN20" s="366"/>
      <c r="BO20" s="367">
        <v>0</v>
      </c>
      <c r="BP20" s="367"/>
      <c r="BQ20" s="367"/>
      <c r="BR20" s="367"/>
      <c r="BS20" s="368" t="s">
        <v>64</v>
      </c>
      <c r="BT20" s="368"/>
      <c r="BU20" s="368"/>
      <c r="BV20" s="368"/>
      <c r="BW20" s="368"/>
      <c r="BX20" s="368"/>
      <c r="BY20" s="368"/>
      <c r="BZ20" s="368"/>
      <c r="CA20" s="368"/>
      <c r="CB20" s="369"/>
      <c r="CD20" s="370" t="s">
        <v>208</v>
      </c>
      <c r="CE20" s="371"/>
      <c r="CF20" s="371"/>
      <c r="CG20" s="371"/>
      <c r="CH20" s="371"/>
      <c r="CI20" s="371"/>
      <c r="CJ20" s="371"/>
      <c r="CK20" s="371"/>
      <c r="CL20" s="371"/>
      <c r="CM20" s="371"/>
      <c r="CN20" s="371"/>
      <c r="CO20" s="371"/>
      <c r="CP20" s="371"/>
      <c r="CQ20" s="372"/>
      <c r="CR20" s="364">
        <v>38579725</v>
      </c>
      <c r="CS20" s="365"/>
      <c r="CT20" s="365"/>
      <c r="CU20" s="365"/>
      <c r="CV20" s="365"/>
      <c r="CW20" s="365"/>
      <c r="CX20" s="365"/>
      <c r="CY20" s="366"/>
      <c r="CZ20" s="367">
        <v>100</v>
      </c>
      <c r="DA20" s="367"/>
      <c r="DB20" s="367"/>
      <c r="DC20" s="367"/>
      <c r="DD20" s="377">
        <v>5003702</v>
      </c>
      <c r="DE20" s="365"/>
      <c r="DF20" s="365"/>
      <c r="DG20" s="365"/>
      <c r="DH20" s="365"/>
      <c r="DI20" s="365"/>
      <c r="DJ20" s="365"/>
      <c r="DK20" s="365"/>
      <c r="DL20" s="365"/>
      <c r="DM20" s="365"/>
      <c r="DN20" s="365"/>
      <c r="DO20" s="365"/>
      <c r="DP20" s="366"/>
      <c r="DQ20" s="377">
        <v>24434824</v>
      </c>
      <c r="DR20" s="365"/>
      <c r="DS20" s="365"/>
      <c r="DT20" s="365"/>
      <c r="DU20" s="365"/>
      <c r="DV20" s="365"/>
      <c r="DW20" s="365"/>
      <c r="DX20" s="365"/>
      <c r="DY20" s="365"/>
      <c r="DZ20" s="365"/>
      <c r="EA20" s="365"/>
      <c r="EB20" s="365"/>
      <c r="EC20" s="378"/>
    </row>
    <row r="21" spans="2:133" ht="11.25" customHeight="1" x14ac:dyDescent="0.15">
      <c r="B21" s="370" t="s">
        <v>209</v>
      </c>
      <c r="C21" s="371"/>
      <c r="D21" s="371"/>
      <c r="E21" s="371"/>
      <c r="F21" s="371"/>
      <c r="G21" s="371"/>
      <c r="H21" s="371"/>
      <c r="I21" s="371"/>
      <c r="J21" s="371"/>
      <c r="K21" s="371"/>
      <c r="L21" s="371"/>
      <c r="M21" s="371"/>
      <c r="N21" s="371"/>
      <c r="O21" s="371"/>
      <c r="P21" s="371"/>
      <c r="Q21" s="372"/>
      <c r="R21" s="364">
        <v>7885902</v>
      </c>
      <c r="S21" s="365"/>
      <c r="T21" s="365"/>
      <c r="U21" s="365"/>
      <c r="V21" s="365"/>
      <c r="W21" s="365"/>
      <c r="X21" s="365"/>
      <c r="Y21" s="366"/>
      <c r="Z21" s="367">
        <v>19.899999999999999</v>
      </c>
      <c r="AA21" s="367"/>
      <c r="AB21" s="367"/>
      <c r="AC21" s="367"/>
      <c r="AD21" s="368">
        <v>6599638</v>
      </c>
      <c r="AE21" s="368"/>
      <c r="AF21" s="368"/>
      <c r="AG21" s="368"/>
      <c r="AH21" s="368"/>
      <c r="AI21" s="368"/>
      <c r="AJ21" s="368"/>
      <c r="AK21" s="368"/>
      <c r="AL21" s="373">
        <v>31</v>
      </c>
      <c r="AM21" s="374"/>
      <c r="AN21" s="374"/>
      <c r="AO21" s="375"/>
      <c r="AP21" s="370" t="s">
        <v>210</v>
      </c>
      <c r="AQ21" s="383"/>
      <c r="AR21" s="383"/>
      <c r="AS21" s="383"/>
      <c r="AT21" s="383"/>
      <c r="AU21" s="383"/>
      <c r="AV21" s="383"/>
      <c r="AW21" s="383"/>
      <c r="AX21" s="383"/>
      <c r="AY21" s="383"/>
      <c r="AZ21" s="383"/>
      <c r="BA21" s="383"/>
      <c r="BB21" s="383"/>
      <c r="BC21" s="383"/>
      <c r="BD21" s="383"/>
      <c r="BE21" s="383"/>
      <c r="BF21" s="384"/>
      <c r="BG21" s="364">
        <v>5178</v>
      </c>
      <c r="BH21" s="365"/>
      <c r="BI21" s="365"/>
      <c r="BJ21" s="365"/>
      <c r="BK21" s="365"/>
      <c r="BL21" s="365"/>
      <c r="BM21" s="365"/>
      <c r="BN21" s="366"/>
      <c r="BO21" s="367">
        <v>0</v>
      </c>
      <c r="BP21" s="367"/>
      <c r="BQ21" s="367"/>
      <c r="BR21" s="367"/>
      <c r="BS21" s="368" t="s">
        <v>64</v>
      </c>
      <c r="BT21" s="368"/>
      <c r="BU21" s="368"/>
      <c r="BV21" s="368"/>
      <c r="BW21" s="368"/>
      <c r="BX21" s="368"/>
      <c r="BY21" s="368"/>
      <c r="BZ21" s="368"/>
      <c r="CA21" s="368"/>
      <c r="CB21" s="369"/>
      <c r="CD21" s="385"/>
      <c r="CE21" s="386"/>
      <c r="CF21" s="386"/>
      <c r="CG21" s="386"/>
      <c r="CH21" s="386"/>
      <c r="CI21" s="386"/>
      <c r="CJ21" s="386"/>
      <c r="CK21" s="386"/>
      <c r="CL21" s="386"/>
      <c r="CM21" s="386"/>
      <c r="CN21" s="386"/>
      <c r="CO21" s="386"/>
      <c r="CP21" s="386"/>
      <c r="CQ21" s="387"/>
      <c r="CR21" s="388"/>
      <c r="CS21" s="389"/>
      <c r="CT21" s="389"/>
      <c r="CU21" s="389"/>
      <c r="CV21" s="389"/>
      <c r="CW21" s="389"/>
      <c r="CX21" s="389"/>
      <c r="CY21" s="390"/>
      <c r="CZ21" s="391"/>
      <c r="DA21" s="391"/>
      <c r="DB21" s="391"/>
      <c r="DC21" s="391"/>
      <c r="DD21" s="392"/>
      <c r="DE21" s="389"/>
      <c r="DF21" s="389"/>
      <c r="DG21" s="389"/>
      <c r="DH21" s="389"/>
      <c r="DI21" s="389"/>
      <c r="DJ21" s="389"/>
      <c r="DK21" s="389"/>
      <c r="DL21" s="389"/>
      <c r="DM21" s="389"/>
      <c r="DN21" s="389"/>
      <c r="DO21" s="389"/>
      <c r="DP21" s="390"/>
      <c r="DQ21" s="392"/>
      <c r="DR21" s="389"/>
      <c r="DS21" s="389"/>
      <c r="DT21" s="389"/>
      <c r="DU21" s="389"/>
      <c r="DV21" s="389"/>
      <c r="DW21" s="389"/>
      <c r="DX21" s="389"/>
      <c r="DY21" s="389"/>
      <c r="DZ21" s="389"/>
      <c r="EA21" s="389"/>
      <c r="EB21" s="389"/>
      <c r="EC21" s="393"/>
    </row>
    <row r="22" spans="2:133" ht="11.25" customHeight="1" x14ac:dyDescent="0.15">
      <c r="B22" s="370" t="s">
        <v>211</v>
      </c>
      <c r="C22" s="371"/>
      <c r="D22" s="371"/>
      <c r="E22" s="371"/>
      <c r="F22" s="371"/>
      <c r="G22" s="371"/>
      <c r="H22" s="371"/>
      <c r="I22" s="371"/>
      <c r="J22" s="371"/>
      <c r="K22" s="371"/>
      <c r="L22" s="371"/>
      <c r="M22" s="371"/>
      <c r="N22" s="371"/>
      <c r="O22" s="371"/>
      <c r="P22" s="371"/>
      <c r="Q22" s="372"/>
      <c r="R22" s="364">
        <v>6599638</v>
      </c>
      <c r="S22" s="365"/>
      <c r="T22" s="365"/>
      <c r="U22" s="365"/>
      <c r="V22" s="365"/>
      <c r="W22" s="365"/>
      <c r="X22" s="365"/>
      <c r="Y22" s="366"/>
      <c r="Z22" s="367">
        <v>16.600000000000001</v>
      </c>
      <c r="AA22" s="367"/>
      <c r="AB22" s="367"/>
      <c r="AC22" s="367"/>
      <c r="AD22" s="368">
        <v>6599638</v>
      </c>
      <c r="AE22" s="368"/>
      <c r="AF22" s="368"/>
      <c r="AG22" s="368"/>
      <c r="AH22" s="368"/>
      <c r="AI22" s="368"/>
      <c r="AJ22" s="368"/>
      <c r="AK22" s="368"/>
      <c r="AL22" s="373">
        <v>31</v>
      </c>
      <c r="AM22" s="374"/>
      <c r="AN22" s="374"/>
      <c r="AO22" s="375"/>
      <c r="AP22" s="370" t="s">
        <v>212</v>
      </c>
      <c r="AQ22" s="383"/>
      <c r="AR22" s="383"/>
      <c r="AS22" s="383"/>
      <c r="AT22" s="383"/>
      <c r="AU22" s="383"/>
      <c r="AV22" s="383"/>
      <c r="AW22" s="383"/>
      <c r="AX22" s="383"/>
      <c r="AY22" s="383"/>
      <c r="AZ22" s="383"/>
      <c r="BA22" s="383"/>
      <c r="BB22" s="383"/>
      <c r="BC22" s="383"/>
      <c r="BD22" s="383"/>
      <c r="BE22" s="383"/>
      <c r="BF22" s="384"/>
      <c r="BG22" s="364" t="s">
        <v>64</v>
      </c>
      <c r="BH22" s="365"/>
      <c r="BI22" s="365"/>
      <c r="BJ22" s="365"/>
      <c r="BK22" s="365"/>
      <c r="BL22" s="365"/>
      <c r="BM22" s="365"/>
      <c r="BN22" s="366"/>
      <c r="BO22" s="367" t="s">
        <v>64</v>
      </c>
      <c r="BP22" s="367"/>
      <c r="BQ22" s="367"/>
      <c r="BR22" s="367"/>
      <c r="BS22" s="368" t="s">
        <v>64</v>
      </c>
      <c r="BT22" s="368"/>
      <c r="BU22" s="368"/>
      <c r="BV22" s="368"/>
      <c r="BW22" s="368"/>
      <c r="BX22" s="368"/>
      <c r="BY22" s="368"/>
      <c r="BZ22" s="368"/>
      <c r="CA22" s="368"/>
      <c r="CB22" s="369"/>
      <c r="CD22" s="349" t="s">
        <v>213</v>
      </c>
      <c r="CE22" s="350"/>
      <c r="CF22" s="350"/>
      <c r="CG22" s="350"/>
      <c r="CH22" s="350"/>
      <c r="CI22" s="350"/>
      <c r="CJ22" s="350"/>
      <c r="CK22" s="350"/>
      <c r="CL22" s="350"/>
      <c r="CM22" s="350"/>
      <c r="CN22" s="350"/>
      <c r="CO22" s="350"/>
      <c r="CP22" s="350"/>
      <c r="CQ22" s="350"/>
      <c r="CR22" s="350"/>
      <c r="CS22" s="350"/>
      <c r="CT22" s="350"/>
      <c r="CU22" s="350"/>
      <c r="CV22" s="350"/>
      <c r="CW22" s="350"/>
      <c r="CX22" s="350"/>
      <c r="CY22" s="350"/>
      <c r="CZ22" s="350"/>
      <c r="DA22" s="350"/>
      <c r="DB22" s="350"/>
      <c r="DC22" s="350"/>
      <c r="DD22" s="350"/>
      <c r="DE22" s="350"/>
      <c r="DF22" s="350"/>
      <c r="DG22" s="350"/>
      <c r="DH22" s="350"/>
      <c r="DI22" s="350"/>
      <c r="DJ22" s="350"/>
      <c r="DK22" s="350"/>
      <c r="DL22" s="350"/>
      <c r="DM22" s="350"/>
      <c r="DN22" s="350"/>
      <c r="DO22" s="350"/>
      <c r="DP22" s="350"/>
      <c r="DQ22" s="350"/>
      <c r="DR22" s="350"/>
      <c r="DS22" s="350"/>
      <c r="DT22" s="350"/>
      <c r="DU22" s="350"/>
      <c r="DV22" s="350"/>
      <c r="DW22" s="350"/>
      <c r="DX22" s="350"/>
      <c r="DY22" s="350"/>
      <c r="DZ22" s="350"/>
      <c r="EA22" s="350"/>
      <c r="EB22" s="350"/>
      <c r="EC22" s="351"/>
    </row>
    <row r="23" spans="2:133" ht="11.25" customHeight="1" x14ac:dyDescent="0.15">
      <c r="B23" s="370" t="s">
        <v>214</v>
      </c>
      <c r="C23" s="371"/>
      <c r="D23" s="371"/>
      <c r="E23" s="371"/>
      <c r="F23" s="371"/>
      <c r="G23" s="371"/>
      <c r="H23" s="371"/>
      <c r="I23" s="371"/>
      <c r="J23" s="371"/>
      <c r="K23" s="371"/>
      <c r="L23" s="371"/>
      <c r="M23" s="371"/>
      <c r="N23" s="371"/>
      <c r="O23" s="371"/>
      <c r="P23" s="371"/>
      <c r="Q23" s="372"/>
      <c r="R23" s="364">
        <v>1286264</v>
      </c>
      <c r="S23" s="365"/>
      <c r="T23" s="365"/>
      <c r="U23" s="365"/>
      <c r="V23" s="365"/>
      <c r="W23" s="365"/>
      <c r="X23" s="365"/>
      <c r="Y23" s="366"/>
      <c r="Z23" s="367">
        <v>3.2</v>
      </c>
      <c r="AA23" s="367"/>
      <c r="AB23" s="367"/>
      <c r="AC23" s="367"/>
      <c r="AD23" s="368" t="s">
        <v>64</v>
      </c>
      <c r="AE23" s="368"/>
      <c r="AF23" s="368"/>
      <c r="AG23" s="368"/>
      <c r="AH23" s="368"/>
      <c r="AI23" s="368"/>
      <c r="AJ23" s="368"/>
      <c r="AK23" s="368"/>
      <c r="AL23" s="373" t="s">
        <v>64</v>
      </c>
      <c r="AM23" s="374"/>
      <c r="AN23" s="374"/>
      <c r="AO23" s="375"/>
      <c r="AP23" s="370" t="s">
        <v>215</v>
      </c>
      <c r="AQ23" s="383"/>
      <c r="AR23" s="383"/>
      <c r="AS23" s="383"/>
      <c r="AT23" s="383"/>
      <c r="AU23" s="383"/>
      <c r="AV23" s="383"/>
      <c r="AW23" s="383"/>
      <c r="AX23" s="383"/>
      <c r="AY23" s="383"/>
      <c r="AZ23" s="383"/>
      <c r="BA23" s="383"/>
      <c r="BB23" s="383"/>
      <c r="BC23" s="383"/>
      <c r="BD23" s="383"/>
      <c r="BE23" s="383"/>
      <c r="BF23" s="384"/>
      <c r="BG23" s="364" t="s">
        <v>64</v>
      </c>
      <c r="BH23" s="365"/>
      <c r="BI23" s="365"/>
      <c r="BJ23" s="365"/>
      <c r="BK23" s="365"/>
      <c r="BL23" s="365"/>
      <c r="BM23" s="365"/>
      <c r="BN23" s="366"/>
      <c r="BO23" s="367" t="s">
        <v>64</v>
      </c>
      <c r="BP23" s="367"/>
      <c r="BQ23" s="367"/>
      <c r="BR23" s="367"/>
      <c r="BS23" s="368" t="s">
        <v>64</v>
      </c>
      <c r="BT23" s="368"/>
      <c r="BU23" s="368"/>
      <c r="BV23" s="368"/>
      <c r="BW23" s="368"/>
      <c r="BX23" s="368"/>
      <c r="BY23" s="368"/>
      <c r="BZ23" s="368"/>
      <c r="CA23" s="368"/>
      <c r="CB23" s="369"/>
      <c r="CD23" s="349" t="s">
        <v>155</v>
      </c>
      <c r="CE23" s="350"/>
      <c r="CF23" s="350"/>
      <c r="CG23" s="350"/>
      <c r="CH23" s="350"/>
      <c r="CI23" s="350"/>
      <c r="CJ23" s="350"/>
      <c r="CK23" s="350"/>
      <c r="CL23" s="350"/>
      <c r="CM23" s="350"/>
      <c r="CN23" s="350"/>
      <c r="CO23" s="350"/>
      <c r="CP23" s="350"/>
      <c r="CQ23" s="351"/>
      <c r="CR23" s="349" t="s">
        <v>216</v>
      </c>
      <c r="CS23" s="350"/>
      <c r="CT23" s="350"/>
      <c r="CU23" s="350"/>
      <c r="CV23" s="350"/>
      <c r="CW23" s="350"/>
      <c r="CX23" s="350"/>
      <c r="CY23" s="351"/>
      <c r="CZ23" s="349" t="s">
        <v>217</v>
      </c>
      <c r="DA23" s="350"/>
      <c r="DB23" s="350"/>
      <c r="DC23" s="351"/>
      <c r="DD23" s="349" t="s">
        <v>218</v>
      </c>
      <c r="DE23" s="350"/>
      <c r="DF23" s="350"/>
      <c r="DG23" s="350"/>
      <c r="DH23" s="350"/>
      <c r="DI23" s="350"/>
      <c r="DJ23" s="350"/>
      <c r="DK23" s="351"/>
      <c r="DL23" s="394" t="s">
        <v>219</v>
      </c>
      <c r="DM23" s="395"/>
      <c r="DN23" s="395"/>
      <c r="DO23" s="395"/>
      <c r="DP23" s="395"/>
      <c r="DQ23" s="395"/>
      <c r="DR23" s="395"/>
      <c r="DS23" s="395"/>
      <c r="DT23" s="395"/>
      <c r="DU23" s="395"/>
      <c r="DV23" s="396"/>
      <c r="DW23" s="349" t="s">
        <v>220</v>
      </c>
      <c r="DX23" s="350"/>
      <c r="DY23" s="350"/>
      <c r="DZ23" s="350"/>
      <c r="EA23" s="350"/>
      <c r="EB23" s="350"/>
      <c r="EC23" s="351"/>
    </row>
    <row r="24" spans="2:133" ht="11.25" customHeight="1" x14ac:dyDescent="0.15">
      <c r="B24" s="370" t="s">
        <v>221</v>
      </c>
      <c r="C24" s="371"/>
      <c r="D24" s="371"/>
      <c r="E24" s="371"/>
      <c r="F24" s="371"/>
      <c r="G24" s="371"/>
      <c r="H24" s="371"/>
      <c r="I24" s="371"/>
      <c r="J24" s="371"/>
      <c r="K24" s="371"/>
      <c r="L24" s="371"/>
      <c r="M24" s="371"/>
      <c r="N24" s="371"/>
      <c r="O24" s="371"/>
      <c r="P24" s="371"/>
      <c r="Q24" s="372"/>
      <c r="R24" s="364" t="s">
        <v>64</v>
      </c>
      <c r="S24" s="365"/>
      <c r="T24" s="365"/>
      <c r="U24" s="365"/>
      <c r="V24" s="365"/>
      <c r="W24" s="365"/>
      <c r="X24" s="365"/>
      <c r="Y24" s="366"/>
      <c r="Z24" s="367" t="s">
        <v>64</v>
      </c>
      <c r="AA24" s="367"/>
      <c r="AB24" s="367"/>
      <c r="AC24" s="367"/>
      <c r="AD24" s="368" t="s">
        <v>64</v>
      </c>
      <c r="AE24" s="368"/>
      <c r="AF24" s="368"/>
      <c r="AG24" s="368"/>
      <c r="AH24" s="368"/>
      <c r="AI24" s="368"/>
      <c r="AJ24" s="368"/>
      <c r="AK24" s="368"/>
      <c r="AL24" s="373" t="s">
        <v>64</v>
      </c>
      <c r="AM24" s="374"/>
      <c r="AN24" s="374"/>
      <c r="AO24" s="375"/>
      <c r="AP24" s="370" t="s">
        <v>222</v>
      </c>
      <c r="AQ24" s="383"/>
      <c r="AR24" s="383"/>
      <c r="AS24" s="383"/>
      <c r="AT24" s="383"/>
      <c r="AU24" s="383"/>
      <c r="AV24" s="383"/>
      <c r="AW24" s="383"/>
      <c r="AX24" s="383"/>
      <c r="AY24" s="383"/>
      <c r="AZ24" s="383"/>
      <c r="BA24" s="383"/>
      <c r="BB24" s="383"/>
      <c r="BC24" s="383"/>
      <c r="BD24" s="383"/>
      <c r="BE24" s="383"/>
      <c r="BF24" s="384"/>
      <c r="BG24" s="364" t="s">
        <v>64</v>
      </c>
      <c r="BH24" s="365"/>
      <c r="BI24" s="365"/>
      <c r="BJ24" s="365"/>
      <c r="BK24" s="365"/>
      <c r="BL24" s="365"/>
      <c r="BM24" s="365"/>
      <c r="BN24" s="366"/>
      <c r="BO24" s="367" t="s">
        <v>64</v>
      </c>
      <c r="BP24" s="367"/>
      <c r="BQ24" s="367"/>
      <c r="BR24" s="367"/>
      <c r="BS24" s="368" t="s">
        <v>64</v>
      </c>
      <c r="BT24" s="368"/>
      <c r="BU24" s="368"/>
      <c r="BV24" s="368"/>
      <c r="BW24" s="368"/>
      <c r="BX24" s="368"/>
      <c r="BY24" s="368"/>
      <c r="BZ24" s="368"/>
      <c r="CA24" s="368"/>
      <c r="CB24" s="369"/>
      <c r="CD24" s="353" t="s">
        <v>223</v>
      </c>
      <c r="CE24" s="354"/>
      <c r="CF24" s="354"/>
      <c r="CG24" s="354"/>
      <c r="CH24" s="354"/>
      <c r="CI24" s="354"/>
      <c r="CJ24" s="354"/>
      <c r="CK24" s="354"/>
      <c r="CL24" s="354"/>
      <c r="CM24" s="354"/>
      <c r="CN24" s="354"/>
      <c r="CO24" s="354"/>
      <c r="CP24" s="354"/>
      <c r="CQ24" s="355"/>
      <c r="CR24" s="356">
        <v>19624925</v>
      </c>
      <c r="CS24" s="357"/>
      <c r="CT24" s="357"/>
      <c r="CU24" s="357"/>
      <c r="CV24" s="357"/>
      <c r="CW24" s="357"/>
      <c r="CX24" s="357"/>
      <c r="CY24" s="358"/>
      <c r="CZ24" s="361">
        <v>50.9</v>
      </c>
      <c r="DA24" s="362"/>
      <c r="DB24" s="362"/>
      <c r="DC24" s="376"/>
      <c r="DD24" s="397">
        <v>13466844</v>
      </c>
      <c r="DE24" s="357"/>
      <c r="DF24" s="357"/>
      <c r="DG24" s="357"/>
      <c r="DH24" s="357"/>
      <c r="DI24" s="357"/>
      <c r="DJ24" s="357"/>
      <c r="DK24" s="358"/>
      <c r="DL24" s="397">
        <v>12009745</v>
      </c>
      <c r="DM24" s="357"/>
      <c r="DN24" s="357"/>
      <c r="DO24" s="357"/>
      <c r="DP24" s="357"/>
      <c r="DQ24" s="357"/>
      <c r="DR24" s="357"/>
      <c r="DS24" s="357"/>
      <c r="DT24" s="357"/>
      <c r="DU24" s="357"/>
      <c r="DV24" s="358"/>
      <c r="DW24" s="361">
        <v>55.9</v>
      </c>
      <c r="DX24" s="362"/>
      <c r="DY24" s="362"/>
      <c r="DZ24" s="362"/>
      <c r="EA24" s="362"/>
      <c r="EB24" s="362"/>
      <c r="EC24" s="363"/>
    </row>
    <row r="25" spans="2:133" ht="11.25" customHeight="1" x14ac:dyDescent="0.15">
      <c r="B25" s="370" t="s">
        <v>224</v>
      </c>
      <c r="C25" s="371"/>
      <c r="D25" s="371"/>
      <c r="E25" s="371"/>
      <c r="F25" s="371"/>
      <c r="G25" s="371"/>
      <c r="H25" s="371"/>
      <c r="I25" s="371"/>
      <c r="J25" s="371"/>
      <c r="K25" s="371"/>
      <c r="L25" s="371"/>
      <c r="M25" s="371"/>
      <c r="N25" s="371"/>
      <c r="O25" s="371"/>
      <c r="P25" s="371"/>
      <c r="Q25" s="372"/>
      <c r="R25" s="364">
        <v>22258940</v>
      </c>
      <c r="S25" s="365"/>
      <c r="T25" s="365"/>
      <c r="U25" s="365"/>
      <c r="V25" s="365"/>
      <c r="W25" s="365"/>
      <c r="X25" s="365"/>
      <c r="Y25" s="366"/>
      <c r="Z25" s="367">
        <v>56.1</v>
      </c>
      <c r="AA25" s="367"/>
      <c r="AB25" s="367"/>
      <c r="AC25" s="367"/>
      <c r="AD25" s="368">
        <v>20972676</v>
      </c>
      <c r="AE25" s="368"/>
      <c r="AF25" s="368"/>
      <c r="AG25" s="368"/>
      <c r="AH25" s="368"/>
      <c r="AI25" s="368"/>
      <c r="AJ25" s="368"/>
      <c r="AK25" s="368"/>
      <c r="AL25" s="373">
        <v>98.5</v>
      </c>
      <c r="AM25" s="374"/>
      <c r="AN25" s="374"/>
      <c r="AO25" s="375"/>
      <c r="AP25" s="370" t="s">
        <v>225</v>
      </c>
      <c r="AQ25" s="383"/>
      <c r="AR25" s="383"/>
      <c r="AS25" s="383"/>
      <c r="AT25" s="383"/>
      <c r="AU25" s="383"/>
      <c r="AV25" s="383"/>
      <c r="AW25" s="383"/>
      <c r="AX25" s="383"/>
      <c r="AY25" s="383"/>
      <c r="AZ25" s="383"/>
      <c r="BA25" s="383"/>
      <c r="BB25" s="383"/>
      <c r="BC25" s="383"/>
      <c r="BD25" s="383"/>
      <c r="BE25" s="383"/>
      <c r="BF25" s="384"/>
      <c r="BG25" s="364" t="s">
        <v>64</v>
      </c>
      <c r="BH25" s="365"/>
      <c r="BI25" s="365"/>
      <c r="BJ25" s="365"/>
      <c r="BK25" s="365"/>
      <c r="BL25" s="365"/>
      <c r="BM25" s="365"/>
      <c r="BN25" s="366"/>
      <c r="BO25" s="367" t="s">
        <v>64</v>
      </c>
      <c r="BP25" s="367"/>
      <c r="BQ25" s="367"/>
      <c r="BR25" s="367"/>
      <c r="BS25" s="368" t="s">
        <v>64</v>
      </c>
      <c r="BT25" s="368"/>
      <c r="BU25" s="368"/>
      <c r="BV25" s="368"/>
      <c r="BW25" s="368"/>
      <c r="BX25" s="368"/>
      <c r="BY25" s="368"/>
      <c r="BZ25" s="368"/>
      <c r="CA25" s="368"/>
      <c r="CB25" s="369"/>
      <c r="CD25" s="370" t="s">
        <v>226</v>
      </c>
      <c r="CE25" s="371"/>
      <c r="CF25" s="371"/>
      <c r="CG25" s="371"/>
      <c r="CH25" s="371"/>
      <c r="CI25" s="371"/>
      <c r="CJ25" s="371"/>
      <c r="CK25" s="371"/>
      <c r="CL25" s="371"/>
      <c r="CM25" s="371"/>
      <c r="CN25" s="371"/>
      <c r="CO25" s="371"/>
      <c r="CP25" s="371"/>
      <c r="CQ25" s="372"/>
      <c r="CR25" s="364">
        <v>6639623</v>
      </c>
      <c r="CS25" s="398"/>
      <c r="CT25" s="398"/>
      <c r="CU25" s="398"/>
      <c r="CV25" s="398"/>
      <c r="CW25" s="398"/>
      <c r="CX25" s="398"/>
      <c r="CY25" s="399"/>
      <c r="CZ25" s="373">
        <v>17.2</v>
      </c>
      <c r="DA25" s="400"/>
      <c r="DB25" s="400"/>
      <c r="DC25" s="401"/>
      <c r="DD25" s="377">
        <v>6120695</v>
      </c>
      <c r="DE25" s="398"/>
      <c r="DF25" s="398"/>
      <c r="DG25" s="398"/>
      <c r="DH25" s="398"/>
      <c r="DI25" s="398"/>
      <c r="DJ25" s="398"/>
      <c r="DK25" s="399"/>
      <c r="DL25" s="377">
        <v>5876640</v>
      </c>
      <c r="DM25" s="398"/>
      <c r="DN25" s="398"/>
      <c r="DO25" s="398"/>
      <c r="DP25" s="398"/>
      <c r="DQ25" s="398"/>
      <c r="DR25" s="398"/>
      <c r="DS25" s="398"/>
      <c r="DT25" s="398"/>
      <c r="DU25" s="398"/>
      <c r="DV25" s="399"/>
      <c r="DW25" s="373">
        <v>27.3</v>
      </c>
      <c r="DX25" s="400"/>
      <c r="DY25" s="400"/>
      <c r="DZ25" s="400"/>
      <c r="EA25" s="400"/>
      <c r="EB25" s="400"/>
      <c r="EC25" s="402"/>
    </row>
    <row r="26" spans="2:133" ht="11.25" customHeight="1" x14ac:dyDescent="0.15">
      <c r="B26" s="370" t="s">
        <v>227</v>
      </c>
      <c r="C26" s="371"/>
      <c r="D26" s="371"/>
      <c r="E26" s="371"/>
      <c r="F26" s="371"/>
      <c r="G26" s="371"/>
      <c r="H26" s="371"/>
      <c r="I26" s="371"/>
      <c r="J26" s="371"/>
      <c r="K26" s="371"/>
      <c r="L26" s="371"/>
      <c r="M26" s="371"/>
      <c r="N26" s="371"/>
      <c r="O26" s="371"/>
      <c r="P26" s="371"/>
      <c r="Q26" s="372"/>
      <c r="R26" s="364">
        <v>6464</v>
      </c>
      <c r="S26" s="365"/>
      <c r="T26" s="365"/>
      <c r="U26" s="365"/>
      <c r="V26" s="365"/>
      <c r="W26" s="365"/>
      <c r="X26" s="365"/>
      <c r="Y26" s="366"/>
      <c r="Z26" s="367">
        <v>0</v>
      </c>
      <c r="AA26" s="367"/>
      <c r="AB26" s="367"/>
      <c r="AC26" s="367"/>
      <c r="AD26" s="368">
        <v>6464</v>
      </c>
      <c r="AE26" s="368"/>
      <c r="AF26" s="368"/>
      <c r="AG26" s="368"/>
      <c r="AH26" s="368"/>
      <c r="AI26" s="368"/>
      <c r="AJ26" s="368"/>
      <c r="AK26" s="368"/>
      <c r="AL26" s="373">
        <v>0</v>
      </c>
      <c r="AM26" s="374"/>
      <c r="AN26" s="374"/>
      <c r="AO26" s="375"/>
      <c r="AP26" s="370" t="s">
        <v>228</v>
      </c>
      <c r="AQ26" s="383"/>
      <c r="AR26" s="383"/>
      <c r="AS26" s="383"/>
      <c r="AT26" s="383"/>
      <c r="AU26" s="383"/>
      <c r="AV26" s="383"/>
      <c r="AW26" s="383"/>
      <c r="AX26" s="383"/>
      <c r="AY26" s="383"/>
      <c r="AZ26" s="383"/>
      <c r="BA26" s="383"/>
      <c r="BB26" s="383"/>
      <c r="BC26" s="383"/>
      <c r="BD26" s="383"/>
      <c r="BE26" s="383"/>
      <c r="BF26" s="384"/>
      <c r="BG26" s="364" t="s">
        <v>64</v>
      </c>
      <c r="BH26" s="365"/>
      <c r="BI26" s="365"/>
      <c r="BJ26" s="365"/>
      <c r="BK26" s="365"/>
      <c r="BL26" s="365"/>
      <c r="BM26" s="365"/>
      <c r="BN26" s="366"/>
      <c r="BO26" s="367" t="s">
        <v>64</v>
      </c>
      <c r="BP26" s="367"/>
      <c r="BQ26" s="367"/>
      <c r="BR26" s="367"/>
      <c r="BS26" s="368" t="s">
        <v>64</v>
      </c>
      <c r="BT26" s="368"/>
      <c r="BU26" s="368"/>
      <c r="BV26" s="368"/>
      <c r="BW26" s="368"/>
      <c r="BX26" s="368"/>
      <c r="BY26" s="368"/>
      <c r="BZ26" s="368"/>
      <c r="CA26" s="368"/>
      <c r="CB26" s="369"/>
      <c r="CD26" s="370" t="s">
        <v>229</v>
      </c>
      <c r="CE26" s="371"/>
      <c r="CF26" s="371"/>
      <c r="CG26" s="371"/>
      <c r="CH26" s="371"/>
      <c r="CI26" s="371"/>
      <c r="CJ26" s="371"/>
      <c r="CK26" s="371"/>
      <c r="CL26" s="371"/>
      <c r="CM26" s="371"/>
      <c r="CN26" s="371"/>
      <c r="CO26" s="371"/>
      <c r="CP26" s="371"/>
      <c r="CQ26" s="372"/>
      <c r="CR26" s="364">
        <v>4008635</v>
      </c>
      <c r="CS26" s="365"/>
      <c r="CT26" s="365"/>
      <c r="CU26" s="365"/>
      <c r="CV26" s="365"/>
      <c r="CW26" s="365"/>
      <c r="CX26" s="365"/>
      <c r="CY26" s="366"/>
      <c r="CZ26" s="373">
        <v>10.4</v>
      </c>
      <c r="DA26" s="400"/>
      <c r="DB26" s="400"/>
      <c r="DC26" s="401"/>
      <c r="DD26" s="377">
        <v>3717230</v>
      </c>
      <c r="DE26" s="365"/>
      <c r="DF26" s="365"/>
      <c r="DG26" s="365"/>
      <c r="DH26" s="365"/>
      <c r="DI26" s="365"/>
      <c r="DJ26" s="365"/>
      <c r="DK26" s="366"/>
      <c r="DL26" s="377" t="s">
        <v>64</v>
      </c>
      <c r="DM26" s="365"/>
      <c r="DN26" s="365"/>
      <c r="DO26" s="365"/>
      <c r="DP26" s="365"/>
      <c r="DQ26" s="365"/>
      <c r="DR26" s="365"/>
      <c r="DS26" s="365"/>
      <c r="DT26" s="365"/>
      <c r="DU26" s="365"/>
      <c r="DV26" s="366"/>
      <c r="DW26" s="373" t="s">
        <v>64</v>
      </c>
      <c r="DX26" s="400"/>
      <c r="DY26" s="400"/>
      <c r="DZ26" s="400"/>
      <c r="EA26" s="400"/>
      <c r="EB26" s="400"/>
      <c r="EC26" s="402"/>
    </row>
    <row r="27" spans="2:133" ht="11.25" customHeight="1" x14ac:dyDescent="0.15">
      <c r="B27" s="370" t="s">
        <v>230</v>
      </c>
      <c r="C27" s="371"/>
      <c r="D27" s="371"/>
      <c r="E27" s="371"/>
      <c r="F27" s="371"/>
      <c r="G27" s="371"/>
      <c r="H27" s="371"/>
      <c r="I27" s="371"/>
      <c r="J27" s="371"/>
      <c r="K27" s="371"/>
      <c r="L27" s="371"/>
      <c r="M27" s="371"/>
      <c r="N27" s="371"/>
      <c r="O27" s="371"/>
      <c r="P27" s="371"/>
      <c r="Q27" s="372"/>
      <c r="R27" s="364">
        <v>83974</v>
      </c>
      <c r="S27" s="365"/>
      <c r="T27" s="365"/>
      <c r="U27" s="365"/>
      <c r="V27" s="365"/>
      <c r="W27" s="365"/>
      <c r="X27" s="365"/>
      <c r="Y27" s="366"/>
      <c r="Z27" s="367">
        <v>0.2</v>
      </c>
      <c r="AA27" s="367"/>
      <c r="AB27" s="367"/>
      <c r="AC27" s="367"/>
      <c r="AD27" s="368" t="s">
        <v>64</v>
      </c>
      <c r="AE27" s="368"/>
      <c r="AF27" s="368"/>
      <c r="AG27" s="368"/>
      <c r="AH27" s="368"/>
      <c r="AI27" s="368"/>
      <c r="AJ27" s="368"/>
      <c r="AK27" s="368"/>
      <c r="AL27" s="373" t="s">
        <v>64</v>
      </c>
      <c r="AM27" s="374"/>
      <c r="AN27" s="374"/>
      <c r="AO27" s="375"/>
      <c r="AP27" s="370" t="s">
        <v>231</v>
      </c>
      <c r="AQ27" s="371"/>
      <c r="AR27" s="371"/>
      <c r="AS27" s="371"/>
      <c r="AT27" s="371"/>
      <c r="AU27" s="371"/>
      <c r="AV27" s="371"/>
      <c r="AW27" s="371"/>
      <c r="AX27" s="371"/>
      <c r="AY27" s="371"/>
      <c r="AZ27" s="371"/>
      <c r="BA27" s="371"/>
      <c r="BB27" s="371"/>
      <c r="BC27" s="371"/>
      <c r="BD27" s="371"/>
      <c r="BE27" s="371"/>
      <c r="BF27" s="372"/>
      <c r="BG27" s="364">
        <v>11589001</v>
      </c>
      <c r="BH27" s="365"/>
      <c r="BI27" s="365"/>
      <c r="BJ27" s="365"/>
      <c r="BK27" s="365"/>
      <c r="BL27" s="365"/>
      <c r="BM27" s="365"/>
      <c r="BN27" s="366"/>
      <c r="BO27" s="367">
        <v>100</v>
      </c>
      <c r="BP27" s="367"/>
      <c r="BQ27" s="367"/>
      <c r="BR27" s="367"/>
      <c r="BS27" s="368">
        <v>878662</v>
      </c>
      <c r="BT27" s="368"/>
      <c r="BU27" s="368"/>
      <c r="BV27" s="368"/>
      <c r="BW27" s="368"/>
      <c r="BX27" s="368"/>
      <c r="BY27" s="368"/>
      <c r="BZ27" s="368"/>
      <c r="CA27" s="368"/>
      <c r="CB27" s="369"/>
      <c r="CD27" s="370" t="s">
        <v>232</v>
      </c>
      <c r="CE27" s="371"/>
      <c r="CF27" s="371"/>
      <c r="CG27" s="371"/>
      <c r="CH27" s="371"/>
      <c r="CI27" s="371"/>
      <c r="CJ27" s="371"/>
      <c r="CK27" s="371"/>
      <c r="CL27" s="371"/>
      <c r="CM27" s="371"/>
      <c r="CN27" s="371"/>
      <c r="CO27" s="371"/>
      <c r="CP27" s="371"/>
      <c r="CQ27" s="372"/>
      <c r="CR27" s="364">
        <v>9265286</v>
      </c>
      <c r="CS27" s="398"/>
      <c r="CT27" s="398"/>
      <c r="CU27" s="398"/>
      <c r="CV27" s="398"/>
      <c r="CW27" s="398"/>
      <c r="CX27" s="398"/>
      <c r="CY27" s="399"/>
      <c r="CZ27" s="373">
        <v>24</v>
      </c>
      <c r="DA27" s="400"/>
      <c r="DB27" s="400"/>
      <c r="DC27" s="401"/>
      <c r="DD27" s="377">
        <v>3665712</v>
      </c>
      <c r="DE27" s="398"/>
      <c r="DF27" s="398"/>
      <c r="DG27" s="398"/>
      <c r="DH27" s="398"/>
      <c r="DI27" s="398"/>
      <c r="DJ27" s="398"/>
      <c r="DK27" s="399"/>
      <c r="DL27" s="377">
        <v>2452668</v>
      </c>
      <c r="DM27" s="398"/>
      <c r="DN27" s="398"/>
      <c r="DO27" s="398"/>
      <c r="DP27" s="398"/>
      <c r="DQ27" s="398"/>
      <c r="DR27" s="398"/>
      <c r="DS27" s="398"/>
      <c r="DT27" s="398"/>
      <c r="DU27" s="398"/>
      <c r="DV27" s="399"/>
      <c r="DW27" s="373">
        <v>11.4</v>
      </c>
      <c r="DX27" s="400"/>
      <c r="DY27" s="400"/>
      <c r="DZ27" s="400"/>
      <c r="EA27" s="400"/>
      <c r="EB27" s="400"/>
      <c r="EC27" s="402"/>
    </row>
    <row r="28" spans="2:133" ht="11.25" customHeight="1" x14ac:dyDescent="0.15">
      <c r="B28" s="370" t="s">
        <v>233</v>
      </c>
      <c r="C28" s="371"/>
      <c r="D28" s="371"/>
      <c r="E28" s="371"/>
      <c r="F28" s="371"/>
      <c r="G28" s="371"/>
      <c r="H28" s="371"/>
      <c r="I28" s="371"/>
      <c r="J28" s="371"/>
      <c r="K28" s="371"/>
      <c r="L28" s="371"/>
      <c r="M28" s="371"/>
      <c r="N28" s="371"/>
      <c r="O28" s="371"/>
      <c r="P28" s="371"/>
      <c r="Q28" s="372"/>
      <c r="R28" s="364">
        <v>383606</v>
      </c>
      <c r="S28" s="365"/>
      <c r="T28" s="365"/>
      <c r="U28" s="365"/>
      <c r="V28" s="365"/>
      <c r="W28" s="365"/>
      <c r="X28" s="365"/>
      <c r="Y28" s="366"/>
      <c r="Z28" s="367">
        <v>1</v>
      </c>
      <c r="AA28" s="367"/>
      <c r="AB28" s="367"/>
      <c r="AC28" s="367"/>
      <c r="AD28" s="368">
        <v>102537</v>
      </c>
      <c r="AE28" s="368"/>
      <c r="AF28" s="368"/>
      <c r="AG28" s="368"/>
      <c r="AH28" s="368"/>
      <c r="AI28" s="368"/>
      <c r="AJ28" s="368"/>
      <c r="AK28" s="368"/>
      <c r="AL28" s="373">
        <v>0.5</v>
      </c>
      <c r="AM28" s="374"/>
      <c r="AN28" s="374"/>
      <c r="AO28" s="375"/>
      <c r="AP28" s="370"/>
      <c r="AQ28" s="371"/>
      <c r="AR28" s="371"/>
      <c r="AS28" s="371"/>
      <c r="AT28" s="371"/>
      <c r="AU28" s="371"/>
      <c r="AV28" s="371"/>
      <c r="AW28" s="371"/>
      <c r="AX28" s="371"/>
      <c r="AY28" s="371"/>
      <c r="AZ28" s="371"/>
      <c r="BA28" s="371"/>
      <c r="BB28" s="371"/>
      <c r="BC28" s="371"/>
      <c r="BD28" s="371"/>
      <c r="BE28" s="371"/>
      <c r="BF28" s="372"/>
      <c r="BG28" s="364"/>
      <c r="BH28" s="365"/>
      <c r="BI28" s="365"/>
      <c r="BJ28" s="365"/>
      <c r="BK28" s="365"/>
      <c r="BL28" s="365"/>
      <c r="BM28" s="365"/>
      <c r="BN28" s="366"/>
      <c r="BO28" s="367"/>
      <c r="BP28" s="367"/>
      <c r="BQ28" s="367"/>
      <c r="BR28" s="367"/>
      <c r="BS28" s="377"/>
      <c r="BT28" s="365"/>
      <c r="BU28" s="365"/>
      <c r="BV28" s="365"/>
      <c r="BW28" s="365"/>
      <c r="BX28" s="365"/>
      <c r="BY28" s="365"/>
      <c r="BZ28" s="365"/>
      <c r="CA28" s="365"/>
      <c r="CB28" s="378"/>
      <c r="CD28" s="370" t="s">
        <v>234</v>
      </c>
      <c r="CE28" s="371"/>
      <c r="CF28" s="371"/>
      <c r="CG28" s="371"/>
      <c r="CH28" s="371"/>
      <c r="CI28" s="371"/>
      <c r="CJ28" s="371"/>
      <c r="CK28" s="371"/>
      <c r="CL28" s="371"/>
      <c r="CM28" s="371"/>
      <c r="CN28" s="371"/>
      <c r="CO28" s="371"/>
      <c r="CP28" s="371"/>
      <c r="CQ28" s="372"/>
      <c r="CR28" s="364">
        <v>3720016</v>
      </c>
      <c r="CS28" s="365"/>
      <c r="CT28" s="365"/>
      <c r="CU28" s="365"/>
      <c r="CV28" s="365"/>
      <c r="CW28" s="365"/>
      <c r="CX28" s="365"/>
      <c r="CY28" s="366"/>
      <c r="CZ28" s="373">
        <v>9.6</v>
      </c>
      <c r="DA28" s="400"/>
      <c r="DB28" s="400"/>
      <c r="DC28" s="401"/>
      <c r="DD28" s="377">
        <v>3680437</v>
      </c>
      <c r="DE28" s="365"/>
      <c r="DF28" s="365"/>
      <c r="DG28" s="365"/>
      <c r="DH28" s="365"/>
      <c r="DI28" s="365"/>
      <c r="DJ28" s="365"/>
      <c r="DK28" s="366"/>
      <c r="DL28" s="377">
        <v>3680437</v>
      </c>
      <c r="DM28" s="365"/>
      <c r="DN28" s="365"/>
      <c r="DO28" s="365"/>
      <c r="DP28" s="365"/>
      <c r="DQ28" s="365"/>
      <c r="DR28" s="365"/>
      <c r="DS28" s="365"/>
      <c r="DT28" s="365"/>
      <c r="DU28" s="365"/>
      <c r="DV28" s="366"/>
      <c r="DW28" s="373">
        <v>17.100000000000001</v>
      </c>
      <c r="DX28" s="400"/>
      <c r="DY28" s="400"/>
      <c r="DZ28" s="400"/>
      <c r="EA28" s="400"/>
      <c r="EB28" s="400"/>
      <c r="EC28" s="402"/>
    </row>
    <row r="29" spans="2:133" ht="11.25" customHeight="1" x14ac:dyDescent="0.15">
      <c r="B29" s="370" t="s">
        <v>235</v>
      </c>
      <c r="C29" s="371"/>
      <c r="D29" s="371"/>
      <c r="E29" s="371"/>
      <c r="F29" s="371"/>
      <c r="G29" s="371"/>
      <c r="H29" s="371"/>
      <c r="I29" s="371"/>
      <c r="J29" s="371"/>
      <c r="K29" s="371"/>
      <c r="L29" s="371"/>
      <c r="M29" s="371"/>
      <c r="N29" s="371"/>
      <c r="O29" s="371"/>
      <c r="P29" s="371"/>
      <c r="Q29" s="372"/>
      <c r="R29" s="364">
        <v>258730</v>
      </c>
      <c r="S29" s="365"/>
      <c r="T29" s="365"/>
      <c r="U29" s="365"/>
      <c r="V29" s="365"/>
      <c r="W29" s="365"/>
      <c r="X29" s="365"/>
      <c r="Y29" s="366"/>
      <c r="Z29" s="367">
        <v>0.7</v>
      </c>
      <c r="AA29" s="367"/>
      <c r="AB29" s="367"/>
      <c r="AC29" s="367"/>
      <c r="AD29" s="368" t="s">
        <v>64</v>
      </c>
      <c r="AE29" s="368"/>
      <c r="AF29" s="368"/>
      <c r="AG29" s="368"/>
      <c r="AH29" s="368"/>
      <c r="AI29" s="368"/>
      <c r="AJ29" s="368"/>
      <c r="AK29" s="368"/>
      <c r="AL29" s="373" t="s">
        <v>64</v>
      </c>
      <c r="AM29" s="374"/>
      <c r="AN29" s="374"/>
      <c r="AO29" s="375"/>
      <c r="AP29" s="385"/>
      <c r="AQ29" s="386"/>
      <c r="AR29" s="386"/>
      <c r="AS29" s="386"/>
      <c r="AT29" s="386"/>
      <c r="AU29" s="386"/>
      <c r="AV29" s="386"/>
      <c r="AW29" s="386"/>
      <c r="AX29" s="386"/>
      <c r="AY29" s="386"/>
      <c r="AZ29" s="386"/>
      <c r="BA29" s="386"/>
      <c r="BB29" s="386"/>
      <c r="BC29" s="386"/>
      <c r="BD29" s="386"/>
      <c r="BE29" s="386"/>
      <c r="BF29" s="387"/>
      <c r="BG29" s="364"/>
      <c r="BH29" s="365"/>
      <c r="BI29" s="365"/>
      <c r="BJ29" s="365"/>
      <c r="BK29" s="365"/>
      <c r="BL29" s="365"/>
      <c r="BM29" s="365"/>
      <c r="BN29" s="366"/>
      <c r="BO29" s="367"/>
      <c r="BP29" s="367"/>
      <c r="BQ29" s="367"/>
      <c r="BR29" s="367"/>
      <c r="BS29" s="368"/>
      <c r="BT29" s="368"/>
      <c r="BU29" s="368"/>
      <c r="BV29" s="368"/>
      <c r="BW29" s="368"/>
      <c r="BX29" s="368"/>
      <c r="BY29" s="368"/>
      <c r="BZ29" s="368"/>
      <c r="CA29" s="368"/>
      <c r="CB29" s="369"/>
      <c r="CD29" s="403" t="s">
        <v>236</v>
      </c>
      <c r="CE29" s="404"/>
      <c r="CF29" s="370" t="s">
        <v>237</v>
      </c>
      <c r="CG29" s="371"/>
      <c r="CH29" s="371"/>
      <c r="CI29" s="371"/>
      <c r="CJ29" s="371"/>
      <c r="CK29" s="371"/>
      <c r="CL29" s="371"/>
      <c r="CM29" s="371"/>
      <c r="CN29" s="371"/>
      <c r="CO29" s="371"/>
      <c r="CP29" s="371"/>
      <c r="CQ29" s="372"/>
      <c r="CR29" s="364">
        <v>3720016</v>
      </c>
      <c r="CS29" s="398"/>
      <c r="CT29" s="398"/>
      <c r="CU29" s="398"/>
      <c r="CV29" s="398"/>
      <c r="CW29" s="398"/>
      <c r="CX29" s="398"/>
      <c r="CY29" s="399"/>
      <c r="CZ29" s="373">
        <v>9.6</v>
      </c>
      <c r="DA29" s="400"/>
      <c r="DB29" s="400"/>
      <c r="DC29" s="401"/>
      <c r="DD29" s="377">
        <v>3680437</v>
      </c>
      <c r="DE29" s="398"/>
      <c r="DF29" s="398"/>
      <c r="DG29" s="398"/>
      <c r="DH29" s="398"/>
      <c r="DI29" s="398"/>
      <c r="DJ29" s="398"/>
      <c r="DK29" s="399"/>
      <c r="DL29" s="377">
        <v>3680437</v>
      </c>
      <c r="DM29" s="398"/>
      <c r="DN29" s="398"/>
      <c r="DO29" s="398"/>
      <c r="DP29" s="398"/>
      <c r="DQ29" s="398"/>
      <c r="DR29" s="398"/>
      <c r="DS29" s="398"/>
      <c r="DT29" s="398"/>
      <c r="DU29" s="398"/>
      <c r="DV29" s="399"/>
      <c r="DW29" s="373">
        <v>17.100000000000001</v>
      </c>
      <c r="DX29" s="400"/>
      <c r="DY29" s="400"/>
      <c r="DZ29" s="400"/>
      <c r="EA29" s="400"/>
      <c r="EB29" s="400"/>
      <c r="EC29" s="402"/>
    </row>
    <row r="30" spans="2:133" ht="11.25" customHeight="1" x14ac:dyDescent="0.15">
      <c r="B30" s="370" t="s">
        <v>238</v>
      </c>
      <c r="C30" s="371"/>
      <c r="D30" s="371"/>
      <c r="E30" s="371"/>
      <c r="F30" s="371"/>
      <c r="G30" s="371"/>
      <c r="H30" s="371"/>
      <c r="I30" s="371"/>
      <c r="J30" s="371"/>
      <c r="K30" s="371"/>
      <c r="L30" s="371"/>
      <c r="M30" s="371"/>
      <c r="N30" s="371"/>
      <c r="O30" s="371"/>
      <c r="P30" s="371"/>
      <c r="Q30" s="372"/>
      <c r="R30" s="364">
        <v>8290882</v>
      </c>
      <c r="S30" s="365"/>
      <c r="T30" s="365"/>
      <c r="U30" s="365"/>
      <c r="V30" s="365"/>
      <c r="W30" s="365"/>
      <c r="X30" s="365"/>
      <c r="Y30" s="366"/>
      <c r="Z30" s="367">
        <v>20.9</v>
      </c>
      <c r="AA30" s="367"/>
      <c r="AB30" s="367"/>
      <c r="AC30" s="367"/>
      <c r="AD30" s="368" t="s">
        <v>64</v>
      </c>
      <c r="AE30" s="368"/>
      <c r="AF30" s="368"/>
      <c r="AG30" s="368"/>
      <c r="AH30" s="368"/>
      <c r="AI30" s="368"/>
      <c r="AJ30" s="368"/>
      <c r="AK30" s="368"/>
      <c r="AL30" s="373" t="s">
        <v>64</v>
      </c>
      <c r="AM30" s="374"/>
      <c r="AN30" s="374"/>
      <c r="AO30" s="375"/>
      <c r="AP30" s="349" t="s">
        <v>155</v>
      </c>
      <c r="AQ30" s="350"/>
      <c r="AR30" s="350"/>
      <c r="AS30" s="350"/>
      <c r="AT30" s="350"/>
      <c r="AU30" s="350"/>
      <c r="AV30" s="350"/>
      <c r="AW30" s="350"/>
      <c r="AX30" s="350"/>
      <c r="AY30" s="350"/>
      <c r="AZ30" s="350"/>
      <c r="BA30" s="350"/>
      <c r="BB30" s="350"/>
      <c r="BC30" s="350"/>
      <c r="BD30" s="350"/>
      <c r="BE30" s="350"/>
      <c r="BF30" s="351"/>
      <c r="BG30" s="349" t="s">
        <v>239</v>
      </c>
      <c r="BH30" s="405"/>
      <c r="BI30" s="405"/>
      <c r="BJ30" s="405"/>
      <c r="BK30" s="405"/>
      <c r="BL30" s="405"/>
      <c r="BM30" s="405"/>
      <c r="BN30" s="405"/>
      <c r="BO30" s="405"/>
      <c r="BP30" s="405"/>
      <c r="BQ30" s="406"/>
      <c r="BR30" s="349" t="s">
        <v>240</v>
      </c>
      <c r="BS30" s="405"/>
      <c r="BT30" s="405"/>
      <c r="BU30" s="405"/>
      <c r="BV30" s="405"/>
      <c r="BW30" s="405"/>
      <c r="BX30" s="405"/>
      <c r="BY30" s="405"/>
      <c r="BZ30" s="405"/>
      <c r="CA30" s="405"/>
      <c r="CB30" s="406"/>
      <c r="CD30" s="407"/>
      <c r="CE30" s="408"/>
      <c r="CF30" s="370" t="s">
        <v>241</v>
      </c>
      <c r="CG30" s="371"/>
      <c r="CH30" s="371"/>
      <c r="CI30" s="371"/>
      <c r="CJ30" s="371"/>
      <c r="CK30" s="371"/>
      <c r="CL30" s="371"/>
      <c r="CM30" s="371"/>
      <c r="CN30" s="371"/>
      <c r="CO30" s="371"/>
      <c r="CP30" s="371"/>
      <c r="CQ30" s="372"/>
      <c r="CR30" s="364">
        <v>3607797</v>
      </c>
      <c r="CS30" s="365"/>
      <c r="CT30" s="365"/>
      <c r="CU30" s="365"/>
      <c r="CV30" s="365"/>
      <c r="CW30" s="365"/>
      <c r="CX30" s="365"/>
      <c r="CY30" s="366"/>
      <c r="CZ30" s="373">
        <v>9.4</v>
      </c>
      <c r="DA30" s="400"/>
      <c r="DB30" s="400"/>
      <c r="DC30" s="401"/>
      <c r="DD30" s="377">
        <v>3579158</v>
      </c>
      <c r="DE30" s="365"/>
      <c r="DF30" s="365"/>
      <c r="DG30" s="365"/>
      <c r="DH30" s="365"/>
      <c r="DI30" s="365"/>
      <c r="DJ30" s="365"/>
      <c r="DK30" s="366"/>
      <c r="DL30" s="377">
        <v>3579158</v>
      </c>
      <c r="DM30" s="365"/>
      <c r="DN30" s="365"/>
      <c r="DO30" s="365"/>
      <c r="DP30" s="365"/>
      <c r="DQ30" s="365"/>
      <c r="DR30" s="365"/>
      <c r="DS30" s="365"/>
      <c r="DT30" s="365"/>
      <c r="DU30" s="365"/>
      <c r="DV30" s="366"/>
      <c r="DW30" s="373">
        <v>16.7</v>
      </c>
      <c r="DX30" s="400"/>
      <c r="DY30" s="400"/>
      <c r="DZ30" s="400"/>
      <c r="EA30" s="400"/>
      <c r="EB30" s="400"/>
      <c r="EC30" s="402"/>
    </row>
    <row r="31" spans="2:133" ht="11.25" customHeight="1" x14ac:dyDescent="0.15">
      <c r="B31" s="380" t="s">
        <v>242</v>
      </c>
      <c r="C31" s="381"/>
      <c r="D31" s="381"/>
      <c r="E31" s="381"/>
      <c r="F31" s="381"/>
      <c r="G31" s="381"/>
      <c r="H31" s="381"/>
      <c r="I31" s="381"/>
      <c r="J31" s="381"/>
      <c r="K31" s="381"/>
      <c r="L31" s="381"/>
      <c r="M31" s="381"/>
      <c r="N31" s="381"/>
      <c r="O31" s="381"/>
      <c r="P31" s="381"/>
      <c r="Q31" s="382"/>
      <c r="R31" s="364">
        <v>139715</v>
      </c>
      <c r="S31" s="365"/>
      <c r="T31" s="365"/>
      <c r="U31" s="365"/>
      <c r="V31" s="365"/>
      <c r="W31" s="365"/>
      <c r="X31" s="365"/>
      <c r="Y31" s="366"/>
      <c r="Z31" s="367">
        <v>0.4</v>
      </c>
      <c r="AA31" s="367"/>
      <c r="AB31" s="367"/>
      <c r="AC31" s="367"/>
      <c r="AD31" s="368">
        <v>139715</v>
      </c>
      <c r="AE31" s="368"/>
      <c r="AF31" s="368"/>
      <c r="AG31" s="368"/>
      <c r="AH31" s="368"/>
      <c r="AI31" s="368"/>
      <c r="AJ31" s="368"/>
      <c r="AK31" s="368"/>
      <c r="AL31" s="373">
        <v>0.7</v>
      </c>
      <c r="AM31" s="374"/>
      <c r="AN31" s="374"/>
      <c r="AO31" s="375"/>
      <c r="AP31" s="409" t="s">
        <v>243</v>
      </c>
      <c r="AQ31" s="410"/>
      <c r="AR31" s="410"/>
      <c r="AS31" s="410"/>
      <c r="AT31" s="411" t="s">
        <v>244</v>
      </c>
      <c r="AU31" s="412"/>
      <c r="AV31" s="412"/>
      <c r="AW31" s="412"/>
      <c r="AX31" s="353" t="s">
        <v>120</v>
      </c>
      <c r="AY31" s="354"/>
      <c r="AZ31" s="354"/>
      <c r="BA31" s="354"/>
      <c r="BB31" s="354"/>
      <c r="BC31" s="354"/>
      <c r="BD31" s="354"/>
      <c r="BE31" s="354"/>
      <c r="BF31" s="355"/>
      <c r="BG31" s="413">
        <v>99.2</v>
      </c>
      <c r="BH31" s="414"/>
      <c r="BI31" s="414"/>
      <c r="BJ31" s="414"/>
      <c r="BK31" s="414"/>
      <c r="BL31" s="414"/>
      <c r="BM31" s="362">
        <v>97.8</v>
      </c>
      <c r="BN31" s="414"/>
      <c r="BO31" s="414"/>
      <c r="BP31" s="414"/>
      <c r="BQ31" s="415"/>
      <c r="BR31" s="413">
        <v>99.4</v>
      </c>
      <c r="BS31" s="414"/>
      <c r="BT31" s="414"/>
      <c r="BU31" s="414"/>
      <c r="BV31" s="414"/>
      <c r="BW31" s="414"/>
      <c r="BX31" s="362">
        <v>98</v>
      </c>
      <c r="BY31" s="414"/>
      <c r="BZ31" s="414"/>
      <c r="CA31" s="414"/>
      <c r="CB31" s="415"/>
      <c r="CD31" s="407"/>
      <c r="CE31" s="408"/>
      <c r="CF31" s="370" t="s">
        <v>245</v>
      </c>
      <c r="CG31" s="371"/>
      <c r="CH31" s="371"/>
      <c r="CI31" s="371"/>
      <c r="CJ31" s="371"/>
      <c r="CK31" s="371"/>
      <c r="CL31" s="371"/>
      <c r="CM31" s="371"/>
      <c r="CN31" s="371"/>
      <c r="CO31" s="371"/>
      <c r="CP31" s="371"/>
      <c r="CQ31" s="372"/>
      <c r="CR31" s="364">
        <v>112219</v>
      </c>
      <c r="CS31" s="398"/>
      <c r="CT31" s="398"/>
      <c r="CU31" s="398"/>
      <c r="CV31" s="398"/>
      <c r="CW31" s="398"/>
      <c r="CX31" s="398"/>
      <c r="CY31" s="399"/>
      <c r="CZ31" s="373">
        <v>0.3</v>
      </c>
      <c r="DA31" s="400"/>
      <c r="DB31" s="400"/>
      <c r="DC31" s="401"/>
      <c r="DD31" s="377">
        <v>101279</v>
      </c>
      <c r="DE31" s="398"/>
      <c r="DF31" s="398"/>
      <c r="DG31" s="398"/>
      <c r="DH31" s="398"/>
      <c r="DI31" s="398"/>
      <c r="DJ31" s="398"/>
      <c r="DK31" s="399"/>
      <c r="DL31" s="377">
        <v>101279</v>
      </c>
      <c r="DM31" s="398"/>
      <c r="DN31" s="398"/>
      <c r="DO31" s="398"/>
      <c r="DP31" s="398"/>
      <c r="DQ31" s="398"/>
      <c r="DR31" s="398"/>
      <c r="DS31" s="398"/>
      <c r="DT31" s="398"/>
      <c r="DU31" s="398"/>
      <c r="DV31" s="399"/>
      <c r="DW31" s="373">
        <v>0.5</v>
      </c>
      <c r="DX31" s="400"/>
      <c r="DY31" s="400"/>
      <c r="DZ31" s="400"/>
      <c r="EA31" s="400"/>
      <c r="EB31" s="400"/>
      <c r="EC31" s="402"/>
    </row>
    <row r="32" spans="2:133" ht="11.25" customHeight="1" x14ac:dyDescent="0.15">
      <c r="B32" s="370" t="s">
        <v>246</v>
      </c>
      <c r="C32" s="371"/>
      <c r="D32" s="371"/>
      <c r="E32" s="371"/>
      <c r="F32" s="371"/>
      <c r="G32" s="371"/>
      <c r="H32" s="371"/>
      <c r="I32" s="371"/>
      <c r="J32" s="371"/>
      <c r="K32" s="371"/>
      <c r="L32" s="371"/>
      <c r="M32" s="371"/>
      <c r="N32" s="371"/>
      <c r="O32" s="371"/>
      <c r="P32" s="371"/>
      <c r="Q32" s="372"/>
      <c r="R32" s="364">
        <v>2995248</v>
      </c>
      <c r="S32" s="365"/>
      <c r="T32" s="365"/>
      <c r="U32" s="365"/>
      <c r="V32" s="365"/>
      <c r="W32" s="365"/>
      <c r="X32" s="365"/>
      <c r="Y32" s="366"/>
      <c r="Z32" s="367">
        <v>7.6</v>
      </c>
      <c r="AA32" s="367"/>
      <c r="AB32" s="367"/>
      <c r="AC32" s="367"/>
      <c r="AD32" s="368" t="s">
        <v>64</v>
      </c>
      <c r="AE32" s="368"/>
      <c r="AF32" s="368"/>
      <c r="AG32" s="368"/>
      <c r="AH32" s="368"/>
      <c r="AI32" s="368"/>
      <c r="AJ32" s="368"/>
      <c r="AK32" s="368"/>
      <c r="AL32" s="373" t="s">
        <v>64</v>
      </c>
      <c r="AM32" s="374"/>
      <c r="AN32" s="374"/>
      <c r="AO32" s="375"/>
      <c r="AP32" s="416"/>
      <c r="AQ32" s="417"/>
      <c r="AR32" s="417"/>
      <c r="AS32" s="417"/>
      <c r="AT32" s="418"/>
      <c r="AU32" s="345" t="s">
        <v>247</v>
      </c>
      <c r="AX32" s="370" t="s">
        <v>248</v>
      </c>
      <c r="AY32" s="371"/>
      <c r="AZ32" s="371"/>
      <c r="BA32" s="371"/>
      <c r="BB32" s="371"/>
      <c r="BC32" s="371"/>
      <c r="BD32" s="371"/>
      <c r="BE32" s="371"/>
      <c r="BF32" s="372"/>
      <c r="BG32" s="419">
        <v>99.1</v>
      </c>
      <c r="BH32" s="398"/>
      <c r="BI32" s="398"/>
      <c r="BJ32" s="398"/>
      <c r="BK32" s="398"/>
      <c r="BL32" s="398"/>
      <c r="BM32" s="374">
        <v>97.7</v>
      </c>
      <c r="BN32" s="398"/>
      <c r="BO32" s="398"/>
      <c r="BP32" s="398"/>
      <c r="BQ32" s="420"/>
      <c r="BR32" s="419">
        <v>99.4</v>
      </c>
      <c r="BS32" s="398"/>
      <c r="BT32" s="398"/>
      <c r="BU32" s="398"/>
      <c r="BV32" s="398"/>
      <c r="BW32" s="398"/>
      <c r="BX32" s="374">
        <v>98</v>
      </c>
      <c r="BY32" s="398"/>
      <c r="BZ32" s="398"/>
      <c r="CA32" s="398"/>
      <c r="CB32" s="420"/>
      <c r="CD32" s="421"/>
      <c r="CE32" s="422"/>
      <c r="CF32" s="370" t="s">
        <v>249</v>
      </c>
      <c r="CG32" s="371"/>
      <c r="CH32" s="371"/>
      <c r="CI32" s="371"/>
      <c r="CJ32" s="371"/>
      <c r="CK32" s="371"/>
      <c r="CL32" s="371"/>
      <c r="CM32" s="371"/>
      <c r="CN32" s="371"/>
      <c r="CO32" s="371"/>
      <c r="CP32" s="371"/>
      <c r="CQ32" s="372"/>
      <c r="CR32" s="364" t="s">
        <v>64</v>
      </c>
      <c r="CS32" s="365"/>
      <c r="CT32" s="365"/>
      <c r="CU32" s="365"/>
      <c r="CV32" s="365"/>
      <c r="CW32" s="365"/>
      <c r="CX32" s="365"/>
      <c r="CY32" s="366"/>
      <c r="CZ32" s="373" t="s">
        <v>64</v>
      </c>
      <c r="DA32" s="400"/>
      <c r="DB32" s="400"/>
      <c r="DC32" s="401"/>
      <c r="DD32" s="377" t="s">
        <v>64</v>
      </c>
      <c r="DE32" s="365"/>
      <c r="DF32" s="365"/>
      <c r="DG32" s="365"/>
      <c r="DH32" s="365"/>
      <c r="DI32" s="365"/>
      <c r="DJ32" s="365"/>
      <c r="DK32" s="366"/>
      <c r="DL32" s="377" t="s">
        <v>64</v>
      </c>
      <c r="DM32" s="365"/>
      <c r="DN32" s="365"/>
      <c r="DO32" s="365"/>
      <c r="DP32" s="365"/>
      <c r="DQ32" s="365"/>
      <c r="DR32" s="365"/>
      <c r="DS32" s="365"/>
      <c r="DT32" s="365"/>
      <c r="DU32" s="365"/>
      <c r="DV32" s="366"/>
      <c r="DW32" s="373" t="s">
        <v>64</v>
      </c>
      <c r="DX32" s="400"/>
      <c r="DY32" s="400"/>
      <c r="DZ32" s="400"/>
      <c r="EA32" s="400"/>
      <c r="EB32" s="400"/>
      <c r="EC32" s="402"/>
    </row>
    <row r="33" spans="2:133" ht="11.25" customHeight="1" x14ac:dyDescent="0.15">
      <c r="B33" s="370" t="s">
        <v>250</v>
      </c>
      <c r="C33" s="371"/>
      <c r="D33" s="371"/>
      <c r="E33" s="371"/>
      <c r="F33" s="371"/>
      <c r="G33" s="371"/>
      <c r="H33" s="371"/>
      <c r="I33" s="371"/>
      <c r="J33" s="371"/>
      <c r="K33" s="371"/>
      <c r="L33" s="371"/>
      <c r="M33" s="371"/>
      <c r="N33" s="371"/>
      <c r="O33" s="371"/>
      <c r="P33" s="371"/>
      <c r="Q33" s="372"/>
      <c r="R33" s="364">
        <v>122973</v>
      </c>
      <c r="S33" s="365"/>
      <c r="T33" s="365"/>
      <c r="U33" s="365"/>
      <c r="V33" s="365"/>
      <c r="W33" s="365"/>
      <c r="X33" s="365"/>
      <c r="Y33" s="366"/>
      <c r="Z33" s="367">
        <v>0.3</v>
      </c>
      <c r="AA33" s="367"/>
      <c r="AB33" s="367"/>
      <c r="AC33" s="367"/>
      <c r="AD33" s="368">
        <v>62739</v>
      </c>
      <c r="AE33" s="368"/>
      <c r="AF33" s="368"/>
      <c r="AG33" s="368"/>
      <c r="AH33" s="368"/>
      <c r="AI33" s="368"/>
      <c r="AJ33" s="368"/>
      <c r="AK33" s="368"/>
      <c r="AL33" s="373">
        <v>0.3</v>
      </c>
      <c r="AM33" s="374"/>
      <c r="AN33" s="374"/>
      <c r="AO33" s="375"/>
      <c r="AP33" s="423"/>
      <c r="AQ33" s="424"/>
      <c r="AR33" s="424"/>
      <c r="AS33" s="424"/>
      <c r="AT33" s="425"/>
      <c r="AU33" s="426"/>
      <c r="AV33" s="426"/>
      <c r="AW33" s="426"/>
      <c r="AX33" s="385" t="s">
        <v>251</v>
      </c>
      <c r="AY33" s="386"/>
      <c r="AZ33" s="386"/>
      <c r="BA33" s="386"/>
      <c r="BB33" s="386"/>
      <c r="BC33" s="386"/>
      <c r="BD33" s="386"/>
      <c r="BE33" s="386"/>
      <c r="BF33" s="387"/>
      <c r="BG33" s="427">
        <v>99.2</v>
      </c>
      <c r="BH33" s="428"/>
      <c r="BI33" s="428"/>
      <c r="BJ33" s="428"/>
      <c r="BK33" s="428"/>
      <c r="BL33" s="428"/>
      <c r="BM33" s="429">
        <v>97.7</v>
      </c>
      <c r="BN33" s="428"/>
      <c r="BO33" s="428"/>
      <c r="BP33" s="428"/>
      <c r="BQ33" s="430"/>
      <c r="BR33" s="427">
        <v>99.4</v>
      </c>
      <c r="BS33" s="428"/>
      <c r="BT33" s="428"/>
      <c r="BU33" s="428"/>
      <c r="BV33" s="428"/>
      <c r="BW33" s="428"/>
      <c r="BX33" s="429">
        <v>97.8</v>
      </c>
      <c r="BY33" s="428"/>
      <c r="BZ33" s="428"/>
      <c r="CA33" s="428"/>
      <c r="CB33" s="430"/>
      <c r="CD33" s="370" t="s">
        <v>252</v>
      </c>
      <c r="CE33" s="371"/>
      <c r="CF33" s="371"/>
      <c r="CG33" s="371"/>
      <c r="CH33" s="371"/>
      <c r="CI33" s="371"/>
      <c r="CJ33" s="371"/>
      <c r="CK33" s="371"/>
      <c r="CL33" s="371"/>
      <c r="CM33" s="371"/>
      <c r="CN33" s="371"/>
      <c r="CO33" s="371"/>
      <c r="CP33" s="371"/>
      <c r="CQ33" s="372"/>
      <c r="CR33" s="364">
        <v>13643935</v>
      </c>
      <c r="CS33" s="398"/>
      <c r="CT33" s="398"/>
      <c r="CU33" s="398"/>
      <c r="CV33" s="398"/>
      <c r="CW33" s="398"/>
      <c r="CX33" s="398"/>
      <c r="CY33" s="399"/>
      <c r="CZ33" s="373">
        <v>35.4</v>
      </c>
      <c r="DA33" s="400"/>
      <c r="DB33" s="400"/>
      <c r="DC33" s="401"/>
      <c r="DD33" s="377">
        <v>10339794</v>
      </c>
      <c r="DE33" s="398"/>
      <c r="DF33" s="398"/>
      <c r="DG33" s="398"/>
      <c r="DH33" s="398"/>
      <c r="DI33" s="398"/>
      <c r="DJ33" s="398"/>
      <c r="DK33" s="399"/>
      <c r="DL33" s="377">
        <v>8168200</v>
      </c>
      <c r="DM33" s="398"/>
      <c r="DN33" s="398"/>
      <c r="DO33" s="398"/>
      <c r="DP33" s="398"/>
      <c r="DQ33" s="398"/>
      <c r="DR33" s="398"/>
      <c r="DS33" s="398"/>
      <c r="DT33" s="398"/>
      <c r="DU33" s="398"/>
      <c r="DV33" s="399"/>
      <c r="DW33" s="373">
        <v>38</v>
      </c>
      <c r="DX33" s="400"/>
      <c r="DY33" s="400"/>
      <c r="DZ33" s="400"/>
      <c r="EA33" s="400"/>
      <c r="EB33" s="400"/>
      <c r="EC33" s="402"/>
    </row>
    <row r="34" spans="2:133" ht="11.25" customHeight="1" x14ac:dyDescent="0.15">
      <c r="B34" s="370" t="s">
        <v>253</v>
      </c>
      <c r="C34" s="371"/>
      <c r="D34" s="371"/>
      <c r="E34" s="371"/>
      <c r="F34" s="371"/>
      <c r="G34" s="371"/>
      <c r="H34" s="371"/>
      <c r="I34" s="371"/>
      <c r="J34" s="371"/>
      <c r="K34" s="371"/>
      <c r="L34" s="371"/>
      <c r="M34" s="371"/>
      <c r="N34" s="371"/>
      <c r="O34" s="371"/>
      <c r="P34" s="371"/>
      <c r="Q34" s="372"/>
      <c r="R34" s="364">
        <v>390986</v>
      </c>
      <c r="S34" s="365"/>
      <c r="T34" s="365"/>
      <c r="U34" s="365"/>
      <c r="V34" s="365"/>
      <c r="W34" s="365"/>
      <c r="X34" s="365"/>
      <c r="Y34" s="366"/>
      <c r="Z34" s="367">
        <v>1</v>
      </c>
      <c r="AA34" s="367"/>
      <c r="AB34" s="367"/>
      <c r="AC34" s="367"/>
      <c r="AD34" s="368" t="s">
        <v>64</v>
      </c>
      <c r="AE34" s="368"/>
      <c r="AF34" s="368"/>
      <c r="AG34" s="368"/>
      <c r="AH34" s="368"/>
      <c r="AI34" s="368"/>
      <c r="AJ34" s="368"/>
      <c r="AK34" s="368"/>
      <c r="AL34" s="373" t="s">
        <v>64</v>
      </c>
      <c r="AM34" s="374"/>
      <c r="AN34" s="374"/>
      <c r="AO34" s="375"/>
      <c r="AP34" s="431"/>
      <c r="AQ34" s="432"/>
      <c r="AS34" s="412"/>
      <c r="AT34" s="412"/>
      <c r="AU34" s="412"/>
      <c r="AV34" s="412"/>
      <c r="AW34" s="412"/>
      <c r="AX34" s="412"/>
      <c r="AY34" s="412"/>
      <c r="AZ34" s="412"/>
      <c r="BA34" s="412"/>
      <c r="BB34" s="412"/>
      <c r="BC34" s="412"/>
      <c r="BD34" s="412"/>
      <c r="BE34" s="412"/>
      <c r="BF34" s="412"/>
      <c r="BG34" s="432"/>
      <c r="BH34" s="432"/>
      <c r="BI34" s="432"/>
      <c r="BJ34" s="432"/>
      <c r="BK34" s="432"/>
      <c r="BL34" s="432"/>
      <c r="BM34" s="432"/>
      <c r="BN34" s="432"/>
      <c r="BO34" s="432"/>
      <c r="BP34" s="432"/>
      <c r="BQ34" s="432"/>
      <c r="BR34" s="432"/>
      <c r="BS34" s="432"/>
      <c r="BT34" s="432"/>
      <c r="BU34" s="432"/>
      <c r="BV34" s="432"/>
      <c r="BW34" s="432"/>
      <c r="BX34" s="432"/>
      <c r="BY34" s="432"/>
      <c r="BZ34" s="432"/>
      <c r="CA34" s="432"/>
      <c r="CB34" s="432"/>
      <c r="CD34" s="370" t="s">
        <v>254</v>
      </c>
      <c r="CE34" s="371"/>
      <c r="CF34" s="371"/>
      <c r="CG34" s="371"/>
      <c r="CH34" s="371"/>
      <c r="CI34" s="371"/>
      <c r="CJ34" s="371"/>
      <c r="CK34" s="371"/>
      <c r="CL34" s="371"/>
      <c r="CM34" s="371"/>
      <c r="CN34" s="371"/>
      <c r="CO34" s="371"/>
      <c r="CP34" s="371"/>
      <c r="CQ34" s="372"/>
      <c r="CR34" s="364">
        <v>5260476</v>
      </c>
      <c r="CS34" s="365"/>
      <c r="CT34" s="365"/>
      <c r="CU34" s="365"/>
      <c r="CV34" s="365"/>
      <c r="CW34" s="365"/>
      <c r="CX34" s="365"/>
      <c r="CY34" s="366"/>
      <c r="CZ34" s="373">
        <v>13.6</v>
      </c>
      <c r="DA34" s="400"/>
      <c r="DB34" s="400"/>
      <c r="DC34" s="401"/>
      <c r="DD34" s="377">
        <v>3543745</v>
      </c>
      <c r="DE34" s="365"/>
      <c r="DF34" s="365"/>
      <c r="DG34" s="365"/>
      <c r="DH34" s="365"/>
      <c r="DI34" s="365"/>
      <c r="DJ34" s="365"/>
      <c r="DK34" s="366"/>
      <c r="DL34" s="377">
        <v>3326745</v>
      </c>
      <c r="DM34" s="365"/>
      <c r="DN34" s="365"/>
      <c r="DO34" s="365"/>
      <c r="DP34" s="365"/>
      <c r="DQ34" s="365"/>
      <c r="DR34" s="365"/>
      <c r="DS34" s="365"/>
      <c r="DT34" s="365"/>
      <c r="DU34" s="365"/>
      <c r="DV34" s="366"/>
      <c r="DW34" s="373">
        <v>15.5</v>
      </c>
      <c r="DX34" s="400"/>
      <c r="DY34" s="400"/>
      <c r="DZ34" s="400"/>
      <c r="EA34" s="400"/>
      <c r="EB34" s="400"/>
      <c r="EC34" s="402"/>
    </row>
    <row r="35" spans="2:133" ht="11.25" customHeight="1" x14ac:dyDescent="0.15">
      <c r="B35" s="370" t="s">
        <v>255</v>
      </c>
      <c r="C35" s="371"/>
      <c r="D35" s="371"/>
      <c r="E35" s="371"/>
      <c r="F35" s="371"/>
      <c r="G35" s="371"/>
      <c r="H35" s="371"/>
      <c r="I35" s="371"/>
      <c r="J35" s="371"/>
      <c r="K35" s="371"/>
      <c r="L35" s="371"/>
      <c r="M35" s="371"/>
      <c r="N35" s="371"/>
      <c r="O35" s="371"/>
      <c r="P35" s="371"/>
      <c r="Q35" s="372"/>
      <c r="R35" s="364">
        <v>269770</v>
      </c>
      <c r="S35" s="365"/>
      <c r="T35" s="365"/>
      <c r="U35" s="365"/>
      <c r="V35" s="365"/>
      <c r="W35" s="365"/>
      <c r="X35" s="365"/>
      <c r="Y35" s="366"/>
      <c r="Z35" s="367">
        <v>0.7</v>
      </c>
      <c r="AA35" s="367"/>
      <c r="AB35" s="367"/>
      <c r="AC35" s="367"/>
      <c r="AD35" s="368" t="s">
        <v>64</v>
      </c>
      <c r="AE35" s="368"/>
      <c r="AF35" s="368"/>
      <c r="AG35" s="368"/>
      <c r="AH35" s="368"/>
      <c r="AI35" s="368"/>
      <c r="AJ35" s="368"/>
      <c r="AK35" s="368"/>
      <c r="AL35" s="373" t="s">
        <v>64</v>
      </c>
      <c r="AM35" s="374"/>
      <c r="AN35" s="374"/>
      <c r="AO35" s="375"/>
      <c r="AP35" s="433"/>
      <c r="AQ35" s="349" t="s">
        <v>256</v>
      </c>
      <c r="AR35" s="350"/>
      <c r="AS35" s="350"/>
      <c r="AT35" s="350"/>
      <c r="AU35" s="350"/>
      <c r="AV35" s="350"/>
      <c r="AW35" s="350"/>
      <c r="AX35" s="350"/>
      <c r="AY35" s="350"/>
      <c r="AZ35" s="350"/>
      <c r="BA35" s="350"/>
      <c r="BB35" s="350"/>
      <c r="BC35" s="350"/>
      <c r="BD35" s="350"/>
      <c r="BE35" s="350"/>
      <c r="BF35" s="351"/>
      <c r="BG35" s="349" t="s">
        <v>257</v>
      </c>
      <c r="BH35" s="350"/>
      <c r="BI35" s="350"/>
      <c r="BJ35" s="350"/>
      <c r="BK35" s="350"/>
      <c r="BL35" s="350"/>
      <c r="BM35" s="350"/>
      <c r="BN35" s="350"/>
      <c r="BO35" s="350"/>
      <c r="BP35" s="350"/>
      <c r="BQ35" s="350"/>
      <c r="BR35" s="350"/>
      <c r="BS35" s="350"/>
      <c r="BT35" s="350"/>
      <c r="BU35" s="350"/>
      <c r="BV35" s="350"/>
      <c r="BW35" s="350"/>
      <c r="BX35" s="350"/>
      <c r="BY35" s="350"/>
      <c r="BZ35" s="350"/>
      <c r="CA35" s="350"/>
      <c r="CB35" s="351"/>
      <c r="CD35" s="370" t="s">
        <v>258</v>
      </c>
      <c r="CE35" s="371"/>
      <c r="CF35" s="371"/>
      <c r="CG35" s="371"/>
      <c r="CH35" s="371"/>
      <c r="CI35" s="371"/>
      <c r="CJ35" s="371"/>
      <c r="CK35" s="371"/>
      <c r="CL35" s="371"/>
      <c r="CM35" s="371"/>
      <c r="CN35" s="371"/>
      <c r="CO35" s="371"/>
      <c r="CP35" s="371"/>
      <c r="CQ35" s="372"/>
      <c r="CR35" s="364">
        <v>222801</v>
      </c>
      <c r="CS35" s="398"/>
      <c r="CT35" s="398"/>
      <c r="CU35" s="398"/>
      <c r="CV35" s="398"/>
      <c r="CW35" s="398"/>
      <c r="CX35" s="398"/>
      <c r="CY35" s="399"/>
      <c r="CZ35" s="373">
        <v>0.6</v>
      </c>
      <c r="DA35" s="400"/>
      <c r="DB35" s="400"/>
      <c r="DC35" s="401"/>
      <c r="DD35" s="377">
        <v>179491</v>
      </c>
      <c r="DE35" s="398"/>
      <c r="DF35" s="398"/>
      <c r="DG35" s="398"/>
      <c r="DH35" s="398"/>
      <c r="DI35" s="398"/>
      <c r="DJ35" s="398"/>
      <c r="DK35" s="399"/>
      <c r="DL35" s="377">
        <v>172110</v>
      </c>
      <c r="DM35" s="398"/>
      <c r="DN35" s="398"/>
      <c r="DO35" s="398"/>
      <c r="DP35" s="398"/>
      <c r="DQ35" s="398"/>
      <c r="DR35" s="398"/>
      <c r="DS35" s="398"/>
      <c r="DT35" s="398"/>
      <c r="DU35" s="398"/>
      <c r="DV35" s="399"/>
      <c r="DW35" s="373">
        <v>0.8</v>
      </c>
      <c r="DX35" s="400"/>
      <c r="DY35" s="400"/>
      <c r="DZ35" s="400"/>
      <c r="EA35" s="400"/>
      <c r="EB35" s="400"/>
      <c r="EC35" s="402"/>
    </row>
    <row r="36" spans="2:133" ht="11.25" customHeight="1" x14ac:dyDescent="0.15">
      <c r="B36" s="370" t="s">
        <v>259</v>
      </c>
      <c r="C36" s="371"/>
      <c r="D36" s="371"/>
      <c r="E36" s="371"/>
      <c r="F36" s="371"/>
      <c r="G36" s="371"/>
      <c r="H36" s="371"/>
      <c r="I36" s="371"/>
      <c r="J36" s="371"/>
      <c r="K36" s="371"/>
      <c r="L36" s="371"/>
      <c r="M36" s="371"/>
      <c r="N36" s="371"/>
      <c r="O36" s="371"/>
      <c r="P36" s="371"/>
      <c r="Q36" s="372"/>
      <c r="R36" s="364">
        <v>1051162</v>
      </c>
      <c r="S36" s="365"/>
      <c r="T36" s="365"/>
      <c r="U36" s="365"/>
      <c r="V36" s="365"/>
      <c r="W36" s="365"/>
      <c r="X36" s="365"/>
      <c r="Y36" s="366"/>
      <c r="Z36" s="367">
        <v>2.7</v>
      </c>
      <c r="AA36" s="367"/>
      <c r="AB36" s="367"/>
      <c r="AC36" s="367"/>
      <c r="AD36" s="368" t="s">
        <v>64</v>
      </c>
      <c r="AE36" s="368"/>
      <c r="AF36" s="368"/>
      <c r="AG36" s="368"/>
      <c r="AH36" s="368"/>
      <c r="AI36" s="368"/>
      <c r="AJ36" s="368"/>
      <c r="AK36" s="368"/>
      <c r="AL36" s="373" t="s">
        <v>64</v>
      </c>
      <c r="AM36" s="374"/>
      <c r="AN36" s="374"/>
      <c r="AO36" s="375"/>
      <c r="AP36" s="433"/>
      <c r="AQ36" s="434" t="s">
        <v>260</v>
      </c>
      <c r="AR36" s="435"/>
      <c r="AS36" s="435"/>
      <c r="AT36" s="435"/>
      <c r="AU36" s="435"/>
      <c r="AV36" s="435"/>
      <c r="AW36" s="435"/>
      <c r="AX36" s="435"/>
      <c r="AY36" s="436"/>
      <c r="AZ36" s="356">
        <v>5330122</v>
      </c>
      <c r="BA36" s="357"/>
      <c r="BB36" s="357"/>
      <c r="BC36" s="357"/>
      <c r="BD36" s="357"/>
      <c r="BE36" s="357"/>
      <c r="BF36" s="437"/>
      <c r="BG36" s="353" t="s">
        <v>261</v>
      </c>
      <c r="BH36" s="354"/>
      <c r="BI36" s="354"/>
      <c r="BJ36" s="354"/>
      <c r="BK36" s="354"/>
      <c r="BL36" s="354"/>
      <c r="BM36" s="354"/>
      <c r="BN36" s="354"/>
      <c r="BO36" s="354"/>
      <c r="BP36" s="354"/>
      <c r="BQ36" s="354"/>
      <c r="BR36" s="354"/>
      <c r="BS36" s="354"/>
      <c r="BT36" s="354"/>
      <c r="BU36" s="355"/>
      <c r="BV36" s="356">
        <v>53161</v>
      </c>
      <c r="BW36" s="357"/>
      <c r="BX36" s="357"/>
      <c r="BY36" s="357"/>
      <c r="BZ36" s="357"/>
      <c r="CA36" s="357"/>
      <c r="CB36" s="437"/>
      <c r="CD36" s="370" t="s">
        <v>262</v>
      </c>
      <c r="CE36" s="371"/>
      <c r="CF36" s="371"/>
      <c r="CG36" s="371"/>
      <c r="CH36" s="371"/>
      <c r="CI36" s="371"/>
      <c r="CJ36" s="371"/>
      <c r="CK36" s="371"/>
      <c r="CL36" s="371"/>
      <c r="CM36" s="371"/>
      <c r="CN36" s="371"/>
      <c r="CO36" s="371"/>
      <c r="CP36" s="371"/>
      <c r="CQ36" s="372"/>
      <c r="CR36" s="364">
        <v>3584102</v>
      </c>
      <c r="CS36" s="365"/>
      <c r="CT36" s="365"/>
      <c r="CU36" s="365"/>
      <c r="CV36" s="365"/>
      <c r="CW36" s="365"/>
      <c r="CX36" s="365"/>
      <c r="CY36" s="366"/>
      <c r="CZ36" s="373">
        <v>9.3000000000000007</v>
      </c>
      <c r="DA36" s="400"/>
      <c r="DB36" s="400"/>
      <c r="DC36" s="401"/>
      <c r="DD36" s="377">
        <v>3067621</v>
      </c>
      <c r="DE36" s="365"/>
      <c r="DF36" s="365"/>
      <c r="DG36" s="365"/>
      <c r="DH36" s="365"/>
      <c r="DI36" s="365"/>
      <c r="DJ36" s="365"/>
      <c r="DK36" s="366"/>
      <c r="DL36" s="377">
        <v>1819701</v>
      </c>
      <c r="DM36" s="365"/>
      <c r="DN36" s="365"/>
      <c r="DO36" s="365"/>
      <c r="DP36" s="365"/>
      <c r="DQ36" s="365"/>
      <c r="DR36" s="365"/>
      <c r="DS36" s="365"/>
      <c r="DT36" s="365"/>
      <c r="DU36" s="365"/>
      <c r="DV36" s="366"/>
      <c r="DW36" s="373">
        <v>8.5</v>
      </c>
      <c r="DX36" s="400"/>
      <c r="DY36" s="400"/>
      <c r="DZ36" s="400"/>
      <c r="EA36" s="400"/>
      <c r="EB36" s="400"/>
      <c r="EC36" s="402"/>
    </row>
    <row r="37" spans="2:133" ht="11.25" customHeight="1" x14ac:dyDescent="0.15">
      <c r="B37" s="370" t="s">
        <v>263</v>
      </c>
      <c r="C37" s="371"/>
      <c r="D37" s="371"/>
      <c r="E37" s="371"/>
      <c r="F37" s="371"/>
      <c r="G37" s="371"/>
      <c r="H37" s="371"/>
      <c r="I37" s="371"/>
      <c r="J37" s="371"/>
      <c r="K37" s="371"/>
      <c r="L37" s="371"/>
      <c r="M37" s="371"/>
      <c r="N37" s="371"/>
      <c r="O37" s="371"/>
      <c r="P37" s="371"/>
      <c r="Q37" s="372"/>
      <c r="R37" s="364">
        <v>1038953</v>
      </c>
      <c r="S37" s="365"/>
      <c r="T37" s="365"/>
      <c r="U37" s="365"/>
      <c r="V37" s="365"/>
      <c r="W37" s="365"/>
      <c r="X37" s="365"/>
      <c r="Y37" s="366"/>
      <c r="Z37" s="367">
        <v>2.6</v>
      </c>
      <c r="AA37" s="367"/>
      <c r="AB37" s="367"/>
      <c r="AC37" s="367"/>
      <c r="AD37" s="368">
        <v>16959</v>
      </c>
      <c r="AE37" s="368"/>
      <c r="AF37" s="368"/>
      <c r="AG37" s="368"/>
      <c r="AH37" s="368"/>
      <c r="AI37" s="368"/>
      <c r="AJ37" s="368"/>
      <c r="AK37" s="368"/>
      <c r="AL37" s="373">
        <v>0.1</v>
      </c>
      <c r="AM37" s="374"/>
      <c r="AN37" s="374"/>
      <c r="AO37" s="375"/>
      <c r="AQ37" s="438" t="s">
        <v>264</v>
      </c>
      <c r="AR37" s="439"/>
      <c r="AS37" s="439"/>
      <c r="AT37" s="439"/>
      <c r="AU37" s="439"/>
      <c r="AV37" s="439"/>
      <c r="AW37" s="439"/>
      <c r="AX37" s="439"/>
      <c r="AY37" s="440"/>
      <c r="AZ37" s="364">
        <v>1642062</v>
      </c>
      <c r="BA37" s="365"/>
      <c r="BB37" s="365"/>
      <c r="BC37" s="365"/>
      <c r="BD37" s="398"/>
      <c r="BE37" s="398"/>
      <c r="BF37" s="420"/>
      <c r="BG37" s="370" t="s">
        <v>265</v>
      </c>
      <c r="BH37" s="371"/>
      <c r="BI37" s="371"/>
      <c r="BJ37" s="371"/>
      <c r="BK37" s="371"/>
      <c r="BL37" s="371"/>
      <c r="BM37" s="371"/>
      <c r="BN37" s="371"/>
      <c r="BO37" s="371"/>
      <c r="BP37" s="371"/>
      <c r="BQ37" s="371"/>
      <c r="BR37" s="371"/>
      <c r="BS37" s="371"/>
      <c r="BT37" s="371"/>
      <c r="BU37" s="372"/>
      <c r="BV37" s="364">
        <v>-38714</v>
      </c>
      <c r="BW37" s="365"/>
      <c r="BX37" s="365"/>
      <c r="BY37" s="365"/>
      <c r="BZ37" s="365"/>
      <c r="CA37" s="365"/>
      <c r="CB37" s="378"/>
      <c r="CD37" s="370" t="s">
        <v>266</v>
      </c>
      <c r="CE37" s="371"/>
      <c r="CF37" s="371"/>
      <c r="CG37" s="371"/>
      <c r="CH37" s="371"/>
      <c r="CI37" s="371"/>
      <c r="CJ37" s="371"/>
      <c r="CK37" s="371"/>
      <c r="CL37" s="371"/>
      <c r="CM37" s="371"/>
      <c r="CN37" s="371"/>
      <c r="CO37" s="371"/>
      <c r="CP37" s="371"/>
      <c r="CQ37" s="372"/>
      <c r="CR37" s="364">
        <v>94706</v>
      </c>
      <c r="CS37" s="398"/>
      <c r="CT37" s="398"/>
      <c r="CU37" s="398"/>
      <c r="CV37" s="398"/>
      <c r="CW37" s="398"/>
      <c r="CX37" s="398"/>
      <c r="CY37" s="399"/>
      <c r="CZ37" s="373">
        <v>0.2</v>
      </c>
      <c r="DA37" s="400"/>
      <c r="DB37" s="400"/>
      <c r="DC37" s="401"/>
      <c r="DD37" s="377">
        <v>94679</v>
      </c>
      <c r="DE37" s="398"/>
      <c r="DF37" s="398"/>
      <c r="DG37" s="398"/>
      <c r="DH37" s="398"/>
      <c r="DI37" s="398"/>
      <c r="DJ37" s="398"/>
      <c r="DK37" s="399"/>
      <c r="DL37" s="377">
        <v>93598</v>
      </c>
      <c r="DM37" s="398"/>
      <c r="DN37" s="398"/>
      <c r="DO37" s="398"/>
      <c r="DP37" s="398"/>
      <c r="DQ37" s="398"/>
      <c r="DR37" s="398"/>
      <c r="DS37" s="398"/>
      <c r="DT37" s="398"/>
      <c r="DU37" s="398"/>
      <c r="DV37" s="399"/>
      <c r="DW37" s="373">
        <v>0.4</v>
      </c>
      <c r="DX37" s="400"/>
      <c r="DY37" s="400"/>
      <c r="DZ37" s="400"/>
      <c r="EA37" s="400"/>
      <c r="EB37" s="400"/>
      <c r="EC37" s="402"/>
    </row>
    <row r="38" spans="2:133" ht="11.25" customHeight="1" x14ac:dyDescent="0.15">
      <c r="B38" s="370" t="s">
        <v>267</v>
      </c>
      <c r="C38" s="371"/>
      <c r="D38" s="371"/>
      <c r="E38" s="371"/>
      <c r="F38" s="371"/>
      <c r="G38" s="371"/>
      <c r="H38" s="371"/>
      <c r="I38" s="371"/>
      <c r="J38" s="371"/>
      <c r="K38" s="371"/>
      <c r="L38" s="371"/>
      <c r="M38" s="371"/>
      <c r="N38" s="371"/>
      <c r="O38" s="371"/>
      <c r="P38" s="371"/>
      <c r="Q38" s="372"/>
      <c r="R38" s="364">
        <v>2374706</v>
      </c>
      <c r="S38" s="365"/>
      <c r="T38" s="365"/>
      <c r="U38" s="365"/>
      <c r="V38" s="365"/>
      <c r="W38" s="365"/>
      <c r="X38" s="365"/>
      <c r="Y38" s="366"/>
      <c r="Z38" s="367">
        <v>6</v>
      </c>
      <c r="AA38" s="367"/>
      <c r="AB38" s="367"/>
      <c r="AC38" s="367"/>
      <c r="AD38" s="368" t="s">
        <v>64</v>
      </c>
      <c r="AE38" s="368"/>
      <c r="AF38" s="368"/>
      <c r="AG38" s="368"/>
      <c r="AH38" s="368"/>
      <c r="AI38" s="368"/>
      <c r="AJ38" s="368"/>
      <c r="AK38" s="368"/>
      <c r="AL38" s="373" t="s">
        <v>64</v>
      </c>
      <c r="AM38" s="374"/>
      <c r="AN38" s="374"/>
      <c r="AO38" s="375"/>
      <c r="AQ38" s="438" t="s">
        <v>268</v>
      </c>
      <c r="AR38" s="439"/>
      <c r="AS38" s="439"/>
      <c r="AT38" s="439"/>
      <c r="AU38" s="439"/>
      <c r="AV38" s="439"/>
      <c r="AW38" s="439"/>
      <c r="AX38" s="439"/>
      <c r="AY38" s="440"/>
      <c r="AZ38" s="364">
        <v>264320</v>
      </c>
      <c r="BA38" s="365"/>
      <c r="BB38" s="365"/>
      <c r="BC38" s="365"/>
      <c r="BD38" s="398"/>
      <c r="BE38" s="398"/>
      <c r="BF38" s="420"/>
      <c r="BG38" s="370" t="s">
        <v>269</v>
      </c>
      <c r="BH38" s="371"/>
      <c r="BI38" s="371"/>
      <c r="BJ38" s="371"/>
      <c r="BK38" s="371"/>
      <c r="BL38" s="371"/>
      <c r="BM38" s="371"/>
      <c r="BN38" s="371"/>
      <c r="BO38" s="371"/>
      <c r="BP38" s="371"/>
      <c r="BQ38" s="371"/>
      <c r="BR38" s="371"/>
      <c r="BS38" s="371"/>
      <c r="BT38" s="371"/>
      <c r="BU38" s="372"/>
      <c r="BV38" s="364">
        <v>9309</v>
      </c>
      <c r="BW38" s="365"/>
      <c r="BX38" s="365"/>
      <c r="BY38" s="365"/>
      <c r="BZ38" s="365"/>
      <c r="CA38" s="365"/>
      <c r="CB38" s="378"/>
      <c r="CD38" s="370" t="s">
        <v>270</v>
      </c>
      <c r="CE38" s="371"/>
      <c r="CF38" s="371"/>
      <c r="CG38" s="371"/>
      <c r="CH38" s="371"/>
      <c r="CI38" s="371"/>
      <c r="CJ38" s="371"/>
      <c r="CK38" s="371"/>
      <c r="CL38" s="371"/>
      <c r="CM38" s="371"/>
      <c r="CN38" s="371"/>
      <c r="CO38" s="371"/>
      <c r="CP38" s="371"/>
      <c r="CQ38" s="372"/>
      <c r="CR38" s="364">
        <v>3277099</v>
      </c>
      <c r="CS38" s="365"/>
      <c r="CT38" s="365"/>
      <c r="CU38" s="365"/>
      <c r="CV38" s="365"/>
      <c r="CW38" s="365"/>
      <c r="CX38" s="365"/>
      <c r="CY38" s="366"/>
      <c r="CZ38" s="373">
        <v>8.5</v>
      </c>
      <c r="DA38" s="400"/>
      <c r="DB38" s="400"/>
      <c r="DC38" s="401"/>
      <c r="DD38" s="377">
        <v>2655711</v>
      </c>
      <c r="DE38" s="365"/>
      <c r="DF38" s="365"/>
      <c r="DG38" s="365"/>
      <c r="DH38" s="365"/>
      <c r="DI38" s="365"/>
      <c r="DJ38" s="365"/>
      <c r="DK38" s="366"/>
      <c r="DL38" s="377">
        <v>2554215</v>
      </c>
      <c r="DM38" s="365"/>
      <c r="DN38" s="365"/>
      <c r="DO38" s="365"/>
      <c r="DP38" s="365"/>
      <c r="DQ38" s="365"/>
      <c r="DR38" s="365"/>
      <c r="DS38" s="365"/>
      <c r="DT38" s="365"/>
      <c r="DU38" s="365"/>
      <c r="DV38" s="366"/>
      <c r="DW38" s="373">
        <v>11.9</v>
      </c>
      <c r="DX38" s="400"/>
      <c r="DY38" s="400"/>
      <c r="DZ38" s="400"/>
      <c r="EA38" s="400"/>
      <c r="EB38" s="400"/>
      <c r="EC38" s="402"/>
    </row>
    <row r="39" spans="2:133" ht="11.25" customHeight="1" x14ac:dyDescent="0.15">
      <c r="B39" s="370" t="s">
        <v>271</v>
      </c>
      <c r="C39" s="371"/>
      <c r="D39" s="371"/>
      <c r="E39" s="371"/>
      <c r="F39" s="371"/>
      <c r="G39" s="371"/>
      <c r="H39" s="371"/>
      <c r="I39" s="371"/>
      <c r="J39" s="371"/>
      <c r="K39" s="371"/>
      <c r="L39" s="371"/>
      <c r="M39" s="371"/>
      <c r="N39" s="371"/>
      <c r="O39" s="371"/>
      <c r="P39" s="371"/>
      <c r="Q39" s="372"/>
      <c r="R39" s="364" t="s">
        <v>64</v>
      </c>
      <c r="S39" s="365"/>
      <c r="T39" s="365"/>
      <c r="U39" s="365"/>
      <c r="V39" s="365"/>
      <c r="W39" s="365"/>
      <c r="X39" s="365"/>
      <c r="Y39" s="366"/>
      <c r="Z39" s="367" t="s">
        <v>64</v>
      </c>
      <c r="AA39" s="367"/>
      <c r="AB39" s="367"/>
      <c r="AC39" s="367"/>
      <c r="AD39" s="368" t="s">
        <v>64</v>
      </c>
      <c r="AE39" s="368"/>
      <c r="AF39" s="368"/>
      <c r="AG39" s="368"/>
      <c r="AH39" s="368"/>
      <c r="AI39" s="368"/>
      <c r="AJ39" s="368"/>
      <c r="AK39" s="368"/>
      <c r="AL39" s="373" t="s">
        <v>64</v>
      </c>
      <c r="AM39" s="374"/>
      <c r="AN39" s="374"/>
      <c r="AO39" s="375"/>
      <c r="AQ39" s="438" t="s">
        <v>272</v>
      </c>
      <c r="AR39" s="439"/>
      <c r="AS39" s="439"/>
      <c r="AT39" s="439"/>
      <c r="AU39" s="439"/>
      <c r="AV39" s="439"/>
      <c r="AW39" s="439"/>
      <c r="AX39" s="439"/>
      <c r="AY39" s="440"/>
      <c r="AZ39" s="364">
        <v>146641</v>
      </c>
      <c r="BA39" s="365"/>
      <c r="BB39" s="365"/>
      <c r="BC39" s="365"/>
      <c r="BD39" s="398"/>
      <c r="BE39" s="398"/>
      <c r="BF39" s="420"/>
      <c r="BG39" s="370" t="s">
        <v>273</v>
      </c>
      <c r="BH39" s="371"/>
      <c r="BI39" s="371"/>
      <c r="BJ39" s="371"/>
      <c r="BK39" s="371"/>
      <c r="BL39" s="371"/>
      <c r="BM39" s="371"/>
      <c r="BN39" s="371"/>
      <c r="BO39" s="371"/>
      <c r="BP39" s="371"/>
      <c r="BQ39" s="371"/>
      <c r="BR39" s="371"/>
      <c r="BS39" s="371"/>
      <c r="BT39" s="371"/>
      <c r="BU39" s="372"/>
      <c r="BV39" s="364">
        <v>13558</v>
      </c>
      <c r="BW39" s="365"/>
      <c r="BX39" s="365"/>
      <c r="BY39" s="365"/>
      <c r="BZ39" s="365"/>
      <c r="CA39" s="365"/>
      <c r="CB39" s="378"/>
      <c r="CD39" s="370" t="s">
        <v>274</v>
      </c>
      <c r="CE39" s="371"/>
      <c r="CF39" s="371"/>
      <c r="CG39" s="371"/>
      <c r="CH39" s="371"/>
      <c r="CI39" s="371"/>
      <c r="CJ39" s="371"/>
      <c r="CK39" s="371"/>
      <c r="CL39" s="371"/>
      <c r="CM39" s="371"/>
      <c r="CN39" s="371"/>
      <c r="CO39" s="371"/>
      <c r="CP39" s="371"/>
      <c r="CQ39" s="372"/>
      <c r="CR39" s="364">
        <v>673308</v>
      </c>
      <c r="CS39" s="398"/>
      <c r="CT39" s="398"/>
      <c r="CU39" s="398"/>
      <c r="CV39" s="398"/>
      <c r="CW39" s="398"/>
      <c r="CX39" s="398"/>
      <c r="CY39" s="399"/>
      <c r="CZ39" s="373">
        <v>1.7</v>
      </c>
      <c r="DA39" s="400"/>
      <c r="DB39" s="400"/>
      <c r="DC39" s="401"/>
      <c r="DD39" s="377">
        <v>541147</v>
      </c>
      <c r="DE39" s="398"/>
      <c r="DF39" s="398"/>
      <c r="DG39" s="398"/>
      <c r="DH39" s="398"/>
      <c r="DI39" s="398"/>
      <c r="DJ39" s="398"/>
      <c r="DK39" s="399"/>
      <c r="DL39" s="377" t="s">
        <v>64</v>
      </c>
      <c r="DM39" s="398"/>
      <c r="DN39" s="398"/>
      <c r="DO39" s="398"/>
      <c r="DP39" s="398"/>
      <c r="DQ39" s="398"/>
      <c r="DR39" s="398"/>
      <c r="DS39" s="398"/>
      <c r="DT39" s="398"/>
      <c r="DU39" s="398"/>
      <c r="DV39" s="399"/>
      <c r="DW39" s="373" t="s">
        <v>64</v>
      </c>
      <c r="DX39" s="400"/>
      <c r="DY39" s="400"/>
      <c r="DZ39" s="400"/>
      <c r="EA39" s="400"/>
      <c r="EB39" s="400"/>
      <c r="EC39" s="402"/>
    </row>
    <row r="40" spans="2:133" ht="11.25" customHeight="1" x14ac:dyDescent="0.15">
      <c r="B40" s="370" t="s">
        <v>275</v>
      </c>
      <c r="C40" s="371"/>
      <c r="D40" s="371"/>
      <c r="E40" s="371"/>
      <c r="F40" s="371"/>
      <c r="G40" s="371"/>
      <c r="H40" s="371"/>
      <c r="I40" s="371"/>
      <c r="J40" s="371"/>
      <c r="K40" s="371"/>
      <c r="L40" s="371"/>
      <c r="M40" s="371"/>
      <c r="N40" s="371"/>
      <c r="O40" s="371"/>
      <c r="P40" s="371"/>
      <c r="Q40" s="372"/>
      <c r="R40" s="364">
        <v>188800</v>
      </c>
      <c r="S40" s="365"/>
      <c r="T40" s="365"/>
      <c r="U40" s="365"/>
      <c r="V40" s="365"/>
      <c r="W40" s="365"/>
      <c r="X40" s="365"/>
      <c r="Y40" s="366"/>
      <c r="Z40" s="367">
        <v>0.5</v>
      </c>
      <c r="AA40" s="367"/>
      <c r="AB40" s="367"/>
      <c r="AC40" s="367"/>
      <c r="AD40" s="368" t="s">
        <v>64</v>
      </c>
      <c r="AE40" s="368"/>
      <c r="AF40" s="368"/>
      <c r="AG40" s="368"/>
      <c r="AH40" s="368"/>
      <c r="AI40" s="368"/>
      <c r="AJ40" s="368"/>
      <c r="AK40" s="368"/>
      <c r="AL40" s="373" t="s">
        <v>64</v>
      </c>
      <c r="AM40" s="374"/>
      <c r="AN40" s="374"/>
      <c r="AO40" s="375"/>
      <c r="AQ40" s="438" t="s">
        <v>276</v>
      </c>
      <c r="AR40" s="439"/>
      <c r="AS40" s="439"/>
      <c r="AT40" s="439"/>
      <c r="AU40" s="439"/>
      <c r="AV40" s="439"/>
      <c r="AW40" s="439"/>
      <c r="AX40" s="439"/>
      <c r="AY40" s="440"/>
      <c r="AZ40" s="364" t="s">
        <v>64</v>
      </c>
      <c r="BA40" s="365"/>
      <c r="BB40" s="365"/>
      <c r="BC40" s="365"/>
      <c r="BD40" s="398"/>
      <c r="BE40" s="398"/>
      <c r="BF40" s="420"/>
      <c r="BG40" s="416" t="s">
        <v>277</v>
      </c>
      <c r="BH40" s="417"/>
      <c r="BI40" s="417"/>
      <c r="BJ40" s="417"/>
      <c r="BK40" s="417"/>
      <c r="BL40" s="441"/>
      <c r="BM40" s="371" t="s">
        <v>278</v>
      </c>
      <c r="BN40" s="371"/>
      <c r="BO40" s="371"/>
      <c r="BP40" s="371"/>
      <c r="BQ40" s="371"/>
      <c r="BR40" s="371"/>
      <c r="BS40" s="371"/>
      <c r="BT40" s="371"/>
      <c r="BU40" s="372"/>
      <c r="BV40" s="364">
        <v>87</v>
      </c>
      <c r="BW40" s="365"/>
      <c r="BX40" s="365"/>
      <c r="BY40" s="365"/>
      <c r="BZ40" s="365"/>
      <c r="CA40" s="365"/>
      <c r="CB40" s="378"/>
      <c r="CD40" s="370" t="s">
        <v>279</v>
      </c>
      <c r="CE40" s="371"/>
      <c r="CF40" s="371"/>
      <c r="CG40" s="371"/>
      <c r="CH40" s="371"/>
      <c r="CI40" s="371"/>
      <c r="CJ40" s="371"/>
      <c r="CK40" s="371"/>
      <c r="CL40" s="371"/>
      <c r="CM40" s="371"/>
      <c r="CN40" s="371"/>
      <c r="CO40" s="371"/>
      <c r="CP40" s="371"/>
      <c r="CQ40" s="372"/>
      <c r="CR40" s="364">
        <v>626149</v>
      </c>
      <c r="CS40" s="365"/>
      <c r="CT40" s="365"/>
      <c r="CU40" s="365"/>
      <c r="CV40" s="365"/>
      <c r="CW40" s="365"/>
      <c r="CX40" s="365"/>
      <c r="CY40" s="366"/>
      <c r="CZ40" s="373">
        <v>1.6</v>
      </c>
      <c r="DA40" s="400"/>
      <c r="DB40" s="400"/>
      <c r="DC40" s="401"/>
      <c r="DD40" s="377">
        <v>352079</v>
      </c>
      <c r="DE40" s="365"/>
      <c r="DF40" s="365"/>
      <c r="DG40" s="365"/>
      <c r="DH40" s="365"/>
      <c r="DI40" s="365"/>
      <c r="DJ40" s="365"/>
      <c r="DK40" s="366"/>
      <c r="DL40" s="377">
        <v>295429</v>
      </c>
      <c r="DM40" s="365"/>
      <c r="DN40" s="365"/>
      <c r="DO40" s="365"/>
      <c r="DP40" s="365"/>
      <c r="DQ40" s="365"/>
      <c r="DR40" s="365"/>
      <c r="DS40" s="365"/>
      <c r="DT40" s="365"/>
      <c r="DU40" s="365"/>
      <c r="DV40" s="366"/>
      <c r="DW40" s="373">
        <v>1.4</v>
      </c>
      <c r="DX40" s="400"/>
      <c r="DY40" s="400"/>
      <c r="DZ40" s="400"/>
      <c r="EA40" s="400"/>
      <c r="EB40" s="400"/>
      <c r="EC40" s="402"/>
    </row>
    <row r="41" spans="2:133" ht="11.25" customHeight="1" x14ac:dyDescent="0.15">
      <c r="B41" s="385" t="s">
        <v>280</v>
      </c>
      <c r="C41" s="386"/>
      <c r="D41" s="386"/>
      <c r="E41" s="386"/>
      <c r="F41" s="386"/>
      <c r="G41" s="386"/>
      <c r="H41" s="386"/>
      <c r="I41" s="386"/>
      <c r="J41" s="386"/>
      <c r="K41" s="386"/>
      <c r="L41" s="386"/>
      <c r="M41" s="386"/>
      <c r="N41" s="386"/>
      <c r="O41" s="386"/>
      <c r="P41" s="386"/>
      <c r="Q41" s="387"/>
      <c r="R41" s="442">
        <v>39666109</v>
      </c>
      <c r="S41" s="443"/>
      <c r="T41" s="443"/>
      <c r="U41" s="443"/>
      <c r="V41" s="443"/>
      <c r="W41" s="443"/>
      <c r="X41" s="443"/>
      <c r="Y41" s="444"/>
      <c r="Z41" s="445">
        <v>100</v>
      </c>
      <c r="AA41" s="445"/>
      <c r="AB41" s="445"/>
      <c r="AC41" s="445"/>
      <c r="AD41" s="446">
        <v>21301090</v>
      </c>
      <c r="AE41" s="446"/>
      <c r="AF41" s="446"/>
      <c r="AG41" s="446"/>
      <c r="AH41" s="446"/>
      <c r="AI41" s="446"/>
      <c r="AJ41" s="446"/>
      <c r="AK41" s="446"/>
      <c r="AL41" s="447">
        <v>100</v>
      </c>
      <c r="AM41" s="429"/>
      <c r="AN41" s="429"/>
      <c r="AO41" s="448"/>
      <c r="AQ41" s="438" t="s">
        <v>281</v>
      </c>
      <c r="AR41" s="439"/>
      <c r="AS41" s="439"/>
      <c r="AT41" s="439"/>
      <c r="AU41" s="439"/>
      <c r="AV41" s="439"/>
      <c r="AW41" s="439"/>
      <c r="AX41" s="439"/>
      <c r="AY41" s="440"/>
      <c r="AZ41" s="364">
        <v>610206</v>
      </c>
      <c r="BA41" s="365"/>
      <c r="BB41" s="365"/>
      <c r="BC41" s="365"/>
      <c r="BD41" s="398"/>
      <c r="BE41" s="398"/>
      <c r="BF41" s="420"/>
      <c r="BG41" s="416"/>
      <c r="BH41" s="417"/>
      <c r="BI41" s="417"/>
      <c r="BJ41" s="417"/>
      <c r="BK41" s="417"/>
      <c r="BL41" s="441"/>
      <c r="BM41" s="371" t="s">
        <v>282</v>
      </c>
      <c r="BN41" s="371"/>
      <c r="BO41" s="371"/>
      <c r="BP41" s="371"/>
      <c r="BQ41" s="371"/>
      <c r="BR41" s="371"/>
      <c r="BS41" s="371"/>
      <c r="BT41" s="371"/>
      <c r="BU41" s="372"/>
      <c r="BV41" s="364" t="s">
        <v>64</v>
      </c>
      <c r="BW41" s="365"/>
      <c r="BX41" s="365"/>
      <c r="BY41" s="365"/>
      <c r="BZ41" s="365"/>
      <c r="CA41" s="365"/>
      <c r="CB41" s="378"/>
      <c r="CD41" s="370" t="s">
        <v>283</v>
      </c>
      <c r="CE41" s="371"/>
      <c r="CF41" s="371"/>
      <c r="CG41" s="371"/>
      <c r="CH41" s="371"/>
      <c r="CI41" s="371"/>
      <c r="CJ41" s="371"/>
      <c r="CK41" s="371"/>
      <c r="CL41" s="371"/>
      <c r="CM41" s="371"/>
      <c r="CN41" s="371"/>
      <c r="CO41" s="371"/>
      <c r="CP41" s="371"/>
      <c r="CQ41" s="372"/>
      <c r="CR41" s="364" t="s">
        <v>64</v>
      </c>
      <c r="CS41" s="398"/>
      <c r="CT41" s="398"/>
      <c r="CU41" s="398"/>
      <c r="CV41" s="398"/>
      <c r="CW41" s="398"/>
      <c r="CX41" s="398"/>
      <c r="CY41" s="399"/>
      <c r="CZ41" s="373" t="s">
        <v>64</v>
      </c>
      <c r="DA41" s="400"/>
      <c r="DB41" s="400"/>
      <c r="DC41" s="401"/>
      <c r="DD41" s="377" t="s">
        <v>64</v>
      </c>
      <c r="DE41" s="398"/>
      <c r="DF41" s="398"/>
      <c r="DG41" s="398"/>
      <c r="DH41" s="398"/>
      <c r="DI41" s="398"/>
      <c r="DJ41" s="398"/>
      <c r="DK41" s="399"/>
      <c r="DL41" s="449"/>
      <c r="DM41" s="450"/>
      <c r="DN41" s="450"/>
      <c r="DO41" s="450"/>
      <c r="DP41" s="450"/>
      <c r="DQ41" s="450"/>
      <c r="DR41" s="450"/>
      <c r="DS41" s="450"/>
      <c r="DT41" s="450"/>
      <c r="DU41" s="450"/>
      <c r="DV41" s="451"/>
      <c r="DW41" s="452"/>
      <c r="DX41" s="453"/>
      <c r="DY41" s="453"/>
      <c r="DZ41" s="453"/>
      <c r="EA41" s="453"/>
      <c r="EB41" s="453"/>
      <c r="EC41" s="454"/>
    </row>
    <row r="42" spans="2:133" ht="11.25" customHeight="1" x14ac:dyDescent="0.15">
      <c r="AQ42" s="455" t="s">
        <v>284</v>
      </c>
      <c r="AR42" s="456"/>
      <c r="AS42" s="456"/>
      <c r="AT42" s="456"/>
      <c r="AU42" s="456"/>
      <c r="AV42" s="456"/>
      <c r="AW42" s="456"/>
      <c r="AX42" s="456"/>
      <c r="AY42" s="457"/>
      <c r="AZ42" s="442">
        <v>2666893</v>
      </c>
      <c r="BA42" s="443"/>
      <c r="BB42" s="443"/>
      <c r="BC42" s="443"/>
      <c r="BD42" s="428"/>
      <c r="BE42" s="428"/>
      <c r="BF42" s="430"/>
      <c r="BG42" s="423"/>
      <c r="BH42" s="424"/>
      <c r="BI42" s="424"/>
      <c r="BJ42" s="424"/>
      <c r="BK42" s="424"/>
      <c r="BL42" s="458"/>
      <c r="BM42" s="386" t="s">
        <v>285</v>
      </c>
      <c r="BN42" s="386"/>
      <c r="BO42" s="386"/>
      <c r="BP42" s="386"/>
      <c r="BQ42" s="386"/>
      <c r="BR42" s="386"/>
      <c r="BS42" s="386"/>
      <c r="BT42" s="386"/>
      <c r="BU42" s="387"/>
      <c r="BV42" s="442">
        <v>386</v>
      </c>
      <c r="BW42" s="443"/>
      <c r="BX42" s="443"/>
      <c r="BY42" s="443"/>
      <c r="BZ42" s="443"/>
      <c r="CA42" s="443"/>
      <c r="CB42" s="459"/>
      <c r="CD42" s="370" t="s">
        <v>286</v>
      </c>
      <c r="CE42" s="371"/>
      <c r="CF42" s="371"/>
      <c r="CG42" s="371"/>
      <c r="CH42" s="371"/>
      <c r="CI42" s="371"/>
      <c r="CJ42" s="371"/>
      <c r="CK42" s="371"/>
      <c r="CL42" s="371"/>
      <c r="CM42" s="371"/>
      <c r="CN42" s="371"/>
      <c r="CO42" s="371"/>
      <c r="CP42" s="371"/>
      <c r="CQ42" s="372"/>
      <c r="CR42" s="364">
        <v>5310865</v>
      </c>
      <c r="CS42" s="398"/>
      <c r="CT42" s="398"/>
      <c r="CU42" s="398"/>
      <c r="CV42" s="398"/>
      <c r="CW42" s="398"/>
      <c r="CX42" s="398"/>
      <c r="CY42" s="399"/>
      <c r="CZ42" s="373">
        <v>13.8</v>
      </c>
      <c r="DA42" s="400"/>
      <c r="DB42" s="400"/>
      <c r="DC42" s="401"/>
      <c r="DD42" s="377">
        <v>628186</v>
      </c>
      <c r="DE42" s="398"/>
      <c r="DF42" s="398"/>
      <c r="DG42" s="398"/>
      <c r="DH42" s="398"/>
      <c r="DI42" s="398"/>
      <c r="DJ42" s="398"/>
      <c r="DK42" s="399"/>
      <c r="DL42" s="449"/>
      <c r="DM42" s="450"/>
      <c r="DN42" s="450"/>
      <c r="DO42" s="450"/>
      <c r="DP42" s="450"/>
      <c r="DQ42" s="450"/>
      <c r="DR42" s="450"/>
      <c r="DS42" s="450"/>
      <c r="DT42" s="450"/>
      <c r="DU42" s="450"/>
      <c r="DV42" s="451"/>
      <c r="DW42" s="452"/>
      <c r="DX42" s="453"/>
      <c r="DY42" s="453"/>
      <c r="DZ42" s="453"/>
      <c r="EA42" s="453"/>
      <c r="EB42" s="453"/>
      <c r="EC42" s="454"/>
    </row>
    <row r="43" spans="2:133" ht="11.25" customHeight="1" x14ac:dyDescent="0.15">
      <c r="B43" s="345" t="s">
        <v>287</v>
      </c>
      <c r="CD43" s="370" t="s">
        <v>288</v>
      </c>
      <c r="CE43" s="371"/>
      <c r="CF43" s="371"/>
      <c r="CG43" s="371"/>
      <c r="CH43" s="371"/>
      <c r="CI43" s="371"/>
      <c r="CJ43" s="371"/>
      <c r="CK43" s="371"/>
      <c r="CL43" s="371"/>
      <c r="CM43" s="371"/>
      <c r="CN43" s="371"/>
      <c r="CO43" s="371"/>
      <c r="CP43" s="371"/>
      <c r="CQ43" s="372"/>
      <c r="CR43" s="364">
        <v>82122</v>
      </c>
      <c r="CS43" s="398"/>
      <c r="CT43" s="398"/>
      <c r="CU43" s="398"/>
      <c r="CV43" s="398"/>
      <c r="CW43" s="398"/>
      <c r="CX43" s="398"/>
      <c r="CY43" s="399"/>
      <c r="CZ43" s="373">
        <v>0.2</v>
      </c>
      <c r="DA43" s="400"/>
      <c r="DB43" s="400"/>
      <c r="DC43" s="401"/>
      <c r="DD43" s="377">
        <v>53944</v>
      </c>
      <c r="DE43" s="398"/>
      <c r="DF43" s="398"/>
      <c r="DG43" s="398"/>
      <c r="DH43" s="398"/>
      <c r="DI43" s="398"/>
      <c r="DJ43" s="398"/>
      <c r="DK43" s="399"/>
      <c r="DL43" s="449"/>
      <c r="DM43" s="450"/>
      <c r="DN43" s="450"/>
      <c r="DO43" s="450"/>
      <c r="DP43" s="450"/>
      <c r="DQ43" s="450"/>
      <c r="DR43" s="450"/>
      <c r="DS43" s="450"/>
      <c r="DT43" s="450"/>
      <c r="DU43" s="450"/>
      <c r="DV43" s="451"/>
      <c r="DW43" s="452"/>
      <c r="DX43" s="453"/>
      <c r="DY43" s="453"/>
      <c r="DZ43" s="453"/>
      <c r="EA43" s="453"/>
      <c r="EB43" s="453"/>
      <c r="EC43" s="454"/>
    </row>
    <row r="44" spans="2:133" ht="11.25" customHeight="1" x14ac:dyDescent="0.15">
      <c r="B44" s="460" t="s">
        <v>289</v>
      </c>
      <c r="C44" s="460"/>
      <c r="D44" s="460"/>
      <c r="E44" s="460"/>
      <c r="F44" s="460"/>
      <c r="G44" s="460"/>
      <c r="H44" s="460"/>
      <c r="I44" s="460"/>
      <c r="J44" s="460"/>
      <c r="K44" s="460"/>
      <c r="L44" s="460"/>
      <c r="M44" s="460"/>
      <c r="N44" s="460"/>
      <c r="O44" s="460"/>
      <c r="P44" s="460"/>
      <c r="Q44" s="460"/>
      <c r="R44" s="460"/>
      <c r="S44" s="460"/>
      <c r="T44" s="460"/>
      <c r="U44" s="460"/>
      <c r="V44" s="460"/>
      <c r="W44" s="460"/>
      <c r="X44" s="460"/>
      <c r="Y44" s="460"/>
      <c r="Z44" s="460"/>
      <c r="AA44" s="460"/>
      <c r="AB44" s="460"/>
      <c r="AC44" s="460"/>
      <c r="AD44" s="460"/>
      <c r="AE44" s="460"/>
      <c r="AF44" s="460"/>
      <c r="AG44" s="460"/>
      <c r="AH44" s="460"/>
      <c r="AI44" s="460"/>
      <c r="AJ44" s="460"/>
      <c r="AK44" s="460"/>
      <c r="AL44" s="460"/>
      <c r="AM44" s="460"/>
      <c r="AN44" s="460"/>
      <c r="AO44" s="460"/>
      <c r="AP44" s="460"/>
      <c r="AQ44" s="460"/>
      <c r="AR44" s="460"/>
      <c r="AS44" s="460"/>
      <c r="AT44" s="460"/>
      <c r="AU44" s="460"/>
      <c r="AV44" s="460"/>
      <c r="AW44" s="460"/>
      <c r="AX44" s="460"/>
      <c r="AY44" s="460"/>
      <c r="AZ44" s="460"/>
      <c r="BA44" s="460"/>
      <c r="BB44" s="460"/>
      <c r="BC44" s="460"/>
      <c r="BD44" s="460"/>
      <c r="BE44" s="460"/>
      <c r="BF44" s="460"/>
      <c r="BG44" s="460"/>
      <c r="BH44" s="460"/>
      <c r="BI44" s="460"/>
      <c r="BJ44" s="460"/>
      <c r="BK44" s="460"/>
      <c r="BL44" s="460"/>
      <c r="BM44" s="460"/>
      <c r="BN44" s="460"/>
      <c r="BO44" s="460"/>
      <c r="BP44" s="460"/>
      <c r="BQ44" s="460"/>
      <c r="BR44" s="460"/>
      <c r="BS44" s="460"/>
      <c r="BT44" s="460"/>
      <c r="BU44" s="460"/>
      <c r="BV44" s="460"/>
      <c r="BW44" s="460"/>
      <c r="BX44" s="460"/>
      <c r="BY44" s="460"/>
      <c r="BZ44" s="460"/>
      <c r="CA44" s="460"/>
      <c r="CB44" s="460"/>
      <c r="CC44" s="461"/>
      <c r="CD44" s="403" t="s">
        <v>236</v>
      </c>
      <c r="CE44" s="404"/>
      <c r="CF44" s="370" t="s">
        <v>290</v>
      </c>
      <c r="CG44" s="371"/>
      <c r="CH44" s="371"/>
      <c r="CI44" s="371"/>
      <c r="CJ44" s="371"/>
      <c r="CK44" s="371"/>
      <c r="CL44" s="371"/>
      <c r="CM44" s="371"/>
      <c r="CN44" s="371"/>
      <c r="CO44" s="371"/>
      <c r="CP44" s="371"/>
      <c r="CQ44" s="372"/>
      <c r="CR44" s="364">
        <v>5003702</v>
      </c>
      <c r="CS44" s="365"/>
      <c r="CT44" s="365"/>
      <c r="CU44" s="365"/>
      <c r="CV44" s="365"/>
      <c r="CW44" s="365"/>
      <c r="CX44" s="365"/>
      <c r="CY44" s="366"/>
      <c r="CZ44" s="373">
        <v>13</v>
      </c>
      <c r="DA44" s="374"/>
      <c r="DB44" s="374"/>
      <c r="DC44" s="379"/>
      <c r="DD44" s="377">
        <v>583628</v>
      </c>
      <c r="DE44" s="365"/>
      <c r="DF44" s="365"/>
      <c r="DG44" s="365"/>
      <c r="DH44" s="365"/>
      <c r="DI44" s="365"/>
      <c r="DJ44" s="365"/>
      <c r="DK44" s="366"/>
      <c r="DL44" s="449"/>
      <c r="DM44" s="450"/>
      <c r="DN44" s="450"/>
      <c r="DO44" s="450"/>
      <c r="DP44" s="450"/>
      <c r="DQ44" s="450"/>
      <c r="DR44" s="450"/>
      <c r="DS44" s="450"/>
      <c r="DT44" s="450"/>
      <c r="DU44" s="450"/>
      <c r="DV44" s="451"/>
      <c r="DW44" s="452"/>
      <c r="DX44" s="453"/>
      <c r="DY44" s="453"/>
      <c r="DZ44" s="453"/>
      <c r="EA44" s="453"/>
      <c r="EB44" s="453"/>
      <c r="EC44" s="454"/>
    </row>
    <row r="45" spans="2:133" ht="11.25" customHeight="1" x14ac:dyDescent="0.15">
      <c r="B45" s="460" t="s">
        <v>291</v>
      </c>
      <c r="C45" s="460"/>
      <c r="D45" s="460"/>
      <c r="E45" s="460"/>
      <c r="F45" s="460"/>
      <c r="G45" s="460"/>
      <c r="H45" s="460"/>
      <c r="I45" s="460"/>
      <c r="J45" s="460"/>
      <c r="K45" s="460"/>
      <c r="L45" s="460"/>
      <c r="M45" s="460"/>
      <c r="N45" s="460"/>
      <c r="O45" s="460"/>
      <c r="P45" s="460"/>
      <c r="Q45" s="460"/>
      <c r="R45" s="460"/>
      <c r="S45" s="460"/>
      <c r="T45" s="460"/>
      <c r="U45" s="460"/>
      <c r="V45" s="460"/>
      <c r="W45" s="460"/>
      <c r="X45" s="460"/>
      <c r="Y45" s="460"/>
      <c r="Z45" s="460"/>
      <c r="AA45" s="460"/>
      <c r="AB45" s="460"/>
      <c r="AC45" s="460"/>
      <c r="AD45" s="460"/>
      <c r="AE45" s="460"/>
      <c r="AF45" s="460"/>
      <c r="AG45" s="460"/>
      <c r="AH45" s="460"/>
      <c r="AI45" s="460"/>
      <c r="AJ45" s="460"/>
      <c r="AK45" s="460"/>
      <c r="AL45" s="460"/>
      <c r="AM45" s="460"/>
      <c r="AN45" s="460"/>
      <c r="AO45" s="460"/>
      <c r="AP45" s="460"/>
      <c r="AQ45" s="460"/>
      <c r="AR45" s="460"/>
      <c r="AS45" s="460"/>
      <c r="AT45" s="460"/>
      <c r="AU45" s="460"/>
      <c r="AV45" s="460"/>
      <c r="AW45" s="460"/>
      <c r="AX45" s="460"/>
      <c r="AY45" s="460"/>
      <c r="AZ45" s="460"/>
      <c r="BA45" s="460"/>
      <c r="BB45" s="460"/>
      <c r="BC45" s="460"/>
      <c r="BD45" s="460"/>
      <c r="BE45" s="460"/>
      <c r="BF45" s="460"/>
      <c r="BG45" s="460"/>
      <c r="BH45" s="460"/>
      <c r="BI45" s="460"/>
      <c r="BJ45" s="460"/>
      <c r="BK45" s="460"/>
      <c r="BL45" s="460"/>
      <c r="BM45" s="460"/>
      <c r="BN45" s="460"/>
      <c r="BO45" s="460"/>
      <c r="BP45" s="460"/>
      <c r="BQ45" s="460"/>
      <c r="BR45" s="460"/>
      <c r="BS45" s="460"/>
      <c r="BT45" s="460"/>
      <c r="BU45" s="460"/>
      <c r="BV45" s="460"/>
      <c r="BW45" s="460"/>
      <c r="BX45" s="460"/>
      <c r="BY45" s="460"/>
      <c r="BZ45" s="460"/>
      <c r="CA45" s="460"/>
      <c r="CB45" s="460"/>
      <c r="CC45" s="461"/>
      <c r="CD45" s="407"/>
      <c r="CE45" s="408"/>
      <c r="CF45" s="370" t="s">
        <v>292</v>
      </c>
      <c r="CG45" s="371"/>
      <c r="CH45" s="371"/>
      <c r="CI45" s="371"/>
      <c r="CJ45" s="371"/>
      <c r="CK45" s="371"/>
      <c r="CL45" s="371"/>
      <c r="CM45" s="371"/>
      <c r="CN45" s="371"/>
      <c r="CO45" s="371"/>
      <c r="CP45" s="371"/>
      <c r="CQ45" s="372"/>
      <c r="CR45" s="364">
        <v>2916855</v>
      </c>
      <c r="CS45" s="398"/>
      <c r="CT45" s="398"/>
      <c r="CU45" s="398"/>
      <c r="CV45" s="398"/>
      <c r="CW45" s="398"/>
      <c r="CX45" s="398"/>
      <c r="CY45" s="399"/>
      <c r="CZ45" s="373">
        <v>7.6</v>
      </c>
      <c r="DA45" s="400"/>
      <c r="DB45" s="400"/>
      <c r="DC45" s="401"/>
      <c r="DD45" s="377">
        <v>217228</v>
      </c>
      <c r="DE45" s="398"/>
      <c r="DF45" s="398"/>
      <c r="DG45" s="398"/>
      <c r="DH45" s="398"/>
      <c r="DI45" s="398"/>
      <c r="DJ45" s="398"/>
      <c r="DK45" s="399"/>
      <c r="DL45" s="449"/>
      <c r="DM45" s="450"/>
      <c r="DN45" s="450"/>
      <c r="DO45" s="450"/>
      <c r="DP45" s="450"/>
      <c r="DQ45" s="450"/>
      <c r="DR45" s="450"/>
      <c r="DS45" s="450"/>
      <c r="DT45" s="450"/>
      <c r="DU45" s="450"/>
      <c r="DV45" s="451"/>
      <c r="DW45" s="452"/>
      <c r="DX45" s="453"/>
      <c r="DY45" s="453"/>
      <c r="DZ45" s="453"/>
      <c r="EA45" s="453"/>
      <c r="EB45" s="453"/>
      <c r="EC45" s="454"/>
    </row>
    <row r="46" spans="2:133" ht="11.25" customHeight="1" x14ac:dyDescent="0.15">
      <c r="B46" s="462"/>
      <c r="CD46" s="407"/>
      <c r="CE46" s="408"/>
      <c r="CF46" s="370" t="s">
        <v>293</v>
      </c>
      <c r="CG46" s="371"/>
      <c r="CH46" s="371"/>
      <c r="CI46" s="371"/>
      <c r="CJ46" s="371"/>
      <c r="CK46" s="371"/>
      <c r="CL46" s="371"/>
      <c r="CM46" s="371"/>
      <c r="CN46" s="371"/>
      <c r="CO46" s="371"/>
      <c r="CP46" s="371"/>
      <c r="CQ46" s="372"/>
      <c r="CR46" s="364">
        <v>1892222</v>
      </c>
      <c r="CS46" s="365"/>
      <c r="CT46" s="365"/>
      <c r="CU46" s="365"/>
      <c r="CV46" s="365"/>
      <c r="CW46" s="365"/>
      <c r="CX46" s="365"/>
      <c r="CY46" s="366"/>
      <c r="CZ46" s="373">
        <v>4.9000000000000004</v>
      </c>
      <c r="DA46" s="374"/>
      <c r="DB46" s="374"/>
      <c r="DC46" s="379"/>
      <c r="DD46" s="377">
        <v>345460</v>
      </c>
      <c r="DE46" s="365"/>
      <c r="DF46" s="365"/>
      <c r="DG46" s="365"/>
      <c r="DH46" s="365"/>
      <c r="DI46" s="365"/>
      <c r="DJ46" s="365"/>
      <c r="DK46" s="366"/>
      <c r="DL46" s="449"/>
      <c r="DM46" s="450"/>
      <c r="DN46" s="450"/>
      <c r="DO46" s="450"/>
      <c r="DP46" s="450"/>
      <c r="DQ46" s="450"/>
      <c r="DR46" s="450"/>
      <c r="DS46" s="450"/>
      <c r="DT46" s="450"/>
      <c r="DU46" s="450"/>
      <c r="DV46" s="451"/>
      <c r="DW46" s="452"/>
      <c r="DX46" s="453"/>
      <c r="DY46" s="453"/>
      <c r="DZ46" s="453"/>
      <c r="EA46" s="453"/>
      <c r="EB46" s="453"/>
      <c r="EC46" s="454"/>
    </row>
    <row r="47" spans="2:133" ht="11.25" customHeight="1" x14ac:dyDescent="0.15">
      <c r="B47" s="462"/>
      <c r="CD47" s="407"/>
      <c r="CE47" s="408"/>
      <c r="CF47" s="370" t="s">
        <v>294</v>
      </c>
      <c r="CG47" s="371"/>
      <c r="CH47" s="371"/>
      <c r="CI47" s="371"/>
      <c r="CJ47" s="371"/>
      <c r="CK47" s="371"/>
      <c r="CL47" s="371"/>
      <c r="CM47" s="371"/>
      <c r="CN47" s="371"/>
      <c r="CO47" s="371"/>
      <c r="CP47" s="371"/>
      <c r="CQ47" s="372"/>
      <c r="CR47" s="364">
        <v>307163</v>
      </c>
      <c r="CS47" s="398"/>
      <c r="CT47" s="398"/>
      <c r="CU47" s="398"/>
      <c r="CV47" s="398"/>
      <c r="CW47" s="398"/>
      <c r="CX47" s="398"/>
      <c r="CY47" s="399"/>
      <c r="CZ47" s="373">
        <v>0.8</v>
      </c>
      <c r="DA47" s="400"/>
      <c r="DB47" s="400"/>
      <c r="DC47" s="401"/>
      <c r="DD47" s="377">
        <v>44558</v>
      </c>
      <c r="DE47" s="398"/>
      <c r="DF47" s="398"/>
      <c r="DG47" s="398"/>
      <c r="DH47" s="398"/>
      <c r="DI47" s="398"/>
      <c r="DJ47" s="398"/>
      <c r="DK47" s="399"/>
      <c r="DL47" s="449"/>
      <c r="DM47" s="450"/>
      <c r="DN47" s="450"/>
      <c r="DO47" s="450"/>
      <c r="DP47" s="450"/>
      <c r="DQ47" s="450"/>
      <c r="DR47" s="450"/>
      <c r="DS47" s="450"/>
      <c r="DT47" s="450"/>
      <c r="DU47" s="450"/>
      <c r="DV47" s="451"/>
      <c r="DW47" s="452"/>
      <c r="DX47" s="453"/>
      <c r="DY47" s="453"/>
      <c r="DZ47" s="453"/>
      <c r="EA47" s="453"/>
      <c r="EB47" s="453"/>
      <c r="EC47" s="454"/>
    </row>
    <row r="48" spans="2:133" x14ac:dyDescent="0.15">
      <c r="B48" s="462"/>
      <c r="CD48" s="421"/>
      <c r="CE48" s="422"/>
      <c r="CF48" s="370" t="s">
        <v>295</v>
      </c>
      <c r="CG48" s="371"/>
      <c r="CH48" s="371"/>
      <c r="CI48" s="371"/>
      <c r="CJ48" s="371"/>
      <c r="CK48" s="371"/>
      <c r="CL48" s="371"/>
      <c r="CM48" s="371"/>
      <c r="CN48" s="371"/>
      <c r="CO48" s="371"/>
      <c r="CP48" s="371"/>
      <c r="CQ48" s="372"/>
      <c r="CR48" s="364" t="s">
        <v>64</v>
      </c>
      <c r="CS48" s="365"/>
      <c r="CT48" s="365"/>
      <c r="CU48" s="365"/>
      <c r="CV48" s="365"/>
      <c r="CW48" s="365"/>
      <c r="CX48" s="365"/>
      <c r="CY48" s="366"/>
      <c r="CZ48" s="373" t="s">
        <v>64</v>
      </c>
      <c r="DA48" s="374"/>
      <c r="DB48" s="374"/>
      <c r="DC48" s="379"/>
      <c r="DD48" s="377" t="s">
        <v>64</v>
      </c>
      <c r="DE48" s="365"/>
      <c r="DF48" s="365"/>
      <c r="DG48" s="365"/>
      <c r="DH48" s="365"/>
      <c r="DI48" s="365"/>
      <c r="DJ48" s="365"/>
      <c r="DK48" s="366"/>
      <c r="DL48" s="449"/>
      <c r="DM48" s="450"/>
      <c r="DN48" s="450"/>
      <c r="DO48" s="450"/>
      <c r="DP48" s="450"/>
      <c r="DQ48" s="450"/>
      <c r="DR48" s="450"/>
      <c r="DS48" s="450"/>
      <c r="DT48" s="450"/>
      <c r="DU48" s="450"/>
      <c r="DV48" s="451"/>
      <c r="DW48" s="452"/>
      <c r="DX48" s="453"/>
      <c r="DY48" s="453"/>
      <c r="DZ48" s="453"/>
      <c r="EA48" s="453"/>
      <c r="EB48" s="453"/>
      <c r="EC48" s="454"/>
    </row>
    <row r="49" spans="2:133" ht="11.25" customHeight="1" x14ac:dyDescent="0.15">
      <c r="B49" s="462"/>
      <c r="CD49" s="385" t="s">
        <v>296</v>
      </c>
      <c r="CE49" s="386"/>
      <c r="CF49" s="386"/>
      <c r="CG49" s="386"/>
      <c r="CH49" s="386"/>
      <c r="CI49" s="386"/>
      <c r="CJ49" s="386"/>
      <c r="CK49" s="386"/>
      <c r="CL49" s="386"/>
      <c r="CM49" s="386"/>
      <c r="CN49" s="386"/>
      <c r="CO49" s="386"/>
      <c r="CP49" s="386"/>
      <c r="CQ49" s="387"/>
      <c r="CR49" s="442">
        <v>38579725</v>
      </c>
      <c r="CS49" s="428"/>
      <c r="CT49" s="428"/>
      <c r="CU49" s="428"/>
      <c r="CV49" s="428"/>
      <c r="CW49" s="428"/>
      <c r="CX49" s="428"/>
      <c r="CY49" s="463"/>
      <c r="CZ49" s="447">
        <v>100</v>
      </c>
      <c r="DA49" s="464"/>
      <c r="DB49" s="464"/>
      <c r="DC49" s="465"/>
      <c r="DD49" s="466">
        <v>24434824</v>
      </c>
      <c r="DE49" s="428"/>
      <c r="DF49" s="428"/>
      <c r="DG49" s="428"/>
      <c r="DH49" s="428"/>
      <c r="DI49" s="428"/>
      <c r="DJ49" s="428"/>
      <c r="DK49" s="463"/>
      <c r="DL49" s="467"/>
      <c r="DM49" s="468"/>
      <c r="DN49" s="468"/>
      <c r="DO49" s="468"/>
      <c r="DP49" s="468"/>
      <c r="DQ49" s="468"/>
      <c r="DR49" s="468"/>
      <c r="DS49" s="468"/>
      <c r="DT49" s="468"/>
      <c r="DU49" s="468"/>
      <c r="DV49" s="469"/>
      <c r="DW49" s="470"/>
      <c r="DX49" s="471"/>
      <c r="DY49" s="471"/>
      <c r="DZ49" s="471"/>
      <c r="EA49" s="471"/>
      <c r="EB49" s="471"/>
      <c r="EC49" s="472"/>
    </row>
  </sheetData>
  <sheetProtection algorithmName="SHA-512" hashValue="XxpINnlBvpXbovA73SafincclJ1983nf60yAU20ybjgCKb+k42jebXx6KXvCFnPzc70C6N+r13RpIQlaFeNh3w==" saltValue="zTOCr+Zj/4pt/44YICD9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D689B-F5AD-446D-816F-8D2B6AEE2DEF}">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478" customWidth="1"/>
    <col min="131" max="131" width="1.625" style="478" customWidth="1"/>
    <col min="132" max="16384" width="9" style="478" hidden="1"/>
  </cols>
  <sheetData>
    <row r="1" spans="1:131" ht="11.25" customHeight="1" thickBot="1" x14ac:dyDescent="0.2">
      <c r="A1" s="474"/>
      <c r="B1" s="474"/>
      <c r="C1" s="474"/>
      <c r="D1" s="474"/>
      <c r="E1" s="474"/>
      <c r="F1" s="474"/>
      <c r="G1" s="474"/>
      <c r="H1" s="474"/>
      <c r="I1" s="474"/>
      <c r="J1" s="474"/>
      <c r="K1" s="474"/>
      <c r="L1" s="474"/>
      <c r="M1" s="474"/>
      <c r="N1" s="475"/>
      <c r="O1" s="475"/>
      <c r="P1" s="475"/>
      <c r="Q1" s="475"/>
      <c r="R1" s="475"/>
      <c r="S1" s="475"/>
      <c r="T1" s="475"/>
      <c r="U1" s="475"/>
      <c r="V1" s="475"/>
      <c r="W1" s="475"/>
      <c r="X1" s="475"/>
      <c r="Y1" s="475"/>
      <c r="Z1" s="475"/>
      <c r="AA1" s="475"/>
      <c r="AB1" s="475"/>
      <c r="AC1" s="475"/>
      <c r="AD1" s="475"/>
      <c r="AE1" s="475"/>
      <c r="AF1" s="475"/>
      <c r="AG1" s="475"/>
      <c r="AH1" s="475"/>
      <c r="AI1" s="475"/>
      <c r="AJ1" s="475"/>
      <c r="AK1" s="475"/>
      <c r="AL1" s="475"/>
      <c r="AM1" s="475"/>
      <c r="AN1" s="475"/>
      <c r="AO1" s="475"/>
      <c r="AP1" s="475"/>
      <c r="AQ1" s="475"/>
      <c r="AR1" s="475"/>
      <c r="AS1" s="475"/>
      <c r="AT1" s="475"/>
      <c r="AU1" s="475"/>
      <c r="AV1" s="475"/>
      <c r="AW1" s="475"/>
      <c r="AX1" s="475"/>
      <c r="AY1" s="475"/>
      <c r="AZ1" s="475"/>
      <c r="BA1" s="475"/>
      <c r="BB1" s="475"/>
      <c r="BC1" s="475"/>
      <c r="BD1" s="475"/>
      <c r="BE1" s="475"/>
      <c r="BF1" s="475"/>
      <c r="BG1" s="475"/>
      <c r="BH1" s="475"/>
      <c r="BI1" s="475"/>
      <c r="BJ1" s="475"/>
      <c r="BK1" s="475"/>
      <c r="BL1" s="475"/>
      <c r="BM1" s="475"/>
      <c r="BN1" s="475"/>
      <c r="BO1" s="475"/>
      <c r="BP1" s="475"/>
      <c r="BQ1" s="475"/>
      <c r="BR1" s="475"/>
      <c r="BS1" s="475"/>
      <c r="BT1" s="475"/>
      <c r="BU1" s="475"/>
      <c r="BV1" s="475"/>
      <c r="BW1" s="475"/>
      <c r="BX1" s="475"/>
      <c r="BY1" s="475"/>
      <c r="BZ1" s="475"/>
      <c r="CA1" s="475"/>
      <c r="CB1" s="475"/>
      <c r="CC1" s="475"/>
      <c r="CD1" s="475"/>
      <c r="CE1" s="475"/>
      <c r="CF1" s="475"/>
      <c r="CG1" s="475"/>
      <c r="CH1" s="475"/>
      <c r="CI1" s="475"/>
      <c r="CJ1" s="475"/>
      <c r="CK1" s="475"/>
      <c r="CL1" s="475"/>
      <c r="CM1" s="475"/>
      <c r="CN1" s="475"/>
      <c r="CO1" s="475"/>
      <c r="CP1" s="475"/>
      <c r="CQ1" s="475"/>
      <c r="CR1" s="475"/>
      <c r="CS1" s="475"/>
      <c r="CT1" s="475"/>
      <c r="CU1" s="475"/>
      <c r="CV1" s="475"/>
      <c r="CW1" s="475"/>
      <c r="CX1" s="475"/>
      <c r="CY1" s="475"/>
      <c r="CZ1" s="475"/>
      <c r="DA1" s="475"/>
      <c r="DB1" s="475"/>
      <c r="DC1" s="475"/>
      <c r="DD1" s="475"/>
      <c r="DE1" s="475"/>
      <c r="DF1" s="475"/>
      <c r="DG1" s="475"/>
      <c r="DH1" s="475"/>
      <c r="DI1" s="475"/>
      <c r="DJ1" s="475"/>
      <c r="DK1" s="475"/>
      <c r="DL1" s="475"/>
      <c r="DM1" s="475"/>
      <c r="DN1" s="475"/>
      <c r="DO1" s="475"/>
      <c r="DP1" s="475"/>
      <c r="DQ1" s="476"/>
      <c r="DR1" s="476"/>
      <c r="DS1" s="476"/>
      <c r="DT1" s="476"/>
      <c r="DU1" s="476"/>
      <c r="DV1" s="476"/>
      <c r="DW1" s="476"/>
      <c r="DX1" s="476"/>
      <c r="DY1" s="476"/>
      <c r="DZ1" s="476"/>
      <c r="EA1" s="477"/>
    </row>
    <row r="2" spans="1:131" ht="26.25" customHeight="1" thickBot="1" x14ac:dyDescent="0.2">
      <c r="A2" s="479" t="s">
        <v>297</v>
      </c>
      <c r="B2" s="479"/>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c r="AI2" s="479"/>
      <c r="AJ2" s="479"/>
      <c r="AK2" s="479"/>
      <c r="AL2" s="479"/>
      <c r="AM2" s="479"/>
      <c r="AN2" s="479"/>
      <c r="AO2" s="479"/>
      <c r="AP2" s="479"/>
      <c r="AQ2" s="479"/>
      <c r="AR2" s="479"/>
      <c r="AS2" s="479"/>
      <c r="AT2" s="479"/>
      <c r="AU2" s="479"/>
      <c r="AV2" s="479"/>
      <c r="AW2" s="479"/>
      <c r="AX2" s="479"/>
      <c r="AY2" s="479"/>
      <c r="AZ2" s="479"/>
      <c r="BA2" s="479"/>
      <c r="BB2" s="479"/>
      <c r="BC2" s="479"/>
      <c r="BD2" s="479"/>
      <c r="BE2" s="479"/>
      <c r="BF2" s="479"/>
      <c r="BG2" s="479"/>
      <c r="BH2" s="479"/>
      <c r="BI2" s="479"/>
      <c r="BJ2" s="475"/>
      <c r="BK2" s="475"/>
      <c r="BL2" s="475"/>
      <c r="BM2" s="475"/>
      <c r="BN2" s="475"/>
      <c r="BO2" s="475"/>
      <c r="BP2" s="475"/>
      <c r="BQ2" s="475"/>
      <c r="BR2" s="475"/>
      <c r="BS2" s="475"/>
      <c r="BT2" s="475"/>
      <c r="BU2" s="475"/>
      <c r="BV2" s="475"/>
      <c r="BW2" s="475"/>
      <c r="BX2" s="475"/>
      <c r="BY2" s="475"/>
      <c r="BZ2" s="475"/>
      <c r="CA2" s="475"/>
      <c r="CB2" s="475"/>
      <c r="CC2" s="475"/>
      <c r="CD2" s="475"/>
      <c r="CE2" s="475"/>
      <c r="CF2" s="475"/>
      <c r="CG2" s="475"/>
      <c r="CH2" s="475"/>
      <c r="CI2" s="475"/>
      <c r="CJ2" s="475"/>
      <c r="CK2" s="475"/>
      <c r="CL2" s="475"/>
      <c r="CM2" s="475"/>
      <c r="CN2" s="475"/>
      <c r="CO2" s="475"/>
      <c r="CP2" s="475"/>
      <c r="CQ2" s="475"/>
      <c r="CR2" s="475"/>
      <c r="CS2" s="475"/>
      <c r="CT2" s="475"/>
      <c r="CU2" s="475"/>
      <c r="CV2" s="475"/>
      <c r="CW2" s="475"/>
      <c r="CX2" s="475"/>
      <c r="CY2" s="475"/>
      <c r="CZ2" s="475"/>
      <c r="DA2" s="475"/>
      <c r="DB2" s="475"/>
      <c r="DC2" s="475"/>
      <c r="DD2" s="475"/>
      <c r="DE2" s="475"/>
      <c r="DF2" s="475"/>
      <c r="DG2" s="475"/>
      <c r="DH2" s="475"/>
      <c r="DI2" s="475"/>
      <c r="DJ2" s="480" t="s">
        <v>298</v>
      </c>
      <c r="DK2" s="481"/>
      <c r="DL2" s="481"/>
      <c r="DM2" s="481"/>
      <c r="DN2" s="481"/>
      <c r="DO2" s="482"/>
      <c r="DP2" s="475"/>
      <c r="DQ2" s="480" t="s">
        <v>299</v>
      </c>
      <c r="DR2" s="481"/>
      <c r="DS2" s="481"/>
      <c r="DT2" s="481"/>
      <c r="DU2" s="481"/>
      <c r="DV2" s="481"/>
      <c r="DW2" s="481"/>
      <c r="DX2" s="481"/>
      <c r="DY2" s="481"/>
      <c r="DZ2" s="482"/>
      <c r="EA2" s="477"/>
    </row>
    <row r="3" spans="1:131" ht="11.25" customHeight="1" x14ac:dyDescent="0.15">
      <c r="A3" s="475"/>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AX3" s="475"/>
      <c r="AY3" s="475"/>
      <c r="AZ3" s="475"/>
      <c r="BA3" s="475"/>
      <c r="BB3" s="475"/>
      <c r="BC3" s="475"/>
      <c r="BD3" s="475"/>
      <c r="BE3" s="475"/>
      <c r="BF3" s="475"/>
      <c r="BG3" s="475"/>
      <c r="BH3" s="475"/>
      <c r="BI3" s="475"/>
      <c r="BJ3" s="475"/>
      <c r="BK3" s="475"/>
      <c r="BL3" s="475"/>
      <c r="BM3" s="475"/>
      <c r="BN3" s="475"/>
      <c r="BO3" s="475"/>
      <c r="BP3" s="475"/>
      <c r="BQ3" s="475"/>
      <c r="BR3" s="475"/>
      <c r="BS3" s="475"/>
      <c r="BT3" s="475"/>
      <c r="BU3" s="475"/>
      <c r="BV3" s="475"/>
      <c r="BW3" s="475"/>
      <c r="BX3" s="475"/>
      <c r="BY3" s="475"/>
      <c r="BZ3" s="475"/>
      <c r="CA3" s="475"/>
      <c r="CB3" s="475"/>
      <c r="CC3" s="475"/>
      <c r="CD3" s="475"/>
      <c r="CE3" s="475"/>
      <c r="CF3" s="475"/>
      <c r="CG3" s="475"/>
      <c r="CH3" s="475"/>
      <c r="CI3" s="475"/>
      <c r="CJ3" s="475"/>
      <c r="CK3" s="475"/>
      <c r="CL3" s="475"/>
      <c r="CM3" s="475"/>
      <c r="CN3" s="475"/>
      <c r="CO3" s="475"/>
      <c r="CP3" s="475"/>
      <c r="CQ3" s="475"/>
      <c r="CR3" s="475"/>
      <c r="CS3" s="475"/>
      <c r="CT3" s="475"/>
      <c r="CU3" s="475"/>
      <c r="CV3" s="475"/>
      <c r="CW3" s="475"/>
      <c r="CX3" s="475"/>
      <c r="CY3" s="475"/>
      <c r="CZ3" s="475"/>
      <c r="DA3" s="475"/>
      <c r="DB3" s="475"/>
      <c r="DC3" s="475"/>
      <c r="DD3" s="475"/>
      <c r="DE3" s="475"/>
      <c r="DF3" s="475"/>
      <c r="DG3" s="475"/>
      <c r="DH3" s="475"/>
      <c r="DI3" s="475"/>
      <c r="DJ3" s="475"/>
      <c r="DK3" s="475"/>
      <c r="DL3" s="475"/>
      <c r="DM3" s="475"/>
      <c r="DN3" s="475"/>
      <c r="DO3" s="475"/>
      <c r="DP3" s="475"/>
      <c r="DQ3" s="475"/>
      <c r="DR3" s="475"/>
      <c r="DS3" s="475"/>
      <c r="DT3" s="475"/>
      <c r="DU3" s="475"/>
      <c r="DV3" s="475"/>
      <c r="DW3" s="475"/>
      <c r="DX3" s="475"/>
      <c r="DY3" s="475"/>
      <c r="DZ3" s="475"/>
      <c r="EA3" s="477"/>
    </row>
    <row r="4" spans="1:131" s="488" customFormat="1" ht="26.25" customHeight="1" thickBot="1" x14ac:dyDescent="0.2">
      <c r="A4" s="483" t="s">
        <v>300</v>
      </c>
      <c r="B4" s="483"/>
      <c r="C4" s="483"/>
      <c r="D4" s="483"/>
      <c r="E4" s="483"/>
      <c r="F4" s="483"/>
      <c r="G4" s="483"/>
      <c r="H4" s="483"/>
      <c r="I4" s="483"/>
      <c r="J4" s="483"/>
      <c r="K4" s="483"/>
      <c r="L4" s="483"/>
      <c r="M4" s="483"/>
      <c r="N4" s="483"/>
      <c r="O4" s="483"/>
      <c r="P4" s="483"/>
      <c r="Q4" s="483"/>
      <c r="R4" s="483"/>
      <c r="S4" s="483"/>
      <c r="T4" s="483"/>
      <c r="U4" s="483"/>
      <c r="V4" s="483"/>
      <c r="W4" s="483"/>
      <c r="X4" s="483"/>
      <c r="Y4" s="483"/>
      <c r="Z4" s="483"/>
      <c r="AA4" s="483"/>
      <c r="AB4" s="483"/>
      <c r="AC4" s="483"/>
      <c r="AD4" s="483"/>
      <c r="AE4" s="483"/>
      <c r="AF4" s="483"/>
      <c r="AG4" s="483"/>
      <c r="AH4" s="483"/>
      <c r="AI4" s="483"/>
      <c r="AJ4" s="483"/>
      <c r="AK4" s="483"/>
      <c r="AL4" s="483"/>
      <c r="AM4" s="483"/>
      <c r="AN4" s="483"/>
      <c r="AO4" s="483"/>
      <c r="AP4" s="483"/>
      <c r="AQ4" s="483"/>
      <c r="AR4" s="483"/>
      <c r="AS4" s="483"/>
      <c r="AT4" s="483"/>
      <c r="AU4" s="483"/>
      <c r="AV4" s="483"/>
      <c r="AW4" s="483"/>
      <c r="AX4" s="483"/>
      <c r="AY4" s="483"/>
      <c r="AZ4" s="484"/>
      <c r="BA4" s="484"/>
      <c r="BB4" s="484"/>
      <c r="BC4" s="484"/>
      <c r="BD4" s="484"/>
      <c r="BE4" s="485"/>
      <c r="BF4" s="485"/>
      <c r="BG4" s="485"/>
      <c r="BH4" s="485"/>
      <c r="BI4" s="485"/>
      <c r="BJ4" s="485"/>
      <c r="BK4" s="485"/>
      <c r="BL4" s="485"/>
      <c r="BM4" s="485"/>
      <c r="BN4" s="485"/>
      <c r="BO4" s="485"/>
      <c r="BP4" s="485"/>
      <c r="BQ4" s="486" t="s">
        <v>301</v>
      </c>
      <c r="BR4" s="486"/>
      <c r="BS4" s="486"/>
      <c r="BT4" s="486"/>
      <c r="BU4" s="486"/>
      <c r="BV4" s="486"/>
      <c r="BW4" s="486"/>
      <c r="BX4" s="486"/>
      <c r="BY4" s="486"/>
      <c r="BZ4" s="486"/>
      <c r="CA4" s="486"/>
      <c r="CB4" s="486"/>
      <c r="CC4" s="486"/>
      <c r="CD4" s="486"/>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7"/>
    </row>
    <row r="5" spans="1:131" s="488" customFormat="1" ht="26.25" customHeight="1" x14ac:dyDescent="0.15">
      <c r="A5" s="489" t="s">
        <v>302</v>
      </c>
      <c r="B5" s="490"/>
      <c r="C5" s="490"/>
      <c r="D5" s="490"/>
      <c r="E5" s="490"/>
      <c r="F5" s="490"/>
      <c r="G5" s="490"/>
      <c r="H5" s="490"/>
      <c r="I5" s="490"/>
      <c r="J5" s="490"/>
      <c r="K5" s="490"/>
      <c r="L5" s="490"/>
      <c r="M5" s="490"/>
      <c r="N5" s="490"/>
      <c r="O5" s="490"/>
      <c r="P5" s="491"/>
      <c r="Q5" s="492" t="s">
        <v>303</v>
      </c>
      <c r="R5" s="493"/>
      <c r="S5" s="493"/>
      <c r="T5" s="493"/>
      <c r="U5" s="494"/>
      <c r="V5" s="492" t="s">
        <v>304</v>
      </c>
      <c r="W5" s="493"/>
      <c r="X5" s="493"/>
      <c r="Y5" s="493"/>
      <c r="Z5" s="494"/>
      <c r="AA5" s="492" t="s">
        <v>305</v>
      </c>
      <c r="AB5" s="493"/>
      <c r="AC5" s="493"/>
      <c r="AD5" s="493"/>
      <c r="AE5" s="493"/>
      <c r="AF5" s="495" t="s">
        <v>306</v>
      </c>
      <c r="AG5" s="493"/>
      <c r="AH5" s="493"/>
      <c r="AI5" s="493"/>
      <c r="AJ5" s="496"/>
      <c r="AK5" s="493" t="s">
        <v>307</v>
      </c>
      <c r="AL5" s="493"/>
      <c r="AM5" s="493"/>
      <c r="AN5" s="493"/>
      <c r="AO5" s="494"/>
      <c r="AP5" s="492" t="s">
        <v>308</v>
      </c>
      <c r="AQ5" s="493"/>
      <c r="AR5" s="493"/>
      <c r="AS5" s="493"/>
      <c r="AT5" s="494"/>
      <c r="AU5" s="492" t="s">
        <v>309</v>
      </c>
      <c r="AV5" s="493"/>
      <c r="AW5" s="493"/>
      <c r="AX5" s="493"/>
      <c r="AY5" s="496"/>
      <c r="AZ5" s="484"/>
      <c r="BA5" s="484"/>
      <c r="BB5" s="484"/>
      <c r="BC5" s="484"/>
      <c r="BD5" s="484"/>
      <c r="BE5" s="485"/>
      <c r="BF5" s="485"/>
      <c r="BG5" s="485"/>
      <c r="BH5" s="485"/>
      <c r="BI5" s="485"/>
      <c r="BJ5" s="485"/>
      <c r="BK5" s="485"/>
      <c r="BL5" s="485"/>
      <c r="BM5" s="485"/>
      <c r="BN5" s="485"/>
      <c r="BO5" s="485"/>
      <c r="BP5" s="485"/>
      <c r="BQ5" s="489" t="s">
        <v>310</v>
      </c>
      <c r="BR5" s="490"/>
      <c r="BS5" s="490"/>
      <c r="BT5" s="490"/>
      <c r="BU5" s="490"/>
      <c r="BV5" s="490"/>
      <c r="BW5" s="490"/>
      <c r="BX5" s="490"/>
      <c r="BY5" s="490"/>
      <c r="BZ5" s="490"/>
      <c r="CA5" s="490"/>
      <c r="CB5" s="490"/>
      <c r="CC5" s="490"/>
      <c r="CD5" s="490"/>
      <c r="CE5" s="490"/>
      <c r="CF5" s="490"/>
      <c r="CG5" s="491"/>
      <c r="CH5" s="492" t="s">
        <v>311</v>
      </c>
      <c r="CI5" s="493"/>
      <c r="CJ5" s="493"/>
      <c r="CK5" s="493"/>
      <c r="CL5" s="494"/>
      <c r="CM5" s="492" t="s">
        <v>312</v>
      </c>
      <c r="CN5" s="493"/>
      <c r="CO5" s="493"/>
      <c r="CP5" s="493"/>
      <c r="CQ5" s="494"/>
      <c r="CR5" s="492" t="s">
        <v>313</v>
      </c>
      <c r="CS5" s="493"/>
      <c r="CT5" s="493"/>
      <c r="CU5" s="493"/>
      <c r="CV5" s="494"/>
      <c r="CW5" s="492" t="s">
        <v>314</v>
      </c>
      <c r="CX5" s="493"/>
      <c r="CY5" s="493"/>
      <c r="CZ5" s="493"/>
      <c r="DA5" s="494"/>
      <c r="DB5" s="492" t="s">
        <v>315</v>
      </c>
      <c r="DC5" s="493"/>
      <c r="DD5" s="493"/>
      <c r="DE5" s="493"/>
      <c r="DF5" s="494"/>
      <c r="DG5" s="497" t="s">
        <v>316</v>
      </c>
      <c r="DH5" s="498"/>
      <c r="DI5" s="498"/>
      <c r="DJ5" s="498"/>
      <c r="DK5" s="499"/>
      <c r="DL5" s="497" t="s">
        <v>317</v>
      </c>
      <c r="DM5" s="498"/>
      <c r="DN5" s="498"/>
      <c r="DO5" s="498"/>
      <c r="DP5" s="499"/>
      <c r="DQ5" s="492" t="s">
        <v>318</v>
      </c>
      <c r="DR5" s="493"/>
      <c r="DS5" s="493"/>
      <c r="DT5" s="493"/>
      <c r="DU5" s="494"/>
      <c r="DV5" s="492" t="s">
        <v>309</v>
      </c>
      <c r="DW5" s="493"/>
      <c r="DX5" s="493"/>
      <c r="DY5" s="493"/>
      <c r="DZ5" s="496"/>
      <c r="EA5" s="487"/>
    </row>
    <row r="6" spans="1:131" s="488" customFormat="1" ht="26.25" customHeight="1" thickBot="1" x14ac:dyDescent="0.2">
      <c r="A6" s="500"/>
      <c r="B6" s="501"/>
      <c r="C6" s="501"/>
      <c r="D6" s="501"/>
      <c r="E6" s="501"/>
      <c r="F6" s="501"/>
      <c r="G6" s="501"/>
      <c r="H6" s="501"/>
      <c r="I6" s="501"/>
      <c r="J6" s="501"/>
      <c r="K6" s="501"/>
      <c r="L6" s="501"/>
      <c r="M6" s="501"/>
      <c r="N6" s="501"/>
      <c r="O6" s="501"/>
      <c r="P6" s="502"/>
      <c r="Q6" s="503"/>
      <c r="R6" s="504"/>
      <c r="S6" s="504"/>
      <c r="T6" s="504"/>
      <c r="U6" s="505"/>
      <c r="V6" s="503"/>
      <c r="W6" s="504"/>
      <c r="X6" s="504"/>
      <c r="Y6" s="504"/>
      <c r="Z6" s="505"/>
      <c r="AA6" s="503"/>
      <c r="AB6" s="504"/>
      <c r="AC6" s="504"/>
      <c r="AD6" s="504"/>
      <c r="AE6" s="504"/>
      <c r="AF6" s="506"/>
      <c r="AG6" s="504"/>
      <c r="AH6" s="504"/>
      <c r="AI6" s="504"/>
      <c r="AJ6" s="507"/>
      <c r="AK6" s="504"/>
      <c r="AL6" s="504"/>
      <c r="AM6" s="504"/>
      <c r="AN6" s="504"/>
      <c r="AO6" s="505"/>
      <c r="AP6" s="503"/>
      <c r="AQ6" s="504"/>
      <c r="AR6" s="504"/>
      <c r="AS6" s="504"/>
      <c r="AT6" s="505"/>
      <c r="AU6" s="503"/>
      <c r="AV6" s="504"/>
      <c r="AW6" s="504"/>
      <c r="AX6" s="504"/>
      <c r="AY6" s="507"/>
      <c r="AZ6" s="484"/>
      <c r="BA6" s="484"/>
      <c r="BB6" s="484"/>
      <c r="BC6" s="484"/>
      <c r="BD6" s="484"/>
      <c r="BE6" s="485"/>
      <c r="BF6" s="485"/>
      <c r="BG6" s="485"/>
      <c r="BH6" s="485"/>
      <c r="BI6" s="485"/>
      <c r="BJ6" s="485"/>
      <c r="BK6" s="485"/>
      <c r="BL6" s="485"/>
      <c r="BM6" s="485"/>
      <c r="BN6" s="485"/>
      <c r="BO6" s="485"/>
      <c r="BP6" s="485"/>
      <c r="BQ6" s="500"/>
      <c r="BR6" s="501"/>
      <c r="BS6" s="501"/>
      <c r="BT6" s="501"/>
      <c r="BU6" s="501"/>
      <c r="BV6" s="501"/>
      <c r="BW6" s="501"/>
      <c r="BX6" s="501"/>
      <c r="BY6" s="501"/>
      <c r="BZ6" s="501"/>
      <c r="CA6" s="501"/>
      <c r="CB6" s="501"/>
      <c r="CC6" s="501"/>
      <c r="CD6" s="501"/>
      <c r="CE6" s="501"/>
      <c r="CF6" s="501"/>
      <c r="CG6" s="502"/>
      <c r="CH6" s="503"/>
      <c r="CI6" s="504"/>
      <c r="CJ6" s="504"/>
      <c r="CK6" s="504"/>
      <c r="CL6" s="505"/>
      <c r="CM6" s="503"/>
      <c r="CN6" s="504"/>
      <c r="CO6" s="504"/>
      <c r="CP6" s="504"/>
      <c r="CQ6" s="505"/>
      <c r="CR6" s="503"/>
      <c r="CS6" s="504"/>
      <c r="CT6" s="504"/>
      <c r="CU6" s="504"/>
      <c r="CV6" s="505"/>
      <c r="CW6" s="503"/>
      <c r="CX6" s="504"/>
      <c r="CY6" s="504"/>
      <c r="CZ6" s="504"/>
      <c r="DA6" s="505"/>
      <c r="DB6" s="503"/>
      <c r="DC6" s="504"/>
      <c r="DD6" s="504"/>
      <c r="DE6" s="504"/>
      <c r="DF6" s="505"/>
      <c r="DG6" s="508"/>
      <c r="DH6" s="509"/>
      <c r="DI6" s="509"/>
      <c r="DJ6" s="509"/>
      <c r="DK6" s="510"/>
      <c r="DL6" s="508"/>
      <c r="DM6" s="509"/>
      <c r="DN6" s="509"/>
      <c r="DO6" s="509"/>
      <c r="DP6" s="510"/>
      <c r="DQ6" s="503"/>
      <c r="DR6" s="504"/>
      <c r="DS6" s="504"/>
      <c r="DT6" s="504"/>
      <c r="DU6" s="505"/>
      <c r="DV6" s="503"/>
      <c r="DW6" s="504"/>
      <c r="DX6" s="504"/>
      <c r="DY6" s="504"/>
      <c r="DZ6" s="507"/>
      <c r="EA6" s="487"/>
    </row>
    <row r="7" spans="1:131" s="488" customFormat="1" ht="26.25" customHeight="1" thickTop="1" x14ac:dyDescent="0.15">
      <c r="A7" s="511">
        <v>1</v>
      </c>
      <c r="B7" s="512" t="s">
        <v>319</v>
      </c>
      <c r="C7" s="513"/>
      <c r="D7" s="513"/>
      <c r="E7" s="513"/>
      <c r="F7" s="513"/>
      <c r="G7" s="513"/>
      <c r="H7" s="513"/>
      <c r="I7" s="513"/>
      <c r="J7" s="513"/>
      <c r="K7" s="513"/>
      <c r="L7" s="513"/>
      <c r="M7" s="513"/>
      <c r="N7" s="513"/>
      <c r="O7" s="513"/>
      <c r="P7" s="514"/>
      <c r="Q7" s="515">
        <v>39666</v>
      </c>
      <c r="R7" s="516"/>
      <c r="S7" s="516"/>
      <c r="T7" s="516"/>
      <c r="U7" s="516"/>
      <c r="V7" s="516">
        <v>38580</v>
      </c>
      <c r="W7" s="516"/>
      <c r="X7" s="516"/>
      <c r="Y7" s="516"/>
      <c r="Z7" s="516"/>
      <c r="AA7" s="516">
        <v>1086</v>
      </c>
      <c r="AB7" s="516"/>
      <c r="AC7" s="516"/>
      <c r="AD7" s="516"/>
      <c r="AE7" s="517"/>
      <c r="AF7" s="518">
        <v>653</v>
      </c>
      <c r="AG7" s="519"/>
      <c r="AH7" s="519"/>
      <c r="AI7" s="519"/>
      <c r="AJ7" s="520"/>
      <c r="AK7" s="521">
        <v>270</v>
      </c>
      <c r="AL7" s="522"/>
      <c r="AM7" s="522"/>
      <c r="AN7" s="522"/>
      <c r="AO7" s="522"/>
      <c r="AP7" s="522">
        <v>33731</v>
      </c>
      <c r="AQ7" s="522"/>
      <c r="AR7" s="522"/>
      <c r="AS7" s="522"/>
      <c r="AT7" s="522"/>
      <c r="AU7" s="523"/>
      <c r="AV7" s="523"/>
      <c r="AW7" s="523"/>
      <c r="AX7" s="523"/>
      <c r="AY7" s="524"/>
      <c r="AZ7" s="484"/>
      <c r="BA7" s="484"/>
      <c r="BB7" s="484"/>
      <c r="BC7" s="484"/>
      <c r="BD7" s="484"/>
      <c r="BE7" s="485"/>
      <c r="BF7" s="485"/>
      <c r="BG7" s="485"/>
      <c r="BH7" s="485"/>
      <c r="BI7" s="485"/>
      <c r="BJ7" s="485"/>
      <c r="BK7" s="485"/>
      <c r="BL7" s="485"/>
      <c r="BM7" s="485"/>
      <c r="BN7" s="485"/>
      <c r="BO7" s="485"/>
      <c r="BP7" s="485"/>
      <c r="BQ7" s="511">
        <v>1</v>
      </c>
      <c r="BR7" s="525"/>
      <c r="BS7" s="526" t="s">
        <v>320</v>
      </c>
      <c r="BT7" s="527"/>
      <c r="BU7" s="527"/>
      <c r="BV7" s="527"/>
      <c r="BW7" s="527"/>
      <c r="BX7" s="527"/>
      <c r="BY7" s="527"/>
      <c r="BZ7" s="527"/>
      <c r="CA7" s="527"/>
      <c r="CB7" s="527"/>
      <c r="CC7" s="527"/>
      <c r="CD7" s="527"/>
      <c r="CE7" s="527"/>
      <c r="CF7" s="527"/>
      <c r="CG7" s="528"/>
      <c r="CH7" s="529">
        <v>-1</v>
      </c>
      <c r="CI7" s="530"/>
      <c r="CJ7" s="530"/>
      <c r="CK7" s="530"/>
      <c r="CL7" s="531"/>
      <c r="CM7" s="529">
        <v>45</v>
      </c>
      <c r="CN7" s="530"/>
      <c r="CO7" s="530"/>
      <c r="CP7" s="530"/>
      <c r="CQ7" s="531"/>
      <c r="CR7" s="529">
        <v>10</v>
      </c>
      <c r="CS7" s="530"/>
      <c r="CT7" s="530"/>
      <c r="CU7" s="530"/>
      <c r="CV7" s="531"/>
      <c r="CW7" s="529" t="s">
        <v>321</v>
      </c>
      <c r="CX7" s="530"/>
      <c r="CY7" s="530"/>
      <c r="CZ7" s="530"/>
      <c r="DA7" s="531"/>
      <c r="DB7" s="529" t="s">
        <v>321</v>
      </c>
      <c r="DC7" s="530"/>
      <c r="DD7" s="530"/>
      <c r="DE7" s="530"/>
      <c r="DF7" s="531"/>
      <c r="DG7" s="529" t="s">
        <v>321</v>
      </c>
      <c r="DH7" s="530"/>
      <c r="DI7" s="530"/>
      <c r="DJ7" s="530"/>
      <c r="DK7" s="531"/>
      <c r="DL7" s="529" t="s">
        <v>321</v>
      </c>
      <c r="DM7" s="530"/>
      <c r="DN7" s="530"/>
      <c r="DO7" s="530"/>
      <c r="DP7" s="531"/>
      <c r="DQ7" s="529" t="s">
        <v>321</v>
      </c>
      <c r="DR7" s="530"/>
      <c r="DS7" s="530"/>
      <c r="DT7" s="530"/>
      <c r="DU7" s="531"/>
      <c r="DV7" s="526"/>
      <c r="DW7" s="527"/>
      <c r="DX7" s="527"/>
      <c r="DY7" s="527"/>
      <c r="DZ7" s="532"/>
      <c r="EA7" s="487"/>
    </row>
    <row r="8" spans="1:131" s="488" customFormat="1" ht="26.25" customHeight="1" x14ac:dyDescent="0.15">
      <c r="A8" s="533">
        <v>2</v>
      </c>
      <c r="B8" s="534"/>
      <c r="C8" s="535"/>
      <c r="D8" s="535"/>
      <c r="E8" s="535"/>
      <c r="F8" s="535"/>
      <c r="G8" s="535"/>
      <c r="H8" s="535"/>
      <c r="I8" s="535"/>
      <c r="J8" s="535"/>
      <c r="K8" s="535"/>
      <c r="L8" s="535"/>
      <c r="M8" s="535"/>
      <c r="N8" s="535"/>
      <c r="O8" s="535"/>
      <c r="P8" s="536"/>
      <c r="Q8" s="537"/>
      <c r="R8" s="538"/>
      <c r="S8" s="538"/>
      <c r="T8" s="538"/>
      <c r="U8" s="538"/>
      <c r="V8" s="538"/>
      <c r="W8" s="538"/>
      <c r="X8" s="538"/>
      <c r="Y8" s="538"/>
      <c r="Z8" s="538"/>
      <c r="AA8" s="538"/>
      <c r="AB8" s="538"/>
      <c r="AC8" s="538"/>
      <c r="AD8" s="538"/>
      <c r="AE8" s="539"/>
      <c r="AF8" s="540"/>
      <c r="AG8" s="541"/>
      <c r="AH8" s="541"/>
      <c r="AI8" s="541"/>
      <c r="AJ8" s="542"/>
      <c r="AK8" s="543"/>
      <c r="AL8" s="544"/>
      <c r="AM8" s="544"/>
      <c r="AN8" s="544"/>
      <c r="AO8" s="544"/>
      <c r="AP8" s="544"/>
      <c r="AQ8" s="544"/>
      <c r="AR8" s="544"/>
      <c r="AS8" s="544"/>
      <c r="AT8" s="544"/>
      <c r="AU8" s="545"/>
      <c r="AV8" s="545"/>
      <c r="AW8" s="545"/>
      <c r="AX8" s="545"/>
      <c r="AY8" s="546"/>
      <c r="AZ8" s="484"/>
      <c r="BA8" s="484"/>
      <c r="BB8" s="484"/>
      <c r="BC8" s="484"/>
      <c r="BD8" s="484"/>
      <c r="BE8" s="485"/>
      <c r="BF8" s="485"/>
      <c r="BG8" s="485"/>
      <c r="BH8" s="485"/>
      <c r="BI8" s="485"/>
      <c r="BJ8" s="485"/>
      <c r="BK8" s="485"/>
      <c r="BL8" s="485"/>
      <c r="BM8" s="485"/>
      <c r="BN8" s="485"/>
      <c r="BO8" s="485"/>
      <c r="BP8" s="485"/>
      <c r="BQ8" s="533">
        <v>2</v>
      </c>
      <c r="BR8" s="547"/>
      <c r="BS8" s="548" t="s">
        <v>322</v>
      </c>
      <c r="BT8" s="549"/>
      <c r="BU8" s="549"/>
      <c r="BV8" s="549"/>
      <c r="BW8" s="549"/>
      <c r="BX8" s="549"/>
      <c r="BY8" s="549"/>
      <c r="BZ8" s="549"/>
      <c r="CA8" s="549"/>
      <c r="CB8" s="549"/>
      <c r="CC8" s="549"/>
      <c r="CD8" s="549"/>
      <c r="CE8" s="549"/>
      <c r="CF8" s="549"/>
      <c r="CG8" s="550"/>
      <c r="CH8" s="551">
        <v>0</v>
      </c>
      <c r="CI8" s="552"/>
      <c r="CJ8" s="552"/>
      <c r="CK8" s="552"/>
      <c r="CL8" s="553"/>
      <c r="CM8" s="551">
        <v>102</v>
      </c>
      <c r="CN8" s="552"/>
      <c r="CO8" s="552"/>
      <c r="CP8" s="552"/>
      <c r="CQ8" s="553"/>
      <c r="CR8" s="551">
        <v>5</v>
      </c>
      <c r="CS8" s="552"/>
      <c r="CT8" s="552"/>
      <c r="CU8" s="552"/>
      <c r="CV8" s="553"/>
      <c r="CW8" s="551" t="s">
        <v>321</v>
      </c>
      <c r="CX8" s="552"/>
      <c r="CY8" s="552"/>
      <c r="CZ8" s="552"/>
      <c r="DA8" s="553"/>
      <c r="DB8" s="551">
        <v>1301</v>
      </c>
      <c r="DC8" s="552"/>
      <c r="DD8" s="552"/>
      <c r="DE8" s="552"/>
      <c r="DF8" s="553"/>
      <c r="DG8" s="551" t="s">
        <v>321</v>
      </c>
      <c r="DH8" s="552"/>
      <c r="DI8" s="552"/>
      <c r="DJ8" s="552"/>
      <c r="DK8" s="553"/>
      <c r="DL8" s="551" t="s">
        <v>321</v>
      </c>
      <c r="DM8" s="552"/>
      <c r="DN8" s="552"/>
      <c r="DO8" s="552"/>
      <c r="DP8" s="553"/>
      <c r="DQ8" s="551" t="s">
        <v>321</v>
      </c>
      <c r="DR8" s="552"/>
      <c r="DS8" s="552"/>
      <c r="DT8" s="552"/>
      <c r="DU8" s="553"/>
      <c r="DV8" s="548"/>
      <c r="DW8" s="549"/>
      <c r="DX8" s="549"/>
      <c r="DY8" s="549"/>
      <c r="DZ8" s="554"/>
      <c r="EA8" s="487"/>
    </row>
    <row r="9" spans="1:131" s="488" customFormat="1" ht="26.25" customHeight="1" x14ac:dyDescent="0.15">
      <c r="A9" s="533">
        <v>3</v>
      </c>
      <c r="B9" s="534"/>
      <c r="C9" s="535"/>
      <c r="D9" s="535"/>
      <c r="E9" s="535"/>
      <c r="F9" s="535"/>
      <c r="G9" s="535"/>
      <c r="H9" s="535"/>
      <c r="I9" s="535"/>
      <c r="J9" s="535"/>
      <c r="K9" s="535"/>
      <c r="L9" s="535"/>
      <c r="M9" s="535"/>
      <c r="N9" s="535"/>
      <c r="O9" s="535"/>
      <c r="P9" s="536"/>
      <c r="Q9" s="537"/>
      <c r="R9" s="538"/>
      <c r="S9" s="538"/>
      <c r="T9" s="538"/>
      <c r="U9" s="538"/>
      <c r="V9" s="538"/>
      <c r="W9" s="538"/>
      <c r="X9" s="538"/>
      <c r="Y9" s="538"/>
      <c r="Z9" s="538"/>
      <c r="AA9" s="538"/>
      <c r="AB9" s="538"/>
      <c r="AC9" s="538"/>
      <c r="AD9" s="538"/>
      <c r="AE9" s="539"/>
      <c r="AF9" s="540"/>
      <c r="AG9" s="541"/>
      <c r="AH9" s="541"/>
      <c r="AI9" s="541"/>
      <c r="AJ9" s="542"/>
      <c r="AK9" s="543"/>
      <c r="AL9" s="544"/>
      <c r="AM9" s="544"/>
      <c r="AN9" s="544"/>
      <c r="AO9" s="544"/>
      <c r="AP9" s="544"/>
      <c r="AQ9" s="544"/>
      <c r="AR9" s="544"/>
      <c r="AS9" s="544"/>
      <c r="AT9" s="544"/>
      <c r="AU9" s="545"/>
      <c r="AV9" s="545"/>
      <c r="AW9" s="545"/>
      <c r="AX9" s="545"/>
      <c r="AY9" s="546"/>
      <c r="AZ9" s="484"/>
      <c r="BA9" s="484"/>
      <c r="BB9" s="484"/>
      <c r="BC9" s="484"/>
      <c r="BD9" s="484"/>
      <c r="BE9" s="485"/>
      <c r="BF9" s="485"/>
      <c r="BG9" s="485"/>
      <c r="BH9" s="485"/>
      <c r="BI9" s="485"/>
      <c r="BJ9" s="485"/>
      <c r="BK9" s="485"/>
      <c r="BL9" s="485"/>
      <c r="BM9" s="485"/>
      <c r="BN9" s="485"/>
      <c r="BO9" s="485"/>
      <c r="BP9" s="485"/>
      <c r="BQ9" s="533">
        <v>3</v>
      </c>
      <c r="BR9" s="547"/>
      <c r="BS9" s="548"/>
      <c r="BT9" s="549"/>
      <c r="BU9" s="549"/>
      <c r="BV9" s="549"/>
      <c r="BW9" s="549"/>
      <c r="BX9" s="549"/>
      <c r="BY9" s="549"/>
      <c r="BZ9" s="549"/>
      <c r="CA9" s="549"/>
      <c r="CB9" s="549"/>
      <c r="CC9" s="549"/>
      <c r="CD9" s="549"/>
      <c r="CE9" s="549"/>
      <c r="CF9" s="549"/>
      <c r="CG9" s="550"/>
      <c r="CH9" s="551"/>
      <c r="CI9" s="552"/>
      <c r="CJ9" s="552"/>
      <c r="CK9" s="552"/>
      <c r="CL9" s="553"/>
      <c r="CM9" s="551"/>
      <c r="CN9" s="552"/>
      <c r="CO9" s="552"/>
      <c r="CP9" s="552"/>
      <c r="CQ9" s="553"/>
      <c r="CR9" s="551"/>
      <c r="CS9" s="552"/>
      <c r="CT9" s="552"/>
      <c r="CU9" s="552"/>
      <c r="CV9" s="553"/>
      <c r="CW9" s="551"/>
      <c r="CX9" s="552"/>
      <c r="CY9" s="552"/>
      <c r="CZ9" s="552"/>
      <c r="DA9" s="553"/>
      <c r="DB9" s="551"/>
      <c r="DC9" s="552"/>
      <c r="DD9" s="552"/>
      <c r="DE9" s="552"/>
      <c r="DF9" s="553"/>
      <c r="DG9" s="551"/>
      <c r="DH9" s="552"/>
      <c r="DI9" s="552"/>
      <c r="DJ9" s="552"/>
      <c r="DK9" s="553"/>
      <c r="DL9" s="551"/>
      <c r="DM9" s="552"/>
      <c r="DN9" s="552"/>
      <c r="DO9" s="552"/>
      <c r="DP9" s="553"/>
      <c r="DQ9" s="551"/>
      <c r="DR9" s="552"/>
      <c r="DS9" s="552"/>
      <c r="DT9" s="552"/>
      <c r="DU9" s="553"/>
      <c r="DV9" s="548"/>
      <c r="DW9" s="549"/>
      <c r="DX9" s="549"/>
      <c r="DY9" s="549"/>
      <c r="DZ9" s="554"/>
      <c r="EA9" s="487"/>
    </row>
    <row r="10" spans="1:131" s="488" customFormat="1" ht="26.25" customHeight="1" x14ac:dyDescent="0.15">
      <c r="A10" s="533">
        <v>4</v>
      </c>
      <c r="B10" s="534"/>
      <c r="C10" s="535"/>
      <c r="D10" s="535"/>
      <c r="E10" s="535"/>
      <c r="F10" s="535"/>
      <c r="G10" s="535"/>
      <c r="H10" s="535"/>
      <c r="I10" s="535"/>
      <c r="J10" s="535"/>
      <c r="K10" s="535"/>
      <c r="L10" s="535"/>
      <c r="M10" s="535"/>
      <c r="N10" s="535"/>
      <c r="O10" s="535"/>
      <c r="P10" s="536"/>
      <c r="Q10" s="537"/>
      <c r="R10" s="538"/>
      <c r="S10" s="538"/>
      <c r="T10" s="538"/>
      <c r="U10" s="538"/>
      <c r="V10" s="538"/>
      <c r="W10" s="538"/>
      <c r="X10" s="538"/>
      <c r="Y10" s="538"/>
      <c r="Z10" s="538"/>
      <c r="AA10" s="538"/>
      <c r="AB10" s="538"/>
      <c r="AC10" s="538"/>
      <c r="AD10" s="538"/>
      <c r="AE10" s="539"/>
      <c r="AF10" s="540"/>
      <c r="AG10" s="541"/>
      <c r="AH10" s="541"/>
      <c r="AI10" s="541"/>
      <c r="AJ10" s="542"/>
      <c r="AK10" s="543"/>
      <c r="AL10" s="544"/>
      <c r="AM10" s="544"/>
      <c r="AN10" s="544"/>
      <c r="AO10" s="544"/>
      <c r="AP10" s="544"/>
      <c r="AQ10" s="544"/>
      <c r="AR10" s="544"/>
      <c r="AS10" s="544"/>
      <c r="AT10" s="544"/>
      <c r="AU10" s="545"/>
      <c r="AV10" s="545"/>
      <c r="AW10" s="545"/>
      <c r="AX10" s="545"/>
      <c r="AY10" s="546"/>
      <c r="AZ10" s="484"/>
      <c r="BA10" s="484"/>
      <c r="BB10" s="484"/>
      <c r="BC10" s="484"/>
      <c r="BD10" s="484"/>
      <c r="BE10" s="485"/>
      <c r="BF10" s="485"/>
      <c r="BG10" s="485"/>
      <c r="BH10" s="485"/>
      <c r="BI10" s="485"/>
      <c r="BJ10" s="485"/>
      <c r="BK10" s="485"/>
      <c r="BL10" s="485"/>
      <c r="BM10" s="485"/>
      <c r="BN10" s="485"/>
      <c r="BO10" s="485"/>
      <c r="BP10" s="485"/>
      <c r="BQ10" s="533">
        <v>4</v>
      </c>
      <c r="BR10" s="547"/>
      <c r="BS10" s="548"/>
      <c r="BT10" s="549"/>
      <c r="BU10" s="549"/>
      <c r="BV10" s="549"/>
      <c r="BW10" s="549"/>
      <c r="BX10" s="549"/>
      <c r="BY10" s="549"/>
      <c r="BZ10" s="549"/>
      <c r="CA10" s="549"/>
      <c r="CB10" s="549"/>
      <c r="CC10" s="549"/>
      <c r="CD10" s="549"/>
      <c r="CE10" s="549"/>
      <c r="CF10" s="549"/>
      <c r="CG10" s="550"/>
      <c r="CH10" s="551"/>
      <c r="CI10" s="552"/>
      <c r="CJ10" s="552"/>
      <c r="CK10" s="552"/>
      <c r="CL10" s="553"/>
      <c r="CM10" s="551"/>
      <c r="CN10" s="552"/>
      <c r="CO10" s="552"/>
      <c r="CP10" s="552"/>
      <c r="CQ10" s="553"/>
      <c r="CR10" s="551"/>
      <c r="CS10" s="552"/>
      <c r="CT10" s="552"/>
      <c r="CU10" s="552"/>
      <c r="CV10" s="553"/>
      <c r="CW10" s="551"/>
      <c r="CX10" s="552"/>
      <c r="CY10" s="552"/>
      <c r="CZ10" s="552"/>
      <c r="DA10" s="553"/>
      <c r="DB10" s="551"/>
      <c r="DC10" s="552"/>
      <c r="DD10" s="552"/>
      <c r="DE10" s="552"/>
      <c r="DF10" s="553"/>
      <c r="DG10" s="551"/>
      <c r="DH10" s="552"/>
      <c r="DI10" s="552"/>
      <c r="DJ10" s="552"/>
      <c r="DK10" s="553"/>
      <c r="DL10" s="551"/>
      <c r="DM10" s="552"/>
      <c r="DN10" s="552"/>
      <c r="DO10" s="552"/>
      <c r="DP10" s="553"/>
      <c r="DQ10" s="551"/>
      <c r="DR10" s="552"/>
      <c r="DS10" s="552"/>
      <c r="DT10" s="552"/>
      <c r="DU10" s="553"/>
      <c r="DV10" s="548"/>
      <c r="DW10" s="549"/>
      <c r="DX10" s="549"/>
      <c r="DY10" s="549"/>
      <c r="DZ10" s="554"/>
      <c r="EA10" s="487"/>
    </row>
    <row r="11" spans="1:131" s="488" customFormat="1" ht="26.25" customHeight="1" x14ac:dyDescent="0.15">
      <c r="A11" s="533">
        <v>5</v>
      </c>
      <c r="B11" s="534"/>
      <c r="C11" s="535"/>
      <c r="D11" s="535"/>
      <c r="E11" s="535"/>
      <c r="F11" s="535"/>
      <c r="G11" s="535"/>
      <c r="H11" s="535"/>
      <c r="I11" s="535"/>
      <c r="J11" s="535"/>
      <c r="K11" s="535"/>
      <c r="L11" s="535"/>
      <c r="M11" s="535"/>
      <c r="N11" s="535"/>
      <c r="O11" s="535"/>
      <c r="P11" s="536"/>
      <c r="Q11" s="537"/>
      <c r="R11" s="538"/>
      <c r="S11" s="538"/>
      <c r="T11" s="538"/>
      <c r="U11" s="538"/>
      <c r="V11" s="538"/>
      <c r="W11" s="538"/>
      <c r="X11" s="538"/>
      <c r="Y11" s="538"/>
      <c r="Z11" s="538"/>
      <c r="AA11" s="538"/>
      <c r="AB11" s="538"/>
      <c r="AC11" s="538"/>
      <c r="AD11" s="538"/>
      <c r="AE11" s="539"/>
      <c r="AF11" s="540"/>
      <c r="AG11" s="541"/>
      <c r="AH11" s="541"/>
      <c r="AI11" s="541"/>
      <c r="AJ11" s="542"/>
      <c r="AK11" s="543"/>
      <c r="AL11" s="544"/>
      <c r="AM11" s="544"/>
      <c r="AN11" s="544"/>
      <c r="AO11" s="544"/>
      <c r="AP11" s="544"/>
      <c r="AQ11" s="544"/>
      <c r="AR11" s="544"/>
      <c r="AS11" s="544"/>
      <c r="AT11" s="544"/>
      <c r="AU11" s="545"/>
      <c r="AV11" s="545"/>
      <c r="AW11" s="545"/>
      <c r="AX11" s="545"/>
      <c r="AY11" s="546"/>
      <c r="AZ11" s="484"/>
      <c r="BA11" s="484"/>
      <c r="BB11" s="484"/>
      <c r="BC11" s="484"/>
      <c r="BD11" s="484"/>
      <c r="BE11" s="485"/>
      <c r="BF11" s="485"/>
      <c r="BG11" s="485"/>
      <c r="BH11" s="485"/>
      <c r="BI11" s="485"/>
      <c r="BJ11" s="485"/>
      <c r="BK11" s="485"/>
      <c r="BL11" s="485"/>
      <c r="BM11" s="485"/>
      <c r="BN11" s="485"/>
      <c r="BO11" s="485"/>
      <c r="BP11" s="485"/>
      <c r="BQ11" s="533">
        <v>5</v>
      </c>
      <c r="BR11" s="547"/>
      <c r="BS11" s="548"/>
      <c r="BT11" s="549"/>
      <c r="BU11" s="549"/>
      <c r="BV11" s="549"/>
      <c r="BW11" s="549"/>
      <c r="BX11" s="549"/>
      <c r="BY11" s="549"/>
      <c r="BZ11" s="549"/>
      <c r="CA11" s="549"/>
      <c r="CB11" s="549"/>
      <c r="CC11" s="549"/>
      <c r="CD11" s="549"/>
      <c r="CE11" s="549"/>
      <c r="CF11" s="549"/>
      <c r="CG11" s="550"/>
      <c r="CH11" s="551"/>
      <c r="CI11" s="552"/>
      <c r="CJ11" s="552"/>
      <c r="CK11" s="552"/>
      <c r="CL11" s="553"/>
      <c r="CM11" s="551"/>
      <c r="CN11" s="552"/>
      <c r="CO11" s="552"/>
      <c r="CP11" s="552"/>
      <c r="CQ11" s="553"/>
      <c r="CR11" s="551"/>
      <c r="CS11" s="552"/>
      <c r="CT11" s="552"/>
      <c r="CU11" s="552"/>
      <c r="CV11" s="553"/>
      <c r="CW11" s="551"/>
      <c r="CX11" s="552"/>
      <c r="CY11" s="552"/>
      <c r="CZ11" s="552"/>
      <c r="DA11" s="553"/>
      <c r="DB11" s="551"/>
      <c r="DC11" s="552"/>
      <c r="DD11" s="552"/>
      <c r="DE11" s="552"/>
      <c r="DF11" s="553"/>
      <c r="DG11" s="551"/>
      <c r="DH11" s="552"/>
      <c r="DI11" s="552"/>
      <c r="DJ11" s="552"/>
      <c r="DK11" s="553"/>
      <c r="DL11" s="551"/>
      <c r="DM11" s="552"/>
      <c r="DN11" s="552"/>
      <c r="DO11" s="552"/>
      <c r="DP11" s="553"/>
      <c r="DQ11" s="551"/>
      <c r="DR11" s="552"/>
      <c r="DS11" s="552"/>
      <c r="DT11" s="552"/>
      <c r="DU11" s="553"/>
      <c r="DV11" s="548"/>
      <c r="DW11" s="549"/>
      <c r="DX11" s="549"/>
      <c r="DY11" s="549"/>
      <c r="DZ11" s="554"/>
      <c r="EA11" s="487"/>
    </row>
    <row r="12" spans="1:131" s="488" customFormat="1" ht="26.25" customHeight="1" x14ac:dyDescent="0.15">
      <c r="A12" s="533">
        <v>6</v>
      </c>
      <c r="B12" s="534"/>
      <c r="C12" s="535"/>
      <c r="D12" s="535"/>
      <c r="E12" s="535"/>
      <c r="F12" s="535"/>
      <c r="G12" s="535"/>
      <c r="H12" s="535"/>
      <c r="I12" s="535"/>
      <c r="J12" s="535"/>
      <c r="K12" s="535"/>
      <c r="L12" s="535"/>
      <c r="M12" s="535"/>
      <c r="N12" s="535"/>
      <c r="O12" s="535"/>
      <c r="P12" s="536"/>
      <c r="Q12" s="537"/>
      <c r="R12" s="538"/>
      <c r="S12" s="538"/>
      <c r="T12" s="538"/>
      <c r="U12" s="538"/>
      <c r="V12" s="538"/>
      <c r="W12" s="538"/>
      <c r="X12" s="538"/>
      <c r="Y12" s="538"/>
      <c r="Z12" s="538"/>
      <c r="AA12" s="538"/>
      <c r="AB12" s="538"/>
      <c r="AC12" s="538"/>
      <c r="AD12" s="538"/>
      <c r="AE12" s="539"/>
      <c r="AF12" s="540"/>
      <c r="AG12" s="541"/>
      <c r="AH12" s="541"/>
      <c r="AI12" s="541"/>
      <c r="AJ12" s="542"/>
      <c r="AK12" s="543"/>
      <c r="AL12" s="544"/>
      <c r="AM12" s="544"/>
      <c r="AN12" s="544"/>
      <c r="AO12" s="544"/>
      <c r="AP12" s="544"/>
      <c r="AQ12" s="544"/>
      <c r="AR12" s="544"/>
      <c r="AS12" s="544"/>
      <c r="AT12" s="544"/>
      <c r="AU12" s="545"/>
      <c r="AV12" s="545"/>
      <c r="AW12" s="545"/>
      <c r="AX12" s="545"/>
      <c r="AY12" s="546"/>
      <c r="AZ12" s="484"/>
      <c r="BA12" s="484"/>
      <c r="BB12" s="484"/>
      <c r="BC12" s="484"/>
      <c r="BD12" s="484"/>
      <c r="BE12" s="485"/>
      <c r="BF12" s="485"/>
      <c r="BG12" s="485"/>
      <c r="BH12" s="485"/>
      <c r="BI12" s="485"/>
      <c r="BJ12" s="485"/>
      <c r="BK12" s="485"/>
      <c r="BL12" s="485"/>
      <c r="BM12" s="485"/>
      <c r="BN12" s="485"/>
      <c r="BO12" s="485"/>
      <c r="BP12" s="485"/>
      <c r="BQ12" s="533">
        <v>6</v>
      </c>
      <c r="BR12" s="547"/>
      <c r="BS12" s="548"/>
      <c r="BT12" s="549"/>
      <c r="BU12" s="549"/>
      <c r="BV12" s="549"/>
      <c r="BW12" s="549"/>
      <c r="BX12" s="549"/>
      <c r="BY12" s="549"/>
      <c r="BZ12" s="549"/>
      <c r="CA12" s="549"/>
      <c r="CB12" s="549"/>
      <c r="CC12" s="549"/>
      <c r="CD12" s="549"/>
      <c r="CE12" s="549"/>
      <c r="CF12" s="549"/>
      <c r="CG12" s="550"/>
      <c r="CH12" s="551"/>
      <c r="CI12" s="552"/>
      <c r="CJ12" s="552"/>
      <c r="CK12" s="552"/>
      <c r="CL12" s="553"/>
      <c r="CM12" s="551"/>
      <c r="CN12" s="552"/>
      <c r="CO12" s="552"/>
      <c r="CP12" s="552"/>
      <c r="CQ12" s="553"/>
      <c r="CR12" s="551"/>
      <c r="CS12" s="552"/>
      <c r="CT12" s="552"/>
      <c r="CU12" s="552"/>
      <c r="CV12" s="553"/>
      <c r="CW12" s="551"/>
      <c r="CX12" s="552"/>
      <c r="CY12" s="552"/>
      <c r="CZ12" s="552"/>
      <c r="DA12" s="553"/>
      <c r="DB12" s="551"/>
      <c r="DC12" s="552"/>
      <c r="DD12" s="552"/>
      <c r="DE12" s="552"/>
      <c r="DF12" s="553"/>
      <c r="DG12" s="551"/>
      <c r="DH12" s="552"/>
      <c r="DI12" s="552"/>
      <c r="DJ12" s="552"/>
      <c r="DK12" s="553"/>
      <c r="DL12" s="551"/>
      <c r="DM12" s="552"/>
      <c r="DN12" s="552"/>
      <c r="DO12" s="552"/>
      <c r="DP12" s="553"/>
      <c r="DQ12" s="551"/>
      <c r="DR12" s="552"/>
      <c r="DS12" s="552"/>
      <c r="DT12" s="552"/>
      <c r="DU12" s="553"/>
      <c r="DV12" s="548"/>
      <c r="DW12" s="549"/>
      <c r="DX12" s="549"/>
      <c r="DY12" s="549"/>
      <c r="DZ12" s="554"/>
      <c r="EA12" s="487"/>
    </row>
    <row r="13" spans="1:131" s="488" customFormat="1" ht="26.25" customHeight="1" x14ac:dyDescent="0.15">
      <c r="A13" s="533">
        <v>7</v>
      </c>
      <c r="B13" s="534"/>
      <c r="C13" s="535"/>
      <c r="D13" s="535"/>
      <c r="E13" s="535"/>
      <c r="F13" s="535"/>
      <c r="G13" s="535"/>
      <c r="H13" s="535"/>
      <c r="I13" s="535"/>
      <c r="J13" s="535"/>
      <c r="K13" s="535"/>
      <c r="L13" s="535"/>
      <c r="M13" s="535"/>
      <c r="N13" s="535"/>
      <c r="O13" s="535"/>
      <c r="P13" s="536"/>
      <c r="Q13" s="537"/>
      <c r="R13" s="538"/>
      <c r="S13" s="538"/>
      <c r="T13" s="538"/>
      <c r="U13" s="538"/>
      <c r="V13" s="538"/>
      <c r="W13" s="538"/>
      <c r="X13" s="538"/>
      <c r="Y13" s="538"/>
      <c r="Z13" s="538"/>
      <c r="AA13" s="538"/>
      <c r="AB13" s="538"/>
      <c r="AC13" s="538"/>
      <c r="AD13" s="538"/>
      <c r="AE13" s="539"/>
      <c r="AF13" s="540"/>
      <c r="AG13" s="541"/>
      <c r="AH13" s="541"/>
      <c r="AI13" s="541"/>
      <c r="AJ13" s="542"/>
      <c r="AK13" s="543"/>
      <c r="AL13" s="544"/>
      <c r="AM13" s="544"/>
      <c r="AN13" s="544"/>
      <c r="AO13" s="544"/>
      <c r="AP13" s="544"/>
      <c r="AQ13" s="544"/>
      <c r="AR13" s="544"/>
      <c r="AS13" s="544"/>
      <c r="AT13" s="544"/>
      <c r="AU13" s="545"/>
      <c r="AV13" s="545"/>
      <c r="AW13" s="545"/>
      <c r="AX13" s="545"/>
      <c r="AY13" s="546"/>
      <c r="AZ13" s="484"/>
      <c r="BA13" s="484"/>
      <c r="BB13" s="484"/>
      <c r="BC13" s="484"/>
      <c r="BD13" s="484"/>
      <c r="BE13" s="485"/>
      <c r="BF13" s="485"/>
      <c r="BG13" s="485"/>
      <c r="BH13" s="485"/>
      <c r="BI13" s="485"/>
      <c r="BJ13" s="485"/>
      <c r="BK13" s="485"/>
      <c r="BL13" s="485"/>
      <c r="BM13" s="485"/>
      <c r="BN13" s="485"/>
      <c r="BO13" s="485"/>
      <c r="BP13" s="485"/>
      <c r="BQ13" s="533">
        <v>7</v>
      </c>
      <c r="BR13" s="547"/>
      <c r="BS13" s="548"/>
      <c r="BT13" s="549"/>
      <c r="BU13" s="549"/>
      <c r="BV13" s="549"/>
      <c r="BW13" s="549"/>
      <c r="BX13" s="549"/>
      <c r="BY13" s="549"/>
      <c r="BZ13" s="549"/>
      <c r="CA13" s="549"/>
      <c r="CB13" s="549"/>
      <c r="CC13" s="549"/>
      <c r="CD13" s="549"/>
      <c r="CE13" s="549"/>
      <c r="CF13" s="549"/>
      <c r="CG13" s="550"/>
      <c r="CH13" s="551"/>
      <c r="CI13" s="552"/>
      <c r="CJ13" s="552"/>
      <c r="CK13" s="552"/>
      <c r="CL13" s="553"/>
      <c r="CM13" s="551"/>
      <c r="CN13" s="552"/>
      <c r="CO13" s="552"/>
      <c r="CP13" s="552"/>
      <c r="CQ13" s="553"/>
      <c r="CR13" s="551"/>
      <c r="CS13" s="552"/>
      <c r="CT13" s="552"/>
      <c r="CU13" s="552"/>
      <c r="CV13" s="553"/>
      <c r="CW13" s="551"/>
      <c r="CX13" s="552"/>
      <c r="CY13" s="552"/>
      <c r="CZ13" s="552"/>
      <c r="DA13" s="553"/>
      <c r="DB13" s="551"/>
      <c r="DC13" s="552"/>
      <c r="DD13" s="552"/>
      <c r="DE13" s="552"/>
      <c r="DF13" s="553"/>
      <c r="DG13" s="551"/>
      <c r="DH13" s="552"/>
      <c r="DI13" s="552"/>
      <c r="DJ13" s="552"/>
      <c r="DK13" s="553"/>
      <c r="DL13" s="551"/>
      <c r="DM13" s="552"/>
      <c r="DN13" s="552"/>
      <c r="DO13" s="552"/>
      <c r="DP13" s="553"/>
      <c r="DQ13" s="551"/>
      <c r="DR13" s="552"/>
      <c r="DS13" s="552"/>
      <c r="DT13" s="552"/>
      <c r="DU13" s="553"/>
      <c r="DV13" s="548"/>
      <c r="DW13" s="549"/>
      <c r="DX13" s="549"/>
      <c r="DY13" s="549"/>
      <c r="DZ13" s="554"/>
      <c r="EA13" s="487"/>
    </row>
    <row r="14" spans="1:131" s="488" customFormat="1" ht="26.25" customHeight="1" x14ac:dyDescent="0.15">
      <c r="A14" s="533">
        <v>8</v>
      </c>
      <c r="B14" s="534"/>
      <c r="C14" s="535"/>
      <c r="D14" s="535"/>
      <c r="E14" s="535"/>
      <c r="F14" s="535"/>
      <c r="G14" s="535"/>
      <c r="H14" s="535"/>
      <c r="I14" s="535"/>
      <c r="J14" s="535"/>
      <c r="K14" s="535"/>
      <c r="L14" s="535"/>
      <c r="M14" s="535"/>
      <c r="N14" s="535"/>
      <c r="O14" s="535"/>
      <c r="P14" s="536"/>
      <c r="Q14" s="537"/>
      <c r="R14" s="538"/>
      <c r="S14" s="538"/>
      <c r="T14" s="538"/>
      <c r="U14" s="538"/>
      <c r="V14" s="538"/>
      <c r="W14" s="538"/>
      <c r="X14" s="538"/>
      <c r="Y14" s="538"/>
      <c r="Z14" s="538"/>
      <c r="AA14" s="538"/>
      <c r="AB14" s="538"/>
      <c r="AC14" s="538"/>
      <c r="AD14" s="538"/>
      <c r="AE14" s="539"/>
      <c r="AF14" s="540"/>
      <c r="AG14" s="541"/>
      <c r="AH14" s="541"/>
      <c r="AI14" s="541"/>
      <c r="AJ14" s="542"/>
      <c r="AK14" s="543"/>
      <c r="AL14" s="544"/>
      <c r="AM14" s="544"/>
      <c r="AN14" s="544"/>
      <c r="AO14" s="544"/>
      <c r="AP14" s="544"/>
      <c r="AQ14" s="544"/>
      <c r="AR14" s="544"/>
      <c r="AS14" s="544"/>
      <c r="AT14" s="544"/>
      <c r="AU14" s="545"/>
      <c r="AV14" s="545"/>
      <c r="AW14" s="545"/>
      <c r="AX14" s="545"/>
      <c r="AY14" s="546"/>
      <c r="AZ14" s="484"/>
      <c r="BA14" s="484"/>
      <c r="BB14" s="484"/>
      <c r="BC14" s="484"/>
      <c r="BD14" s="484"/>
      <c r="BE14" s="485"/>
      <c r="BF14" s="485"/>
      <c r="BG14" s="485"/>
      <c r="BH14" s="485"/>
      <c r="BI14" s="485"/>
      <c r="BJ14" s="485"/>
      <c r="BK14" s="485"/>
      <c r="BL14" s="485"/>
      <c r="BM14" s="485"/>
      <c r="BN14" s="485"/>
      <c r="BO14" s="485"/>
      <c r="BP14" s="485"/>
      <c r="BQ14" s="533">
        <v>8</v>
      </c>
      <c r="BR14" s="547"/>
      <c r="BS14" s="548"/>
      <c r="BT14" s="549"/>
      <c r="BU14" s="549"/>
      <c r="BV14" s="549"/>
      <c r="BW14" s="549"/>
      <c r="BX14" s="549"/>
      <c r="BY14" s="549"/>
      <c r="BZ14" s="549"/>
      <c r="CA14" s="549"/>
      <c r="CB14" s="549"/>
      <c r="CC14" s="549"/>
      <c r="CD14" s="549"/>
      <c r="CE14" s="549"/>
      <c r="CF14" s="549"/>
      <c r="CG14" s="550"/>
      <c r="CH14" s="551"/>
      <c r="CI14" s="552"/>
      <c r="CJ14" s="552"/>
      <c r="CK14" s="552"/>
      <c r="CL14" s="553"/>
      <c r="CM14" s="551"/>
      <c r="CN14" s="552"/>
      <c r="CO14" s="552"/>
      <c r="CP14" s="552"/>
      <c r="CQ14" s="553"/>
      <c r="CR14" s="551"/>
      <c r="CS14" s="552"/>
      <c r="CT14" s="552"/>
      <c r="CU14" s="552"/>
      <c r="CV14" s="553"/>
      <c r="CW14" s="551"/>
      <c r="CX14" s="552"/>
      <c r="CY14" s="552"/>
      <c r="CZ14" s="552"/>
      <c r="DA14" s="553"/>
      <c r="DB14" s="551"/>
      <c r="DC14" s="552"/>
      <c r="DD14" s="552"/>
      <c r="DE14" s="552"/>
      <c r="DF14" s="553"/>
      <c r="DG14" s="551"/>
      <c r="DH14" s="552"/>
      <c r="DI14" s="552"/>
      <c r="DJ14" s="552"/>
      <c r="DK14" s="553"/>
      <c r="DL14" s="551"/>
      <c r="DM14" s="552"/>
      <c r="DN14" s="552"/>
      <c r="DO14" s="552"/>
      <c r="DP14" s="553"/>
      <c r="DQ14" s="551"/>
      <c r="DR14" s="552"/>
      <c r="DS14" s="552"/>
      <c r="DT14" s="552"/>
      <c r="DU14" s="553"/>
      <c r="DV14" s="548"/>
      <c r="DW14" s="549"/>
      <c r="DX14" s="549"/>
      <c r="DY14" s="549"/>
      <c r="DZ14" s="554"/>
      <c r="EA14" s="487"/>
    </row>
    <row r="15" spans="1:131" s="488" customFormat="1" ht="26.25" customHeight="1" x14ac:dyDescent="0.15">
      <c r="A15" s="533">
        <v>9</v>
      </c>
      <c r="B15" s="534"/>
      <c r="C15" s="535"/>
      <c r="D15" s="535"/>
      <c r="E15" s="535"/>
      <c r="F15" s="535"/>
      <c r="G15" s="535"/>
      <c r="H15" s="535"/>
      <c r="I15" s="535"/>
      <c r="J15" s="535"/>
      <c r="K15" s="535"/>
      <c r="L15" s="535"/>
      <c r="M15" s="535"/>
      <c r="N15" s="535"/>
      <c r="O15" s="535"/>
      <c r="P15" s="536"/>
      <c r="Q15" s="537"/>
      <c r="R15" s="538"/>
      <c r="S15" s="538"/>
      <c r="T15" s="538"/>
      <c r="U15" s="538"/>
      <c r="V15" s="538"/>
      <c r="W15" s="538"/>
      <c r="X15" s="538"/>
      <c r="Y15" s="538"/>
      <c r="Z15" s="538"/>
      <c r="AA15" s="538"/>
      <c r="AB15" s="538"/>
      <c r="AC15" s="538"/>
      <c r="AD15" s="538"/>
      <c r="AE15" s="539"/>
      <c r="AF15" s="540"/>
      <c r="AG15" s="541"/>
      <c r="AH15" s="541"/>
      <c r="AI15" s="541"/>
      <c r="AJ15" s="542"/>
      <c r="AK15" s="543"/>
      <c r="AL15" s="544"/>
      <c r="AM15" s="544"/>
      <c r="AN15" s="544"/>
      <c r="AO15" s="544"/>
      <c r="AP15" s="544"/>
      <c r="AQ15" s="544"/>
      <c r="AR15" s="544"/>
      <c r="AS15" s="544"/>
      <c r="AT15" s="544"/>
      <c r="AU15" s="545"/>
      <c r="AV15" s="545"/>
      <c r="AW15" s="545"/>
      <c r="AX15" s="545"/>
      <c r="AY15" s="546"/>
      <c r="AZ15" s="484"/>
      <c r="BA15" s="484"/>
      <c r="BB15" s="484"/>
      <c r="BC15" s="484"/>
      <c r="BD15" s="484"/>
      <c r="BE15" s="485"/>
      <c r="BF15" s="485"/>
      <c r="BG15" s="485"/>
      <c r="BH15" s="485"/>
      <c r="BI15" s="485"/>
      <c r="BJ15" s="485"/>
      <c r="BK15" s="485"/>
      <c r="BL15" s="485"/>
      <c r="BM15" s="485"/>
      <c r="BN15" s="485"/>
      <c r="BO15" s="485"/>
      <c r="BP15" s="485"/>
      <c r="BQ15" s="533">
        <v>9</v>
      </c>
      <c r="BR15" s="547"/>
      <c r="BS15" s="548"/>
      <c r="BT15" s="549"/>
      <c r="BU15" s="549"/>
      <c r="BV15" s="549"/>
      <c r="BW15" s="549"/>
      <c r="BX15" s="549"/>
      <c r="BY15" s="549"/>
      <c r="BZ15" s="549"/>
      <c r="CA15" s="549"/>
      <c r="CB15" s="549"/>
      <c r="CC15" s="549"/>
      <c r="CD15" s="549"/>
      <c r="CE15" s="549"/>
      <c r="CF15" s="549"/>
      <c r="CG15" s="550"/>
      <c r="CH15" s="551"/>
      <c r="CI15" s="552"/>
      <c r="CJ15" s="552"/>
      <c r="CK15" s="552"/>
      <c r="CL15" s="553"/>
      <c r="CM15" s="551"/>
      <c r="CN15" s="552"/>
      <c r="CO15" s="552"/>
      <c r="CP15" s="552"/>
      <c r="CQ15" s="553"/>
      <c r="CR15" s="551"/>
      <c r="CS15" s="552"/>
      <c r="CT15" s="552"/>
      <c r="CU15" s="552"/>
      <c r="CV15" s="553"/>
      <c r="CW15" s="551"/>
      <c r="CX15" s="552"/>
      <c r="CY15" s="552"/>
      <c r="CZ15" s="552"/>
      <c r="DA15" s="553"/>
      <c r="DB15" s="551"/>
      <c r="DC15" s="552"/>
      <c r="DD15" s="552"/>
      <c r="DE15" s="552"/>
      <c r="DF15" s="553"/>
      <c r="DG15" s="551"/>
      <c r="DH15" s="552"/>
      <c r="DI15" s="552"/>
      <c r="DJ15" s="552"/>
      <c r="DK15" s="553"/>
      <c r="DL15" s="551"/>
      <c r="DM15" s="552"/>
      <c r="DN15" s="552"/>
      <c r="DO15" s="552"/>
      <c r="DP15" s="553"/>
      <c r="DQ15" s="551"/>
      <c r="DR15" s="552"/>
      <c r="DS15" s="552"/>
      <c r="DT15" s="552"/>
      <c r="DU15" s="553"/>
      <c r="DV15" s="548"/>
      <c r="DW15" s="549"/>
      <c r="DX15" s="549"/>
      <c r="DY15" s="549"/>
      <c r="DZ15" s="554"/>
      <c r="EA15" s="487"/>
    </row>
    <row r="16" spans="1:131" s="488" customFormat="1" ht="26.25" customHeight="1" x14ac:dyDescent="0.15">
      <c r="A16" s="533">
        <v>10</v>
      </c>
      <c r="B16" s="534"/>
      <c r="C16" s="535"/>
      <c r="D16" s="535"/>
      <c r="E16" s="535"/>
      <c r="F16" s="535"/>
      <c r="G16" s="535"/>
      <c r="H16" s="535"/>
      <c r="I16" s="535"/>
      <c r="J16" s="535"/>
      <c r="K16" s="535"/>
      <c r="L16" s="535"/>
      <c r="M16" s="535"/>
      <c r="N16" s="535"/>
      <c r="O16" s="535"/>
      <c r="P16" s="536"/>
      <c r="Q16" s="537"/>
      <c r="R16" s="538"/>
      <c r="S16" s="538"/>
      <c r="T16" s="538"/>
      <c r="U16" s="538"/>
      <c r="V16" s="538"/>
      <c r="W16" s="538"/>
      <c r="X16" s="538"/>
      <c r="Y16" s="538"/>
      <c r="Z16" s="538"/>
      <c r="AA16" s="538"/>
      <c r="AB16" s="538"/>
      <c r="AC16" s="538"/>
      <c r="AD16" s="538"/>
      <c r="AE16" s="539"/>
      <c r="AF16" s="540"/>
      <c r="AG16" s="541"/>
      <c r="AH16" s="541"/>
      <c r="AI16" s="541"/>
      <c r="AJ16" s="542"/>
      <c r="AK16" s="543"/>
      <c r="AL16" s="544"/>
      <c r="AM16" s="544"/>
      <c r="AN16" s="544"/>
      <c r="AO16" s="544"/>
      <c r="AP16" s="544"/>
      <c r="AQ16" s="544"/>
      <c r="AR16" s="544"/>
      <c r="AS16" s="544"/>
      <c r="AT16" s="544"/>
      <c r="AU16" s="545"/>
      <c r="AV16" s="545"/>
      <c r="AW16" s="545"/>
      <c r="AX16" s="545"/>
      <c r="AY16" s="546"/>
      <c r="AZ16" s="484"/>
      <c r="BA16" s="484"/>
      <c r="BB16" s="484"/>
      <c r="BC16" s="484"/>
      <c r="BD16" s="484"/>
      <c r="BE16" s="485"/>
      <c r="BF16" s="485"/>
      <c r="BG16" s="485"/>
      <c r="BH16" s="485"/>
      <c r="BI16" s="485"/>
      <c r="BJ16" s="485"/>
      <c r="BK16" s="485"/>
      <c r="BL16" s="485"/>
      <c r="BM16" s="485"/>
      <c r="BN16" s="485"/>
      <c r="BO16" s="485"/>
      <c r="BP16" s="485"/>
      <c r="BQ16" s="533">
        <v>10</v>
      </c>
      <c r="BR16" s="547"/>
      <c r="BS16" s="548"/>
      <c r="BT16" s="549"/>
      <c r="BU16" s="549"/>
      <c r="BV16" s="549"/>
      <c r="BW16" s="549"/>
      <c r="BX16" s="549"/>
      <c r="BY16" s="549"/>
      <c r="BZ16" s="549"/>
      <c r="CA16" s="549"/>
      <c r="CB16" s="549"/>
      <c r="CC16" s="549"/>
      <c r="CD16" s="549"/>
      <c r="CE16" s="549"/>
      <c r="CF16" s="549"/>
      <c r="CG16" s="550"/>
      <c r="CH16" s="551"/>
      <c r="CI16" s="552"/>
      <c r="CJ16" s="552"/>
      <c r="CK16" s="552"/>
      <c r="CL16" s="553"/>
      <c r="CM16" s="551"/>
      <c r="CN16" s="552"/>
      <c r="CO16" s="552"/>
      <c r="CP16" s="552"/>
      <c r="CQ16" s="553"/>
      <c r="CR16" s="551"/>
      <c r="CS16" s="552"/>
      <c r="CT16" s="552"/>
      <c r="CU16" s="552"/>
      <c r="CV16" s="553"/>
      <c r="CW16" s="551"/>
      <c r="CX16" s="552"/>
      <c r="CY16" s="552"/>
      <c r="CZ16" s="552"/>
      <c r="DA16" s="553"/>
      <c r="DB16" s="551"/>
      <c r="DC16" s="552"/>
      <c r="DD16" s="552"/>
      <c r="DE16" s="552"/>
      <c r="DF16" s="553"/>
      <c r="DG16" s="551"/>
      <c r="DH16" s="552"/>
      <c r="DI16" s="552"/>
      <c r="DJ16" s="552"/>
      <c r="DK16" s="553"/>
      <c r="DL16" s="551"/>
      <c r="DM16" s="552"/>
      <c r="DN16" s="552"/>
      <c r="DO16" s="552"/>
      <c r="DP16" s="553"/>
      <c r="DQ16" s="551"/>
      <c r="DR16" s="552"/>
      <c r="DS16" s="552"/>
      <c r="DT16" s="552"/>
      <c r="DU16" s="553"/>
      <c r="DV16" s="548"/>
      <c r="DW16" s="549"/>
      <c r="DX16" s="549"/>
      <c r="DY16" s="549"/>
      <c r="DZ16" s="554"/>
      <c r="EA16" s="487"/>
    </row>
    <row r="17" spans="1:131" s="488" customFormat="1" ht="26.25" customHeight="1" x14ac:dyDescent="0.15">
      <c r="A17" s="533">
        <v>11</v>
      </c>
      <c r="B17" s="534"/>
      <c r="C17" s="535"/>
      <c r="D17" s="535"/>
      <c r="E17" s="535"/>
      <c r="F17" s="535"/>
      <c r="G17" s="535"/>
      <c r="H17" s="535"/>
      <c r="I17" s="535"/>
      <c r="J17" s="535"/>
      <c r="K17" s="535"/>
      <c r="L17" s="535"/>
      <c r="M17" s="535"/>
      <c r="N17" s="535"/>
      <c r="O17" s="535"/>
      <c r="P17" s="536"/>
      <c r="Q17" s="537"/>
      <c r="R17" s="538"/>
      <c r="S17" s="538"/>
      <c r="T17" s="538"/>
      <c r="U17" s="538"/>
      <c r="V17" s="538"/>
      <c r="W17" s="538"/>
      <c r="X17" s="538"/>
      <c r="Y17" s="538"/>
      <c r="Z17" s="538"/>
      <c r="AA17" s="538"/>
      <c r="AB17" s="538"/>
      <c r="AC17" s="538"/>
      <c r="AD17" s="538"/>
      <c r="AE17" s="539"/>
      <c r="AF17" s="540"/>
      <c r="AG17" s="541"/>
      <c r="AH17" s="541"/>
      <c r="AI17" s="541"/>
      <c r="AJ17" s="542"/>
      <c r="AK17" s="543"/>
      <c r="AL17" s="544"/>
      <c r="AM17" s="544"/>
      <c r="AN17" s="544"/>
      <c r="AO17" s="544"/>
      <c r="AP17" s="544"/>
      <c r="AQ17" s="544"/>
      <c r="AR17" s="544"/>
      <c r="AS17" s="544"/>
      <c r="AT17" s="544"/>
      <c r="AU17" s="545"/>
      <c r="AV17" s="545"/>
      <c r="AW17" s="545"/>
      <c r="AX17" s="545"/>
      <c r="AY17" s="546"/>
      <c r="AZ17" s="484"/>
      <c r="BA17" s="484"/>
      <c r="BB17" s="484"/>
      <c r="BC17" s="484"/>
      <c r="BD17" s="484"/>
      <c r="BE17" s="485"/>
      <c r="BF17" s="485"/>
      <c r="BG17" s="485"/>
      <c r="BH17" s="485"/>
      <c r="BI17" s="485"/>
      <c r="BJ17" s="485"/>
      <c r="BK17" s="485"/>
      <c r="BL17" s="485"/>
      <c r="BM17" s="485"/>
      <c r="BN17" s="485"/>
      <c r="BO17" s="485"/>
      <c r="BP17" s="485"/>
      <c r="BQ17" s="533">
        <v>11</v>
      </c>
      <c r="BR17" s="547"/>
      <c r="BS17" s="548"/>
      <c r="BT17" s="549"/>
      <c r="BU17" s="549"/>
      <c r="BV17" s="549"/>
      <c r="BW17" s="549"/>
      <c r="BX17" s="549"/>
      <c r="BY17" s="549"/>
      <c r="BZ17" s="549"/>
      <c r="CA17" s="549"/>
      <c r="CB17" s="549"/>
      <c r="CC17" s="549"/>
      <c r="CD17" s="549"/>
      <c r="CE17" s="549"/>
      <c r="CF17" s="549"/>
      <c r="CG17" s="550"/>
      <c r="CH17" s="551"/>
      <c r="CI17" s="552"/>
      <c r="CJ17" s="552"/>
      <c r="CK17" s="552"/>
      <c r="CL17" s="553"/>
      <c r="CM17" s="551"/>
      <c r="CN17" s="552"/>
      <c r="CO17" s="552"/>
      <c r="CP17" s="552"/>
      <c r="CQ17" s="553"/>
      <c r="CR17" s="551"/>
      <c r="CS17" s="552"/>
      <c r="CT17" s="552"/>
      <c r="CU17" s="552"/>
      <c r="CV17" s="553"/>
      <c r="CW17" s="551"/>
      <c r="CX17" s="552"/>
      <c r="CY17" s="552"/>
      <c r="CZ17" s="552"/>
      <c r="DA17" s="553"/>
      <c r="DB17" s="551"/>
      <c r="DC17" s="552"/>
      <c r="DD17" s="552"/>
      <c r="DE17" s="552"/>
      <c r="DF17" s="553"/>
      <c r="DG17" s="551"/>
      <c r="DH17" s="552"/>
      <c r="DI17" s="552"/>
      <c r="DJ17" s="552"/>
      <c r="DK17" s="553"/>
      <c r="DL17" s="551"/>
      <c r="DM17" s="552"/>
      <c r="DN17" s="552"/>
      <c r="DO17" s="552"/>
      <c r="DP17" s="553"/>
      <c r="DQ17" s="551"/>
      <c r="DR17" s="552"/>
      <c r="DS17" s="552"/>
      <c r="DT17" s="552"/>
      <c r="DU17" s="553"/>
      <c r="DV17" s="548"/>
      <c r="DW17" s="549"/>
      <c r="DX17" s="549"/>
      <c r="DY17" s="549"/>
      <c r="DZ17" s="554"/>
      <c r="EA17" s="487"/>
    </row>
    <row r="18" spans="1:131" s="488" customFormat="1" ht="26.25" customHeight="1" x14ac:dyDescent="0.15">
      <c r="A18" s="533">
        <v>12</v>
      </c>
      <c r="B18" s="534"/>
      <c r="C18" s="535"/>
      <c r="D18" s="535"/>
      <c r="E18" s="535"/>
      <c r="F18" s="535"/>
      <c r="G18" s="535"/>
      <c r="H18" s="535"/>
      <c r="I18" s="535"/>
      <c r="J18" s="535"/>
      <c r="K18" s="535"/>
      <c r="L18" s="535"/>
      <c r="M18" s="535"/>
      <c r="N18" s="535"/>
      <c r="O18" s="535"/>
      <c r="P18" s="536"/>
      <c r="Q18" s="537"/>
      <c r="R18" s="538"/>
      <c r="S18" s="538"/>
      <c r="T18" s="538"/>
      <c r="U18" s="538"/>
      <c r="V18" s="538"/>
      <c r="W18" s="538"/>
      <c r="X18" s="538"/>
      <c r="Y18" s="538"/>
      <c r="Z18" s="538"/>
      <c r="AA18" s="538"/>
      <c r="AB18" s="538"/>
      <c r="AC18" s="538"/>
      <c r="AD18" s="538"/>
      <c r="AE18" s="539"/>
      <c r="AF18" s="540"/>
      <c r="AG18" s="541"/>
      <c r="AH18" s="541"/>
      <c r="AI18" s="541"/>
      <c r="AJ18" s="542"/>
      <c r="AK18" s="543"/>
      <c r="AL18" s="544"/>
      <c r="AM18" s="544"/>
      <c r="AN18" s="544"/>
      <c r="AO18" s="544"/>
      <c r="AP18" s="544"/>
      <c r="AQ18" s="544"/>
      <c r="AR18" s="544"/>
      <c r="AS18" s="544"/>
      <c r="AT18" s="544"/>
      <c r="AU18" s="545"/>
      <c r="AV18" s="545"/>
      <c r="AW18" s="545"/>
      <c r="AX18" s="545"/>
      <c r="AY18" s="546"/>
      <c r="AZ18" s="484"/>
      <c r="BA18" s="484"/>
      <c r="BB18" s="484"/>
      <c r="BC18" s="484"/>
      <c r="BD18" s="484"/>
      <c r="BE18" s="485"/>
      <c r="BF18" s="485"/>
      <c r="BG18" s="485"/>
      <c r="BH18" s="485"/>
      <c r="BI18" s="485"/>
      <c r="BJ18" s="485"/>
      <c r="BK18" s="485"/>
      <c r="BL18" s="485"/>
      <c r="BM18" s="485"/>
      <c r="BN18" s="485"/>
      <c r="BO18" s="485"/>
      <c r="BP18" s="485"/>
      <c r="BQ18" s="533">
        <v>12</v>
      </c>
      <c r="BR18" s="547"/>
      <c r="BS18" s="548"/>
      <c r="BT18" s="549"/>
      <c r="BU18" s="549"/>
      <c r="BV18" s="549"/>
      <c r="BW18" s="549"/>
      <c r="BX18" s="549"/>
      <c r="BY18" s="549"/>
      <c r="BZ18" s="549"/>
      <c r="CA18" s="549"/>
      <c r="CB18" s="549"/>
      <c r="CC18" s="549"/>
      <c r="CD18" s="549"/>
      <c r="CE18" s="549"/>
      <c r="CF18" s="549"/>
      <c r="CG18" s="550"/>
      <c r="CH18" s="551"/>
      <c r="CI18" s="552"/>
      <c r="CJ18" s="552"/>
      <c r="CK18" s="552"/>
      <c r="CL18" s="553"/>
      <c r="CM18" s="551"/>
      <c r="CN18" s="552"/>
      <c r="CO18" s="552"/>
      <c r="CP18" s="552"/>
      <c r="CQ18" s="553"/>
      <c r="CR18" s="551"/>
      <c r="CS18" s="552"/>
      <c r="CT18" s="552"/>
      <c r="CU18" s="552"/>
      <c r="CV18" s="553"/>
      <c r="CW18" s="551"/>
      <c r="CX18" s="552"/>
      <c r="CY18" s="552"/>
      <c r="CZ18" s="552"/>
      <c r="DA18" s="553"/>
      <c r="DB18" s="551"/>
      <c r="DC18" s="552"/>
      <c r="DD18" s="552"/>
      <c r="DE18" s="552"/>
      <c r="DF18" s="553"/>
      <c r="DG18" s="551"/>
      <c r="DH18" s="552"/>
      <c r="DI18" s="552"/>
      <c r="DJ18" s="552"/>
      <c r="DK18" s="553"/>
      <c r="DL18" s="551"/>
      <c r="DM18" s="552"/>
      <c r="DN18" s="552"/>
      <c r="DO18" s="552"/>
      <c r="DP18" s="553"/>
      <c r="DQ18" s="551"/>
      <c r="DR18" s="552"/>
      <c r="DS18" s="552"/>
      <c r="DT18" s="552"/>
      <c r="DU18" s="553"/>
      <c r="DV18" s="548"/>
      <c r="DW18" s="549"/>
      <c r="DX18" s="549"/>
      <c r="DY18" s="549"/>
      <c r="DZ18" s="554"/>
      <c r="EA18" s="487"/>
    </row>
    <row r="19" spans="1:131" s="488" customFormat="1" ht="26.25" customHeight="1" x14ac:dyDescent="0.15">
      <c r="A19" s="533">
        <v>13</v>
      </c>
      <c r="B19" s="534"/>
      <c r="C19" s="535"/>
      <c r="D19" s="535"/>
      <c r="E19" s="535"/>
      <c r="F19" s="535"/>
      <c r="G19" s="535"/>
      <c r="H19" s="535"/>
      <c r="I19" s="535"/>
      <c r="J19" s="535"/>
      <c r="K19" s="535"/>
      <c r="L19" s="535"/>
      <c r="M19" s="535"/>
      <c r="N19" s="535"/>
      <c r="O19" s="535"/>
      <c r="P19" s="536"/>
      <c r="Q19" s="537"/>
      <c r="R19" s="538"/>
      <c r="S19" s="538"/>
      <c r="T19" s="538"/>
      <c r="U19" s="538"/>
      <c r="V19" s="538"/>
      <c r="W19" s="538"/>
      <c r="X19" s="538"/>
      <c r="Y19" s="538"/>
      <c r="Z19" s="538"/>
      <c r="AA19" s="538"/>
      <c r="AB19" s="538"/>
      <c r="AC19" s="538"/>
      <c r="AD19" s="538"/>
      <c r="AE19" s="539"/>
      <c r="AF19" s="540"/>
      <c r="AG19" s="541"/>
      <c r="AH19" s="541"/>
      <c r="AI19" s="541"/>
      <c r="AJ19" s="542"/>
      <c r="AK19" s="543"/>
      <c r="AL19" s="544"/>
      <c r="AM19" s="544"/>
      <c r="AN19" s="544"/>
      <c r="AO19" s="544"/>
      <c r="AP19" s="544"/>
      <c r="AQ19" s="544"/>
      <c r="AR19" s="544"/>
      <c r="AS19" s="544"/>
      <c r="AT19" s="544"/>
      <c r="AU19" s="545"/>
      <c r="AV19" s="545"/>
      <c r="AW19" s="545"/>
      <c r="AX19" s="545"/>
      <c r="AY19" s="546"/>
      <c r="AZ19" s="484"/>
      <c r="BA19" s="484"/>
      <c r="BB19" s="484"/>
      <c r="BC19" s="484"/>
      <c r="BD19" s="484"/>
      <c r="BE19" s="485"/>
      <c r="BF19" s="485"/>
      <c r="BG19" s="485"/>
      <c r="BH19" s="485"/>
      <c r="BI19" s="485"/>
      <c r="BJ19" s="485"/>
      <c r="BK19" s="485"/>
      <c r="BL19" s="485"/>
      <c r="BM19" s="485"/>
      <c r="BN19" s="485"/>
      <c r="BO19" s="485"/>
      <c r="BP19" s="485"/>
      <c r="BQ19" s="533">
        <v>13</v>
      </c>
      <c r="BR19" s="547"/>
      <c r="BS19" s="548"/>
      <c r="BT19" s="549"/>
      <c r="BU19" s="549"/>
      <c r="BV19" s="549"/>
      <c r="BW19" s="549"/>
      <c r="BX19" s="549"/>
      <c r="BY19" s="549"/>
      <c r="BZ19" s="549"/>
      <c r="CA19" s="549"/>
      <c r="CB19" s="549"/>
      <c r="CC19" s="549"/>
      <c r="CD19" s="549"/>
      <c r="CE19" s="549"/>
      <c r="CF19" s="549"/>
      <c r="CG19" s="550"/>
      <c r="CH19" s="551"/>
      <c r="CI19" s="552"/>
      <c r="CJ19" s="552"/>
      <c r="CK19" s="552"/>
      <c r="CL19" s="553"/>
      <c r="CM19" s="551"/>
      <c r="CN19" s="552"/>
      <c r="CO19" s="552"/>
      <c r="CP19" s="552"/>
      <c r="CQ19" s="553"/>
      <c r="CR19" s="551"/>
      <c r="CS19" s="552"/>
      <c r="CT19" s="552"/>
      <c r="CU19" s="552"/>
      <c r="CV19" s="553"/>
      <c r="CW19" s="551"/>
      <c r="CX19" s="552"/>
      <c r="CY19" s="552"/>
      <c r="CZ19" s="552"/>
      <c r="DA19" s="553"/>
      <c r="DB19" s="551"/>
      <c r="DC19" s="552"/>
      <c r="DD19" s="552"/>
      <c r="DE19" s="552"/>
      <c r="DF19" s="553"/>
      <c r="DG19" s="551"/>
      <c r="DH19" s="552"/>
      <c r="DI19" s="552"/>
      <c r="DJ19" s="552"/>
      <c r="DK19" s="553"/>
      <c r="DL19" s="551"/>
      <c r="DM19" s="552"/>
      <c r="DN19" s="552"/>
      <c r="DO19" s="552"/>
      <c r="DP19" s="553"/>
      <c r="DQ19" s="551"/>
      <c r="DR19" s="552"/>
      <c r="DS19" s="552"/>
      <c r="DT19" s="552"/>
      <c r="DU19" s="553"/>
      <c r="DV19" s="548"/>
      <c r="DW19" s="549"/>
      <c r="DX19" s="549"/>
      <c r="DY19" s="549"/>
      <c r="DZ19" s="554"/>
      <c r="EA19" s="487"/>
    </row>
    <row r="20" spans="1:131" s="488" customFormat="1" ht="26.25" customHeight="1" x14ac:dyDescent="0.15">
      <c r="A20" s="533">
        <v>14</v>
      </c>
      <c r="B20" s="534"/>
      <c r="C20" s="535"/>
      <c r="D20" s="535"/>
      <c r="E20" s="535"/>
      <c r="F20" s="535"/>
      <c r="G20" s="535"/>
      <c r="H20" s="535"/>
      <c r="I20" s="535"/>
      <c r="J20" s="535"/>
      <c r="K20" s="535"/>
      <c r="L20" s="535"/>
      <c r="M20" s="535"/>
      <c r="N20" s="535"/>
      <c r="O20" s="535"/>
      <c r="P20" s="536"/>
      <c r="Q20" s="537"/>
      <c r="R20" s="538"/>
      <c r="S20" s="538"/>
      <c r="T20" s="538"/>
      <c r="U20" s="538"/>
      <c r="V20" s="538"/>
      <c r="W20" s="538"/>
      <c r="X20" s="538"/>
      <c r="Y20" s="538"/>
      <c r="Z20" s="538"/>
      <c r="AA20" s="538"/>
      <c r="AB20" s="538"/>
      <c r="AC20" s="538"/>
      <c r="AD20" s="538"/>
      <c r="AE20" s="539"/>
      <c r="AF20" s="540"/>
      <c r="AG20" s="541"/>
      <c r="AH20" s="541"/>
      <c r="AI20" s="541"/>
      <c r="AJ20" s="542"/>
      <c r="AK20" s="543"/>
      <c r="AL20" s="544"/>
      <c r="AM20" s="544"/>
      <c r="AN20" s="544"/>
      <c r="AO20" s="544"/>
      <c r="AP20" s="544"/>
      <c r="AQ20" s="544"/>
      <c r="AR20" s="544"/>
      <c r="AS20" s="544"/>
      <c r="AT20" s="544"/>
      <c r="AU20" s="545"/>
      <c r="AV20" s="545"/>
      <c r="AW20" s="545"/>
      <c r="AX20" s="545"/>
      <c r="AY20" s="546"/>
      <c r="AZ20" s="484"/>
      <c r="BA20" s="484"/>
      <c r="BB20" s="484"/>
      <c r="BC20" s="484"/>
      <c r="BD20" s="484"/>
      <c r="BE20" s="485"/>
      <c r="BF20" s="485"/>
      <c r="BG20" s="485"/>
      <c r="BH20" s="485"/>
      <c r="BI20" s="485"/>
      <c r="BJ20" s="485"/>
      <c r="BK20" s="485"/>
      <c r="BL20" s="485"/>
      <c r="BM20" s="485"/>
      <c r="BN20" s="485"/>
      <c r="BO20" s="485"/>
      <c r="BP20" s="485"/>
      <c r="BQ20" s="533">
        <v>14</v>
      </c>
      <c r="BR20" s="547"/>
      <c r="BS20" s="548"/>
      <c r="BT20" s="549"/>
      <c r="BU20" s="549"/>
      <c r="BV20" s="549"/>
      <c r="BW20" s="549"/>
      <c r="BX20" s="549"/>
      <c r="BY20" s="549"/>
      <c r="BZ20" s="549"/>
      <c r="CA20" s="549"/>
      <c r="CB20" s="549"/>
      <c r="CC20" s="549"/>
      <c r="CD20" s="549"/>
      <c r="CE20" s="549"/>
      <c r="CF20" s="549"/>
      <c r="CG20" s="550"/>
      <c r="CH20" s="551"/>
      <c r="CI20" s="552"/>
      <c r="CJ20" s="552"/>
      <c r="CK20" s="552"/>
      <c r="CL20" s="553"/>
      <c r="CM20" s="551"/>
      <c r="CN20" s="552"/>
      <c r="CO20" s="552"/>
      <c r="CP20" s="552"/>
      <c r="CQ20" s="553"/>
      <c r="CR20" s="551"/>
      <c r="CS20" s="552"/>
      <c r="CT20" s="552"/>
      <c r="CU20" s="552"/>
      <c r="CV20" s="553"/>
      <c r="CW20" s="551"/>
      <c r="CX20" s="552"/>
      <c r="CY20" s="552"/>
      <c r="CZ20" s="552"/>
      <c r="DA20" s="553"/>
      <c r="DB20" s="551"/>
      <c r="DC20" s="552"/>
      <c r="DD20" s="552"/>
      <c r="DE20" s="552"/>
      <c r="DF20" s="553"/>
      <c r="DG20" s="551"/>
      <c r="DH20" s="552"/>
      <c r="DI20" s="552"/>
      <c r="DJ20" s="552"/>
      <c r="DK20" s="553"/>
      <c r="DL20" s="551"/>
      <c r="DM20" s="552"/>
      <c r="DN20" s="552"/>
      <c r="DO20" s="552"/>
      <c r="DP20" s="553"/>
      <c r="DQ20" s="551"/>
      <c r="DR20" s="552"/>
      <c r="DS20" s="552"/>
      <c r="DT20" s="552"/>
      <c r="DU20" s="553"/>
      <c r="DV20" s="548"/>
      <c r="DW20" s="549"/>
      <c r="DX20" s="549"/>
      <c r="DY20" s="549"/>
      <c r="DZ20" s="554"/>
      <c r="EA20" s="487"/>
    </row>
    <row r="21" spans="1:131" s="488" customFormat="1" ht="26.25" customHeight="1" thickBot="1" x14ac:dyDescent="0.2">
      <c r="A21" s="533">
        <v>15</v>
      </c>
      <c r="B21" s="534"/>
      <c r="C21" s="535"/>
      <c r="D21" s="535"/>
      <c r="E21" s="535"/>
      <c r="F21" s="535"/>
      <c r="G21" s="535"/>
      <c r="H21" s="535"/>
      <c r="I21" s="535"/>
      <c r="J21" s="535"/>
      <c r="K21" s="535"/>
      <c r="L21" s="535"/>
      <c r="M21" s="535"/>
      <c r="N21" s="535"/>
      <c r="O21" s="535"/>
      <c r="P21" s="536"/>
      <c r="Q21" s="537"/>
      <c r="R21" s="538"/>
      <c r="S21" s="538"/>
      <c r="T21" s="538"/>
      <c r="U21" s="538"/>
      <c r="V21" s="538"/>
      <c r="W21" s="538"/>
      <c r="X21" s="538"/>
      <c r="Y21" s="538"/>
      <c r="Z21" s="538"/>
      <c r="AA21" s="538"/>
      <c r="AB21" s="538"/>
      <c r="AC21" s="538"/>
      <c r="AD21" s="538"/>
      <c r="AE21" s="539"/>
      <c r="AF21" s="540"/>
      <c r="AG21" s="541"/>
      <c r="AH21" s="541"/>
      <c r="AI21" s="541"/>
      <c r="AJ21" s="542"/>
      <c r="AK21" s="543"/>
      <c r="AL21" s="544"/>
      <c r="AM21" s="544"/>
      <c r="AN21" s="544"/>
      <c r="AO21" s="544"/>
      <c r="AP21" s="544"/>
      <c r="AQ21" s="544"/>
      <c r="AR21" s="544"/>
      <c r="AS21" s="544"/>
      <c r="AT21" s="544"/>
      <c r="AU21" s="545"/>
      <c r="AV21" s="545"/>
      <c r="AW21" s="545"/>
      <c r="AX21" s="545"/>
      <c r="AY21" s="546"/>
      <c r="AZ21" s="484"/>
      <c r="BA21" s="484"/>
      <c r="BB21" s="484"/>
      <c r="BC21" s="484"/>
      <c r="BD21" s="484"/>
      <c r="BE21" s="485"/>
      <c r="BF21" s="485"/>
      <c r="BG21" s="485"/>
      <c r="BH21" s="485"/>
      <c r="BI21" s="485"/>
      <c r="BJ21" s="485"/>
      <c r="BK21" s="485"/>
      <c r="BL21" s="485"/>
      <c r="BM21" s="485"/>
      <c r="BN21" s="485"/>
      <c r="BO21" s="485"/>
      <c r="BP21" s="485"/>
      <c r="BQ21" s="533">
        <v>15</v>
      </c>
      <c r="BR21" s="547"/>
      <c r="BS21" s="548"/>
      <c r="BT21" s="549"/>
      <c r="BU21" s="549"/>
      <c r="BV21" s="549"/>
      <c r="BW21" s="549"/>
      <c r="BX21" s="549"/>
      <c r="BY21" s="549"/>
      <c r="BZ21" s="549"/>
      <c r="CA21" s="549"/>
      <c r="CB21" s="549"/>
      <c r="CC21" s="549"/>
      <c r="CD21" s="549"/>
      <c r="CE21" s="549"/>
      <c r="CF21" s="549"/>
      <c r="CG21" s="550"/>
      <c r="CH21" s="551"/>
      <c r="CI21" s="552"/>
      <c r="CJ21" s="552"/>
      <c r="CK21" s="552"/>
      <c r="CL21" s="553"/>
      <c r="CM21" s="551"/>
      <c r="CN21" s="552"/>
      <c r="CO21" s="552"/>
      <c r="CP21" s="552"/>
      <c r="CQ21" s="553"/>
      <c r="CR21" s="551"/>
      <c r="CS21" s="552"/>
      <c r="CT21" s="552"/>
      <c r="CU21" s="552"/>
      <c r="CV21" s="553"/>
      <c r="CW21" s="551"/>
      <c r="CX21" s="552"/>
      <c r="CY21" s="552"/>
      <c r="CZ21" s="552"/>
      <c r="DA21" s="553"/>
      <c r="DB21" s="551"/>
      <c r="DC21" s="552"/>
      <c r="DD21" s="552"/>
      <c r="DE21" s="552"/>
      <c r="DF21" s="553"/>
      <c r="DG21" s="551"/>
      <c r="DH21" s="552"/>
      <c r="DI21" s="552"/>
      <c r="DJ21" s="552"/>
      <c r="DK21" s="553"/>
      <c r="DL21" s="551"/>
      <c r="DM21" s="552"/>
      <c r="DN21" s="552"/>
      <c r="DO21" s="552"/>
      <c r="DP21" s="553"/>
      <c r="DQ21" s="551"/>
      <c r="DR21" s="552"/>
      <c r="DS21" s="552"/>
      <c r="DT21" s="552"/>
      <c r="DU21" s="553"/>
      <c r="DV21" s="548"/>
      <c r="DW21" s="549"/>
      <c r="DX21" s="549"/>
      <c r="DY21" s="549"/>
      <c r="DZ21" s="554"/>
      <c r="EA21" s="487"/>
    </row>
    <row r="22" spans="1:131" s="488" customFormat="1" ht="26.25" customHeight="1" x14ac:dyDescent="0.15">
      <c r="A22" s="533">
        <v>16</v>
      </c>
      <c r="B22" s="534"/>
      <c r="C22" s="535"/>
      <c r="D22" s="535"/>
      <c r="E22" s="535"/>
      <c r="F22" s="535"/>
      <c r="G22" s="535"/>
      <c r="H22" s="535"/>
      <c r="I22" s="535"/>
      <c r="J22" s="535"/>
      <c r="K22" s="535"/>
      <c r="L22" s="535"/>
      <c r="M22" s="535"/>
      <c r="N22" s="535"/>
      <c r="O22" s="535"/>
      <c r="P22" s="536"/>
      <c r="Q22" s="555"/>
      <c r="R22" s="556"/>
      <c r="S22" s="556"/>
      <c r="T22" s="556"/>
      <c r="U22" s="556"/>
      <c r="V22" s="556"/>
      <c r="W22" s="556"/>
      <c r="X22" s="556"/>
      <c r="Y22" s="556"/>
      <c r="Z22" s="556"/>
      <c r="AA22" s="556"/>
      <c r="AB22" s="556"/>
      <c r="AC22" s="556"/>
      <c r="AD22" s="556"/>
      <c r="AE22" s="557"/>
      <c r="AF22" s="540"/>
      <c r="AG22" s="541"/>
      <c r="AH22" s="541"/>
      <c r="AI22" s="541"/>
      <c r="AJ22" s="542"/>
      <c r="AK22" s="558"/>
      <c r="AL22" s="559"/>
      <c r="AM22" s="559"/>
      <c r="AN22" s="559"/>
      <c r="AO22" s="559"/>
      <c r="AP22" s="559"/>
      <c r="AQ22" s="559"/>
      <c r="AR22" s="559"/>
      <c r="AS22" s="559"/>
      <c r="AT22" s="559"/>
      <c r="AU22" s="560"/>
      <c r="AV22" s="560"/>
      <c r="AW22" s="560"/>
      <c r="AX22" s="560"/>
      <c r="AY22" s="561"/>
      <c r="AZ22" s="562" t="s">
        <v>323</v>
      </c>
      <c r="BA22" s="562"/>
      <c r="BB22" s="562"/>
      <c r="BC22" s="562"/>
      <c r="BD22" s="563"/>
      <c r="BE22" s="485"/>
      <c r="BF22" s="485"/>
      <c r="BG22" s="485"/>
      <c r="BH22" s="485"/>
      <c r="BI22" s="485"/>
      <c r="BJ22" s="485"/>
      <c r="BK22" s="485"/>
      <c r="BL22" s="485"/>
      <c r="BM22" s="485"/>
      <c r="BN22" s="485"/>
      <c r="BO22" s="485"/>
      <c r="BP22" s="485"/>
      <c r="BQ22" s="533">
        <v>16</v>
      </c>
      <c r="BR22" s="547"/>
      <c r="BS22" s="548"/>
      <c r="BT22" s="549"/>
      <c r="BU22" s="549"/>
      <c r="BV22" s="549"/>
      <c r="BW22" s="549"/>
      <c r="BX22" s="549"/>
      <c r="BY22" s="549"/>
      <c r="BZ22" s="549"/>
      <c r="CA22" s="549"/>
      <c r="CB22" s="549"/>
      <c r="CC22" s="549"/>
      <c r="CD22" s="549"/>
      <c r="CE22" s="549"/>
      <c r="CF22" s="549"/>
      <c r="CG22" s="550"/>
      <c r="CH22" s="551"/>
      <c r="CI22" s="552"/>
      <c r="CJ22" s="552"/>
      <c r="CK22" s="552"/>
      <c r="CL22" s="553"/>
      <c r="CM22" s="551"/>
      <c r="CN22" s="552"/>
      <c r="CO22" s="552"/>
      <c r="CP22" s="552"/>
      <c r="CQ22" s="553"/>
      <c r="CR22" s="551"/>
      <c r="CS22" s="552"/>
      <c r="CT22" s="552"/>
      <c r="CU22" s="552"/>
      <c r="CV22" s="553"/>
      <c r="CW22" s="551"/>
      <c r="CX22" s="552"/>
      <c r="CY22" s="552"/>
      <c r="CZ22" s="552"/>
      <c r="DA22" s="553"/>
      <c r="DB22" s="551"/>
      <c r="DC22" s="552"/>
      <c r="DD22" s="552"/>
      <c r="DE22" s="552"/>
      <c r="DF22" s="553"/>
      <c r="DG22" s="551"/>
      <c r="DH22" s="552"/>
      <c r="DI22" s="552"/>
      <c r="DJ22" s="552"/>
      <c r="DK22" s="553"/>
      <c r="DL22" s="551"/>
      <c r="DM22" s="552"/>
      <c r="DN22" s="552"/>
      <c r="DO22" s="552"/>
      <c r="DP22" s="553"/>
      <c r="DQ22" s="551"/>
      <c r="DR22" s="552"/>
      <c r="DS22" s="552"/>
      <c r="DT22" s="552"/>
      <c r="DU22" s="553"/>
      <c r="DV22" s="548"/>
      <c r="DW22" s="549"/>
      <c r="DX22" s="549"/>
      <c r="DY22" s="549"/>
      <c r="DZ22" s="554"/>
      <c r="EA22" s="487"/>
    </row>
    <row r="23" spans="1:131" s="488" customFormat="1" ht="26.25" customHeight="1" thickBot="1" x14ac:dyDescent="0.2">
      <c r="A23" s="564" t="s">
        <v>324</v>
      </c>
      <c r="B23" s="565" t="s">
        <v>325</v>
      </c>
      <c r="C23" s="566"/>
      <c r="D23" s="566"/>
      <c r="E23" s="566"/>
      <c r="F23" s="566"/>
      <c r="G23" s="566"/>
      <c r="H23" s="566"/>
      <c r="I23" s="566"/>
      <c r="J23" s="566"/>
      <c r="K23" s="566"/>
      <c r="L23" s="566"/>
      <c r="M23" s="566"/>
      <c r="N23" s="566"/>
      <c r="O23" s="566"/>
      <c r="P23" s="567"/>
      <c r="Q23" s="568">
        <v>39666</v>
      </c>
      <c r="R23" s="569"/>
      <c r="S23" s="569"/>
      <c r="T23" s="569"/>
      <c r="U23" s="569"/>
      <c r="V23" s="569">
        <v>38580</v>
      </c>
      <c r="W23" s="569"/>
      <c r="X23" s="569"/>
      <c r="Y23" s="569"/>
      <c r="Z23" s="569"/>
      <c r="AA23" s="569">
        <v>1086</v>
      </c>
      <c r="AB23" s="569"/>
      <c r="AC23" s="569"/>
      <c r="AD23" s="569"/>
      <c r="AE23" s="570"/>
      <c r="AF23" s="571">
        <v>653</v>
      </c>
      <c r="AG23" s="569"/>
      <c r="AH23" s="569"/>
      <c r="AI23" s="569"/>
      <c r="AJ23" s="572"/>
      <c r="AK23" s="573"/>
      <c r="AL23" s="574"/>
      <c r="AM23" s="574"/>
      <c r="AN23" s="574"/>
      <c r="AO23" s="574"/>
      <c r="AP23" s="569">
        <v>33731</v>
      </c>
      <c r="AQ23" s="569"/>
      <c r="AR23" s="569"/>
      <c r="AS23" s="569"/>
      <c r="AT23" s="569"/>
      <c r="AU23" s="575"/>
      <c r="AV23" s="575"/>
      <c r="AW23" s="575"/>
      <c r="AX23" s="575"/>
      <c r="AY23" s="576"/>
      <c r="AZ23" s="577" t="s">
        <v>64</v>
      </c>
      <c r="BA23" s="578"/>
      <c r="BB23" s="578"/>
      <c r="BC23" s="578"/>
      <c r="BD23" s="579"/>
      <c r="BE23" s="485"/>
      <c r="BF23" s="485"/>
      <c r="BG23" s="485"/>
      <c r="BH23" s="485"/>
      <c r="BI23" s="485"/>
      <c r="BJ23" s="485"/>
      <c r="BK23" s="485"/>
      <c r="BL23" s="485"/>
      <c r="BM23" s="485"/>
      <c r="BN23" s="485"/>
      <c r="BO23" s="485"/>
      <c r="BP23" s="485"/>
      <c r="BQ23" s="533">
        <v>17</v>
      </c>
      <c r="BR23" s="547"/>
      <c r="BS23" s="548"/>
      <c r="BT23" s="549"/>
      <c r="BU23" s="549"/>
      <c r="BV23" s="549"/>
      <c r="BW23" s="549"/>
      <c r="BX23" s="549"/>
      <c r="BY23" s="549"/>
      <c r="BZ23" s="549"/>
      <c r="CA23" s="549"/>
      <c r="CB23" s="549"/>
      <c r="CC23" s="549"/>
      <c r="CD23" s="549"/>
      <c r="CE23" s="549"/>
      <c r="CF23" s="549"/>
      <c r="CG23" s="550"/>
      <c r="CH23" s="551"/>
      <c r="CI23" s="552"/>
      <c r="CJ23" s="552"/>
      <c r="CK23" s="552"/>
      <c r="CL23" s="553"/>
      <c r="CM23" s="551"/>
      <c r="CN23" s="552"/>
      <c r="CO23" s="552"/>
      <c r="CP23" s="552"/>
      <c r="CQ23" s="553"/>
      <c r="CR23" s="551"/>
      <c r="CS23" s="552"/>
      <c r="CT23" s="552"/>
      <c r="CU23" s="552"/>
      <c r="CV23" s="553"/>
      <c r="CW23" s="551"/>
      <c r="CX23" s="552"/>
      <c r="CY23" s="552"/>
      <c r="CZ23" s="552"/>
      <c r="DA23" s="553"/>
      <c r="DB23" s="551"/>
      <c r="DC23" s="552"/>
      <c r="DD23" s="552"/>
      <c r="DE23" s="552"/>
      <c r="DF23" s="553"/>
      <c r="DG23" s="551"/>
      <c r="DH23" s="552"/>
      <c r="DI23" s="552"/>
      <c r="DJ23" s="552"/>
      <c r="DK23" s="553"/>
      <c r="DL23" s="551"/>
      <c r="DM23" s="552"/>
      <c r="DN23" s="552"/>
      <c r="DO23" s="552"/>
      <c r="DP23" s="553"/>
      <c r="DQ23" s="551"/>
      <c r="DR23" s="552"/>
      <c r="DS23" s="552"/>
      <c r="DT23" s="552"/>
      <c r="DU23" s="553"/>
      <c r="DV23" s="548"/>
      <c r="DW23" s="549"/>
      <c r="DX23" s="549"/>
      <c r="DY23" s="549"/>
      <c r="DZ23" s="554"/>
      <c r="EA23" s="487"/>
    </row>
    <row r="24" spans="1:131" s="488" customFormat="1" ht="26.25" customHeight="1" x14ac:dyDescent="0.15">
      <c r="A24" s="580" t="s">
        <v>326</v>
      </c>
      <c r="B24" s="580"/>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0"/>
      <c r="AL24" s="580"/>
      <c r="AM24" s="580"/>
      <c r="AN24" s="580"/>
      <c r="AO24" s="580"/>
      <c r="AP24" s="580"/>
      <c r="AQ24" s="580"/>
      <c r="AR24" s="580"/>
      <c r="AS24" s="580"/>
      <c r="AT24" s="580"/>
      <c r="AU24" s="580"/>
      <c r="AV24" s="580"/>
      <c r="AW24" s="580"/>
      <c r="AX24" s="580"/>
      <c r="AY24" s="580"/>
      <c r="AZ24" s="484"/>
      <c r="BA24" s="484"/>
      <c r="BB24" s="484"/>
      <c r="BC24" s="484"/>
      <c r="BD24" s="484"/>
      <c r="BE24" s="485"/>
      <c r="BF24" s="485"/>
      <c r="BG24" s="485"/>
      <c r="BH24" s="485"/>
      <c r="BI24" s="485"/>
      <c r="BJ24" s="485"/>
      <c r="BK24" s="485"/>
      <c r="BL24" s="485"/>
      <c r="BM24" s="485"/>
      <c r="BN24" s="485"/>
      <c r="BO24" s="485"/>
      <c r="BP24" s="485"/>
      <c r="BQ24" s="533">
        <v>18</v>
      </c>
      <c r="BR24" s="547"/>
      <c r="BS24" s="548"/>
      <c r="BT24" s="549"/>
      <c r="BU24" s="549"/>
      <c r="BV24" s="549"/>
      <c r="BW24" s="549"/>
      <c r="BX24" s="549"/>
      <c r="BY24" s="549"/>
      <c r="BZ24" s="549"/>
      <c r="CA24" s="549"/>
      <c r="CB24" s="549"/>
      <c r="CC24" s="549"/>
      <c r="CD24" s="549"/>
      <c r="CE24" s="549"/>
      <c r="CF24" s="549"/>
      <c r="CG24" s="550"/>
      <c r="CH24" s="551"/>
      <c r="CI24" s="552"/>
      <c r="CJ24" s="552"/>
      <c r="CK24" s="552"/>
      <c r="CL24" s="553"/>
      <c r="CM24" s="551"/>
      <c r="CN24" s="552"/>
      <c r="CO24" s="552"/>
      <c r="CP24" s="552"/>
      <c r="CQ24" s="553"/>
      <c r="CR24" s="551"/>
      <c r="CS24" s="552"/>
      <c r="CT24" s="552"/>
      <c r="CU24" s="552"/>
      <c r="CV24" s="553"/>
      <c r="CW24" s="551"/>
      <c r="CX24" s="552"/>
      <c r="CY24" s="552"/>
      <c r="CZ24" s="552"/>
      <c r="DA24" s="553"/>
      <c r="DB24" s="551"/>
      <c r="DC24" s="552"/>
      <c r="DD24" s="552"/>
      <c r="DE24" s="552"/>
      <c r="DF24" s="553"/>
      <c r="DG24" s="551"/>
      <c r="DH24" s="552"/>
      <c r="DI24" s="552"/>
      <c r="DJ24" s="552"/>
      <c r="DK24" s="553"/>
      <c r="DL24" s="551"/>
      <c r="DM24" s="552"/>
      <c r="DN24" s="552"/>
      <c r="DO24" s="552"/>
      <c r="DP24" s="553"/>
      <c r="DQ24" s="551"/>
      <c r="DR24" s="552"/>
      <c r="DS24" s="552"/>
      <c r="DT24" s="552"/>
      <c r="DU24" s="553"/>
      <c r="DV24" s="548"/>
      <c r="DW24" s="549"/>
      <c r="DX24" s="549"/>
      <c r="DY24" s="549"/>
      <c r="DZ24" s="554"/>
      <c r="EA24" s="487"/>
    </row>
    <row r="25" spans="1:131" ht="26.25" customHeight="1" thickBot="1" x14ac:dyDescent="0.2">
      <c r="A25" s="483" t="s">
        <v>327</v>
      </c>
      <c r="B25" s="483"/>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c r="AJ25" s="483"/>
      <c r="AK25" s="483"/>
      <c r="AL25" s="483"/>
      <c r="AM25" s="483"/>
      <c r="AN25" s="483"/>
      <c r="AO25" s="483"/>
      <c r="AP25" s="483"/>
      <c r="AQ25" s="483"/>
      <c r="AR25" s="483"/>
      <c r="AS25" s="483"/>
      <c r="AT25" s="483"/>
      <c r="AU25" s="483"/>
      <c r="AV25" s="483"/>
      <c r="AW25" s="483"/>
      <c r="AX25" s="483"/>
      <c r="AY25" s="483"/>
      <c r="AZ25" s="483"/>
      <c r="BA25" s="483"/>
      <c r="BB25" s="483"/>
      <c r="BC25" s="483"/>
      <c r="BD25" s="483"/>
      <c r="BE25" s="483"/>
      <c r="BF25" s="483"/>
      <c r="BG25" s="483"/>
      <c r="BH25" s="483"/>
      <c r="BI25" s="483"/>
      <c r="BJ25" s="484"/>
      <c r="BK25" s="484"/>
      <c r="BL25" s="484"/>
      <c r="BM25" s="484"/>
      <c r="BN25" s="484"/>
      <c r="BO25" s="581"/>
      <c r="BP25" s="581"/>
      <c r="BQ25" s="533">
        <v>19</v>
      </c>
      <c r="BR25" s="547"/>
      <c r="BS25" s="548"/>
      <c r="BT25" s="549"/>
      <c r="BU25" s="549"/>
      <c r="BV25" s="549"/>
      <c r="BW25" s="549"/>
      <c r="BX25" s="549"/>
      <c r="BY25" s="549"/>
      <c r="BZ25" s="549"/>
      <c r="CA25" s="549"/>
      <c r="CB25" s="549"/>
      <c r="CC25" s="549"/>
      <c r="CD25" s="549"/>
      <c r="CE25" s="549"/>
      <c r="CF25" s="549"/>
      <c r="CG25" s="550"/>
      <c r="CH25" s="551"/>
      <c r="CI25" s="552"/>
      <c r="CJ25" s="552"/>
      <c r="CK25" s="552"/>
      <c r="CL25" s="553"/>
      <c r="CM25" s="551"/>
      <c r="CN25" s="552"/>
      <c r="CO25" s="552"/>
      <c r="CP25" s="552"/>
      <c r="CQ25" s="553"/>
      <c r="CR25" s="551"/>
      <c r="CS25" s="552"/>
      <c r="CT25" s="552"/>
      <c r="CU25" s="552"/>
      <c r="CV25" s="553"/>
      <c r="CW25" s="551"/>
      <c r="CX25" s="552"/>
      <c r="CY25" s="552"/>
      <c r="CZ25" s="552"/>
      <c r="DA25" s="553"/>
      <c r="DB25" s="551"/>
      <c r="DC25" s="552"/>
      <c r="DD25" s="552"/>
      <c r="DE25" s="552"/>
      <c r="DF25" s="553"/>
      <c r="DG25" s="551"/>
      <c r="DH25" s="552"/>
      <c r="DI25" s="552"/>
      <c r="DJ25" s="552"/>
      <c r="DK25" s="553"/>
      <c r="DL25" s="551"/>
      <c r="DM25" s="552"/>
      <c r="DN25" s="552"/>
      <c r="DO25" s="552"/>
      <c r="DP25" s="553"/>
      <c r="DQ25" s="551"/>
      <c r="DR25" s="552"/>
      <c r="DS25" s="552"/>
      <c r="DT25" s="552"/>
      <c r="DU25" s="553"/>
      <c r="DV25" s="548"/>
      <c r="DW25" s="549"/>
      <c r="DX25" s="549"/>
      <c r="DY25" s="549"/>
      <c r="DZ25" s="554"/>
      <c r="EA25" s="477"/>
    </row>
    <row r="26" spans="1:131" ht="26.25" customHeight="1" x14ac:dyDescent="0.15">
      <c r="A26" s="489" t="s">
        <v>302</v>
      </c>
      <c r="B26" s="490"/>
      <c r="C26" s="490"/>
      <c r="D26" s="490"/>
      <c r="E26" s="490"/>
      <c r="F26" s="490"/>
      <c r="G26" s="490"/>
      <c r="H26" s="490"/>
      <c r="I26" s="490"/>
      <c r="J26" s="490"/>
      <c r="K26" s="490"/>
      <c r="L26" s="490"/>
      <c r="M26" s="490"/>
      <c r="N26" s="490"/>
      <c r="O26" s="490"/>
      <c r="P26" s="491"/>
      <c r="Q26" s="492" t="s">
        <v>328</v>
      </c>
      <c r="R26" s="493"/>
      <c r="S26" s="493"/>
      <c r="T26" s="493"/>
      <c r="U26" s="494"/>
      <c r="V26" s="492" t="s">
        <v>329</v>
      </c>
      <c r="W26" s="493"/>
      <c r="X26" s="493"/>
      <c r="Y26" s="493"/>
      <c r="Z26" s="494"/>
      <c r="AA26" s="492" t="s">
        <v>330</v>
      </c>
      <c r="AB26" s="493"/>
      <c r="AC26" s="493"/>
      <c r="AD26" s="493"/>
      <c r="AE26" s="493"/>
      <c r="AF26" s="582" t="s">
        <v>331</v>
      </c>
      <c r="AG26" s="583"/>
      <c r="AH26" s="583"/>
      <c r="AI26" s="583"/>
      <c r="AJ26" s="584"/>
      <c r="AK26" s="493" t="s">
        <v>332</v>
      </c>
      <c r="AL26" s="493"/>
      <c r="AM26" s="493"/>
      <c r="AN26" s="493"/>
      <c r="AO26" s="494"/>
      <c r="AP26" s="492" t="s">
        <v>333</v>
      </c>
      <c r="AQ26" s="493"/>
      <c r="AR26" s="493"/>
      <c r="AS26" s="493"/>
      <c r="AT26" s="494"/>
      <c r="AU26" s="492" t="s">
        <v>334</v>
      </c>
      <c r="AV26" s="493"/>
      <c r="AW26" s="493"/>
      <c r="AX26" s="493"/>
      <c r="AY26" s="494"/>
      <c r="AZ26" s="492" t="s">
        <v>335</v>
      </c>
      <c r="BA26" s="493"/>
      <c r="BB26" s="493"/>
      <c r="BC26" s="493"/>
      <c r="BD26" s="494"/>
      <c r="BE26" s="492" t="s">
        <v>309</v>
      </c>
      <c r="BF26" s="493"/>
      <c r="BG26" s="493"/>
      <c r="BH26" s="493"/>
      <c r="BI26" s="496"/>
      <c r="BJ26" s="484"/>
      <c r="BK26" s="484"/>
      <c r="BL26" s="484"/>
      <c r="BM26" s="484"/>
      <c r="BN26" s="484"/>
      <c r="BO26" s="581"/>
      <c r="BP26" s="581"/>
      <c r="BQ26" s="533">
        <v>20</v>
      </c>
      <c r="BR26" s="547"/>
      <c r="BS26" s="548"/>
      <c r="BT26" s="549"/>
      <c r="BU26" s="549"/>
      <c r="BV26" s="549"/>
      <c r="BW26" s="549"/>
      <c r="BX26" s="549"/>
      <c r="BY26" s="549"/>
      <c r="BZ26" s="549"/>
      <c r="CA26" s="549"/>
      <c r="CB26" s="549"/>
      <c r="CC26" s="549"/>
      <c r="CD26" s="549"/>
      <c r="CE26" s="549"/>
      <c r="CF26" s="549"/>
      <c r="CG26" s="550"/>
      <c r="CH26" s="551"/>
      <c r="CI26" s="552"/>
      <c r="CJ26" s="552"/>
      <c r="CK26" s="552"/>
      <c r="CL26" s="553"/>
      <c r="CM26" s="551"/>
      <c r="CN26" s="552"/>
      <c r="CO26" s="552"/>
      <c r="CP26" s="552"/>
      <c r="CQ26" s="553"/>
      <c r="CR26" s="551"/>
      <c r="CS26" s="552"/>
      <c r="CT26" s="552"/>
      <c r="CU26" s="552"/>
      <c r="CV26" s="553"/>
      <c r="CW26" s="551"/>
      <c r="CX26" s="552"/>
      <c r="CY26" s="552"/>
      <c r="CZ26" s="552"/>
      <c r="DA26" s="553"/>
      <c r="DB26" s="551"/>
      <c r="DC26" s="552"/>
      <c r="DD26" s="552"/>
      <c r="DE26" s="552"/>
      <c r="DF26" s="553"/>
      <c r="DG26" s="551"/>
      <c r="DH26" s="552"/>
      <c r="DI26" s="552"/>
      <c r="DJ26" s="552"/>
      <c r="DK26" s="553"/>
      <c r="DL26" s="551"/>
      <c r="DM26" s="552"/>
      <c r="DN26" s="552"/>
      <c r="DO26" s="552"/>
      <c r="DP26" s="553"/>
      <c r="DQ26" s="551"/>
      <c r="DR26" s="552"/>
      <c r="DS26" s="552"/>
      <c r="DT26" s="552"/>
      <c r="DU26" s="553"/>
      <c r="DV26" s="548"/>
      <c r="DW26" s="549"/>
      <c r="DX26" s="549"/>
      <c r="DY26" s="549"/>
      <c r="DZ26" s="554"/>
      <c r="EA26" s="477"/>
    </row>
    <row r="27" spans="1:131" ht="26.25" customHeight="1" thickBot="1" x14ac:dyDescent="0.2">
      <c r="A27" s="500"/>
      <c r="B27" s="501"/>
      <c r="C27" s="501"/>
      <c r="D27" s="501"/>
      <c r="E27" s="501"/>
      <c r="F27" s="501"/>
      <c r="G27" s="501"/>
      <c r="H27" s="501"/>
      <c r="I27" s="501"/>
      <c r="J27" s="501"/>
      <c r="K27" s="501"/>
      <c r="L27" s="501"/>
      <c r="M27" s="501"/>
      <c r="N27" s="501"/>
      <c r="O27" s="501"/>
      <c r="P27" s="502"/>
      <c r="Q27" s="503"/>
      <c r="R27" s="504"/>
      <c r="S27" s="504"/>
      <c r="T27" s="504"/>
      <c r="U27" s="505"/>
      <c r="V27" s="503"/>
      <c r="W27" s="504"/>
      <c r="X27" s="504"/>
      <c r="Y27" s="504"/>
      <c r="Z27" s="505"/>
      <c r="AA27" s="503"/>
      <c r="AB27" s="504"/>
      <c r="AC27" s="504"/>
      <c r="AD27" s="504"/>
      <c r="AE27" s="504"/>
      <c r="AF27" s="585"/>
      <c r="AG27" s="586"/>
      <c r="AH27" s="586"/>
      <c r="AI27" s="586"/>
      <c r="AJ27" s="587"/>
      <c r="AK27" s="504"/>
      <c r="AL27" s="504"/>
      <c r="AM27" s="504"/>
      <c r="AN27" s="504"/>
      <c r="AO27" s="505"/>
      <c r="AP27" s="503"/>
      <c r="AQ27" s="504"/>
      <c r="AR27" s="504"/>
      <c r="AS27" s="504"/>
      <c r="AT27" s="505"/>
      <c r="AU27" s="503"/>
      <c r="AV27" s="504"/>
      <c r="AW27" s="504"/>
      <c r="AX27" s="504"/>
      <c r="AY27" s="505"/>
      <c r="AZ27" s="503"/>
      <c r="BA27" s="504"/>
      <c r="BB27" s="504"/>
      <c r="BC27" s="504"/>
      <c r="BD27" s="505"/>
      <c r="BE27" s="503"/>
      <c r="BF27" s="504"/>
      <c r="BG27" s="504"/>
      <c r="BH27" s="504"/>
      <c r="BI27" s="507"/>
      <c r="BJ27" s="484"/>
      <c r="BK27" s="484"/>
      <c r="BL27" s="484"/>
      <c r="BM27" s="484"/>
      <c r="BN27" s="484"/>
      <c r="BO27" s="581"/>
      <c r="BP27" s="581"/>
      <c r="BQ27" s="533">
        <v>21</v>
      </c>
      <c r="BR27" s="547"/>
      <c r="BS27" s="548"/>
      <c r="BT27" s="549"/>
      <c r="BU27" s="549"/>
      <c r="BV27" s="549"/>
      <c r="BW27" s="549"/>
      <c r="BX27" s="549"/>
      <c r="BY27" s="549"/>
      <c r="BZ27" s="549"/>
      <c r="CA27" s="549"/>
      <c r="CB27" s="549"/>
      <c r="CC27" s="549"/>
      <c r="CD27" s="549"/>
      <c r="CE27" s="549"/>
      <c r="CF27" s="549"/>
      <c r="CG27" s="550"/>
      <c r="CH27" s="551"/>
      <c r="CI27" s="552"/>
      <c r="CJ27" s="552"/>
      <c r="CK27" s="552"/>
      <c r="CL27" s="553"/>
      <c r="CM27" s="551"/>
      <c r="CN27" s="552"/>
      <c r="CO27" s="552"/>
      <c r="CP27" s="552"/>
      <c r="CQ27" s="553"/>
      <c r="CR27" s="551"/>
      <c r="CS27" s="552"/>
      <c r="CT27" s="552"/>
      <c r="CU27" s="552"/>
      <c r="CV27" s="553"/>
      <c r="CW27" s="551"/>
      <c r="CX27" s="552"/>
      <c r="CY27" s="552"/>
      <c r="CZ27" s="552"/>
      <c r="DA27" s="553"/>
      <c r="DB27" s="551"/>
      <c r="DC27" s="552"/>
      <c r="DD27" s="552"/>
      <c r="DE27" s="552"/>
      <c r="DF27" s="553"/>
      <c r="DG27" s="551"/>
      <c r="DH27" s="552"/>
      <c r="DI27" s="552"/>
      <c r="DJ27" s="552"/>
      <c r="DK27" s="553"/>
      <c r="DL27" s="551"/>
      <c r="DM27" s="552"/>
      <c r="DN27" s="552"/>
      <c r="DO27" s="552"/>
      <c r="DP27" s="553"/>
      <c r="DQ27" s="551"/>
      <c r="DR27" s="552"/>
      <c r="DS27" s="552"/>
      <c r="DT27" s="552"/>
      <c r="DU27" s="553"/>
      <c r="DV27" s="548"/>
      <c r="DW27" s="549"/>
      <c r="DX27" s="549"/>
      <c r="DY27" s="549"/>
      <c r="DZ27" s="554"/>
      <c r="EA27" s="477"/>
    </row>
    <row r="28" spans="1:131" ht="26.25" customHeight="1" thickTop="1" x14ac:dyDescent="0.15">
      <c r="A28" s="588">
        <v>1</v>
      </c>
      <c r="B28" s="512" t="s">
        <v>336</v>
      </c>
      <c r="C28" s="513"/>
      <c r="D28" s="513"/>
      <c r="E28" s="513"/>
      <c r="F28" s="513"/>
      <c r="G28" s="513"/>
      <c r="H28" s="513"/>
      <c r="I28" s="513"/>
      <c r="J28" s="513"/>
      <c r="K28" s="513"/>
      <c r="L28" s="513"/>
      <c r="M28" s="513"/>
      <c r="N28" s="513"/>
      <c r="O28" s="513"/>
      <c r="P28" s="514"/>
      <c r="Q28" s="589">
        <v>7338</v>
      </c>
      <c r="R28" s="590"/>
      <c r="S28" s="590"/>
      <c r="T28" s="590"/>
      <c r="U28" s="590"/>
      <c r="V28" s="590">
        <v>7285</v>
      </c>
      <c r="W28" s="590"/>
      <c r="X28" s="590"/>
      <c r="Y28" s="590"/>
      <c r="Z28" s="590"/>
      <c r="AA28" s="590">
        <v>53</v>
      </c>
      <c r="AB28" s="590"/>
      <c r="AC28" s="590"/>
      <c r="AD28" s="590"/>
      <c r="AE28" s="591"/>
      <c r="AF28" s="592">
        <v>53</v>
      </c>
      <c r="AG28" s="590"/>
      <c r="AH28" s="590"/>
      <c r="AI28" s="590"/>
      <c r="AJ28" s="593"/>
      <c r="AK28" s="594">
        <v>761</v>
      </c>
      <c r="AL28" s="595"/>
      <c r="AM28" s="595"/>
      <c r="AN28" s="595"/>
      <c r="AO28" s="595"/>
      <c r="AP28" s="595" t="s">
        <v>321</v>
      </c>
      <c r="AQ28" s="595"/>
      <c r="AR28" s="595"/>
      <c r="AS28" s="595"/>
      <c r="AT28" s="595"/>
      <c r="AU28" s="595" t="s">
        <v>321</v>
      </c>
      <c r="AV28" s="595"/>
      <c r="AW28" s="595"/>
      <c r="AX28" s="595"/>
      <c r="AY28" s="595"/>
      <c r="AZ28" s="596" t="s">
        <v>321</v>
      </c>
      <c r="BA28" s="596"/>
      <c r="BB28" s="596"/>
      <c r="BC28" s="596"/>
      <c r="BD28" s="596"/>
      <c r="BE28" s="597"/>
      <c r="BF28" s="597"/>
      <c r="BG28" s="597"/>
      <c r="BH28" s="597"/>
      <c r="BI28" s="598"/>
      <c r="BJ28" s="484"/>
      <c r="BK28" s="484"/>
      <c r="BL28" s="484"/>
      <c r="BM28" s="484"/>
      <c r="BN28" s="484"/>
      <c r="BO28" s="581"/>
      <c r="BP28" s="581"/>
      <c r="BQ28" s="533">
        <v>22</v>
      </c>
      <c r="BR28" s="547"/>
      <c r="BS28" s="548"/>
      <c r="BT28" s="549"/>
      <c r="BU28" s="549"/>
      <c r="BV28" s="549"/>
      <c r="BW28" s="549"/>
      <c r="BX28" s="549"/>
      <c r="BY28" s="549"/>
      <c r="BZ28" s="549"/>
      <c r="CA28" s="549"/>
      <c r="CB28" s="549"/>
      <c r="CC28" s="549"/>
      <c r="CD28" s="549"/>
      <c r="CE28" s="549"/>
      <c r="CF28" s="549"/>
      <c r="CG28" s="550"/>
      <c r="CH28" s="551"/>
      <c r="CI28" s="552"/>
      <c r="CJ28" s="552"/>
      <c r="CK28" s="552"/>
      <c r="CL28" s="553"/>
      <c r="CM28" s="551"/>
      <c r="CN28" s="552"/>
      <c r="CO28" s="552"/>
      <c r="CP28" s="552"/>
      <c r="CQ28" s="553"/>
      <c r="CR28" s="551"/>
      <c r="CS28" s="552"/>
      <c r="CT28" s="552"/>
      <c r="CU28" s="552"/>
      <c r="CV28" s="553"/>
      <c r="CW28" s="551"/>
      <c r="CX28" s="552"/>
      <c r="CY28" s="552"/>
      <c r="CZ28" s="552"/>
      <c r="DA28" s="553"/>
      <c r="DB28" s="551"/>
      <c r="DC28" s="552"/>
      <c r="DD28" s="552"/>
      <c r="DE28" s="552"/>
      <c r="DF28" s="553"/>
      <c r="DG28" s="551"/>
      <c r="DH28" s="552"/>
      <c r="DI28" s="552"/>
      <c r="DJ28" s="552"/>
      <c r="DK28" s="553"/>
      <c r="DL28" s="551"/>
      <c r="DM28" s="552"/>
      <c r="DN28" s="552"/>
      <c r="DO28" s="552"/>
      <c r="DP28" s="553"/>
      <c r="DQ28" s="551"/>
      <c r="DR28" s="552"/>
      <c r="DS28" s="552"/>
      <c r="DT28" s="552"/>
      <c r="DU28" s="553"/>
      <c r="DV28" s="548"/>
      <c r="DW28" s="549"/>
      <c r="DX28" s="549"/>
      <c r="DY28" s="549"/>
      <c r="DZ28" s="554"/>
      <c r="EA28" s="477"/>
    </row>
    <row r="29" spans="1:131" ht="26.25" customHeight="1" x14ac:dyDescent="0.15">
      <c r="A29" s="588">
        <v>2</v>
      </c>
      <c r="B29" s="534" t="s">
        <v>337</v>
      </c>
      <c r="C29" s="535"/>
      <c r="D29" s="535"/>
      <c r="E29" s="535"/>
      <c r="F29" s="535"/>
      <c r="G29" s="535"/>
      <c r="H29" s="535"/>
      <c r="I29" s="535"/>
      <c r="J29" s="535"/>
      <c r="K29" s="535"/>
      <c r="L29" s="535"/>
      <c r="M29" s="535"/>
      <c r="N29" s="535"/>
      <c r="O29" s="535"/>
      <c r="P29" s="536"/>
      <c r="Q29" s="537">
        <v>49</v>
      </c>
      <c r="R29" s="538"/>
      <c r="S29" s="538"/>
      <c r="T29" s="538"/>
      <c r="U29" s="538"/>
      <c r="V29" s="538">
        <v>46</v>
      </c>
      <c r="W29" s="538"/>
      <c r="X29" s="538"/>
      <c r="Y29" s="538"/>
      <c r="Z29" s="538"/>
      <c r="AA29" s="538">
        <v>3</v>
      </c>
      <c r="AB29" s="538"/>
      <c r="AC29" s="538"/>
      <c r="AD29" s="538"/>
      <c r="AE29" s="539"/>
      <c r="AF29" s="540">
        <v>3</v>
      </c>
      <c r="AG29" s="541"/>
      <c r="AH29" s="541"/>
      <c r="AI29" s="541"/>
      <c r="AJ29" s="542"/>
      <c r="AK29" s="599" t="s">
        <v>321</v>
      </c>
      <c r="AL29" s="600"/>
      <c r="AM29" s="600"/>
      <c r="AN29" s="600"/>
      <c r="AO29" s="600"/>
      <c r="AP29" s="600">
        <v>2</v>
      </c>
      <c r="AQ29" s="600"/>
      <c r="AR29" s="600"/>
      <c r="AS29" s="600"/>
      <c r="AT29" s="600"/>
      <c r="AU29" s="600" t="s">
        <v>321</v>
      </c>
      <c r="AV29" s="600"/>
      <c r="AW29" s="600"/>
      <c r="AX29" s="600"/>
      <c r="AY29" s="600"/>
      <c r="AZ29" s="601" t="s">
        <v>321</v>
      </c>
      <c r="BA29" s="601"/>
      <c r="BB29" s="601"/>
      <c r="BC29" s="601"/>
      <c r="BD29" s="601"/>
      <c r="BE29" s="602"/>
      <c r="BF29" s="602"/>
      <c r="BG29" s="602"/>
      <c r="BH29" s="602"/>
      <c r="BI29" s="603"/>
      <c r="BJ29" s="484"/>
      <c r="BK29" s="484"/>
      <c r="BL29" s="484"/>
      <c r="BM29" s="484"/>
      <c r="BN29" s="484"/>
      <c r="BO29" s="581"/>
      <c r="BP29" s="581"/>
      <c r="BQ29" s="533">
        <v>23</v>
      </c>
      <c r="BR29" s="547"/>
      <c r="BS29" s="548"/>
      <c r="BT29" s="549"/>
      <c r="BU29" s="549"/>
      <c r="BV29" s="549"/>
      <c r="BW29" s="549"/>
      <c r="BX29" s="549"/>
      <c r="BY29" s="549"/>
      <c r="BZ29" s="549"/>
      <c r="CA29" s="549"/>
      <c r="CB29" s="549"/>
      <c r="CC29" s="549"/>
      <c r="CD29" s="549"/>
      <c r="CE29" s="549"/>
      <c r="CF29" s="549"/>
      <c r="CG29" s="550"/>
      <c r="CH29" s="551"/>
      <c r="CI29" s="552"/>
      <c r="CJ29" s="552"/>
      <c r="CK29" s="552"/>
      <c r="CL29" s="553"/>
      <c r="CM29" s="551"/>
      <c r="CN29" s="552"/>
      <c r="CO29" s="552"/>
      <c r="CP29" s="552"/>
      <c r="CQ29" s="553"/>
      <c r="CR29" s="551"/>
      <c r="CS29" s="552"/>
      <c r="CT29" s="552"/>
      <c r="CU29" s="552"/>
      <c r="CV29" s="553"/>
      <c r="CW29" s="551"/>
      <c r="CX29" s="552"/>
      <c r="CY29" s="552"/>
      <c r="CZ29" s="552"/>
      <c r="DA29" s="553"/>
      <c r="DB29" s="551"/>
      <c r="DC29" s="552"/>
      <c r="DD29" s="552"/>
      <c r="DE29" s="552"/>
      <c r="DF29" s="553"/>
      <c r="DG29" s="551"/>
      <c r="DH29" s="552"/>
      <c r="DI29" s="552"/>
      <c r="DJ29" s="552"/>
      <c r="DK29" s="553"/>
      <c r="DL29" s="551"/>
      <c r="DM29" s="552"/>
      <c r="DN29" s="552"/>
      <c r="DO29" s="552"/>
      <c r="DP29" s="553"/>
      <c r="DQ29" s="551"/>
      <c r="DR29" s="552"/>
      <c r="DS29" s="552"/>
      <c r="DT29" s="552"/>
      <c r="DU29" s="553"/>
      <c r="DV29" s="548"/>
      <c r="DW29" s="549"/>
      <c r="DX29" s="549"/>
      <c r="DY29" s="549"/>
      <c r="DZ29" s="554"/>
      <c r="EA29" s="477"/>
    </row>
    <row r="30" spans="1:131" ht="26.25" customHeight="1" x14ac:dyDescent="0.15">
      <c r="A30" s="588">
        <v>3</v>
      </c>
      <c r="B30" s="534" t="s">
        <v>338</v>
      </c>
      <c r="C30" s="535"/>
      <c r="D30" s="535"/>
      <c r="E30" s="535"/>
      <c r="F30" s="535"/>
      <c r="G30" s="535"/>
      <c r="H30" s="535"/>
      <c r="I30" s="535"/>
      <c r="J30" s="535"/>
      <c r="K30" s="535"/>
      <c r="L30" s="535"/>
      <c r="M30" s="535"/>
      <c r="N30" s="535"/>
      <c r="O30" s="535"/>
      <c r="P30" s="536"/>
      <c r="Q30" s="537">
        <v>8745</v>
      </c>
      <c r="R30" s="538"/>
      <c r="S30" s="538"/>
      <c r="T30" s="538"/>
      <c r="U30" s="538"/>
      <c r="V30" s="538">
        <v>8447</v>
      </c>
      <c r="W30" s="538"/>
      <c r="X30" s="538"/>
      <c r="Y30" s="538"/>
      <c r="Z30" s="538"/>
      <c r="AA30" s="538">
        <v>298</v>
      </c>
      <c r="AB30" s="538"/>
      <c r="AC30" s="538"/>
      <c r="AD30" s="538"/>
      <c r="AE30" s="539"/>
      <c r="AF30" s="540">
        <v>298</v>
      </c>
      <c r="AG30" s="541"/>
      <c r="AH30" s="541"/>
      <c r="AI30" s="541"/>
      <c r="AJ30" s="542"/>
      <c r="AK30" s="599">
        <v>1311</v>
      </c>
      <c r="AL30" s="600"/>
      <c r="AM30" s="600"/>
      <c r="AN30" s="600"/>
      <c r="AO30" s="600"/>
      <c r="AP30" s="600" t="s">
        <v>321</v>
      </c>
      <c r="AQ30" s="600"/>
      <c r="AR30" s="600"/>
      <c r="AS30" s="600"/>
      <c r="AT30" s="600"/>
      <c r="AU30" s="600" t="s">
        <v>321</v>
      </c>
      <c r="AV30" s="600"/>
      <c r="AW30" s="600"/>
      <c r="AX30" s="600"/>
      <c r="AY30" s="600"/>
      <c r="AZ30" s="601" t="s">
        <v>321</v>
      </c>
      <c r="BA30" s="601"/>
      <c r="BB30" s="601"/>
      <c r="BC30" s="601"/>
      <c r="BD30" s="601"/>
      <c r="BE30" s="602"/>
      <c r="BF30" s="602"/>
      <c r="BG30" s="602"/>
      <c r="BH30" s="602"/>
      <c r="BI30" s="603"/>
      <c r="BJ30" s="484"/>
      <c r="BK30" s="484"/>
      <c r="BL30" s="484"/>
      <c r="BM30" s="484"/>
      <c r="BN30" s="484"/>
      <c r="BO30" s="581"/>
      <c r="BP30" s="581"/>
      <c r="BQ30" s="533">
        <v>24</v>
      </c>
      <c r="BR30" s="547"/>
      <c r="BS30" s="548"/>
      <c r="BT30" s="549"/>
      <c r="BU30" s="549"/>
      <c r="BV30" s="549"/>
      <c r="BW30" s="549"/>
      <c r="BX30" s="549"/>
      <c r="BY30" s="549"/>
      <c r="BZ30" s="549"/>
      <c r="CA30" s="549"/>
      <c r="CB30" s="549"/>
      <c r="CC30" s="549"/>
      <c r="CD30" s="549"/>
      <c r="CE30" s="549"/>
      <c r="CF30" s="549"/>
      <c r="CG30" s="550"/>
      <c r="CH30" s="551"/>
      <c r="CI30" s="552"/>
      <c r="CJ30" s="552"/>
      <c r="CK30" s="552"/>
      <c r="CL30" s="553"/>
      <c r="CM30" s="551"/>
      <c r="CN30" s="552"/>
      <c r="CO30" s="552"/>
      <c r="CP30" s="552"/>
      <c r="CQ30" s="553"/>
      <c r="CR30" s="551"/>
      <c r="CS30" s="552"/>
      <c r="CT30" s="552"/>
      <c r="CU30" s="552"/>
      <c r="CV30" s="553"/>
      <c r="CW30" s="551"/>
      <c r="CX30" s="552"/>
      <c r="CY30" s="552"/>
      <c r="CZ30" s="552"/>
      <c r="DA30" s="553"/>
      <c r="DB30" s="551"/>
      <c r="DC30" s="552"/>
      <c r="DD30" s="552"/>
      <c r="DE30" s="552"/>
      <c r="DF30" s="553"/>
      <c r="DG30" s="551"/>
      <c r="DH30" s="552"/>
      <c r="DI30" s="552"/>
      <c r="DJ30" s="552"/>
      <c r="DK30" s="553"/>
      <c r="DL30" s="551"/>
      <c r="DM30" s="552"/>
      <c r="DN30" s="552"/>
      <c r="DO30" s="552"/>
      <c r="DP30" s="553"/>
      <c r="DQ30" s="551"/>
      <c r="DR30" s="552"/>
      <c r="DS30" s="552"/>
      <c r="DT30" s="552"/>
      <c r="DU30" s="553"/>
      <c r="DV30" s="548"/>
      <c r="DW30" s="549"/>
      <c r="DX30" s="549"/>
      <c r="DY30" s="549"/>
      <c r="DZ30" s="554"/>
      <c r="EA30" s="477"/>
    </row>
    <row r="31" spans="1:131" ht="26.25" customHeight="1" x14ac:dyDescent="0.15">
      <c r="A31" s="588">
        <v>4</v>
      </c>
      <c r="B31" s="534" t="s">
        <v>339</v>
      </c>
      <c r="C31" s="535"/>
      <c r="D31" s="535"/>
      <c r="E31" s="535"/>
      <c r="F31" s="535"/>
      <c r="G31" s="535"/>
      <c r="H31" s="535"/>
      <c r="I31" s="535"/>
      <c r="J31" s="535"/>
      <c r="K31" s="535"/>
      <c r="L31" s="535"/>
      <c r="M31" s="535"/>
      <c r="N31" s="535"/>
      <c r="O31" s="535"/>
      <c r="P31" s="536"/>
      <c r="Q31" s="537">
        <v>11</v>
      </c>
      <c r="R31" s="538"/>
      <c r="S31" s="538"/>
      <c r="T31" s="538"/>
      <c r="U31" s="538"/>
      <c r="V31" s="538">
        <v>7</v>
      </c>
      <c r="W31" s="538"/>
      <c r="X31" s="538"/>
      <c r="Y31" s="538"/>
      <c r="Z31" s="538"/>
      <c r="AA31" s="538">
        <v>4</v>
      </c>
      <c r="AB31" s="538"/>
      <c r="AC31" s="538"/>
      <c r="AD31" s="538"/>
      <c r="AE31" s="539"/>
      <c r="AF31" s="540">
        <v>4</v>
      </c>
      <c r="AG31" s="541"/>
      <c r="AH31" s="541"/>
      <c r="AI31" s="541"/>
      <c r="AJ31" s="542"/>
      <c r="AK31" s="599" t="s">
        <v>321</v>
      </c>
      <c r="AL31" s="600"/>
      <c r="AM31" s="600"/>
      <c r="AN31" s="600"/>
      <c r="AO31" s="600"/>
      <c r="AP31" s="600" t="s">
        <v>321</v>
      </c>
      <c r="AQ31" s="600"/>
      <c r="AR31" s="600"/>
      <c r="AS31" s="600"/>
      <c r="AT31" s="600"/>
      <c r="AU31" s="600" t="s">
        <v>321</v>
      </c>
      <c r="AV31" s="600"/>
      <c r="AW31" s="600"/>
      <c r="AX31" s="600"/>
      <c r="AY31" s="600"/>
      <c r="AZ31" s="601" t="s">
        <v>321</v>
      </c>
      <c r="BA31" s="601"/>
      <c r="BB31" s="601"/>
      <c r="BC31" s="601"/>
      <c r="BD31" s="601"/>
      <c r="BE31" s="602"/>
      <c r="BF31" s="602"/>
      <c r="BG31" s="602"/>
      <c r="BH31" s="602"/>
      <c r="BI31" s="603"/>
      <c r="BJ31" s="484"/>
      <c r="BK31" s="484"/>
      <c r="BL31" s="484"/>
      <c r="BM31" s="484"/>
      <c r="BN31" s="484"/>
      <c r="BO31" s="581"/>
      <c r="BP31" s="581"/>
      <c r="BQ31" s="533">
        <v>25</v>
      </c>
      <c r="BR31" s="547"/>
      <c r="BS31" s="548"/>
      <c r="BT31" s="549"/>
      <c r="BU31" s="549"/>
      <c r="BV31" s="549"/>
      <c r="BW31" s="549"/>
      <c r="BX31" s="549"/>
      <c r="BY31" s="549"/>
      <c r="BZ31" s="549"/>
      <c r="CA31" s="549"/>
      <c r="CB31" s="549"/>
      <c r="CC31" s="549"/>
      <c r="CD31" s="549"/>
      <c r="CE31" s="549"/>
      <c r="CF31" s="549"/>
      <c r="CG31" s="550"/>
      <c r="CH31" s="551"/>
      <c r="CI31" s="552"/>
      <c r="CJ31" s="552"/>
      <c r="CK31" s="552"/>
      <c r="CL31" s="553"/>
      <c r="CM31" s="551"/>
      <c r="CN31" s="552"/>
      <c r="CO31" s="552"/>
      <c r="CP31" s="552"/>
      <c r="CQ31" s="553"/>
      <c r="CR31" s="551"/>
      <c r="CS31" s="552"/>
      <c r="CT31" s="552"/>
      <c r="CU31" s="552"/>
      <c r="CV31" s="553"/>
      <c r="CW31" s="551"/>
      <c r="CX31" s="552"/>
      <c r="CY31" s="552"/>
      <c r="CZ31" s="552"/>
      <c r="DA31" s="553"/>
      <c r="DB31" s="551"/>
      <c r="DC31" s="552"/>
      <c r="DD31" s="552"/>
      <c r="DE31" s="552"/>
      <c r="DF31" s="553"/>
      <c r="DG31" s="551"/>
      <c r="DH31" s="552"/>
      <c r="DI31" s="552"/>
      <c r="DJ31" s="552"/>
      <c r="DK31" s="553"/>
      <c r="DL31" s="551"/>
      <c r="DM31" s="552"/>
      <c r="DN31" s="552"/>
      <c r="DO31" s="552"/>
      <c r="DP31" s="553"/>
      <c r="DQ31" s="551"/>
      <c r="DR31" s="552"/>
      <c r="DS31" s="552"/>
      <c r="DT31" s="552"/>
      <c r="DU31" s="553"/>
      <c r="DV31" s="548"/>
      <c r="DW31" s="549"/>
      <c r="DX31" s="549"/>
      <c r="DY31" s="549"/>
      <c r="DZ31" s="554"/>
      <c r="EA31" s="477"/>
    </row>
    <row r="32" spans="1:131" ht="26.25" customHeight="1" x14ac:dyDescent="0.15">
      <c r="A32" s="588">
        <v>5</v>
      </c>
      <c r="B32" s="534" t="s">
        <v>340</v>
      </c>
      <c r="C32" s="535"/>
      <c r="D32" s="535"/>
      <c r="E32" s="535"/>
      <c r="F32" s="535"/>
      <c r="G32" s="535"/>
      <c r="H32" s="535"/>
      <c r="I32" s="535"/>
      <c r="J32" s="535"/>
      <c r="K32" s="535"/>
      <c r="L32" s="535"/>
      <c r="M32" s="535"/>
      <c r="N32" s="535"/>
      <c r="O32" s="535"/>
      <c r="P32" s="536"/>
      <c r="Q32" s="537">
        <v>1461</v>
      </c>
      <c r="R32" s="538"/>
      <c r="S32" s="538"/>
      <c r="T32" s="538"/>
      <c r="U32" s="538"/>
      <c r="V32" s="538">
        <v>1456</v>
      </c>
      <c r="W32" s="538"/>
      <c r="X32" s="538"/>
      <c r="Y32" s="538"/>
      <c r="Z32" s="538"/>
      <c r="AA32" s="538">
        <v>5</v>
      </c>
      <c r="AB32" s="538"/>
      <c r="AC32" s="538"/>
      <c r="AD32" s="538"/>
      <c r="AE32" s="539"/>
      <c r="AF32" s="540">
        <v>5</v>
      </c>
      <c r="AG32" s="541"/>
      <c r="AH32" s="541"/>
      <c r="AI32" s="541"/>
      <c r="AJ32" s="542"/>
      <c r="AK32" s="599">
        <v>352</v>
      </c>
      <c r="AL32" s="600"/>
      <c r="AM32" s="600"/>
      <c r="AN32" s="600"/>
      <c r="AO32" s="600"/>
      <c r="AP32" s="600" t="s">
        <v>321</v>
      </c>
      <c r="AQ32" s="600"/>
      <c r="AR32" s="600"/>
      <c r="AS32" s="600"/>
      <c r="AT32" s="600"/>
      <c r="AU32" s="600" t="s">
        <v>321</v>
      </c>
      <c r="AV32" s="600"/>
      <c r="AW32" s="600"/>
      <c r="AX32" s="600"/>
      <c r="AY32" s="600"/>
      <c r="AZ32" s="601" t="s">
        <v>321</v>
      </c>
      <c r="BA32" s="601"/>
      <c r="BB32" s="601"/>
      <c r="BC32" s="601"/>
      <c r="BD32" s="601"/>
      <c r="BE32" s="602"/>
      <c r="BF32" s="602"/>
      <c r="BG32" s="602"/>
      <c r="BH32" s="602"/>
      <c r="BI32" s="603"/>
      <c r="BJ32" s="484"/>
      <c r="BK32" s="484"/>
      <c r="BL32" s="484"/>
      <c r="BM32" s="484"/>
      <c r="BN32" s="484"/>
      <c r="BO32" s="581"/>
      <c r="BP32" s="581"/>
      <c r="BQ32" s="533">
        <v>26</v>
      </c>
      <c r="BR32" s="547"/>
      <c r="BS32" s="548"/>
      <c r="BT32" s="549"/>
      <c r="BU32" s="549"/>
      <c r="BV32" s="549"/>
      <c r="BW32" s="549"/>
      <c r="BX32" s="549"/>
      <c r="BY32" s="549"/>
      <c r="BZ32" s="549"/>
      <c r="CA32" s="549"/>
      <c r="CB32" s="549"/>
      <c r="CC32" s="549"/>
      <c r="CD32" s="549"/>
      <c r="CE32" s="549"/>
      <c r="CF32" s="549"/>
      <c r="CG32" s="550"/>
      <c r="CH32" s="551"/>
      <c r="CI32" s="552"/>
      <c r="CJ32" s="552"/>
      <c r="CK32" s="552"/>
      <c r="CL32" s="553"/>
      <c r="CM32" s="551"/>
      <c r="CN32" s="552"/>
      <c r="CO32" s="552"/>
      <c r="CP32" s="552"/>
      <c r="CQ32" s="553"/>
      <c r="CR32" s="551"/>
      <c r="CS32" s="552"/>
      <c r="CT32" s="552"/>
      <c r="CU32" s="552"/>
      <c r="CV32" s="553"/>
      <c r="CW32" s="551"/>
      <c r="CX32" s="552"/>
      <c r="CY32" s="552"/>
      <c r="CZ32" s="552"/>
      <c r="DA32" s="553"/>
      <c r="DB32" s="551"/>
      <c r="DC32" s="552"/>
      <c r="DD32" s="552"/>
      <c r="DE32" s="552"/>
      <c r="DF32" s="553"/>
      <c r="DG32" s="551"/>
      <c r="DH32" s="552"/>
      <c r="DI32" s="552"/>
      <c r="DJ32" s="552"/>
      <c r="DK32" s="553"/>
      <c r="DL32" s="551"/>
      <c r="DM32" s="552"/>
      <c r="DN32" s="552"/>
      <c r="DO32" s="552"/>
      <c r="DP32" s="553"/>
      <c r="DQ32" s="551"/>
      <c r="DR32" s="552"/>
      <c r="DS32" s="552"/>
      <c r="DT32" s="552"/>
      <c r="DU32" s="553"/>
      <c r="DV32" s="548"/>
      <c r="DW32" s="549"/>
      <c r="DX32" s="549"/>
      <c r="DY32" s="549"/>
      <c r="DZ32" s="554"/>
      <c r="EA32" s="477"/>
    </row>
    <row r="33" spans="1:131" ht="26.25" customHeight="1" x14ac:dyDescent="0.15">
      <c r="A33" s="588">
        <v>6</v>
      </c>
      <c r="B33" s="534" t="s">
        <v>341</v>
      </c>
      <c r="C33" s="535"/>
      <c r="D33" s="535"/>
      <c r="E33" s="535"/>
      <c r="F33" s="535"/>
      <c r="G33" s="535"/>
      <c r="H33" s="535"/>
      <c r="I33" s="535"/>
      <c r="J33" s="535"/>
      <c r="K33" s="535"/>
      <c r="L33" s="535"/>
      <c r="M33" s="535"/>
      <c r="N33" s="535"/>
      <c r="O33" s="535"/>
      <c r="P33" s="536"/>
      <c r="Q33" s="537">
        <v>1847</v>
      </c>
      <c r="R33" s="538"/>
      <c r="S33" s="538"/>
      <c r="T33" s="538"/>
      <c r="U33" s="538"/>
      <c r="V33" s="538">
        <v>1611</v>
      </c>
      <c r="W33" s="538"/>
      <c r="X33" s="538"/>
      <c r="Y33" s="538"/>
      <c r="Z33" s="538"/>
      <c r="AA33" s="538">
        <v>236</v>
      </c>
      <c r="AB33" s="538"/>
      <c r="AC33" s="538"/>
      <c r="AD33" s="538"/>
      <c r="AE33" s="539"/>
      <c r="AF33" s="540">
        <v>1200</v>
      </c>
      <c r="AG33" s="541"/>
      <c r="AH33" s="541"/>
      <c r="AI33" s="541"/>
      <c r="AJ33" s="542"/>
      <c r="AK33" s="599">
        <v>147</v>
      </c>
      <c r="AL33" s="600"/>
      <c r="AM33" s="600"/>
      <c r="AN33" s="600"/>
      <c r="AO33" s="600"/>
      <c r="AP33" s="600">
        <v>7311</v>
      </c>
      <c r="AQ33" s="600"/>
      <c r="AR33" s="600"/>
      <c r="AS33" s="600"/>
      <c r="AT33" s="600"/>
      <c r="AU33" s="600">
        <v>1682</v>
      </c>
      <c r="AV33" s="600"/>
      <c r="AW33" s="600"/>
      <c r="AX33" s="600"/>
      <c r="AY33" s="600"/>
      <c r="AZ33" s="601" t="s">
        <v>321</v>
      </c>
      <c r="BA33" s="601"/>
      <c r="BB33" s="601"/>
      <c r="BC33" s="601"/>
      <c r="BD33" s="601"/>
      <c r="BE33" s="602" t="s">
        <v>342</v>
      </c>
      <c r="BF33" s="602"/>
      <c r="BG33" s="602"/>
      <c r="BH33" s="602"/>
      <c r="BI33" s="603"/>
      <c r="BJ33" s="484"/>
      <c r="BK33" s="484"/>
      <c r="BL33" s="484"/>
      <c r="BM33" s="484"/>
      <c r="BN33" s="484"/>
      <c r="BO33" s="581"/>
      <c r="BP33" s="581"/>
      <c r="BQ33" s="533">
        <v>27</v>
      </c>
      <c r="BR33" s="547"/>
      <c r="BS33" s="548"/>
      <c r="BT33" s="549"/>
      <c r="BU33" s="549"/>
      <c r="BV33" s="549"/>
      <c r="BW33" s="549"/>
      <c r="BX33" s="549"/>
      <c r="BY33" s="549"/>
      <c r="BZ33" s="549"/>
      <c r="CA33" s="549"/>
      <c r="CB33" s="549"/>
      <c r="CC33" s="549"/>
      <c r="CD33" s="549"/>
      <c r="CE33" s="549"/>
      <c r="CF33" s="549"/>
      <c r="CG33" s="550"/>
      <c r="CH33" s="551"/>
      <c r="CI33" s="552"/>
      <c r="CJ33" s="552"/>
      <c r="CK33" s="552"/>
      <c r="CL33" s="553"/>
      <c r="CM33" s="551"/>
      <c r="CN33" s="552"/>
      <c r="CO33" s="552"/>
      <c r="CP33" s="552"/>
      <c r="CQ33" s="553"/>
      <c r="CR33" s="551"/>
      <c r="CS33" s="552"/>
      <c r="CT33" s="552"/>
      <c r="CU33" s="552"/>
      <c r="CV33" s="553"/>
      <c r="CW33" s="551"/>
      <c r="CX33" s="552"/>
      <c r="CY33" s="552"/>
      <c r="CZ33" s="552"/>
      <c r="DA33" s="553"/>
      <c r="DB33" s="551"/>
      <c r="DC33" s="552"/>
      <c r="DD33" s="552"/>
      <c r="DE33" s="552"/>
      <c r="DF33" s="553"/>
      <c r="DG33" s="551"/>
      <c r="DH33" s="552"/>
      <c r="DI33" s="552"/>
      <c r="DJ33" s="552"/>
      <c r="DK33" s="553"/>
      <c r="DL33" s="551"/>
      <c r="DM33" s="552"/>
      <c r="DN33" s="552"/>
      <c r="DO33" s="552"/>
      <c r="DP33" s="553"/>
      <c r="DQ33" s="551"/>
      <c r="DR33" s="552"/>
      <c r="DS33" s="552"/>
      <c r="DT33" s="552"/>
      <c r="DU33" s="553"/>
      <c r="DV33" s="548"/>
      <c r="DW33" s="549"/>
      <c r="DX33" s="549"/>
      <c r="DY33" s="549"/>
      <c r="DZ33" s="554"/>
      <c r="EA33" s="477"/>
    </row>
    <row r="34" spans="1:131" ht="26.25" customHeight="1" x14ac:dyDescent="0.15">
      <c r="A34" s="588">
        <v>7</v>
      </c>
      <c r="B34" s="534" t="s">
        <v>343</v>
      </c>
      <c r="C34" s="535"/>
      <c r="D34" s="535"/>
      <c r="E34" s="535"/>
      <c r="F34" s="535"/>
      <c r="G34" s="535"/>
      <c r="H34" s="535"/>
      <c r="I34" s="535"/>
      <c r="J34" s="535"/>
      <c r="K34" s="535"/>
      <c r="L34" s="535"/>
      <c r="M34" s="535"/>
      <c r="N34" s="535"/>
      <c r="O34" s="535"/>
      <c r="P34" s="536"/>
      <c r="Q34" s="537">
        <v>948</v>
      </c>
      <c r="R34" s="538"/>
      <c r="S34" s="538"/>
      <c r="T34" s="538"/>
      <c r="U34" s="538"/>
      <c r="V34" s="538">
        <v>988</v>
      </c>
      <c r="W34" s="538"/>
      <c r="X34" s="538"/>
      <c r="Y34" s="538"/>
      <c r="Z34" s="538"/>
      <c r="AA34" s="538">
        <v>-40</v>
      </c>
      <c r="AB34" s="538"/>
      <c r="AC34" s="538"/>
      <c r="AD34" s="538"/>
      <c r="AE34" s="539"/>
      <c r="AF34" s="540">
        <v>655</v>
      </c>
      <c r="AG34" s="541"/>
      <c r="AH34" s="541"/>
      <c r="AI34" s="541"/>
      <c r="AJ34" s="542"/>
      <c r="AK34" s="599">
        <v>264</v>
      </c>
      <c r="AL34" s="600"/>
      <c r="AM34" s="600"/>
      <c r="AN34" s="600"/>
      <c r="AO34" s="600"/>
      <c r="AP34" s="600">
        <v>997</v>
      </c>
      <c r="AQ34" s="600"/>
      <c r="AR34" s="600"/>
      <c r="AS34" s="600"/>
      <c r="AT34" s="600"/>
      <c r="AU34" s="600">
        <v>607</v>
      </c>
      <c r="AV34" s="600"/>
      <c r="AW34" s="600"/>
      <c r="AX34" s="600"/>
      <c r="AY34" s="600"/>
      <c r="AZ34" s="601" t="s">
        <v>321</v>
      </c>
      <c r="BA34" s="601"/>
      <c r="BB34" s="601"/>
      <c r="BC34" s="601"/>
      <c r="BD34" s="601"/>
      <c r="BE34" s="602" t="s">
        <v>342</v>
      </c>
      <c r="BF34" s="602"/>
      <c r="BG34" s="602"/>
      <c r="BH34" s="602"/>
      <c r="BI34" s="603"/>
      <c r="BJ34" s="484"/>
      <c r="BK34" s="484"/>
      <c r="BL34" s="484"/>
      <c r="BM34" s="484"/>
      <c r="BN34" s="484"/>
      <c r="BO34" s="581"/>
      <c r="BP34" s="581"/>
      <c r="BQ34" s="533">
        <v>28</v>
      </c>
      <c r="BR34" s="547"/>
      <c r="BS34" s="548"/>
      <c r="BT34" s="549"/>
      <c r="BU34" s="549"/>
      <c r="BV34" s="549"/>
      <c r="BW34" s="549"/>
      <c r="BX34" s="549"/>
      <c r="BY34" s="549"/>
      <c r="BZ34" s="549"/>
      <c r="CA34" s="549"/>
      <c r="CB34" s="549"/>
      <c r="CC34" s="549"/>
      <c r="CD34" s="549"/>
      <c r="CE34" s="549"/>
      <c r="CF34" s="549"/>
      <c r="CG34" s="550"/>
      <c r="CH34" s="551"/>
      <c r="CI34" s="552"/>
      <c r="CJ34" s="552"/>
      <c r="CK34" s="552"/>
      <c r="CL34" s="553"/>
      <c r="CM34" s="551"/>
      <c r="CN34" s="552"/>
      <c r="CO34" s="552"/>
      <c r="CP34" s="552"/>
      <c r="CQ34" s="553"/>
      <c r="CR34" s="551"/>
      <c r="CS34" s="552"/>
      <c r="CT34" s="552"/>
      <c r="CU34" s="552"/>
      <c r="CV34" s="553"/>
      <c r="CW34" s="551"/>
      <c r="CX34" s="552"/>
      <c r="CY34" s="552"/>
      <c r="CZ34" s="552"/>
      <c r="DA34" s="553"/>
      <c r="DB34" s="551"/>
      <c r="DC34" s="552"/>
      <c r="DD34" s="552"/>
      <c r="DE34" s="552"/>
      <c r="DF34" s="553"/>
      <c r="DG34" s="551"/>
      <c r="DH34" s="552"/>
      <c r="DI34" s="552"/>
      <c r="DJ34" s="552"/>
      <c r="DK34" s="553"/>
      <c r="DL34" s="551"/>
      <c r="DM34" s="552"/>
      <c r="DN34" s="552"/>
      <c r="DO34" s="552"/>
      <c r="DP34" s="553"/>
      <c r="DQ34" s="551"/>
      <c r="DR34" s="552"/>
      <c r="DS34" s="552"/>
      <c r="DT34" s="552"/>
      <c r="DU34" s="553"/>
      <c r="DV34" s="548"/>
      <c r="DW34" s="549"/>
      <c r="DX34" s="549"/>
      <c r="DY34" s="549"/>
      <c r="DZ34" s="554"/>
      <c r="EA34" s="477"/>
    </row>
    <row r="35" spans="1:131" ht="26.25" customHeight="1" x14ac:dyDescent="0.15">
      <c r="A35" s="588">
        <v>8</v>
      </c>
      <c r="B35" s="534" t="s">
        <v>344</v>
      </c>
      <c r="C35" s="535"/>
      <c r="D35" s="535"/>
      <c r="E35" s="535"/>
      <c r="F35" s="535"/>
      <c r="G35" s="535"/>
      <c r="H35" s="535"/>
      <c r="I35" s="535"/>
      <c r="J35" s="535"/>
      <c r="K35" s="535"/>
      <c r="L35" s="535"/>
      <c r="M35" s="535"/>
      <c r="N35" s="535"/>
      <c r="O35" s="535"/>
      <c r="P35" s="536"/>
      <c r="Q35" s="537">
        <v>3366</v>
      </c>
      <c r="R35" s="538"/>
      <c r="S35" s="538"/>
      <c r="T35" s="538"/>
      <c r="U35" s="538"/>
      <c r="V35" s="538">
        <v>3083</v>
      </c>
      <c r="W35" s="538"/>
      <c r="X35" s="538"/>
      <c r="Y35" s="538"/>
      <c r="Z35" s="538"/>
      <c r="AA35" s="538">
        <v>282</v>
      </c>
      <c r="AB35" s="538"/>
      <c r="AC35" s="538"/>
      <c r="AD35" s="538"/>
      <c r="AE35" s="539"/>
      <c r="AF35" s="540">
        <v>803</v>
      </c>
      <c r="AG35" s="541"/>
      <c r="AH35" s="541"/>
      <c r="AI35" s="541"/>
      <c r="AJ35" s="542"/>
      <c r="AK35" s="599">
        <v>1642</v>
      </c>
      <c r="AL35" s="600"/>
      <c r="AM35" s="600"/>
      <c r="AN35" s="600"/>
      <c r="AO35" s="600"/>
      <c r="AP35" s="600">
        <v>23769</v>
      </c>
      <c r="AQ35" s="600"/>
      <c r="AR35" s="600"/>
      <c r="AS35" s="600"/>
      <c r="AT35" s="600"/>
      <c r="AU35" s="600">
        <v>17566</v>
      </c>
      <c r="AV35" s="600"/>
      <c r="AW35" s="600"/>
      <c r="AX35" s="600"/>
      <c r="AY35" s="600"/>
      <c r="AZ35" s="601" t="s">
        <v>321</v>
      </c>
      <c r="BA35" s="601"/>
      <c r="BB35" s="601"/>
      <c r="BC35" s="601"/>
      <c r="BD35" s="601"/>
      <c r="BE35" s="602" t="s">
        <v>342</v>
      </c>
      <c r="BF35" s="602"/>
      <c r="BG35" s="602"/>
      <c r="BH35" s="602"/>
      <c r="BI35" s="603"/>
      <c r="BJ35" s="484"/>
      <c r="BK35" s="484"/>
      <c r="BL35" s="484"/>
      <c r="BM35" s="484"/>
      <c r="BN35" s="484"/>
      <c r="BO35" s="581"/>
      <c r="BP35" s="581"/>
      <c r="BQ35" s="533">
        <v>29</v>
      </c>
      <c r="BR35" s="547"/>
      <c r="BS35" s="548"/>
      <c r="BT35" s="549"/>
      <c r="BU35" s="549"/>
      <c r="BV35" s="549"/>
      <c r="BW35" s="549"/>
      <c r="BX35" s="549"/>
      <c r="BY35" s="549"/>
      <c r="BZ35" s="549"/>
      <c r="CA35" s="549"/>
      <c r="CB35" s="549"/>
      <c r="CC35" s="549"/>
      <c r="CD35" s="549"/>
      <c r="CE35" s="549"/>
      <c r="CF35" s="549"/>
      <c r="CG35" s="550"/>
      <c r="CH35" s="551"/>
      <c r="CI35" s="552"/>
      <c r="CJ35" s="552"/>
      <c r="CK35" s="552"/>
      <c r="CL35" s="553"/>
      <c r="CM35" s="551"/>
      <c r="CN35" s="552"/>
      <c r="CO35" s="552"/>
      <c r="CP35" s="552"/>
      <c r="CQ35" s="553"/>
      <c r="CR35" s="551"/>
      <c r="CS35" s="552"/>
      <c r="CT35" s="552"/>
      <c r="CU35" s="552"/>
      <c r="CV35" s="553"/>
      <c r="CW35" s="551"/>
      <c r="CX35" s="552"/>
      <c r="CY35" s="552"/>
      <c r="CZ35" s="552"/>
      <c r="DA35" s="553"/>
      <c r="DB35" s="551"/>
      <c r="DC35" s="552"/>
      <c r="DD35" s="552"/>
      <c r="DE35" s="552"/>
      <c r="DF35" s="553"/>
      <c r="DG35" s="551"/>
      <c r="DH35" s="552"/>
      <c r="DI35" s="552"/>
      <c r="DJ35" s="552"/>
      <c r="DK35" s="553"/>
      <c r="DL35" s="551"/>
      <c r="DM35" s="552"/>
      <c r="DN35" s="552"/>
      <c r="DO35" s="552"/>
      <c r="DP35" s="553"/>
      <c r="DQ35" s="551"/>
      <c r="DR35" s="552"/>
      <c r="DS35" s="552"/>
      <c r="DT35" s="552"/>
      <c r="DU35" s="553"/>
      <c r="DV35" s="548"/>
      <c r="DW35" s="549"/>
      <c r="DX35" s="549"/>
      <c r="DY35" s="549"/>
      <c r="DZ35" s="554"/>
      <c r="EA35" s="477"/>
    </row>
    <row r="36" spans="1:131" ht="26.25" customHeight="1" x14ac:dyDescent="0.15">
      <c r="A36" s="588">
        <v>9</v>
      </c>
      <c r="B36" s="534" t="s">
        <v>345</v>
      </c>
      <c r="C36" s="535"/>
      <c r="D36" s="535"/>
      <c r="E36" s="535"/>
      <c r="F36" s="535"/>
      <c r="G36" s="535"/>
      <c r="H36" s="535"/>
      <c r="I36" s="535"/>
      <c r="J36" s="535"/>
      <c r="K36" s="535"/>
      <c r="L36" s="535"/>
      <c r="M36" s="535"/>
      <c r="N36" s="535"/>
      <c r="O36" s="535"/>
      <c r="P36" s="536"/>
      <c r="Q36" s="537">
        <v>1</v>
      </c>
      <c r="R36" s="538"/>
      <c r="S36" s="538"/>
      <c r="T36" s="538"/>
      <c r="U36" s="538"/>
      <c r="V36" s="538">
        <v>1</v>
      </c>
      <c r="W36" s="538"/>
      <c r="X36" s="538"/>
      <c r="Y36" s="538"/>
      <c r="Z36" s="538"/>
      <c r="AA36" s="538">
        <v>0</v>
      </c>
      <c r="AB36" s="538"/>
      <c r="AC36" s="538"/>
      <c r="AD36" s="538"/>
      <c r="AE36" s="539"/>
      <c r="AF36" s="540">
        <v>0</v>
      </c>
      <c r="AG36" s="541"/>
      <c r="AH36" s="541"/>
      <c r="AI36" s="541"/>
      <c r="AJ36" s="542"/>
      <c r="AK36" s="599">
        <v>1</v>
      </c>
      <c r="AL36" s="600"/>
      <c r="AM36" s="600"/>
      <c r="AN36" s="600"/>
      <c r="AO36" s="600"/>
      <c r="AP36" s="600" t="s">
        <v>321</v>
      </c>
      <c r="AQ36" s="600"/>
      <c r="AR36" s="600"/>
      <c r="AS36" s="600"/>
      <c r="AT36" s="600"/>
      <c r="AU36" s="600" t="s">
        <v>321</v>
      </c>
      <c r="AV36" s="600"/>
      <c r="AW36" s="600"/>
      <c r="AX36" s="600"/>
      <c r="AY36" s="600"/>
      <c r="AZ36" s="601" t="s">
        <v>321</v>
      </c>
      <c r="BA36" s="601"/>
      <c r="BB36" s="601"/>
      <c r="BC36" s="601"/>
      <c r="BD36" s="601"/>
      <c r="BE36" s="602" t="s">
        <v>346</v>
      </c>
      <c r="BF36" s="602"/>
      <c r="BG36" s="602"/>
      <c r="BH36" s="602"/>
      <c r="BI36" s="603"/>
      <c r="BJ36" s="484"/>
      <c r="BK36" s="484"/>
      <c r="BL36" s="484"/>
      <c r="BM36" s="484"/>
      <c r="BN36" s="484"/>
      <c r="BO36" s="581"/>
      <c r="BP36" s="581"/>
      <c r="BQ36" s="533">
        <v>30</v>
      </c>
      <c r="BR36" s="547"/>
      <c r="BS36" s="548"/>
      <c r="BT36" s="549"/>
      <c r="BU36" s="549"/>
      <c r="BV36" s="549"/>
      <c r="BW36" s="549"/>
      <c r="BX36" s="549"/>
      <c r="BY36" s="549"/>
      <c r="BZ36" s="549"/>
      <c r="CA36" s="549"/>
      <c r="CB36" s="549"/>
      <c r="CC36" s="549"/>
      <c r="CD36" s="549"/>
      <c r="CE36" s="549"/>
      <c r="CF36" s="549"/>
      <c r="CG36" s="550"/>
      <c r="CH36" s="551"/>
      <c r="CI36" s="552"/>
      <c r="CJ36" s="552"/>
      <c r="CK36" s="552"/>
      <c r="CL36" s="553"/>
      <c r="CM36" s="551"/>
      <c r="CN36" s="552"/>
      <c r="CO36" s="552"/>
      <c r="CP36" s="552"/>
      <c r="CQ36" s="553"/>
      <c r="CR36" s="551"/>
      <c r="CS36" s="552"/>
      <c r="CT36" s="552"/>
      <c r="CU36" s="552"/>
      <c r="CV36" s="553"/>
      <c r="CW36" s="551"/>
      <c r="CX36" s="552"/>
      <c r="CY36" s="552"/>
      <c r="CZ36" s="552"/>
      <c r="DA36" s="553"/>
      <c r="DB36" s="551"/>
      <c r="DC36" s="552"/>
      <c r="DD36" s="552"/>
      <c r="DE36" s="552"/>
      <c r="DF36" s="553"/>
      <c r="DG36" s="551"/>
      <c r="DH36" s="552"/>
      <c r="DI36" s="552"/>
      <c r="DJ36" s="552"/>
      <c r="DK36" s="553"/>
      <c r="DL36" s="551"/>
      <c r="DM36" s="552"/>
      <c r="DN36" s="552"/>
      <c r="DO36" s="552"/>
      <c r="DP36" s="553"/>
      <c r="DQ36" s="551"/>
      <c r="DR36" s="552"/>
      <c r="DS36" s="552"/>
      <c r="DT36" s="552"/>
      <c r="DU36" s="553"/>
      <c r="DV36" s="548"/>
      <c r="DW36" s="549"/>
      <c r="DX36" s="549"/>
      <c r="DY36" s="549"/>
      <c r="DZ36" s="554"/>
      <c r="EA36" s="477"/>
    </row>
    <row r="37" spans="1:131" ht="26.25" customHeight="1" x14ac:dyDescent="0.15">
      <c r="A37" s="588">
        <v>10</v>
      </c>
      <c r="B37" s="534"/>
      <c r="C37" s="535"/>
      <c r="D37" s="535"/>
      <c r="E37" s="535"/>
      <c r="F37" s="535"/>
      <c r="G37" s="535"/>
      <c r="H37" s="535"/>
      <c r="I37" s="535"/>
      <c r="J37" s="535"/>
      <c r="K37" s="535"/>
      <c r="L37" s="535"/>
      <c r="M37" s="535"/>
      <c r="N37" s="535"/>
      <c r="O37" s="535"/>
      <c r="P37" s="536"/>
      <c r="Q37" s="537"/>
      <c r="R37" s="538"/>
      <c r="S37" s="538"/>
      <c r="T37" s="538"/>
      <c r="U37" s="538"/>
      <c r="V37" s="538"/>
      <c r="W37" s="538"/>
      <c r="X37" s="538"/>
      <c r="Y37" s="538"/>
      <c r="Z37" s="538"/>
      <c r="AA37" s="538"/>
      <c r="AB37" s="538"/>
      <c r="AC37" s="538"/>
      <c r="AD37" s="538"/>
      <c r="AE37" s="539"/>
      <c r="AF37" s="540"/>
      <c r="AG37" s="541"/>
      <c r="AH37" s="541"/>
      <c r="AI37" s="541"/>
      <c r="AJ37" s="542"/>
      <c r="AK37" s="599"/>
      <c r="AL37" s="600"/>
      <c r="AM37" s="600"/>
      <c r="AN37" s="600"/>
      <c r="AO37" s="600"/>
      <c r="AP37" s="600"/>
      <c r="AQ37" s="600"/>
      <c r="AR37" s="600"/>
      <c r="AS37" s="600"/>
      <c r="AT37" s="600"/>
      <c r="AU37" s="600"/>
      <c r="AV37" s="600"/>
      <c r="AW37" s="600"/>
      <c r="AX37" s="600"/>
      <c r="AY37" s="600"/>
      <c r="AZ37" s="601"/>
      <c r="BA37" s="601"/>
      <c r="BB37" s="601"/>
      <c r="BC37" s="601"/>
      <c r="BD37" s="601"/>
      <c r="BE37" s="602"/>
      <c r="BF37" s="602"/>
      <c r="BG37" s="602"/>
      <c r="BH37" s="602"/>
      <c r="BI37" s="603"/>
      <c r="BJ37" s="484"/>
      <c r="BK37" s="484"/>
      <c r="BL37" s="484"/>
      <c r="BM37" s="484"/>
      <c r="BN37" s="484"/>
      <c r="BO37" s="581"/>
      <c r="BP37" s="581"/>
      <c r="BQ37" s="533">
        <v>31</v>
      </c>
      <c r="BR37" s="547"/>
      <c r="BS37" s="548"/>
      <c r="BT37" s="549"/>
      <c r="BU37" s="549"/>
      <c r="BV37" s="549"/>
      <c r="BW37" s="549"/>
      <c r="BX37" s="549"/>
      <c r="BY37" s="549"/>
      <c r="BZ37" s="549"/>
      <c r="CA37" s="549"/>
      <c r="CB37" s="549"/>
      <c r="CC37" s="549"/>
      <c r="CD37" s="549"/>
      <c r="CE37" s="549"/>
      <c r="CF37" s="549"/>
      <c r="CG37" s="550"/>
      <c r="CH37" s="551"/>
      <c r="CI37" s="552"/>
      <c r="CJ37" s="552"/>
      <c r="CK37" s="552"/>
      <c r="CL37" s="553"/>
      <c r="CM37" s="551"/>
      <c r="CN37" s="552"/>
      <c r="CO37" s="552"/>
      <c r="CP37" s="552"/>
      <c r="CQ37" s="553"/>
      <c r="CR37" s="551"/>
      <c r="CS37" s="552"/>
      <c r="CT37" s="552"/>
      <c r="CU37" s="552"/>
      <c r="CV37" s="553"/>
      <c r="CW37" s="551"/>
      <c r="CX37" s="552"/>
      <c r="CY37" s="552"/>
      <c r="CZ37" s="552"/>
      <c r="DA37" s="553"/>
      <c r="DB37" s="551"/>
      <c r="DC37" s="552"/>
      <c r="DD37" s="552"/>
      <c r="DE37" s="552"/>
      <c r="DF37" s="553"/>
      <c r="DG37" s="551"/>
      <c r="DH37" s="552"/>
      <c r="DI37" s="552"/>
      <c r="DJ37" s="552"/>
      <c r="DK37" s="553"/>
      <c r="DL37" s="551"/>
      <c r="DM37" s="552"/>
      <c r="DN37" s="552"/>
      <c r="DO37" s="552"/>
      <c r="DP37" s="553"/>
      <c r="DQ37" s="551"/>
      <c r="DR37" s="552"/>
      <c r="DS37" s="552"/>
      <c r="DT37" s="552"/>
      <c r="DU37" s="553"/>
      <c r="DV37" s="548"/>
      <c r="DW37" s="549"/>
      <c r="DX37" s="549"/>
      <c r="DY37" s="549"/>
      <c r="DZ37" s="554"/>
      <c r="EA37" s="477"/>
    </row>
    <row r="38" spans="1:131" ht="26.25" customHeight="1" x14ac:dyDescent="0.15">
      <c r="A38" s="588">
        <v>11</v>
      </c>
      <c r="B38" s="534"/>
      <c r="C38" s="535"/>
      <c r="D38" s="535"/>
      <c r="E38" s="535"/>
      <c r="F38" s="535"/>
      <c r="G38" s="535"/>
      <c r="H38" s="535"/>
      <c r="I38" s="535"/>
      <c r="J38" s="535"/>
      <c r="K38" s="535"/>
      <c r="L38" s="535"/>
      <c r="M38" s="535"/>
      <c r="N38" s="535"/>
      <c r="O38" s="535"/>
      <c r="P38" s="536"/>
      <c r="Q38" s="537"/>
      <c r="R38" s="538"/>
      <c r="S38" s="538"/>
      <c r="T38" s="538"/>
      <c r="U38" s="538"/>
      <c r="V38" s="538"/>
      <c r="W38" s="538"/>
      <c r="X38" s="538"/>
      <c r="Y38" s="538"/>
      <c r="Z38" s="538"/>
      <c r="AA38" s="538"/>
      <c r="AB38" s="538"/>
      <c r="AC38" s="538"/>
      <c r="AD38" s="538"/>
      <c r="AE38" s="539"/>
      <c r="AF38" s="540"/>
      <c r="AG38" s="541"/>
      <c r="AH38" s="541"/>
      <c r="AI38" s="541"/>
      <c r="AJ38" s="542"/>
      <c r="AK38" s="599"/>
      <c r="AL38" s="600"/>
      <c r="AM38" s="600"/>
      <c r="AN38" s="600"/>
      <c r="AO38" s="600"/>
      <c r="AP38" s="600"/>
      <c r="AQ38" s="600"/>
      <c r="AR38" s="600"/>
      <c r="AS38" s="600"/>
      <c r="AT38" s="600"/>
      <c r="AU38" s="600"/>
      <c r="AV38" s="600"/>
      <c r="AW38" s="600"/>
      <c r="AX38" s="600"/>
      <c r="AY38" s="600"/>
      <c r="AZ38" s="601"/>
      <c r="BA38" s="601"/>
      <c r="BB38" s="601"/>
      <c r="BC38" s="601"/>
      <c r="BD38" s="601"/>
      <c r="BE38" s="602"/>
      <c r="BF38" s="602"/>
      <c r="BG38" s="602"/>
      <c r="BH38" s="602"/>
      <c r="BI38" s="603"/>
      <c r="BJ38" s="484"/>
      <c r="BK38" s="484"/>
      <c r="BL38" s="484"/>
      <c r="BM38" s="484"/>
      <c r="BN38" s="484"/>
      <c r="BO38" s="581"/>
      <c r="BP38" s="581"/>
      <c r="BQ38" s="533">
        <v>32</v>
      </c>
      <c r="BR38" s="547"/>
      <c r="BS38" s="548"/>
      <c r="BT38" s="549"/>
      <c r="BU38" s="549"/>
      <c r="BV38" s="549"/>
      <c r="BW38" s="549"/>
      <c r="BX38" s="549"/>
      <c r="BY38" s="549"/>
      <c r="BZ38" s="549"/>
      <c r="CA38" s="549"/>
      <c r="CB38" s="549"/>
      <c r="CC38" s="549"/>
      <c r="CD38" s="549"/>
      <c r="CE38" s="549"/>
      <c r="CF38" s="549"/>
      <c r="CG38" s="550"/>
      <c r="CH38" s="551"/>
      <c r="CI38" s="552"/>
      <c r="CJ38" s="552"/>
      <c r="CK38" s="552"/>
      <c r="CL38" s="553"/>
      <c r="CM38" s="551"/>
      <c r="CN38" s="552"/>
      <c r="CO38" s="552"/>
      <c r="CP38" s="552"/>
      <c r="CQ38" s="553"/>
      <c r="CR38" s="551"/>
      <c r="CS38" s="552"/>
      <c r="CT38" s="552"/>
      <c r="CU38" s="552"/>
      <c r="CV38" s="553"/>
      <c r="CW38" s="551"/>
      <c r="CX38" s="552"/>
      <c r="CY38" s="552"/>
      <c r="CZ38" s="552"/>
      <c r="DA38" s="553"/>
      <c r="DB38" s="551"/>
      <c r="DC38" s="552"/>
      <c r="DD38" s="552"/>
      <c r="DE38" s="552"/>
      <c r="DF38" s="553"/>
      <c r="DG38" s="551"/>
      <c r="DH38" s="552"/>
      <c r="DI38" s="552"/>
      <c r="DJ38" s="552"/>
      <c r="DK38" s="553"/>
      <c r="DL38" s="551"/>
      <c r="DM38" s="552"/>
      <c r="DN38" s="552"/>
      <c r="DO38" s="552"/>
      <c r="DP38" s="553"/>
      <c r="DQ38" s="551"/>
      <c r="DR38" s="552"/>
      <c r="DS38" s="552"/>
      <c r="DT38" s="552"/>
      <c r="DU38" s="553"/>
      <c r="DV38" s="548"/>
      <c r="DW38" s="549"/>
      <c r="DX38" s="549"/>
      <c r="DY38" s="549"/>
      <c r="DZ38" s="554"/>
      <c r="EA38" s="477"/>
    </row>
    <row r="39" spans="1:131" ht="26.25" customHeight="1" x14ac:dyDescent="0.15">
      <c r="A39" s="588">
        <v>12</v>
      </c>
      <c r="B39" s="534"/>
      <c r="C39" s="535"/>
      <c r="D39" s="535"/>
      <c r="E39" s="535"/>
      <c r="F39" s="535"/>
      <c r="G39" s="535"/>
      <c r="H39" s="535"/>
      <c r="I39" s="535"/>
      <c r="J39" s="535"/>
      <c r="K39" s="535"/>
      <c r="L39" s="535"/>
      <c r="M39" s="535"/>
      <c r="N39" s="535"/>
      <c r="O39" s="535"/>
      <c r="P39" s="536"/>
      <c r="Q39" s="537"/>
      <c r="R39" s="538"/>
      <c r="S39" s="538"/>
      <c r="T39" s="538"/>
      <c r="U39" s="538"/>
      <c r="V39" s="538"/>
      <c r="W39" s="538"/>
      <c r="X39" s="538"/>
      <c r="Y39" s="538"/>
      <c r="Z39" s="538"/>
      <c r="AA39" s="538"/>
      <c r="AB39" s="538"/>
      <c r="AC39" s="538"/>
      <c r="AD39" s="538"/>
      <c r="AE39" s="539"/>
      <c r="AF39" s="540"/>
      <c r="AG39" s="541"/>
      <c r="AH39" s="541"/>
      <c r="AI39" s="541"/>
      <c r="AJ39" s="542"/>
      <c r="AK39" s="599"/>
      <c r="AL39" s="600"/>
      <c r="AM39" s="600"/>
      <c r="AN39" s="600"/>
      <c r="AO39" s="600"/>
      <c r="AP39" s="600"/>
      <c r="AQ39" s="600"/>
      <c r="AR39" s="600"/>
      <c r="AS39" s="600"/>
      <c r="AT39" s="600"/>
      <c r="AU39" s="600"/>
      <c r="AV39" s="600"/>
      <c r="AW39" s="600"/>
      <c r="AX39" s="600"/>
      <c r="AY39" s="600"/>
      <c r="AZ39" s="601"/>
      <c r="BA39" s="601"/>
      <c r="BB39" s="601"/>
      <c r="BC39" s="601"/>
      <c r="BD39" s="601"/>
      <c r="BE39" s="602"/>
      <c r="BF39" s="602"/>
      <c r="BG39" s="602"/>
      <c r="BH39" s="602"/>
      <c r="BI39" s="603"/>
      <c r="BJ39" s="484"/>
      <c r="BK39" s="484"/>
      <c r="BL39" s="484"/>
      <c r="BM39" s="484"/>
      <c r="BN39" s="484"/>
      <c r="BO39" s="581"/>
      <c r="BP39" s="581"/>
      <c r="BQ39" s="533">
        <v>33</v>
      </c>
      <c r="BR39" s="547"/>
      <c r="BS39" s="548"/>
      <c r="BT39" s="549"/>
      <c r="BU39" s="549"/>
      <c r="BV39" s="549"/>
      <c r="BW39" s="549"/>
      <c r="BX39" s="549"/>
      <c r="BY39" s="549"/>
      <c r="BZ39" s="549"/>
      <c r="CA39" s="549"/>
      <c r="CB39" s="549"/>
      <c r="CC39" s="549"/>
      <c r="CD39" s="549"/>
      <c r="CE39" s="549"/>
      <c r="CF39" s="549"/>
      <c r="CG39" s="550"/>
      <c r="CH39" s="551"/>
      <c r="CI39" s="552"/>
      <c r="CJ39" s="552"/>
      <c r="CK39" s="552"/>
      <c r="CL39" s="553"/>
      <c r="CM39" s="551"/>
      <c r="CN39" s="552"/>
      <c r="CO39" s="552"/>
      <c r="CP39" s="552"/>
      <c r="CQ39" s="553"/>
      <c r="CR39" s="551"/>
      <c r="CS39" s="552"/>
      <c r="CT39" s="552"/>
      <c r="CU39" s="552"/>
      <c r="CV39" s="553"/>
      <c r="CW39" s="551"/>
      <c r="CX39" s="552"/>
      <c r="CY39" s="552"/>
      <c r="CZ39" s="552"/>
      <c r="DA39" s="553"/>
      <c r="DB39" s="551"/>
      <c r="DC39" s="552"/>
      <c r="DD39" s="552"/>
      <c r="DE39" s="552"/>
      <c r="DF39" s="553"/>
      <c r="DG39" s="551"/>
      <c r="DH39" s="552"/>
      <c r="DI39" s="552"/>
      <c r="DJ39" s="552"/>
      <c r="DK39" s="553"/>
      <c r="DL39" s="551"/>
      <c r="DM39" s="552"/>
      <c r="DN39" s="552"/>
      <c r="DO39" s="552"/>
      <c r="DP39" s="553"/>
      <c r="DQ39" s="551"/>
      <c r="DR39" s="552"/>
      <c r="DS39" s="552"/>
      <c r="DT39" s="552"/>
      <c r="DU39" s="553"/>
      <c r="DV39" s="548"/>
      <c r="DW39" s="549"/>
      <c r="DX39" s="549"/>
      <c r="DY39" s="549"/>
      <c r="DZ39" s="554"/>
      <c r="EA39" s="477"/>
    </row>
    <row r="40" spans="1:131" ht="26.25" customHeight="1" x14ac:dyDescent="0.15">
      <c r="A40" s="533">
        <v>13</v>
      </c>
      <c r="B40" s="534"/>
      <c r="C40" s="535"/>
      <c r="D40" s="535"/>
      <c r="E40" s="535"/>
      <c r="F40" s="535"/>
      <c r="G40" s="535"/>
      <c r="H40" s="535"/>
      <c r="I40" s="535"/>
      <c r="J40" s="535"/>
      <c r="K40" s="535"/>
      <c r="L40" s="535"/>
      <c r="M40" s="535"/>
      <c r="N40" s="535"/>
      <c r="O40" s="535"/>
      <c r="P40" s="536"/>
      <c r="Q40" s="537"/>
      <c r="R40" s="538"/>
      <c r="S40" s="538"/>
      <c r="T40" s="538"/>
      <c r="U40" s="538"/>
      <c r="V40" s="538"/>
      <c r="W40" s="538"/>
      <c r="X40" s="538"/>
      <c r="Y40" s="538"/>
      <c r="Z40" s="538"/>
      <c r="AA40" s="538"/>
      <c r="AB40" s="538"/>
      <c r="AC40" s="538"/>
      <c r="AD40" s="538"/>
      <c r="AE40" s="539"/>
      <c r="AF40" s="540"/>
      <c r="AG40" s="541"/>
      <c r="AH40" s="541"/>
      <c r="AI40" s="541"/>
      <c r="AJ40" s="542"/>
      <c r="AK40" s="599"/>
      <c r="AL40" s="600"/>
      <c r="AM40" s="600"/>
      <c r="AN40" s="600"/>
      <c r="AO40" s="600"/>
      <c r="AP40" s="600"/>
      <c r="AQ40" s="600"/>
      <c r="AR40" s="600"/>
      <c r="AS40" s="600"/>
      <c r="AT40" s="600"/>
      <c r="AU40" s="600"/>
      <c r="AV40" s="600"/>
      <c r="AW40" s="600"/>
      <c r="AX40" s="600"/>
      <c r="AY40" s="600"/>
      <c r="AZ40" s="601"/>
      <c r="BA40" s="601"/>
      <c r="BB40" s="601"/>
      <c r="BC40" s="601"/>
      <c r="BD40" s="601"/>
      <c r="BE40" s="602"/>
      <c r="BF40" s="602"/>
      <c r="BG40" s="602"/>
      <c r="BH40" s="602"/>
      <c r="BI40" s="603"/>
      <c r="BJ40" s="484"/>
      <c r="BK40" s="484"/>
      <c r="BL40" s="484"/>
      <c r="BM40" s="484"/>
      <c r="BN40" s="484"/>
      <c r="BO40" s="581"/>
      <c r="BP40" s="581"/>
      <c r="BQ40" s="533">
        <v>34</v>
      </c>
      <c r="BR40" s="547"/>
      <c r="BS40" s="548"/>
      <c r="BT40" s="549"/>
      <c r="BU40" s="549"/>
      <c r="BV40" s="549"/>
      <c r="BW40" s="549"/>
      <c r="BX40" s="549"/>
      <c r="BY40" s="549"/>
      <c r="BZ40" s="549"/>
      <c r="CA40" s="549"/>
      <c r="CB40" s="549"/>
      <c r="CC40" s="549"/>
      <c r="CD40" s="549"/>
      <c r="CE40" s="549"/>
      <c r="CF40" s="549"/>
      <c r="CG40" s="550"/>
      <c r="CH40" s="551"/>
      <c r="CI40" s="552"/>
      <c r="CJ40" s="552"/>
      <c r="CK40" s="552"/>
      <c r="CL40" s="553"/>
      <c r="CM40" s="551"/>
      <c r="CN40" s="552"/>
      <c r="CO40" s="552"/>
      <c r="CP40" s="552"/>
      <c r="CQ40" s="553"/>
      <c r="CR40" s="551"/>
      <c r="CS40" s="552"/>
      <c r="CT40" s="552"/>
      <c r="CU40" s="552"/>
      <c r="CV40" s="553"/>
      <c r="CW40" s="551"/>
      <c r="CX40" s="552"/>
      <c r="CY40" s="552"/>
      <c r="CZ40" s="552"/>
      <c r="DA40" s="553"/>
      <c r="DB40" s="551"/>
      <c r="DC40" s="552"/>
      <c r="DD40" s="552"/>
      <c r="DE40" s="552"/>
      <c r="DF40" s="553"/>
      <c r="DG40" s="551"/>
      <c r="DH40" s="552"/>
      <c r="DI40" s="552"/>
      <c r="DJ40" s="552"/>
      <c r="DK40" s="553"/>
      <c r="DL40" s="551"/>
      <c r="DM40" s="552"/>
      <c r="DN40" s="552"/>
      <c r="DO40" s="552"/>
      <c r="DP40" s="553"/>
      <c r="DQ40" s="551"/>
      <c r="DR40" s="552"/>
      <c r="DS40" s="552"/>
      <c r="DT40" s="552"/>
      <c r="DU40" s="553"/>
      <c r="DV40" s="548"/>
      <c r="DW40" s="549"/>
      <c r="DX40" s="549"/>
      <c r="DY40" s="549"/>
      <c r="DZ40" s="554"/>
      <c r="EA40" s="477"/>
    </row>
    <row r="41" spans="1:131" ht="26.25" customHeight="1" x14ac:dyDescent="0.15">
      <c r="A41" s="533">
        <v>14</v>
      </c>
      <c r="B41" s="534"/>
      <c r="C41" s="535"/>
      <c r="D41" s="535"/>
      <c r="E41" s="535"/>
      <c r="F41" s="535"/>
      <c r="G41" s="535"/>
      <c r="H41" s="535"/>
      <c r="I41" s="535"/>
      <c r="J41" s="535"/>
      <c r="K41" s="535"/>
      <c r="L41" s="535"/>
      <c r="M41" s="535"/>
      <c r="N41" s="535"/>
      <c r="O41" s="535"/>
      <c r="P41" s="536"/>
      <c r="Q41" s="537"/>
      <c r="R41" s="538"/>
      <c r="S41" s="538"/>
      <c r="T41" s="538"/>
      <c r="U41" s="538"/>
      <c r="V41" s="538"/>
      <c r="W41" s="538"/>
      <c r="X41" s="538"/>
      <c r="Y41" s="538"/>
      <c r="Z41" s="538"/>
      <c r="AA41" s="538"/>
      <c r="AB41" s="538"/>
      <c r="AC41" s="538"/>
      <c r="AD41" s="538"/>
      <c r="AE41" s="539"/>
      <c r="AF41" s="540"/>
      <c r="AG41" s="541"/>
      <c r="AH41" s="541"/>
      <c r="AI41" s="541"/>
      <c r="AJ41" s="542"/>
      <c r="AK41" s="599"/>
      <c r="AL41" s="600"/>
      <c r="AM41" s="600"/>
      <c r="AN41" s="600"/>
      <c r="AO41" s="600"/>
      <c r="AP41" s="600"/>
      <c r="AQ41" s="600"/>
      <c r="AR41" s="600"/>
      <c r="AS41" s="600"/>
      <c r="AT41" s="600"/>
      <c r="AU41" s="600"/>
      <c r="AV41" s="600"/>
      <c r="AW41" s="600"/>
      <c r="AX41" s="600"/>
      <c r="AY41" s="600"/>
      <c r="AZ41" s="601"/>
      <c r="BA41" s="601"/>
      <c r="BB41" s="601"/>
      <c r="BC41" s="601"/>
      <c r="BD41" s="601"/>
      <c r="BE41" s="602"/>
      <c r="BF41" s="602"/>
      <c r="BG41" s="602"/>
      <c r="BH41" s="602"/>
      <c r="BI41" s="603"/>
      <c r="BJ41" s="484"/>
      <c r="BK41" s="484"/>
      <c r="BL41" s="484"/>
      <c r="BM41" s="484"/>
      <c r="BN41" s="484"/>
      <c r="BO41" s="581"/>
      <c r="BP41" s="581"/>
      <c r="BQ41" s="533">
        <v>35</v>
      </c>
      <c r="BR41" s="547"/>
      <c r="BS41" s="548"/>
      <c r="BT41" s="549"/>
      <c r="BU41" s="549"/>
      <c r="BV41" s="549"/>
      <c r="BW41" s="549"/>
      <c r="BX41" s="549"/>
      <c r="BY41" s="549"/>
      <c r="BZ41" s="549"/>
      <c r="CA41" s="549"/>
      <c r="CB41" s="549"/>
      <c r="CC41" s="549"/>
      <c r="CD41" s="549"/>
      <c r="CE41" s="549"/>
      <c r="CF41" s="549"/>
      <c r="CG41" s="550"/>
      <c r="CH41" s="551"/>
      <c r="CI41" s="552"/>
      <c r="CJ41" s="552"/>
      <c r="CK41" s="552"/>
      <c r="CL41" s="553"/>
      <c r="CM41" s="551"/>
      <c r="CN41" s="552"/>
      <c r="CO41" s="552"/>
      <c r="CP41" s="552"/>
      <c r="CQ41" s="553"/>
      <c r="CR41" s="551"/>
      <c r="CS41" s="552"/>
      <c r="CT41" s="552"/>
      <c r="CU41" s="552"/>
      <c r="CV41" s="553"/>
      <c r="CW41" s="551"/>
      <c r="CX41" s="552"/>
      <c r="CY41" s="552"/>
      <c r="CZ41" s="552"/>
      <c r="DA41" s="553"/>
      <c r="DB41" s="551"/>
      <c r="DC41" s="552"/>
      <c r="DD41" s="552"/>
      <c r="DE41" s="552"/>
      <c r="DF41" s="553"/>
      <c r="DG41" s="551"/>
      <c r="DH41" s="552"/>
      <c r="DI41" s="552"/>
      <c r="DJ41" s="552"/>
      <c r="DK41" s="553"/>
      <c r="DL41" s="551"/>
      <c r="DM41" s="552"/>
      <c r="DN41" s="552"/>
      <c r="DO41" s="552"/>
      <c r="DP41" s="553"/>
      <c r="DQ41" s="551"/>
      <c r="DR41" s="552"/>
      <c r="DS41" s="552"/>
      <c r="DT41" s="552"/>
      <c r="DU41" s="553"/>
      <c r="DV41" s="548"/>
      <c r="DW41" s="549"/>
      <c r="DX41" s="549"/>
      <c r="DY41" s="549"/>
      <c r="DZ41" s="554"/>
      <c r="EA41" s="477"/>
    </row>
    <row r="42" spans="1:131" ht="26.25" customHeight="1" x14ac:dyDescent="0.15">
      <c r="A42" s="533">
        <v>15</v>
      </c>
      <c r="B42" s="534"/>
      <c r="C42" s="535"/>
      <c r="D42" s="535"/>
      <c r="E42" s="535"/>
      <c r="F42" s="535"/>
      <c r="G42" s="535"/>
      <c r="H42" s="535"/>
      <c r="I42" s="535"/>
      <c r="J42" s="535"/>
      <c r="K42" s="535"/>
      <c r="L42" s="535"/>
      <c r="M42" s="535"/>
      <c r="N42" s="535"/>
      <c r="O42" s="535"/>
      <c r="P42" s="536"/>
      <c r="Q42" s="537"/>
      <c r="R42" s="538"/>
      <c r="S42" s="538"/>
      <c r="T42" s="538"/>
      <c r="U42" s="538"/>
      <c r="V42" s="538"/>
      <c r="W42" s="538"/>
      <c r="X42" s="538"/>
      <c r="Y42" s="538"/>
      <c r="Z42" s="538"/>
      <c r="AA42" s="538"/>
      <c r="AB42" s="538"/>
      <c r="AC42" s="538"/>
      <c r="AD42" s="538"/>
      <c r="AE42" s="539"/>
      <c r="AF42" s="540"/>
      <c r="AG42" s="541"/>
      <c r="AH42" s="541"/>
      <c r="AI42" s="541"/>
      <c r="AJ42" s="542"/>
      <c r="AK42" s="599"/>
      <c r="AL42" s="600"/>
      <c r="AM42" s="600"/>
      <c r="AN42" s="600"/>
      <c r="AO42" s="600"/>
      <c r="AP42" s="600"/>
      <c r="AQ42" s="600"/>
      <c r="AR42" s="600"/>
      <c r="AS42" s="600"/>
      <c r="AT42" s="600"/>
      <c r="AU42" s="600"/>
      <c r="AV42" s="600"/>
      <c r="AW42" s="600"/>
      <c r="AX42" s="600"/>
      <c r="AY42" s="600"/>
      <c r="AZ42" s="601"/>
      <c r="BA42" s="601"/>
      <c r="BB42" s="601"/>
      <c r="BC42" s="601"/>
      <c r="BD42" s="601"/>
      <c r="BE42" s="602"/>
      <c r="BF42" s="602"/>
      <c r="BG42" s="602"/>
      <c r="BH42" s="602"/>
      <c r="BI42" s="603"/>
      <c r="BJ42" s="484"/>
      <c r="BK42" s="484"/>
      <c r="BL42" s="484"/>
      <c r="BM42" s="484"/>
      <c r="BN42" s="484"/>
      <c r="BO42" s="581"/>
      <c r="BP42" s="581"/>
      <c r="BQ42" s="533">
        <v>36</v>
      </c>
      <c r="BR42" s="547"/>
      <c r="BS42" s="548"/>
      <c r="BT42" s="549"/>
      <c r="BU42" s="549"/>
      <c r="BV42" s="549"/>
      <c r="BW42" s="549"/>
      <c r="BX42" s="549"/>
      <c r="BY42" s="549"/>
      <c r="BZ42" s="549"/>
      <c r="CA42" s="549"/>
      <c r="CB42" s="549"/>
      <c r="CC42" s="549"/>
      <c r="CD42" s="549"/>
      <c r="CE42" s="549"/>
      <c r="CF42" s="549"/>
      <c r="CG42" s="550"/>
      <c r="CH42" s="551"/>
      <c r="CI42" s="552"/>
      <c r="CJ42" s="552"/>
      <c r="CK42" s="552"/>
      <c r="CL42" s="553"/>
      <c r="CM42" s="551"/>
      <c r="CN42" s="552"/>
      <c r="CO42" s="552"/>
      <c r="CP42" s="552"/>
      <c r="CQ42" s="553"/>
      <c r="CR42" s="551"/>
      <c r="CS42" s="552"/>
      <c r="CT42" s="552"/>
      <c r="CU42" s="552"/>
      <c r="CV42" s="553"/>
      <c r="CW42" s="551"/>
      <c r="CX42" s="552"/>
      <c r="CY42" s="552"/>
      <c r="CZ42" s="552"/>
      <c r="DA42" s="553"/>
      <c r="DB42" s="551"/>
      <c r="DC42" s="552"/>
      <c r="DD42" s="552"/>
      <c r="DE42" s="552"/>
      <c r="DF42" s="553"/>
      <c r="DG42" s="551"/>
      <c r="DH42" s="552"/>
      <c r="DI42" s="552"/>
      <c r="DJ42" s="552"/>
      <c r="DK42" s="553"/>
      <c r="DL42" s="551"/>
      <c r="DM42" s="552"/>
      <c r="DN42" s="552"/>
      <c r="DO42" s="552"/>
      <c r="DP42" s="553"/>
      <c r="DQ42" s="551"/>
      <c r="DR42" s="552"/>
      <c r="DS42" s="552"/>
      <c r="DT42" s="552"/>
      <c r="DU42" s="553"/>
      <c r="DV42" s="548"/>
      <c r="DW42" s="549"/>
      <c r="DX42" s="549"/>
      <c r="DY42" s="549"/>
      <c r="DZ42" s="554"/>
      <c r="EA42" s="477"/>
    </row>
    <row r="43" spans="1:131" ht="26.25" customHeight="1" x14ac:dyDescent="0.15">
      <c r="A43" s="533">
        <v>16</v>
      </c>
      <c r="B43" s="534"/>
      <c r="C43" s="535"/>
      <c r="D43" s="535"/>
      <c r="E43" s="535"/>
      <c r="F43" s="535"/>
      <c r="G43" s="535"/>
      <c r="H43" s="535"/>
      <c r="I43" s="535"/>
      <c r="J43" s="535"/>
      <c r="K43" s="535"/>
      <c r="L43" s="535"/>
      <c r="M43" s="535"/>
      <c r="N43" s="535"/>
      <c r="O43" s="535"/>
      <c r="P43" s="536"/>
      <c r="Q43" s="537"/>
      <c r="R43" s="538"/>
      <c r="S43" s="538"/>
      <c r="T43" s="538"/>
      <c r="U43" s="538"/>
      <c r="V43" s="538"/>
      <c r="W43" s="538"/>
      <c r="X43" s="538"/>
      <c r="Y43" s="538"/>
      <c r="Z43" s="538"/>
      <c r="AA43" s="538"/>
      <c r="AB43" s="538"/>
      <c r="AC43" s="538"/>
      <c r="AD43" s="538"/>
      <c r="AE43" s="539"/>
      <c r="AF43" s="540"/>
      <c r="AG43" s="541"/>
      <c r="AH43" s="541"/>
      <c r="AI43" s="541"/>
      <c r="AJ43" s="542"/>
      <c r="AK43" s="599"/>
      <c r="AL43" s="600"/>
      <c r="AM43" s="600"/>
      <c r="AN43" s="600"/>
      <c r="AO43" s="600"/>
      <c r="AP43" s="600"/>
      <c r="AQ43" s="600"/>
      <c r="AR43" s="600"/>
      <c r="AS43" s="600"/>
      <c r="AT43" s="600"/>
      <c r="AU43" s="600"/>
      <c r="AV43" s="600"/>
      <c r="AW43" s="600"/>
      <c r="AX43" s="600"/>
      <c r="AY43" s="600"/>
      <c r="AZ43" s="601"/>
      <c r="BA43" s="601"/>
      <c r="BB43" s="601"/>
      <c r="BC43" s="601"/>
      <c r="BD43" s="601"/>
      <c r="BE43" s="602"/>
      <c r="BF43" s="602"/>
      <c r="BG43" s="602"/>
      <c r="BH43" s="602"/>
      <c r="BI43" s="603"/>
      <c r="BJ43" s="484"/>
      <c r="BK43" s="484"/>
      <c r="BL43" s="484"/>
      <c r="BM43" s="484"/>
      <c r="BN43" s="484"/>
      <c r="BO43" s="581"/>
      <c r="BP43" s="581"/>
      <c r="BQ43" s="533">
        <v>37</v>
      </c>
      <c r="BR43" s="547"/>
      <c r="BS43" s="548"/>
      <c r="BT43" s="549"/>
      <c r="BU43" s="549"/>
      <c r="BV43" s="549"/>
      <c r="BW43" s="549"/>
      <c r="BX43" s="549"/>
      <c r="BY43" s="549"/>
      <c r="BZ43" s="549"/>
      <c r="CA43" s="549"/>
      <c r="CB43" s="549"/>
      <c r="CC43" s="549"/>
      <c r="CD43" s="549"/>
      <c r="CE43" s="549"/>
      <c r="CF43" s="549"/>
      <c r="CG43" s="550"/>
      <c r="CH43" s="551"/>
      <c r="CI43" s="552"/>
      <c r="CJ43" s="552"/>
      <c r="CK43" s="552"/>
      <c r="CL43" s="553"/>
      <c r="CM43" s="551"/>
      <c r="CN43" s="552"/>
      <c r="CO43" s="552"/>
      <c r="CP43" s="552"/>
      <c r="CQ43" s="553"/>
      <c r="CR43" s="551"/>
      <c r="CS43" s="552"/>
      <c r="CT43" s="552"/>
      <c r="CU43" s="552"/>
      <c r="CV43" s="553"/>
      <c r="CW43" s="551"/>
      <c r="CX43" s="552"/>
      <c r="CY43" s="552"/>
      <c r="CZ43" s="552"/>
      <c r="DA43" s="553"/>
      <c r="DB43" s="551"/>
      <c r="DC43" s="552"/>
      <c r="DD43" s="552"/>
      <c r="DE43" s="552"/>
      <c r="DF43" s="553"/>
      <c r="DG43" s="551"/>
      <c r="DH43" s="552"/>
      <c r="DI43" s="552"/>
      <c r="DJ43" s="552"/>
      <c r="DK43" s="553"/>
      <c r="DL43" s="551"/>
      <c r="DM43" s="552"/>
      <c r="DN43" s="552"/>
      <c r="DO43" s="552"/>
      <c r="DP43" s="553"/>
      <c r="DQ43" s="551"/>
      <c r="DR43" s="552"/>
      <c r="DS43" s="552"/>
      <c r="DT43" s="552"/>
      <c r="DU43" s="553"/>
      <c r="DV43" s="548"/>
      <c r="DW43" s="549"/>
      <c r="DX43" s="549"/>
      <c r="DY43" s="549"/>
      <c r="DZ43" s="554"/>
      <c r="EA43" s="477"/>
    </row>
    <row r="44" spans="1:131" ht="26.25" customHeight="1" x14ac:dyDescent="0.15">
      <c r="A44" s="533">
        <v>17</v>
      </c>
      <c r="B44" s="534"/>
      <c r="C44" s="535"/>
      <c r="D44" s="535"/>
      <c r="E44" s="535"/>
      <c r="F44" s="535"/>
      <c r="G44" s="535"/>
      <c r="H44" s="535"/>
      <c r="I44" s="535"/>
      <c r="J44" s="535"/>
      <c r="K44" s="535"/>
      <c r="L44" s="535"/>
      <c r="M44" s="535"/>
      <c r="N44" s="535"/>
      <c r="O44" s="535"/>
      <c r="P44" s="536"/>
      <c r="Q44" s="537"/>
      <c r="R44" s="538"/>
      <c r="S44" s="538"/>
      <c r="T44" s="538"/>
      <c r="U44" s="538"/>
      <c r="V44" s="538"/>
      <c r="W44" s="538"/>
      <c r="X44" s="538"/>
      <c r="Y44" s="538"/>
      <c r="Z44" s="538"/>
      <c r="AA44" s="538"/>
      <c r="AB44" s="538"/>
      <c r="AC44" s="538"/>
      <c r="AD44" s="538"/>
      <c r="AE44" s="539"/>
      <c r="AF44" s="540"/>
      <c r="AG44" s="541"/>
      <c r="AH44" s="541"/>
      <c r="AI44" s="541"/>
      <c r="AJ44" s="542"/>
      <c r="AK44" s="599"/>
      <c r="AL44" s="600"/>
      <c r="AM44" s="600"/>
      <c r="AN44" s="600"/>
      <c r="AO44" s="600"/>
      <c r="AP44" s="600"/>
      <c r="AQ44" s="600"/>
      <c r="AR44" s="600"/>
      <c r="AS44" s="600"/>
      <c r="AT44" s="600"/>
      <c r="AU44" s="600"/>
      <c r="AV44" s="600"/>
      <c r="AW44" s="600"/>
      <c r="AX44" s="600"/>
      <c r="AY44" s="600"/>
      <c r="AZ44" s="601"/>
      <c r="BA44" s="601"/>
      <c r="BB44" s="601"/>
      <c r="BC44" s="601"/>
      <c r="BD44" s="601"/>
      <c r="BE44" s="602"/>
      <c r="BF44" s="602"/>
      <c r="BG44" s="602"/>
      <c r="BH44" s="602"/>
      <c r="BI44" s="603"/>
      <c r="BJ44" s="484"/>
      <c r="BK44" s="484"/>
      <c r="BL44" s="484"/>
      <c r="BM44" s="484"/>
      <c r="BN44" s="484"/>
      <c r="BO44" s="581"/>
      <c r="BP44" s="581"/>
      <c r="BQ44" s="533">
        <v>38</v>
      </c>
      <c r="BR44" s="547"/>
      <c r="BS44" s="548"/>
      <c r="BT44" s="549"/>
      <c r="BU44" s="549"/>
      <c r="BV44" s="549"/>
      <c r="BW44" s="549"/>
      <c r="BX44" s="549"/>
      <c r="BY44" s="549"/>
      <c r="BZ44" s="549"/>
      <c r="CA44" s="549"/>
      <c r="CB44" s="549"/>
      <c r="CC44" s="549"/>
      <c r="CD44" s="549"/>
      <c r="CE44" s="549"/>
      <c r="CF44" s="549"/>
      <c r="CG44" s="550"/>
      <c r="CH44" s="551"/>
      <c r="CI44" s="552"/>
      <c r="CJ44" s="552"/>
      <c r="CK44" s="552"/>
      <c r="CL44" s="553"/>
      <c r="CM44" s="551"/>
      <c r="CN44" s="552"/>
      <c r="CO44" s="552"/>
      <c r="CP44" s="552"/>
      <c r="CQ44" s="553"/>
      <c r="CR44" s="551"/>
      <c r="CS44" s="552"/>
      <c r="CT44" s="552"/>
      <c r="CU44" s="552"/>
      <c r="CV44" s="553"/>
      <c r="CW44" s="551"/>
      <c r="CX44" s="552"/>
      <c r="CY44" s="552"/>
      <c r="CZ44" s="552"/>
      <c r="DA44" s="553"/>
      <c r="DB44" s="551"/>
      <c r="DC44" s="552"/>
      <c r="DD44" s="552"/>
      <c r="DE44" s="552"/>
      <c r="DF44" s="553"/>
      <c r="DG44" s="551"/>
      <c r="DH44" s="552"/>
      <c r="DI44" s="552"/>
      <c r="DJ44" s="552"/>
      <c r="DK44" s="553"/>
      <c r="DL44" s="551"/>
      <c r="DM44" s="552"/>
      <c r="DN44" s="552"/>
      <c r="DO44" s="552"/>
      <c r="DP44" s="553"/>
      <c r="DQ44" s="551"/>
      <c r="DR44" s="552"/>
      <c r="DS44" s="552"/>
      <c r="DT44" s="552"/>
      <c r="DU44" s="553"/>
      <c r="DV44" s="548"/>
      <c r="DW44" s="549"/>
      <c r="DX44" s="549"/>
      <c r="DY44" s="549"/>
      <c r="DZ44" s="554"/>
      <c r="EA44" s="477"/>
    </row>
    <row r="45" spans="1:131" ht="26.25" customHeight="1" x14ac:dyDescent="0.15">
      <c r="A45" s="533">
        <v>18</v>
      </c>
      <c r="B45" s="534"/>
      <c r="C45" s="535"/>
      <c r="D45" s="535"/>
      <c r="E45" s="535"/>
      <c r="F45" s="535"/>
      <c r="G45" s="535"/>
      <c r="H45" s="535"/>
      <c r="I45" s="535"/>
      <c r="J45" s="535"/>
      <c r="K45" s="535"/>
      <c r="L45" s="535"/>
      <c r="M45" s="535"/>
      <c r="N45" s="535"/>
      <c r="O45" s="535"/>
      <c r="P45" s="536"/>
      <c r="Q45" s="537"/>
      <c r="R45" s="538"/>
      <c r="S45" s="538"/>
      <c r="T45" s="538"/>
      <c r="U45" s="538"/>
      <c r="V45" s="538"/>
      <c r="W45" s="538"/>
      <c r="X45" s="538"/>
      <c r="Y45" s="538"/>
      <c r="Z45" s="538"/>
      <c r="AA45" s="538"/>
      <c r="AB45" s="538"/>
      <c r="AC45" s="538"/>
      <c r="AD45" s="538"/>
      <c r="AE45" s="539"/>
      <c r="AF45" s="540"/>
      <c r="AG45" s="541"/>
      <c r="AH45" s="541"/>
      <c r="AI45" s="541"/>
      <c r="AJ45" s="542"/>
      <c r="AK45" s="599"/>
      <c r="AL45" s="600"/>
      <c r="AM45" s="600"/>
      <c r="AN45" s="600"/>
      <c r="AO45" s="600"/>
      <c r="AP45" s="600"/>
      <c r="AQ45" s="600"/>
      <c r="AR45" s="600"/>
      <c r="AS45" s="600"/>
      <c r="AT45" s="600"/>
      <c r="AU45" s="600"/>
      <c r="AV45" s="600"/>
      <c r="AW45" s="600"/>
      <c r="AX45" s="600"/>
      <c r="AY45" s="600"/>
      <c r="AZ45" s="601"/>
      <c r="BA45" s="601"/>
      <c r="BB45" s="601"/>
      <c r="BC45" s="601"/>
      <c r="BD45" s="601"/>
      <c r="BE45" s="602"/>
      <c r="BF45" s="602"/>
      <c r="BG45" s="602"/>
      <c r="BH45" s="602"/>
      <c r="BI45" s="603"/>
      <c r="BJ45" s="484"/>
      <c r="BK45" s="484"/>
      <c r="BL45" s="484"/>
      <c r="BM45" s="484"/>
      <c r="BN45" s="484"/>
      <c r="BO45" s="581"/>
      <c r="BP45" s="581"/>
      <c r="BQ45" s="533">
        <v>39</v>
      </c>
      <c r="BR45" s="547"/>
      <c r="BS45" s="548"/>
      <c r="BT45" s="549"/>
      <c r="BU45" s="549"/>
      <c r="BV45" s="549"/>
      <c r="BW45" s="549"/>
      <c r="BX45" s="549"/>
      <c r="BY45" s="549"/>
      <c r="BZ45" s="549"/>
      <c r="CA45" s="549"/>
      <c r="CB45" s="549"/>
      <c r="CC45" s="549"/>
      <c r="CD45" s="549"/>
      <c r="CE45" s="549"/>
      <c r="CF45" s="549"/>
      <c r="CG45" s="550"/>
      <c r="CH45" s="551"/>
      <c r="CI45" s="552"/>
      <c r="CJ45" s="552"/>
      <c r="CK45" s="552"/>
      <c r="CL45" s="553"/>
      <c r="CM45" s="551"/>
      <c r="CN45" s="552"/>
      <c r="CO45" s="552"/>
      <c r="CP45" s="552"/>
      <c r="CQ45" s="553"/>
      <c r="CR45" s="551"/>
      <c r="CS45" s="552"/>
      <c r="CT45" s="552"/>
      <c r="CU45" s="552"/>
      <c r="CV45" s="553"/>
      <c r="CW45" s="551"/>
      <c r="CX45" s="552"/>
      <c r="CY45" s="552"/>
      <c r="CZ45" s="552"/>
      <c r="DA45" s="553"/>
      <c r="DB45" s="551"/>
      <c r="DC45" s="552"/>
      <c r="DD45" s="552"/>
      <c r="DE45" s="552"/>
      <c r="DF45" s="553"/>
      <c r="DG45" s="551"/>
      <c r="DH45" s="552"/>
      <c r="DI45" s="552"/>
      <c r="DJ45" s="552"/>
      <c r="DK45" s="553"/>
      <c r="DL45" s="551"/>
      <c r="DM45" s="552"/>
      <c r="DN45" s="552"/>
      <c r="DO45" s="552"/>
      <c r="DP45" s="553"/>
      <c r="DQ45" s="551"/>
      <c r="DR45" s="552"/>
      <c r="DS45" s="552"/>
      <c r="DT45" s="552"/>
      <c r="DU45" s="553"/>
      <c r="DV45" s="548"/>
      <c r="DW45" s="549"/>
      <c r="DX45" s="549"/>
      <c r="DY45" s="549"/>
      <c r="DZ45" s="554"/>
      <c r="EA45" s="477"/>
    </row>
    <row r="46" spans="1:131" ht="26.25" customHeight="1" x14ac:dyDescent="0.15">
      <c r="A46" s="533">
        <v>19</v>
      </c>
      <c r="B46" s="534"/>
      <c r="C46" s="535"/>
      <c r="D46" s="535"/>
      <c r="E46" s="535"/>
      <c r="F46" s="535"/>
      <c r="G46" s="535"/>
      <c r="H46" s="535"/>
      <c r="I46" s="535"/>
      <c r="J46" s="535"/>
      <c r="K46" s="535"/>
      <c r="L46" s="535"/>
      <c r="M46" s="535"/>
      <c r="N46" s="535"/>
      <c r="O46" s="535"/>
      <c r="P46" s="536"/>
      <c r="Q46" s="537"/>
      <c r="R46" s="538"/>
      <c r="S46" s="538"/>
      <c r="T46" s="538"/>
      <c r="U46" s="538"/>
      <c r="V46" s="538"/>
      <c r="W46" s="538"/>
      <c r="X46" s="538"/>
      <c r="Y46" s="538"/>
      <c r="Z46" s="538"/>
      <c r="AA46" s="538"/>
      <c r="AB46" s="538"/>
      <c r="AC46" s="538"/>
      <c r="AD46" s="538"/>
      <c r="AE46" s="539"/>
      <c r="AF46" s="540"/>
      <c r="AG46" s="541"/>
      <c r="AH46" s="541"/>
      <c r="AI46" s="541"/>
      <c r="AJ46" s="542"/>
      <c r="AK46" s="599"/>
      <c r="AL46" s="600"/>
      <c r="AM46" s="600"/>
      <c r="AN46" s="600"/>
      <c r="AO46" s="600"/>
      <c r="AP46" s="600"/>
      <c r="AQ46" s="600"/>
      <c r="AR46" s="600"/>
      <c r="AS46" s="600"/>
      <c r="AT46" s="600"/>
      <c r="AU46" s="600"/>
      <c r="AV46" s="600"/>
      <c r="AW46" s="600"/>
      <c r="AX46" s="600"/>
      <c r="AY46" s="600"/>
      <c r="AZ46" s="601"/>
      <c r="BA46" s="601"/>
      <c r="BB46" s="601"/>
      <c r="BC46" s="601"/>
      <c r="BD46" s="601"/>
      <c r="BE46" s="602"/>
      <c r="BF46" s="602"/>
      <c r="BG46" s="602"/>
      <c r="BH46" s="602"/>
      <c r="BI46" s="603"/>
      <c r="BJ46" s="484"/>
      <c r="BK46" s="484"/>
      <c r="BL46" s="484"/>
      <c r="BM46" s="484"/>
      <c r="BN46" s="484"/>
      <c r="BO46" s="581"/>
      <c r="BP46" s="581"/>
      <c r="BQ46" s="533">
        <v>40</v>
      </c>
      <c r="BR46" s="547"/>
      <c r="BS46" s="548"/>
      <c r="BT46" s="549"/>
      <c r="BU46" s="549"/>
      <c r="BV46" s="549"/>
      <c r="BW46" s="549"/>
      <c r="BX46" s="549"/>
      <c r="BY46" s="549"/>
      <c r="BZ46" s="549"/>
      <c r="CA46" s="549"/>
      <c r="CB46" s="549"/>
      <c r="CC46" s="549"/>
      <c r="CD46" s="549"/>
      <c r="CE46" s="549"/>
      <c r="CF46" s="549"/>
      <c r="CG46" s="550"/>
      <c r="CH46" s="551"/>
      <c r="CI46" s="552"/>
      <c r="CJ46" s="552"/>
      <c r="CK46" s="552"/>
      <c r="CL46" s="553"/>
      <c r="CM46" s="551"/>
      <c r="CN46" s="552"/>
      <c r="CO46" s="552"/>
      <c r="CP46" s="552"/>
      <c r="CQ46" s="553"/>
      <c r="CR46" s="551"/>
      <c r="CS46" s="552"/>
      <c r="CT46" s="552"/>
      <c r="CU46" s="552"/>
      <c r="CV46" s="553"/>
      <c r="CW46" s="551"/>
      <c r="CX46" s="552"/>
      <c r="CY46" s="552"/>
      <c r="CZ46" s="552"/>
      <c r="DA46" s="553"/>
      <c r="DB46" s="551"/>
      <c r="DC46" s="552"/>
      <c r="DD46" s="552"/>
      <c r="DE46" s="552"/>
      <c r="DF46" s="553"/>
      <c r="DG46" s="551"/>
      <c r="DH46" s="552"/>
      <c r="DI46" s="552"/>
      <c r="DJ46" s="552"/>
      <c r="DK46" s="553"/>
      <c r="DL46" s="551"/>
      <c r="DM46" s="552"/>
      <c r="DN46" s="552"/>
      <c r="DO46" s="552"/>
      <c r="DP46" s="553"/>
      <c r="DQ46" s="551"/>
      <c r="DR46" s="552"/>
      <c r="DS46" s="552"/>
      <c r="DT46" s="552"/>
      <c r="DU46" s="553"/>
      <c r="DV46" s="548"/>
      <c r="DW46" s="549"/>
      <c r="DX46" s="549"/>
      <c r="DY46" s="549"/>
      <c r="DZ46" s="554"/>
      <c r="EA46" s="477"/>
    </row>
    <row r="47" spans="1:131" ht="26.25" customHeight="1" x14ac:dyDescent="0.15">
      <c r="A47" s="533">
        <v>20</v>
      </c>
      <c r="B47" s="534"/>
      <c r="C47" s="535"/>
      <c r="D47" s="535"/>
      <c r="E47" s="535"/>
      <c r="F47" s="535"/>
      <c r="G47" s="535"/>
      <c r="H47" s="535"/>
      <c r="I47" s="535"/>
      <c r="J47" s="535"/>
      <c r="K47" s="535"/>
      <c r="L47" s="535"/>
      <c r="M47" s="535"/>
      <c r="N47" s="535"/>
      <c r="O47" s="535"/>
      <c r="P47" s="536"/>
      <c r="Q47" s="537"/>
      <c r="R47" s="538"/>
      <c r="S47" s="538"/>
      <c r="T47" s="538"/>
      <c r="U47" s="538"/>
      <c r="V47" s="538"/>
      <c r="W47" s="538"/>
      <c r="X47" s="538"/>
      <c r="Y47" s="538"/>
      <c r="Z47" s="538"/>
      <c r="AA47" s="538"/>
      <c r="AB47" s="538"/>
      <c r="AC47" s="538"/>
      <c r="AD47" s="538"/>
      <c r="AE47" s="539"/>
      <c r="AF47" s="540"/>
      <c r="AG47" s="541"/>
      <c r="AH47" s="541"/>
      <c r="AI47" s="541"/>
      <c r="AJ47" s="542"/>
      <c r="AK47" s="599"/>
      <c r="AL47" s="600"/>
      <c r="AM47" s="600"/>
      <c r="AN47" s="600"/>
      <c r="AO47" s="600"/>
      <c r="AP47" s="600"/>
      <c r="AQ47" s="600"/>
      <c r="AR47" s="600"/>
      <c r="AS47" s="600"/>
      <c r="AT47" s="600"/>
      <c r="AU47" s="600"/>
      <c r="AV47" s="600"/>
      <c r="AW47" s="600"/>
      <c r="AX47" s="600"/>
      <c r="AY47" s="600"/>
      <c r="AZ47" s="601"/>
      <c r="BA47" s="601"/>
      <c r="BB47" s="601"/>
      <c r="BC47" s="601"/>
      <c r="BD47" s="601"/>
      <c r="BE47" s="602"/>
      <c r="BF47" s="602"/>
      <c r="BG47" s="602"/>
      <c r="BH47" s="602"/>
      <c r="BI47" s="603"/>
      <c r="BJ47" s="484"/>
      <c r="BK47" s="484"/>
      <c r="BL47" s="484"/>
      <c r="BM47" s="484"/>
      <c r="BN47" s="484"/>
      <c r="BO47" s="581"/>
      <c r="BP47" s="581"/>
      <c r="BQ47" s="533">
        <v>41</v>
      </c>
      <c r="BR47" s="547"/>
      <c r="BS47" s="548"/>
      <c r="BT47" s="549"/>
      <c r="BU47" s="549"/>
      <c r="BV47" s="549"/>
      <c r="BW47" s="549"/>
      <c r="BX47" s="549"/>
      <c r="BY47" s="549"/>
      <c r="BZ47" s="549"/>
      <c r="CA47" s="549"/>
      <c r="CB47" s="549"/>
      <c r="CC47" s="549"/>
      <c r="CD47" s="549"/>
      <c r="CE47" s="549"/>
      <c r="CF47" s="549"/>
      <c r="CG47" s="550"/>
      <c r="CH47" s="551"/>
      <c r="CI47" s="552"/>
      <c r="CJ47" s="552"/>
      <c r="CK47" s="552"/>
      <c r="CL47" s="553"/>
      <c r="CM47" s="551"/>
      <c r="CN47" s="552"/>
      <c r="CO47" s="552"/>
      <c r="CP47" s="552"/>
      <c r="CQ47" s="553"/>
      <c r="CR47" s="551"/>
      <c r="CS47" s="552"/>
      <c r="CT47" s="552"/>
      <c r="CU47" s="552"/>
      <c r="CV47" s="553"/>
      <c r="CW47" s="551"/>
      <c r="CX47" s="552"/>
      <c r="CY47" s="552"/>
      <c r="CZ47" s="552"/>
      <c r="DA47" s="553"/>
      <c r="DB47" s="551"/>
      <c r="DC47" s="552"/>
      <c r="DD47" s="552"/>
      <c r="DE47" s="552"/>
      <c r="DF47" s="553"/>
      <c r="DG47" s="551"/>
      <c r="DH47" s="552"/>
      <c r="DI47" s="552"/>
      <c r="DJ47" s="552"/>
      <c r="DK47" s="553"/>
      <c r="DL47" s="551"/>
      <c r="DM47" s="552"/>
      <c r="DN47" s="552"/>
      <c r="DO47" s="552"/>
      <c r="DP47" s="553"/>
      <c r="DQ47" s="551"/>
      <c r="DR47" s="552"/>
      <c r="DS47" s="552"/>
      <c r="DT47" s="552"/>
      <c r="DU47" s="553"/>
      <c r="DV47" s="548"/>
      <c r="DW47" s="549"/>
      <c r="DX47" s="549"/>
      <c r="DY47" s="549"/>
      <c r="DZ47" s="554"/>
      <c r="EA47" s="477"/>
    </row>
    <row r="48" spans="1:131" ht="26.25" customHeight="1" x14ac:dyDescent="0.15">
      <c r="A48" s="533">
        <v>21</v>
      </c>
      <c r="B48" s="534"/>
      <c r="C48" s="535"/>
      <c r="D48" s="535"/>
      <c r="E48" s="535"/>
      <c r="F48" s="535"/>
      <c r="G48" s="535"/>
      <c r="H48" s="535"/>
      <c r="I48" s="535"/>
      <c r="J48" s="535"/>
      <c r="K48" s="535"/>
      <c r="L48" s="535"/>
      <c r="M48" s="535"/>
      <c r="N48" s="535"/>
      <c r="O48" s="535"/>
      <c r="P48" s="536"/>
      <c r="Q48" s="537"/>
      <c r="R48" s="538"/>
      <c r="S48" s="538"/>
      <c r="T48" s="538"/>
      <c r="U48" s="538"/>
      <c r="V48" s="538"/>
      <c r="W48" s="538"/>
      <c r="X48" s="538"/>
      <c r="Y48" s="538"/>
      <c r="Z48" s="538"/>
      <c r="AA48" s="538"/>
      <c r="AB48" s="538"/>
      <c r="AC48" s="538"/>
      <c r="AD48" s="538"/>
      <c r="AE48" s="539"/>
      <c r="AF48" s="540"/>
      <c r="AG48" s="541"/>
      <c r="AH48" s="541"/>
      <c r="AI48" s="541"/>
      <c r="AJ48" s="542"/>
      <c r="AK48" s="599"/>
      <c r="AL48" s="600"/>
      <c r="AM48" s="600"/>
      <c r="AN48" s="600"/>
      <c r="AO48" s="600"/>
      <c r="AP48" s="600"/>
      <c r="AQ48" s="600"/>
      <c r="AR48" s="600"/>
      <c r="AS48" s="600"/>
      <c r="AT48" s="600"/>
      <c r="AU48" s="600"/>
      <c r="AV48" s="600"/>
      <c r="AW48" s="600"/>
      <c r="AX48" s="600"/>
      <c r="AY48" s="600"/>
      <c r="AZ48" s="601"/>
      <c r="BA48" s="601"/>
      <c r="BB48" s="601"/>
      <c r="BC48" s="601"/>
      <c r="BD48" s="601"/>
      <c r="BE48" s="602"/>
      <c r="BF48" s="602"/>
      <c r="BG48" s="602"/>
      <c r="BH48" s="602"/>
      <c r="BI48" s="603"/>
      <c r="BJ48" s="484"/>
      <c r="BK48" s="484"/>
      <c r="BL48" s="484"/>
      <c r="BM48" s="484"/>
      <c r="BN48" s="484"/>
      <c r="BO48" s="581"/>
      <c r="BP48" s="581"/>
      <c r="BQ48" s="533">
        <v>42</v>
      </c>
      <c r="BR48" s="547"/>
      <c r="BS48" s="548"/>
      <c r="BT48" s="549"/>
      <c r="BU48" s="549"/>
      <c r="BV48" s="549"/>
      <c r="BW48" s="549"/>
      <c r="BX48" s="549"/>
      <c r="BY48" s="549"/>
      <c r="BZ48" s="549"/>
      <c r="CA48" s="549"/>
      <c r="CB48" s="549"/>
      <c r="CC48" s="549"/>
      <c r="CD48" s="549"/>
      <c r="CE48" s="549"/>
      <c r="CF48" s="549"/>
      <c r="CG48" s="550"/>
      <c r="CH48" s="551"/>
      <c r="CI48" s="552"/>
      <c r="CJ48" s="552"/>
      <c r="CK48" s="552"/>
      <c r="CL48" s="553"/>
      <c r="CM48" s="551"/>
      <c r="CN48" s="552"/>
      <c r="CO48" s="552"/>
      <c r="CP48" s="552"/>
      <c r="CQ48" s="553"/>
      <c r="CR48" s="551"/>
      <c r="CS48" s="552"/>
      <c r="CT48" s="552"/>
      <c r="CU48" s="552"/>
      <c r="CV48" s="553"/>
      <c r="CW48" s="551"/>
      <c r="CX48" s="552"/>
      <c r="CY48" s="552"/>
      <c r="CZ48" s="552"/>
      <c r="DA48" s="553"/>
      <c r="DB48" s="551"/>
      <c r="DC48" s="552"/>
      <c r="DD48" s="552"/>
      <c r="DE48" s="552"/>
      <c r="DF48" s="553"/>
      <c r="DG48" s="551"/>
      <c r="DH48" s="552"/>
      <c r="DI48" s="552"/>
      <c r="DJ48" s="552"/>
      <c r="DK48" s="553"/>
      <c r="DL48" s="551"/>
      <c r="DM48" s="552"/>
      <c r="DN48" s="552"/>
      <c r="DO48" s="552"/>
      <c r="DP48" s="553"/>
      <c r="DQ48" s="551"/>
      <c r="DR48" s="552"/>
      <c r="DS48" s="552"/>
      <c r="DT48" s="552"/>
      <c r="DU48" s="553"/>
      <c r="DV48" s="548"/>
      <c r="DW48" s="549"/>
      <c r="DX48" s="549"/>
      <c r="DY48" s="549"/>
      <c r="DZ48" s="554"/>
      <c r="EA48" s="477"/>
    </row>
    <row r="49" spans="1:131" ht="26.25" customHeight="1" x14ac:dyDescent="0.15">
      <c r="A49" s="533">
        <v>22</v>
      </c>
      <c r="B49" s="534"/>
      <c r="C49" s="535"/>
      <c r="D49" s="535"/>
      <c r="E49" s="535"/>
      <c r="F49" s="535"/>
      <c r="G49" s="535"/>
      <c r="H49" s="535"/>
      <c r="I49" s="535"/>
      <c r="J49" s="535"/>
      <c r="K49" s="535"/>
      <c r="L49" s="535"/>
      <c r="M49" s="535"/>
      <c r="N49" s="535"/>
      <c r="O49" s="535"/>
      <c r="P49" s="536"/>
      <c r="Q49" s="537"/>
      <c r="R49" s="538"/>
      <c r="S49" s="538"/>
      <c r="T49" s="538"/>
      <c r="U49" s="538"/>
      <c r="V49" s="538"/>
      <c r="W49" s="538"/>
      <c r="X49" s="538"/>
      <c r="Y49" s="538"/>
      <c r="Z49" s="538"/>
      <c r="AA49" s="538"/>
      <c r="AB49" s="538"/>
      <c r="AC49" s="538"/>
      <c r="AD49" s="538"/>
      <c r="AE49" s="539"/>
      <c r="AF49" s="540"/>
      <c r="AG49" s="541"/>
      <c r="AH49" s="541"/>
      <c r="AI49" s="541"/>
      <c r="AJ49" s="542"/>
      <c r="AK49" s="599"/>
      <c r="AL49" s="600"/>
      <c r="AM49" s="600"/>
      <c r="AN49" s="600"/>
      <c r="AO49" s="600"/>
      <c r="AP49" s="600"/>
      <c r="AQ49" s="600"/>
      <c r="AR49" s="600"/>
      <c r="AS49" s="600"/>
      <c r="AT49" s="600"/>
      <c r="AU49" s="600"/>
      <c r="AV49" s="600"/>
      <c r="AW49" s="600"/>
      <c r="AX49" s="600"/>
      <c r="AY49" s="600"/>
      <c r="AZ49" s="601"/>
      <c r="BA49" s="601"/>
      <c r="BB49" s="601"/>
      <c r="BC49" s="601"/>
      <c r="BD49" s="601"/>
      <c r="BE49" s="602"/>
      <c r="BF49" s="602"/>
      <c r="BG49" s="602"/>
      <c r="BH49" s="602"/>
      <c r="BI49" s="603"/>
      <c r="BJ49" s="484"/>
      <c r="BK49" s="484"/>
      <c r="BL49" s="484"/>
      <c r="BM49" s="484"/>
      <c r="BN49" s="484"/>
      <c r="BO49" s="581"/>
      <c r="BP49" s="581"/>
      <c r="BQ49" s="533">
        <v>43</v>
      </c>
      <c r="BR49" s="547"/>
      <c r="BS49" s="548"/>
      <c r="BT49" s="549"/>
      <c r="BU49" s="549"/>
      <c r="BV49" s="549"/>
      <c r="BW49" s="549"/>
      <c r="BX49" s="549"/>
      <c r="BY49" s="549"/>
      <c r="BZ49" s="549"/>
      <c r="CA49" s="549"/>
      <c r="CB49" s="549"/>
      <c r="CC49" s="549"/>
      <c r="CD49" s="549"/>
      <c r="CE49" s="549"/>
      <c r="CF49" s="549"/>
      <c r="CG49" s="550"/>
      <c r="CH49" s="551"/>
      <c r="CI49" s="552"/>
      <c r="CJ49" s="552"/>
      <c r="CK49" s="552"/>
      <c r="CL49" s="553"/>
      <c r="CM49" s="551"/>
      <c r="CN49" s="552"/>
      <c r="CO49" s="552"/>
      <c r="CP49" s="552"/>
      <c r="CQ49" s="553"/>
      <c r="CR49" s="551"/>
      <c r="CS49" s="552"/>
      <c r="CT49" s="552"/>
      <c r="CU49" s="552"/>
      <c r="CV49" s="553"/>
      <c r="CW49" s="551"/>
      <c r="CX49" s="552"/>
      <c r="CY49" s="552"/>
      <c r="CZ49" s="552"/>
      <c r="DA49" s="553"/>
      <c r="DB49" s="551"/>
      <c r="DC49" s="552"/>
      <c r="DD49" s="552"/>
      <c r="DE49" s="552"/>
      <c r="DF49" s="553"/>
      <c r="DG49" s="551"/>
      <c r="DH49" s="552"/>
      <c r="DI49" s="552"/>
      <c r="DJ49" s="552"/>
      <c r="DK49" s="553"/>
      <c r="DL49" s="551"/>
      <c r="DM49" s="552"/>
      <c r="DN49" s="552"/>
      <c r="DO49" s="552"/>
      <c r="DP49" s="553"/>
      <c r="DQ49" s="551"/>
      <c r="DR49" s="552"/>
      <c r="DS49" s="552"/>
      <c r="DT49" s="552"/>
      <c r="DU49" s="553"/>
      <c r="DV49" s="548"/>
      <c r="DW49" s="549"/>
      <c r="DX49" s="549"/>
      <c r="DY49" s="549"/>
      <c r="DZ49" s="554"/>
      <c r="EA49" s="477"/>
    </row>
    <row r="50" spans="1:131" ht="26.25" customHeight="1" x14ac:dyDescent="0.15">
      <c r="A50" s="533">
        <v>23</v>
      </c>
      <c r="B50" s="534"/>
      <c r="C50" s="535"/>
      <c r="D50" s="535"/>
      <c r="E50" s="535"/>
      <c r="F50" s="535"/>
      <c r="G50" s="535"/>
      <c r="H50" s="535"/>
      <c r="I50" s="535"/>
      <c r="J50" s="535"/>
      <c r="K50" s="535"/>
      <c r="L50" s="535"/>
      <c r="M50" s="535"/>
      <c r="N50" s="535"/>
      <c r="O50" s="535"/>
      <c r="P50" s="536"/>
      <c r="Q50" s="604"/>
      <c r="R50" s="605"/>
      <c r="S50" s="605"/>
      <c r="T50" s="605"/>
      <c r="U50" s="605"/>
      <c r="V50" s="605"/>
      <c r="W50" s="605"/>
      <c r="X50" s="605"/>
      <c r="Y50" s="605"/>
      <c r="Z50" s="605"/>
      <c r="AA50" s="605"/>
      <c r="AB50" s="605"/>
      <c r="AC50" s="605"/>
      <c r="AD50" s="605"/>
      <c r="AE50" s="606"/>
      <c r="AF50" s="540"/>
      <c r="AG50" s="541"/>
      <c r="AH50" s="541"/>
      <c r="AI50" s="541"/>
      <c r="AJ50" s="542"/>
      <c r="AK50" s="607"/>
      <c r="AL50" s="605"/>
      <c r="AM50" s="605"/>
      <c r="AN50" s="605"/>
      <c r="AO50" s="605"/>
      <c r="AP50" s="605"/>
      <c r="AQ50" s="605"/>
      <c r="AR50" s="605"/>
      <c r="AS50" s="605"/>
      <c r="AT50" s="605"/>
      <c r="AU50" s="605"/>
      <c r="AV50" s="605"/>
      <c r="AW50" s="605"/>
      <c r="AX50" s="605"/>
      <c r="AY50" s="605"/>
      <c r="AZ50" s="608"/>
      <c r="BA50" s="608"/>
      <c r="BB50" s="608"/>
      <c r="BC50" s="608"/>
      <c r="BD50" s="608"/>
      <c r="BE50" s="602"/>
      <c r="BF50" s="602"/>
      <c r="BG50" s="602"/>
      <c r="BH50" s="602"/>
      <c r="BI50" s="603"/>
      <c r="BJ50" s="484"/>
      <c r="BK50" s="484"/>
      <c r="BL50" s="484"/>
      <c r="BM50" s="484"/>
      <c r="BN50" s="484"/>
      <c r="BO50" s="581"/>
      <c r="BP50" s="581"/>
      <c r="BQ50" s="533">
        <v>44</v>
      </c>
      <c r="BR50" s="547"/>
      <c r="BS50" s="548"/>
      <c r="BT50" s="549"/>
      <c r="BU50" s="549"/>
      <c r="BV50" s="549"/>
      <c r="BW50" s="549"/>
      <c r="BX50" s="549"/>
      <c r="BY50" s="549"/>
      <c r="BZ50" s="549"/>
      <c r="CA50" s="549"/>
      <c r="CB50" s="549"/>
      <c r="CC50" s="549"/>
      <c r="CD50" s="549"/>
      <c r="CE50" s="549"/>
      <c r="CF50" s="549"/>
      <c r="CG50" s="550"/>
      <c r="CH50" s="551"/>
      <c r="CI50" s="552"/>
      <c r="CJ50" s="552"/>
      <c r="CK50" s="552"/>
      <c r="CL50" s="553"/>
      <c r="CM50" s="551"/>
      <c r="CN50" s="552"/>
      <c r="CO50" s="552"/>
      <c r="CP50" s="552"/>
      <c r="CQ50" s="553"/>
      <c r="CR50" s="551"/>
      <c r="CS50" s="552"/>
      <c r="CT50" s="552"/>
      <c r="CU50" s="552"/>
      <c r="CV50" s="553"/>
      <c r="CW50" s="551"/>
      <c r="CX50" s="552"/>
      <c r="CY50" s="552"/>
      <c r="CZ50" s="552"/>
      <c r="DA50" s="553"/>
      <c r="DB50" s="551"/>
      <c r="DC50" s="552"/>
      <c r="DD50" s="552"/>
      <c r="DE50" s="552"/>
      <c r="DF50" s="553"/>
      <c r="DG50" s="551"/>
      <c r="DH50" s="552"/>
      <c r="DI50" s="552"/>
      <c r="DJ50" s="552"/>
      <c r="DK50" s="553"/>
      <c r="DL50" s="551"/>
      <c r="DM50" s="552"/>
      <c r="DN50" s="552"/>
      <c r="DO50" s="552"/>
      <c r="DP50" s="553"/>
      <c r="DQ50" s="551"/>
      <c r="DR50" s="552"/>
      <c r="DS50" s="552"/>
      <c r="DT50" s="552"/>
      <c r="DU50" s="553"/>
      <c r="DV50" s="548"/>
      <c r="DW50" s="549"/>
      <c r="DX50" s="549"/>
      <c r="DY50" s="549"/>
      <c r="DZ50" s="554"/>
      <c r="EA50" s="477"/>
    </row>
    <row r="51" spans="1:131" ht="26.25" customHeight="1" x14ac:dyDescent="0.15">
      <c r="A51" s="533">
        <v>24</v>
      </c>
      <c r="B51" s="534"/>
      <c r="C51" s="535"/>
      <c r="D51" s="535"/>
      <c r="E51" s="535"/>
      <c r="F51" s="535"/>
      <c r="G51" s="535"/>
      <c r="H51" s="535"/>
      <c r="I51" s="535"/>
      <c r="J51" s="535"/>
      <c r="K51" s="535"/>
      <c r="L51" s="535"/>
      <c r="M51" s="535"/>
      <c r="N51" s="535"/>
      <c r="O51" s="535"/>
      <c r="P51" s="536"/>
      <c r="Q51" s="604"/>
      <c r="R51" s="605"/>
      <c r="S51" s="605"/>
      <c r="T51" s="605"/>
      <c r="U51" s="605"/>
      <c r="V51" s="605"/>
      <c r="W51" s="605"/>
      <c r="X51" s="605"/>
      <c r="Y51" s="605"/>
      <c r="Z51" s="605"/>
      <c r="AA51" s="605"/>
      <c r="AB51" s="605"/>
      <c r="AC51" s="605"/>
      <c r="AD51" s="605"/>
      <c r="AE51" s="606"/>
      <c r="AF51" s="540"/>
      <c r="AG51" s="541"/>
      <c r="AH51" s="541"/>
      <c r="AI51" s="541"/>
      <c r="AJ51" s="542"/>
      <c r="AK51" s="607"/>
      <c r="AL51" s="605"/>
      <c r="AM51" s="605"/>
      <c r="AN51" s="605"/>
      <c r="AO51" s="605"/>
      <c r="AP51" s="605"/>
      <c r="AQ51" s="605"/>
      <c r="AR51" s="605"/>
      <c r="AS51" s="605"/>
      <c r="AT51" s="605"/>
      <c r="AU51" s="605"/>
      <c r="AV51" s="605"/>
      <c r="AW51" s="605"/>
      <c r="AX51" s="605"/>
      <c r="AY51" s="605"/>
      <c r="AZ51" s="608"/>
      <c r="BA51" s="608"/>
      <c r="BB51" s="608"/>
      <c r="BC51" s="608"/>
      <c r="BD51" s="608"/>
      <c r="BE51" s="602"/>
      <c r="BF51" s="602"/>
      <c r="BG51" s="602"/>
      <c r="BH51" s="602"/>
      <c r="BI51" s="603"/>
      <c r="BJ51" s="484"/>
      <c r="BK51" s="484"/>
      <c r="BL51" s="484"/>
      <c r="BM51" s="484"/>
      <c r="BN51" s="484"/>
      <c r="BO51" s="581"/>
      <c r="BP51" s="581"/>
      <c r="BQ51" s="533">
        <v>45</v>
      </c>
      <c r="BR51" s="547"/>
      <c r="BS51" s="548"/>
      <c r="BT51" s="549"/>
      <c r="BU51" s="549"/>
      <c r="BV51" s="549"/>
      <c r="BW51" s="549"/>
      <c r="BX51" s="549"/>
      <c r="BY51" s="549"/>
      <c r="BZ51" s="549"/>
      <c r="CA51" s="549"/>
      <c r="CB51" s="549"/>
      <c r="CC51" s="549"/>
      <c r="CD51" s="549"/>
      <c r="CE51" s="549"/>
      <c r="CF51" s="549"/>
      <c r="CG51" s="550"/>
      <c r="CH51" s="551"/>
      <c r="CI51" s="552"/>
      <c r="CJ51" s="552"/>
      <c r="CK51" s="552"/>
      <c r="CL51" s="553"/>
      <c r="CM51" s="551"/>
      <c r="CN51" s="552"/>
      <c r="CO51" s="552"/>
      <c r="CP51" s="552"/>
      <c r="CQ51" s="553"/>
      <c r="CR51" s="551"/>
      <c r="CS51" s="552"/>
      <c r="CT51" s="552"/>
      <c r="CU51" s="552"/>
      <c r="CV51" s="553"/>
      <c r="CW51" s="551"/>
      <c r="CX51" s="552"/>
      <c r="CY51" s="552"/>
      <c r="CZ51" s="552"/>
      <c r="DA51" s="553"/>
      <c r="DB51" s="551"/>
      <c r="DC51" s="552"/>
      <c r="DD51" s="552"/>
      <c r="DE51" s="552"/>
      <c r="DF51" s="553"/>
      <c r="DG51" s="551"/>
      <c r="DH51" s="552"/>
      <c r="DI51" s="552"/>
      <c r="DJ51" s="552"/>
      <c r="DK51" s="553"/>
      <c r="DL51" s="551"/>
      <c r="DM51" s="552"/>
      <c r="DN51" s="552"/>
      <c r="DO51" s="552"/>
      <c r="DP51" s="553"/>
      <c r="DQ51" s="551"/>
      <c r="DR51" s="552"/>
      <c r="DS51" s="552"/>
      <c r="DT51" s="552"/>
      <c r="DU51" s="553"/>
      <c r="DV51" s="548"/>
      <c r="DW51" s="549"/>
      <c r="DX51" s="549"/>
      <c r="DY51" s="549"/>
      <c r="DZ51" s="554"/>
      <c r="EA51" s="477"/>
    </row>
    <row r="52" spans="1:131" ht="26.25" customHeight="1" x14ac:dyDescent="0.15">
      <c r="A52" s="533">
        <v>25</v>
      </c>
      <c r="B52" s="534"/>
      <c r="C52" s="535"/>
      <c r="D52" s="535"/>
      <c r="E52" s="535"/>
      <c r="F52" s="535"/>
      <c r="G52" s="535"/>
      <c r="H52" s="535"/>
      <c r="I52" s="535"/>
      <c r="J52" s="535"/>
      <c r="K52" s="535"/>
      <c r="L52" s="535"/>
      <c r="M52" s="535"/>
      <c r="N52" s="535"/>
      <c r="O52" s="535"/>
      <c r="P52" s="536"/>
      <c r="Q52" s="604"/>
      <c r="R52" s="605"/>
      <c r="S52" s="605"/>
      <c r="T52" s="605"/>
      <c r="U52" s="605"/>
      <c r="V52" s="605"/>
      <c r="W52" s="605"/>
      <c r="X52" s="605"/>
      <c r="Y52" s="605"/>
      <c r="Z52" s="605"/>
      <c r="AA52" s="605"/>
      <c r="AB52" s="605"/>
      <c r="AC52" s="605"/>
      <c r="AD52" s="605"/>
      <c r="AE52" s="606"/>
      <c r="AF52" s="540"/>
      <c r="AG52" s="541"/>
      <c r="AH52" s="541"/>
      <c r="AI52" s="541"/>
      <c r="AJ52" s="542"/>
      <c r="AK52" s="607"/>
      <c r="AL52" s="605"/>
      <c r="AM52" s="605"/>
      <c r="AN52" s="605"/>
      <c r="AO52" s="605"/>
      <c r="AP52" s="605"/>
      <c r="AQ52" s="605"/>
      <c r="AR52" s="605"/>
      <c r="AS52" s="605"/>
      <c r="AT52" s="605"/>
      <c r="AU52" s="605"/>
      <c r="AV52" s="605"/>
      <c r="AW52" s="605"/>
      <c r="AX52" s="605"/>
      <c r="AY52" s="605"/>
      <c r="AZ52" s="608"/>
      <c r="BA52" s="608"/>
      <c r="BB52" s="608"/>
      <c r="BC52" s="608"/>
      <c r="BD52" s="608"/>
      <c r="BE52" s="602"/>
      <c r="BF52" s="602"/>
      <c r="BG52" s="602"/>
      <c r="BH52" s="602"/>
      <c r="BI52" s="603"/>
      <c r="BJ52" s="484"/>
      <c r="BK52" s="484"/>
      <c r="BL52" s="484"/>
      <c r="BM52" s="484"/>
      <c r="BN52" s="484"/>
      <c r="BO52" s="581"/>
      <c r="BP52" s="581"/>
      <c r="BQ52" s="533">
        <v>46</v>
      </c>
      <c r="BR52" s="547"/>
      <c r="BS52" s="548"/>
      <c r="BT52" s="549"/>
      <c r="BU52" s="549"/>
      <c r="BV52" s="549"/>
      <c r="BW52" s="549"/>
      <c r="BX52" s="549"/>
      <c r="BY52" s="549"/>
      <c r="BZ52" s="549"/>
      <c r="CA52" s="549"/>
      <c r="CB52" s="549"/>
      <c r="CC52" s="549"/>
      <c r="CD52" s="549"/>
      <c r="CE52" s="549"/>
      <c r="CF52" s="549"/>
      <c r="CG52" s="550"/>
      <c r="CH52" s="551"/>
      <c r="CI52" s="552"/>
      <c r="CJ52" s="552"/>
      <c r="CK52" s="552"/>
      <c r="CL52" s="553"/>
      <c r="CM52" s="551"/>
      <c r="CN52" s="552"/>
      <c r="CO52" s="552"/>
      <c r="CP52" s="552"/>
      <c r="CQ52" s="553"/>
      <c r="CR52" s="551"/>
      <c r="CS52" s="552"/>
      <c r="CT52" s="552"/>
      <c r="CU52" s="552"/>
      <c r="CV52" s="553"/>
      <c r="CW52" s="551"/>
      <c r="CX52" s="552"/>
      <c r="CY52" s="552"/>
      <c r="CZ52" s="552"/>
      <c r="DA52" s="553"/>
      <c r="DB52" s="551"/>
      <c r="DC52" s="552"/>
      <c r="DD52" s="552"/>
      <c r="DE52" s="552"/>
      <c r="DF52" s="553"/>
      <c r="DG52" s="551"/>
      <c r="DH52" s="552"/>
      <c r="DI52" s="552"/>
      <c r="DJ52" s="552"/>
      <c r="DK52" s="553"/>
      <c r="DL52" s="551"/>
      <c r="DM52" s="552"/>
      <c r="DN52" s="552"/>
      <c r="DO52" s="552"/>
      <c r="DP52" s="553"/>
      <c r="DQ52" s="551"/>
      <c r="DR52" s="552"/>
      <c r="DS52" s="552"/>
      <c r="DT52" s="552"/>
      <c r="DU52" s="553"/>
      <c r="DV52" s="548"/>
      <c r="DW52" s="549"/>
      <c r="DX52" s="549"/>
      <c r="DY52" s="549"/>
      <c r="DZ52" s="554"/>
      <c r="EA52" s="477"/>
    </row>
    <row r="53" spans="1:131" ht="26.25" customHeight="1" x14ac:dyDescent="0.15">
      <c r="A53" s="533">
        <v>26</v>
      </c>
      <c r="B53" s="534"/>
      <c r="C53" s="535"/>
      <c r="D53" s="535"/>
      <c r="E53" s="535"/>
      <c r="F53" s="535"/>
      <c r="G53" s="535"/>
      <c r="H53" s="535"/>
      <c r="I53" s="535"/>
      <c r="J53" s="535"/>
      <c r="K53" s="535"/>
      <c r="L53" s="535"/>
      <c r="M53" s="535"/>
      <c r="N53" s="535"/>
      <c r="O53" s="535"/>
      <c r="P53" s="536"/>
      <c r="Q53" s="604"/>
      <c r="R53" s="605"/>
      <c r="S53" s="605"/>
      <c r="T53" s="605"/>
      <c r="U53" s="605"/>
      <c r="V53" s="605"/>
      <c r="W53" s="605"/>
      <c r="X53" s="605"/>
      <c r="Y53" s="605"/>
      <c r="Z53" s="605"/>
      <c r="AA53" s="605"/>
      <c r="AB53" s="605"/>
      <c r="AC53" s="605"/>
      <c r="AD53" s="605"/>
      <c r="AE53" s="606"/>
      <c r="AF53" s="540"/>
      <c r="AG53" s="541"/>
      <c r="AH53" s="541"/>
      <c r="AI53" s="541"/>
      <c r="AJ53" s="542"/>
      <c r="AK53" s="607"/>
      <c r="AL53" s="605"/>
      <c r="AM53" s="605"/>
      <c r="AN53" s="605"/>
      <c r="AO53" s="605"/>
      <c r="AP53" s="605"/>
      <c r="AQ53" s="605"/>
      <c r="AR53" s="605"/>
      <c r="AS53" s="605"/>
      <c r="AT53" s="605"/>
      <c r="AU53" s="605"/>
      <c r="AV53" s="605"/>
      <c r="AW53" s="605"/>
      <c r="AX53" s="605"/>
      <c r="AY53" s="605"/>
      <c r="AZ53" s="608"/>
      <c r="BA53" s="608"/>
      <c r="BB53" s="608"/>
      <c r="BC53" s="608"/>
      <c r="BD53" s="608"/>
      <c r="BE53" s="602"/>
      <c r="BF53" s="602"/>
      <c r="BG53" s="602"/>
      <c r="BH53" s="602"/>
      <c r="BI53" s="603"/>
      <c r="BJ53" s="484"/>
      <c r="BK53" s="484"/>
      <c r="BL53" s="484"/>
      <c r="BM53" s="484"/>
      <c r="BN53" s="484"/>
      <c r="BO53" s="581"/>
      <c r="BP53" s="581"/>
      <c r="BQ53" s="533">
        <v>47</v>
      </c>
      <c r="BR53" s="547"/>
      <c r="BS53" s="548"/>
      <c r="BT53" s="549"/>
      <c r="BU53" s="549"/>
      <c r="BV53" s="549"/>
      <c r="BW53" s="549"/>
      <c r="BX53" s="549"/>
      <c r="BY53" s="549"/>
      <c r="BZ53" s="549"/>
      <c r="CA53" s="549"/>
      <c r="CB53" s="549"/>
      <c r="CC53" s="549"/>
      <c r="CD53" s="549"/>
      <c r="CE53" s="549"/>
      <c r="CF53" s="549"/>
      <c r="CG53" s="550"/>
      <c r="CH53" s="551"/>
      <c r="CI53" s="552"/>
      <c r="CJ53" s="552"/>
      <c r="CK53" s="552"/>
      <c r="CL53" s="553"/>
      <c r="CM53" s="551"/>
      <c r="CN53" s="552"/>
      <c r="CO53" s="552"/>
      <c r="CP53" s="552"/>
      <c r="CQ53" s="553"/>
      <c r="CR53" s="551"/>
      <c r="CS53" s="552"/>
      <c r="CT53" s="552"/>
      <c r="CU53" s="552"/>
      <c r="CV53" s="553"/>
      <c r="CW53" s="551"/>
      <c r="CX53" s="552"/>
      <c r="CY53" s="552"/>
      <c r="CZ53" s="552"/>
      <c r="DA53" s="553"/>
      <c r="DB53" s="551"/>
      <c r="DC53" s="552"/>
      <c r="DD53" s="552"/>
      <c r="DE53" s="552"/>
      <c r="DF53" s="553"/>
      <c r="DG53" s="551"/>
      <c r="DH53" s="552"/>
      <c r="DI53" s="552"/>
      <c r="DJ53" s="552"/>
      <c r="DK53" s="553"/>
      <c r="DL53" s="551"/>
      <c r="DM53" s="552"/>
      <c r="DN53" s="552"/>
      <c r="DO53" s="552"/>
      <c r="DP53" s="553"/>
      <c r="DQ53" s="551"/>
      <c r="DR53" s="552"/>
      <c r="DS53" s="552"/>
      <c r="DT53" s="552"/>
      <c r="DU53" s="553"/>
      <c r="DV53" s="548"/>
      <c r="DW53" s="549"/>
      <c r="DX53" s="549"/>
      <c r="DY53" s="549"/>
      <c r="DZ53" s="554"/>
      <c r="EA53" s="477"/>
    </row>
    <row r="54" spans="1:131" ht="26.25" customHeight="1" x14ac:dyDescent="0.15">
      <c r="A54" s="533">
        <v>27</v>
      </c>
      <c r="B54" s="534"/>
      <c r="C54" s="535"/>
      <c r="D54" s="535"/>
      <c r="E54" s="535"/>
      <c r="F54" s="535"/>
      <c r="G54" s="535"/>
      <c r="H54" s="535"/>
      <c r="I54" s="535"/>
      <c r="J54" s="535"/>
      <c r="K54" s="535"/>
      <c r="L54" s="535"/>
      <c r="M54" s="535"/>
      <c r="N54" s="535"/>
      <c r="O54" s="535"/>
      <c r="P54" s="536"/>
      <c r="Q54" s="604"/>
      <c r="R54" s="605"/>
      <c r="S54" s="605"/>
      <c r="T54" s="605"/>
      <c r="U54" s="605"/>
      <c r="V54" s="605"/>
      <c r="W54" s="605"/>
      <c r="X54" s="605"/>
      <c r="Y54" s="605"/>
      <c r="Z54" s="605"/>
      <c r="AA54" s="605"/>
      <c r="AB54" s="605"/>
      <c r="AC54" s="605"/>
      <c r="AD54" s="605"/>
      <c r="AE54" s="606"/>
      <c r="AF54" s="540"/>
      <c r="AG54" s="541"/>
      <c r="AH54" s="541"/>
      <c r="AI54" s="541"/>
      <c r="AJ54" s="542"/>
      <c r="AK54" s="607"/>
      <c r="AL54" s="605"/>
      <c r="AM54" s="605"/>
      <c r="AN54" s="605"/>
      <c r="AO54" s="605"/>
      <c r="AP54" s="605"/>
      <c r="AQ54" s="605"/>
      <c r="AR54" s="605"/>
      <c r="AS54" s="605"/>
      <c r="AT54" s="605"/>
      <c r="AU54" s="605"/>
      <c r="AV54" s="605"/>
      <c r="AW54" s="605"/>
      <c r="AX54" s="605"/>
      <c r="AY54" s="605"/>
      <c r="AZ54" s="608"/>
      <c r="BA54" s="608"/>
      <c r="BB54" s="608"/>
      <c r="BC54" s="608"/>
      <c r="BD54" s="608"/>
      <c r="BE54" s="602"/>
      <c r="BF54" s="602"/>
      <c r="BG54" s="602"/>
      <c r="BH54" s="602"/>
      <c r="BI54" s="603"/>
      <c r="BJ54" s="484"/>
      <c r="BK54" s="484"/>
      <c r="BL54" s="484"/>
      <c r="BM54" s="484"/>
      <c r="BN54" s="484"/>
      <c r="BO54" s="581"/>
      <c r="BP54" s="581"/>
      <c r="BQ54" s="533">
        <v>48</v>
      </c>
      <c r="BR54" s="547"/>
      <c r="BS54" s="548"/>
      <c r="BT54" s="549"/>
      <c r="BU54" s="549"/>
      <c r="BV54" s="549"/>
      <c r="BW54" s="549"/>
      <c r="BX54" s="549"/>
      <c r="BY54" s="549"/>
      <c r="BZ54" s="549"/>
      <c r="CA54" s="549"/>
      <c r="CB54" s="549"/>
      <c r="CC54" s="549"/>
      <c r="CD54" s="549"/>
      <c r="CE54" s="549"/>
      <c r="CF54" s="549"/>
      <c r="CG54" s="550"/>
      <c r="CH54" s="551"/>
      <c r="CI54" s="552"/>
      <c r="CJ54" s="552"/>
      <c r="CK54" s="552"/>
      <c r="CL54" s="553"/>
      <c r="CM54" s="551"/>
      <c r="CN54" s="552"/>
      <c r="CO54" s="552"/>
      <c r="CP54" s="552"/>
      <c r="CQ54" s="553"/>
      <c r="CR54" s="551"/>
      <c r="CS54" s="552"/>
      <c r="CT54" s="552"/>
      <c r="CU54" s="552"/>
      <c r="CV54" s="553"/>
      <c r="CW54" s="551"/>
      <c r="CX54" s="552"/>
      <c r="CY54" s="552"/>
      <c r="CZ54" s="552"/>
      <c r="DA54" s="553"/>
      <c r="DB54" s="551"/>
      <c r="DC54" s="552"/>
      <c r="DD54" s="552"/>
      <c r="DE54" s="552"/>
      <c r="DF54" s="553"/>
      <c r="DG54" s="551"/>
      <c r="DH54" s="552"/>
      <c r="DI54" s="552"/>
      <c r="DJ54" s="552"/>
      <c r="DK54" s="553"/>
      <c r="DL54" s="551"/>
      <c r="DM54" s="552"/>
      <c r="DN54" s="552"/>
      <c r="DO54" s="552"/>
      <c r="DP54" s="553"/>
      <c r="DQ54" s="551"/>
      <c r="DR54" s="552"/>
      <c r="DS54" s="552"/>
      <c r="DT54" s="552"/>
      <c r="DU54" s="553"/>
      <c r="DV54" s="548"/>
      <c r="DW54" s="549"/>
      <c r="DX54" s="549"/>
      <c r="DY54" s="549"/>
      <c r="DZ54" s="554"/>
      <c r="EA54" s="477"/>
    </row>
    <row r="55" spans="1:131" ht="26.25" customHeight="1" x14ac:dyDescent="0.15">
      <c r="A55" s="533">
        <v>28</v>
      </c>
      <c r="B55" s="534"/>
      <c r="C55" s="535"/>
      <c r="D55" s="535"/>
      <c r="E55" s="535"/>
      <c r="F55" s="535"/>
      <c r="G55" s="535"/>
      <c r="H55" s="535"/>
      <c r="I55" s="535"/>
      <c r="J55" s="535"/>
      <c r="K55" s="535"/>
      <c r="L55" s="535"/>
      <c r="M55" s="535"/>
      <c r="N55" s="535"/>
      <c r="O55" s="535"/>
      <c r="P55" s="536"/>
      <c r="Q55" s="604"/>
      <c r="R55" s="605"/>
      <c r="S55" s="605"/>
      <c r="T55" s="605"/>
      <c r="U55" s="605"/>
      <c r="V55" s="605"/>
      <c r="W55" s="605"/>
      <c r="X55" s="605"/>
      <c r="Y55" s="605"/>
      <c r="Z55" s="605"/>
      <c r="AA55" s="605"/>
      <c r="AB55" s="605"/>
      <c r="AC55" s="605"/>
      <c r="AD55" s="605"/>
      <c r="AE55" s="606"/>
      <c r="AF55" s="540"/>
      <c r="AG55" s="541"/>
      <c r="AH55" s="541"/>
      <c r="AI55" s="541"/>
      <c r="AJ55" s="542"/>
      <c r="AK55" s="607"/>
      <c r="AL55" s="605"/>
      <c r="AM55" s="605"/>
      <c r="AN55" s="605"/>
      <c r="AO55" s="605"/>
      <c r="AP55" s="605"/>
      <c r="AQ55" s="605"/>
      <c r="AR55" s="605"/>
      <c r="AS55" s="605"/>
      <c r="AT55" s="605"/>
      <c r="AU55" s="605"/>
      <c r="AV55" s="605"/>
      <c r="AW55" s="605"/>
      <c r="AX55" s="605"/>
      <c r="AY55" s="605"/>
      <c r="AZ55" s="608"/>
      <c r="BA55" s="608"/>
      <c r="BB55" s="608"/>
      <c r="BC55" s="608"/>
      <c r="BD55" s="608"/>
      <c r="BE55" s="602"/>
      <c r="BF55" s="602"/>
      <c r="BG55" s="602"/>
      <c r="BH55" s="602"/>
      <c r="BI55" s="603"/>
      <c r="BJ55" s="484"/>
      <c r="BK55" s="484"/>
      <c r="BL55" s="484"/>
      <c r="BM55" s="484"/>
      <c r="BN55" s="484"/>
      <c r="BO55" s="581"/>
      <c r="BP55" s="581"/>
      <c r="BQ55" s="533">
        <v>49</v>
      </c>
      <c r="BR55" s="547"/>
      <c r="BS55" s="548"/>
      <c r="BT55" s="549"/>
      <c r="BU55" s="549"/>
      <c r="BV55" s="549"/>
      <c r="BW55" s="549"/>
      <c r="BX55" s="549"/>
      <c r="BY55" s="549"/>
      <c r="BZ55" s="549"/>
      <c r="CA55" s="549"/>
      <c r="CB55" s="549"/>
      <c r="CC55" s="549"/>
      <c r="CD55" s="549"/>
      <c r="CE55" s="549"/>
      <c r="CF55" s="549"/>
      <c r="CG55" s="550"/>
      <c r="CH55" s="551"/>
      <c r="CI55" s="552"/>
      <c r="CJ55" s="552"/>
      <c r="CK55" s="552"/>
      <c r="CL55" s="553"/>
      <c r="CM55" s="551"/>
      <c r="CN55" s="552"/>
      <c r="CO55" s="552"/>
      <c r="CP55" s="552"/>
      <c r="CQ55" s="553"/>
      <c r="CR55" s="551"/>
      <c r="CS55" s="552"/>
      <c r="CT55" s="552"/>
      <c r="CU55" s="552"/>
      <c r="CV55" s="553"/>
      <c r="CW55" s="551"/>
      <c r="CX55" s="552"/>
      <c r="CY55" s="552"/>
      <c r="CZ55" s="552"/>
      <c r="DA55" s="553"/>
      <c r="DB55" s="551"/>
      <c r="DC55" s="552"/>
      <c r="DD55" s="552"/>
      <c r="DE55" s="552"/>
      <c r="DF55" s="553"/>
      <c r="DG55" s="551"/>
      <c r="DH55" s="552"/>
      <c r="DI55" s="552"/>
      <c r="DJ55" s="552"/>
      <c r="DK55" s="553"/>
      <c r="DL55" s="551"/>
      <c r="DM55" s="552"/>
      <c r="DN55" s="552"/>
      <c r="DO55" s="552"/>
      <c r="DP55" s="553"/>
      <c r="DQ55" s="551"/>
      <c r="DR55" s="552"/>
      <c r="DS55" s="552"/>
      <c r="DT55" s="552"/>
      <c r="DU55" s="553"/>
      <c r="DV55" s="548"/>
      <c r="DW55" s="549"/>
      <c r="DX55" s="549"/>
      <c r="DY55" s="549"/>
      <c r="DZ55" s="554"/>
      <c r="EA55" s="477"/>
    </row>
    <row r="56" spans="1:131" ht="26.25" customHeight="1" x14ac:dyDescent="0.15">
      <c r="A56" s="533">
        <v>29</v>
      </c>
      <c r="B56" s="534"/>
      <c r="C56" s="535"/>
      <c r="D56" s="535"/>
      <c r="E56" s="535"/>
      <c r="F56" s="535"/>
      <c r="G56" s="535"/>
      <c r="H56" s="535"/>
      <c r="I56" s="535"/>
      <c r="J56" s="535"/>
      <c r="K56" s="535"/>
      <c r="L56" s="535"/>
      <c r="M56" s="535"/>
      <c r="N56" s="535"/>
      <c r="O56" s="535"/>
      <c r="P56" s="536"/>
      <c r="Q56" s="604"/>
      <c r="R56" s="605"/>
      <c r="S56" s="605"/>
      <c r="T56" s="605"/>
      <c r="U56" s="605"/>
      <c r="V56" s="605"/>
      <c r="W56" s="605"/>
      <c r="X56" s="605"/>
      <c r="Y56" s="605"/>
      <c r="Z56" s="605"/>
      <c r="AA56" s="605"/>
      <c r="AB56" s="605"/>
      <c r="AC56" s="605"/>
      <c r="AD56" s="605"/>
      <c r="AE56" s="606"/>
      <c r="AF56" s="540"/>
      <c r="AG56" s="541"/>
      <c r="AH56" s="541"/>
      <c r="AI56" s="541"/>
      <c r="AJ56" s="542"/>
      <c r="AK56" s="607"/>
      <c r="AL56" s="605"/>
      <c r="AM56" s="605"/>
      <c r="AN56" s="605"/>
      <c r="AO56" s="605"/>
      <c r="AP56" s="605"/>
      <c r="AQ56" s="605"/>
      <c r="AR56" s="605"/>
      <c r="AS56" s="605"/>
      <c r="AT56" s="605"/>
      <c r="AU56" s="605"/>
      <c r="AV56" s="605"/>
      <c r="AW56" s="605"/>
      <c r="AX56" s="605"/>
      <c r="AY56" s="605"/>
      <c r="AZ56" s="608"/>
      <c r="BA56" s="608"/>
      <c r="BB56" s="608"/>
      <c r="BC56" s="608"/>
      <c r="BD56" s="608"/>
      <c r="BE56" s="602"/>
      <c r="BF56" s="602"/>
      <c r="BG56" s="602"/>
      <c r="BH56" s="602"/>
      <c r="BI56" s="603"/>
      <c r="BJ56" s="484"/>
      <c r="BK56" s="484"/>
      <c r="BL56" s="484"/>
      <c r="BM56" s="484"/>
      <c r="BN56" s="484"/>
      <c r="BO56" s="581"/>
      <c r="BP56" s="581"/>
      <c r="BQ56" s="533">
        <v>50</v>
      </c>
      <c r="BR56" s="547"/>
      <c r="BS56" s="548"/>
      <c r="BT56" s="549"/>
      <c r="BU56" s="549"/>
      <c r="BV56" s="549"/>
      <c r="BW56" s="549"/>
      <c r="BX56" s="549"/>
      <c r="BY56" s="549"/>
      <c r="BZ56" s="549"/>
      <c r="CA56" s="549"/>
      <c r="CB56" s="549"/>
      <c r="CC56" s="549"/>
      <c r="CD56" s="549"/>
      <c r="CE56" s="549"/>
      <c r="CF56" s="549"/>
      <c r="CG56" s="550"/>
      <c r="CH56" s="551"/>
      <c r="CI56" s="552"/>
      <c r="CJ56" s="552"/>
      <c r="CK56" s="552"/>
      <c r="CL56" s="553"/>
      <c r="CM56" s="551"/>
      <c r="CN56" s="552"/>
      <c r="CO56" s="552"/>
      <c r="CP56" s="552"/>
      <c r="CQ56" s="553"/>
      <c r="CR56" s="551"/>
      <c r="CS56" s="552"/>
      <c r="CT56" s="552"/>
      <c r="CU56" s="552"/>
      <c r="CV56" s="553"/>
      <c r="CW56" s="551"/>
      <c r="CX56" s="552"/>
      <c r="CY56" s="552"/>
      <c r="CZ56" s="552"/>
      <c r="DA56" s="553"/>
      <c r="DB56" s="551"/>
      <c r="DC56" s="552"/>
      <c r="DD56" s="552"/>
      <c r="DE56" s="552"/>
      <c r="DF56" s="553"/>
      <c r="DG56" s="551"/>
      <c r="DH56" s="552"/>
      <c r="DI56" s="552"/>
      <c r="DJ56" s="552"/>
      <c r="DK56" s="553"/>
      <c r="DL56" s="551"/>
      <c r="DM56" s="552"/>
      <c r="DN56" s="552"/>
      <c r="DO56" s="552"/>
      <c r="DP56" s="553"/>
      <c r="DQ56" s="551"/>
      <c r="DR56" s="552"/>
      <c r="DS56" s="552"/>
      <c r="DT56" s="552"/>
      <c r="DU56" s="553"/>
      <c r="DV56" s="548"/>
      <c r="DW56" s="549"/>
      <c r="DX56" s="549"/>
      <c r="DY56" s="549"/>
      <c r="DZ56" s="554"/>
      <c r="EA56" s="477"/>
    </row>
    <row r="57" spans="1:131" ht="26.25" customHeight="1" x14ac:dyDescent="0.15">
      <c r="A57" s="533">
        <v>30</v>
      </c>
      <c r="B57" s="534"/>
      <c r="C57" s="535"/>
      <c r="D57" s="535"/>
      <c r="E57" s="535"/>
      <c r="F57" s="535"/>
      <c r="G57" s="535"/>
      <c r="H57" s="535"/>
      <c r="I57" s="535"/>
      <c r="J57" s="535"/>
      <c r="K57" s="535"/>
      <c r="L57" s="535"/>
      <c r="M57" s="535"/>
      <c r="N57" s="535"/>
      <c r="O57" s="535"/>
      <c r="P57" s="536"/>
      <c r="Q57" s="604"/>
      <c r="R57" s="605"/>
      <c r="S57" s="605"/>
      <c r="T57" s="605"/>
      <c r="U57" s="605"/>
      <c r="V57" s="605"/>
      <c r="W57" s="605"/>
      <c r="X57" s="605"/>
      <c r="Y57" s="605"/>
      <c r="Z57" s="605"/>
      <c r="AA57" s="605"/>
      <c r="AB57" s="605"/>
      <c r="AC57" s="605"/>
      <c r="AD57" s="605"/>
      <c r="AE57" s="606"/>
      <c r="AF57" s="540"/>
      <c r="AG57" s="541"/>
      <c r="AH57" s="541"/>
      <c r="AI57" s="541"/>
      <c r="AJ57" s="542"/>
      <c r="AK57" s="607"/>
      <c r="AL57" s="605"/>
      <c r="AM57" s="605"/>
      <c r="AN57" s="605"/>
      <c r="AO57" s="605"/>
      <c r="AP57" s="605"/>
      <c r="AQ57" s="605"/>
      <c r="AR57" s="605"/>
      <c r="AS57" s="605"/>
      <c r="AT57" s="605"/>
      <c r="AU57" s="605"/>
      <c r="AV57" s="605"/>
      <c r="AW57" s="605"/>
      <c r="AX57" s="605"/>
      <c r="AY57" s="605"/>
      <c r="AZ57" s="608"/>
      <c r="BA57" s="608"/>
      <c r="BB57" s="608"/>
      <c r="BC57" s="608"/>
      <c r="BD57" s="608"/>
      <c r="BE57" s="602"/>
      <c r="BF57" s="602"/>
      <c r="BG57" s="602"/>
      <c r="BH57" s="602"/>
      <c r="BI57" s="603"/>
      <c r="BJ57" s="484"/>
      <c r="BK57" s="484"/>
      <c r="BL57" s="484"/>
      <c r="BM57" s="484"/>
      <c r="BN57" s="484"/>
      <c r="BO57" s="581"/>
      <c r="BP57" s="581"/>
      <c r="BQ57" s="533">
        <v>51</v>
      </c>
      <c r="BR57" s="547"/>
      <c r="BS57" s="548"/>
      <c r="BT57" s="549"/>
      <c r="BU57" s="549"/>
      <c r="BV57" s="549"/>
      <c r="BW57" s="549"/>
      <c r="BX57" s="549"/>
      <c r="BY57" s="549"/>
      <c r="BZ57" s="549"/>
      <c r="CA57" s="549"/>
      <c r="CB57" s="549"/>
      <c r="CC57" s="549"/>
      <c r="CD57" s="549"/>
      <c r="CE57" s="549"/>
      <c r="CF57" s="549"/>
      <c r="CG57" s="550"/>
      <c r="CH57" s="551"/>
      <c r="CI57" s="552"/>
      <c r="CJ57" s="552"/>
      <c r="CK57" s="552"/>
      <c r="CL57" s="553"/>
      <c r="CM57" s="551"/>
      <c r="CN57" s="552"/>
      <c r="CO57" s="552"/>
      <c r="CP57" s="552"/>
      <c r="CQ57" s="553"/>
      <c r="CR57" s="551"/>
      <c r="CS57" s="552"/>
      <c r="CT57" s="552"/>
      <c r="CU57" s="552"/>
      <c r="CV57" s="553"/>
      <c r="CW57" s="551"/>
      <c r="CX57" s="552"/>
      <c r="CY57" s="552"/>
      <c r="CZ57" s="552"/>
      <c r="DA57" s="553"/>
      <c r="DB57" s="551"/>
      <c r="DC57" s="552"/>
      <c r="DD57" s="552"/>
      <c r="DE57" s="552"/>
      <c r="DF57" s="553"/>
      <c r="DG57" s="551"/>
      <c r="DH57" s="552"/>
      <c r="DI57" s="552"/>
      <c r="DJ57" s="552"/>
      <c r="DK57" s="553"/>
      <c r="DL57" s="551"/>
      <c r="DM57" s="552"/>
      <c r="DN57" s="552"/>
      <c r="DO57" s="552"/>
      <c r="DP57" s="553"/>
      <c r="DQ57" s="551"/>
      <c r="DR57" s="552"/>
      <c r="DS57" s="552"/>
      <c r="DT57" s="552"/>
      <c r="DU57" s="553"/>
      <c r="DV57" s="548"/>
      <c r="DW57" s="549"/>
      <c r="DX57" s="549"/>
      <c r="DY57" s="549"/>
      <c r="DZ57" s="554"/>
      <c r="EA57" s="477"/>
    </row>
    <row r="58" spans="1:131" ht="26.25" customHeight="1" x14ac:dyDescent="0.15">
      <c r="A58" s="533">
        <v>31</v>
      </c>
      <c r="B58" s="534"/>
      <c r="C58" s="535"/>
      <c r="D58" s="535"/>
      <c r="E58" s="535"/>
      <c r="F58" s="535"/>
      <c r="G58" s="535"/>
      <c r="H58" s="535"/>
      <c r="I58" s="535"/>
      <c r="J58" s="535"/>
      <c r="K58" s="535"/>
      <c r="L58" s="535"/>
      <c r="M58" s="535"/>
      <c r="N58" s="535"/>
      <c r="O58" s="535"/>
      <c r="P58" s="536"/>
      <c r="Q58" s="604"/>
      <c r="R58" s="605"/>
      <c r="S58" s="605"/>
      <c r="T58" s="605"/>
      <c r="U58" s="605"/>
      <c r="V58" s="605"/>
      <c r="W58" s="605"/>
      <c r="X58" s="605"/>
      <c r="Y58" s="605"/>
      <c r="Z58" s="605"/>
      <c r="AA58" s="605"/>
      <c r="AB58" s="605"/>
      <c r="AC58" s="605"/>
      <c r="AD58" s="605"/>
      <c r="AE58" s="606"/>
      <c r="AF58" s="540"/>
      <c r="AG58" s="541"/>
      <c r="AH58" s="541"/>
      <c r="AI58" s="541"/>
      <c r="AJ58" s="542"/>
      <c r="AK58" s="607"/>
      <c r="AL58" s="605"/>
      <c r="AM58" s="605"/>
      <c r="AN58" s="605"/>
      <c r="AO58" s="605"/>
      <c r="AP58" s="605"/>
      <c r="AQ58" s="605"/>
      <c r="AR58" s="605"/>
      <c r="AS58" s="605"/>
      <c r="AT58" s="605"/>
      <c r="AU58" s="605"/>
      <c r="AV58" s="605"/>
      <c r="AW58" s="605"/>
      <c r="AX58" s="605"/>
      <c r="AY58" s="605"/>
      <c r="AZ58" s="608"/>
      <c r="BA58" s="608"/>
      <c r="BB58" s="608"/>
      <c r="BC58" s="608"/>
      <c r="BD58" s="608"/>
      <c r="BE58" s="602"/>
      <c r="BF58" s="602"/>
      <c r="BG58" s="602"/>
      <c r="BH58" s="602"/>
      <c r="BI58" s="603"/>
      <c r="BJ58" s="484"/>
      <c r="BK58" s="484"/>
      <c r="BL58" s="484"/>
      <c r="BM58" s="484"/>
      <c r="BN58" s="484"/>
      <c r="BO58" s="581"/>
      <c r="BP58" s="581"/>
      <c r="BQ58" s="533">
        <v>52</v>
      </c>
      <c r="BR58" s="547"/>
      <c r="BS58" s="548"/>
      <c r="BT58" s="549"/>
      <c r="BU58" s="549"/>
      <c r="BV58" s="549"/>
      <c r="BW58" s="549"/>
      <c r="BX58" s="549"/>
      <c r="BY58" s="549"/>
      <c r="BZ58" s="549"/>
      <c r="CA58" s="549"/>
      <c r="CB58" s="549"/>
      <c r="CC58" s="549"/>
      <c r="CD58" s="549"/>
      <c r="CE58" s="549"/>
      <c r="CF58" s="549"/>
      <c r="CG58" s="550"/>
      <c r="CH58" s="551"/>
      <c r="CI58" s="552"/>
      <c r="CJ58" s="552"/>
      <c r="CK58" s="552"/>
      <c r="CL58" s="553"/>
      <c r="CM58" s="551"/>
      <c r="CN58" s="552"/>
      <c r="CO58" s="552"/>
      <c r="CP58" s="552"/>
      <c r="CQ58" s="553"/>
      <c r="CR58" s="551"/>
      <c r="CS58" s="552"/>
      <c r="CT58" s="552"/>
      <c r="CU58" s="552"/>
      <c r="CV58" s="553"/>
      <c r="CW58" s="551"/>
      <c r="CX58" s="552"/>
      <c r="CY58" s="552"/>
      <c r="CZ58" s="552"/>
      <c r="DA58" s="553"/>
      <c r="DB58" s="551"/>
      <c r="DC58" s="552"/>
      <c r="DD58" s="552"/>
      <c r="DE58" s="552"/>
      <c r="DF58" s="553"/>
      <c r="DG58" s="551"/>
      <c r="DH58" s="552"/>
      <c r="DI58" s="552"/>
      <c r="DJ58" s="552"/>
      <c r="DK58" s="553"/>
      <c r="DL58" s="551"/>
      <c r="DM58" s="552"/>
      <c r="DN58" s="552"/>
      <c r="DO58" s="552"/>
      <c r="DP58" s="553"/>
      <c r="DQ58" s="551"/>
      <c r="DR58" s="552"/>
      <c r="DS58" s="552"/>
      <c r="DT58" s="552"/>
      <c r="DU58" s="553"/>
      <c r="DV58" s="548"/>
      <c r="DW58" s="549"/>
      <c r="DX58" s="549"/>
      <c r="DY58" s="549"/>
      <c r="DZ58" s="554"/>
      <c r="EA58" s="477"/>
    </row>
    <row r="59" spans="1:131" ht="26.25" customHeight="1" x14ac:dyDescent="0.15">
      <c r="A59" s="533">
        <v>32</v>
      </c>
      <c r="B59" s="534"/>
      <c r="C59" s="535"/>
      <c r="D59" s="535"/>
      <c r="E59" s="535"/>
      <c r="F59" s="535"/>
      <c r="G59" s="535"/>
      <c r="H59" s="535"/>
      <c r="I59" s="535"/>
      <c r="J59" s="535"/>
      <c r="K59" s="535"/>
      <c r="L59" s="535"/>
      <c r="M59" s="535"/>
      <c r="N59" s="535"/>
      <c r="O59" s="535"/>
      <c r="P59" s="536"/>
      <c r="Q59" s="604"/>
      <c r="R59" s="605"/>
      <c r="S59" s="605"/>
      <c r="T59" s="605"/>
      <c r="U59" s="605"/>
      <c r="V59" s="605"/>
      <c r="W59" s="605"/>
      <c r="X59" s="605"/>
      <c r="Y59" s="605"/>
      <c r="Z59" s="605"/>
      <c r="AA59" s="605"/>
      <c r="AB59" s="605"/>
      <c r="AC59" s="605"/>
      <c r="AD59" s="605"/>
      <c r="AE59" s="606"/>
      <c r="AF59" s="540"/>
      <c r="AG59" s="541"/>
      <c r="AH59" s="541"/>
      <c r="AI59" s="541"/>
      <c r="AJ59" s="542"/>
      <c r="AK59" s="607"/>
      <c r="AL59" s="605"/>
      <c r="AM59" s="605"/>
      <c r="AN59" s="605"/>
      <c r="AO59" s="605"/>
      <c r="AP59" s="605"/>
      <c r="AQ59" s="605"/>
      <c r="AR59" s="605"/>
      <c r="AS59" s="605"/>
      <c r="AT59" s="605"/>
      <c r="AU59" s="605"/>
      <c r="AV59" s="605"/>
      <c r="AW59" s="605"/>
      <c r="AX59" s="605"/>
      <c r="AY59" s="605"/>
      <c r="AZ59" s="608"/>
      <c r="BA59" s="608"/>
      <c r="BB59" s="608"/>
      <c r="BC59" s="608"/>
      <c r="BD59" s="608"/>
      <c r="BE59" s="602"/>
      <c r="BF59" s="602"/>
      <c r="BG59" s="602"/>
      <c r="BH59" s="602"/>
      <c r="BI59" s="603"/>
      <c r="BJ59" s="484"/>
      <c r="BK59" s="484"/>
      <c r="BL59" s="484"/>
      <c r="BM59" s="484"/>
      <c r="BN59" s="484"/>
      <c r="BO59" s="581"/>
      <c r="BP59" s="581"/>
      <c r="BQ59" s="533">
        <v>53</v>
      </c>
      <c r="BR59" s="547"/>
      <c r="BS59" s="548"/>
      <c r="BT59" s="549"/>
      <c r="BU59" s="549"/>
      <c r="BV59" s="549"/>
      <c r="BW59" s="549"/>
      <c r="BX59" s="549"/>
      <c r="BY59" s="549"/>
      <c r="BZ59" s="549"/>
      <c r="CA59" s="549"/>
      <c r="CB59" s="549"/>
      <c r="CC59" s="549"/>
      <c r="CD59" s="549"/>
      <c r="CE59" s="549"/>
      <c r="CF59" s="549"/>
      <c r="CG59" s="550"/>
      <c r="CH59" s="551"/>
      <c r="CI59" s="552"/>
      <c r="CJ59" s="552"/>
      <c r="CK59" s="552"/>
      <c r="CL59" s="553"/>
      <c r="CM59" s="551"/>
      <c r="CN59" s="552"/>
      <c r="CO59" s="552"/>
      <c r="CP59" s="552"/>
      <c r="CQ59" s="553"/>
      <c r="CR59" s="551"/>
      <c r="CS59" s="552"/>
      <c r="CT59" s="552"/>
      <c r="CU59" s="552"/>
      <c r="CV59" s="553"/>
      <c r="CW59" s="551"/>
      <c r="CX59" s="552"/>
      <c r="CY59" s="552"/>
      <c r="CZ59" s="552"/>
      <c r="DA59" s="553"/>
      <c r="DB59" s="551"/>
      <c r="DC59" s="552"/>
      <c r="DD59" s="552"/>
      <c r="DE59" s="552"/>
      <c r="DF59" s="553"/>
      <c r="DG59" s="551"/>
      <c r="DH59" s="552"/>
      <c r="DI59" s="552"/>
      <c r="DJ59" s="552"/>
      <c r="DK59" s="553"/>
      <c r="DL59" s="551"/>
      <c r="DM59" s="552"/>
      <c r="DN59" s="552"/>
      <c r="DO59" s="552"/>
      <c r="DP59" s="553"/>
      <c r="DQ59" s="551"/>
      <c r="DR59" s="552"/>
      <c r="DS59" s="552"/>
      <c r="DT59" s="552"/>
      <c r="DU59" s="553"/>
      <c r="DV59" s="548"/>
      <c r="DW59" s="549"/>
      <c r="DX59" s="549"/>
      <c r="DY59" s="549"/>
      <c r="DZ59" s="554"/>
      <c r="EA59" s="477"/>
    </row>
    <row r="60" spans="1:131" ht="26.25" customHeight="1" x14ac:dyDescent="0.15">
      <c r="A60" s="533">
        <v>33</v>
      </c>
      <c r="B60" s="534"/>
      <c r="C60" s="535"/>
      <c r="D60" s="535"/>
      <c r="E60" s="535"/>
      <c r="F60" s="535"/>
      <c r="G60" s="535"/>
      <c r="H60" s="535"/>
      <c r="I60" s="535"/>
      <c r="J60" s="535"/>
      <c r="K60" s="535"/>
      <c r="L60" s="535"/>
      <c r="M60" s="535"/>
      <c r="N60" s="535"/>
      <c r="O60" s="535"/>
      <c r="P60" s="536"/>
      <c r="Q60" s="604"/>
      <c r="R60" s="605"/>
      <c r="S60" s="605"/>
      <c r="T60" s="605"/>
      <c r="U60" s="605"/>
      <c r="V60" s="605"/>
      <c r="W60" s="605"/>
      <c r="X60" s="605"/>
      <c r="Y60" s="605"/>
      <c r="Z60" s="605"/>
      <c r="AA60" s="605"/>
      <c r="AB60" s="605"/>
      <c r="AC60" s="605"/>
      <c r="AD60" s="605"/>
      <c r="AE60" s="606"/>
      <c r="AF60" s="540"/>
      <c r="AG60" s="541"/>
      <c r="AH60" s="541"/>
      <c r="AI60" s="541"/>
      <c r="AJ60" s="542"/>
      <c r="AK60" s="607"/>
      <c r="AL60" s="605"/>
      <c r="AM60" s="605"/>
      <c r="AN60" s="605"/>
      <c r="AO60" s="605"/>
      <c r="AP60" s="605"/>
      <c r="AQ60" s="605"/>
      <c r="AR60" s="605"/>
      <c r="AS60" s="605"/>
      <c r="AT60" s="605"/>
      <c r="AU60" s="605"/>
      <c r="AV60" s="605"/>
      <c r="AW60" s="605"/>
      <c r="AX60" s="605"/>
      <c r="AY60" s="605"/>
      <c r="AZ60" s="608"/>
      <c r="BA60" s="608"/>
      <c r="BB60" s="608"/>
      <c r="BC60" s="608"/>
      <c r="BD60" s="608"/>
      <c r="BE60" s="602"/>
      <c r="BF60" s="602"/>
      <c r="BG60" s="602"/>
      <c r="BH60" s="602"/>
      <c r="BI60" s="603"/>
      <c r="BJ60" s="484"/>
      <c r="BK60" s="484"/>
      <c r="BL60" s="484"/>
      <c r="BM60" s="484"/>
      <c r="BN60" s="484"/>
      <c r="BO60" s="581"/>
      <c r="BP60" s="581"/>
      <c r="BQ60" s="533">
        <v>54</v>
      </c>
      <c r="BR60" s="547"/>
      <c r="BS60" s="548"/>
      <c r="BT60" s="549"/>
      <c r="BU60" s="549"/>
      <c r="BV60" s="549"/>
      <c r="BW60" s="549"/>
      <c r="BX60" s="549"/>
      <c r="BY60" s="549"/>
      <c r="BZ60" s="549"/>
      <c r="CA60" s="549"/>
      <c r="CB60" s="549"/>
      <c r="CC60" s="549"/>
      <c r="CD60" s="549"/>
      <c r="CE60" s="549"/>
      <c r="CF60" s="549"/>
      <c r="CG60" s="550"/>
      <c r="CH60" s="551"/>
      <c r="CI60" s="552"/>
      <c r="CJ60" s="552"/>
      <c r="CK60" s="552"/>
      <c r="CL60" s="553"/>
      <c r="CM60" s="551"/>
      <c r="CN60" s="552"/>
      <c r="CO60" s="552"/>
      <c r="CP60" s="552"/>
      <c r="CQ60" s="553"/>
      <c r="CR60" s="551"/>
      <c r="CS60" s="552"/>
      <c r="CT60" s="552"/>
      <c r="CU60" s="552"/>
      <c r="CV60" s="553"/>
      <c r="CW60" s="551"/>
      <c r="CX60" s="552"/>
      <c r="CY60" s="552"/>
      <c r="CZ60" s="552"/>
      <c r="DA60" s="553"/>
      <c r="DB60" s="551"/>
      <c r="DC60" s="552"/>
      <c r="DD60" s="552"/>
      <c r="DE60" s="552"/>
      <c r="DF60" s="553"/>
      <c r="DG60" s="551"/>
      <c r="DH60" s="552"/>
      <c r="DI60" s="552"/>
      <c r="DJ60" s="552"/>
      <c r="DK60" s="553"/>
      <c r="DL60" s="551"/>
      <c r="DM60" s="552"/>
      <c r="DN60" s="552"/>
      <c r="DO60" s="552"/>
      <c r="DP60" s="553"/>
      <c r="DQ60" s="551"/>
      <c r="DR60" s="552"/>
      <c r="DS60" s="552"/>
      <c r="DT60" s="552"/>
      <c r="DU60" s="553"/>
      <c r="DV60" s="548"/>
      <c r="DW60" s="549"/>
      <c r="DX60" s="549"/>
      <c r="DY60" s="549"/>
      <c r="DZ60" s="554"/>
      <c r="EA60" s="477"/>
    </row>
    <row r="61" spans="1:131" ht="26.25" customHeight="1" thickBot="1" x14ac:dyDescent="0.2">
      <c r="A61" s="533">
        <v>34</v>
      </c>
      <c r="B61" s="534"/>
      <c r="C61" s="535"/>
      <c r="D61" s="535"/>
      <c r="E61" s="535"/>
      <c r="F61" s="535"/>
      <c r="G61" s="535"/>
      <c r="H61" s="535"/>
      <c r="I61" s="535"/>
      <c r="J61" s="535"/>
      <c r="K61" s="535"/>
      <c r="L61" s="535"/>
      <c r="M61" s="535"/>
      <c r="N61" s="535"/>
      <c r="O61" s="535"/>
      <c r="P61" s="536"/>
      <c r="Q61" s="604"/>
      <c r="R61" s="605"/>
      <c r="S61" s="605"/>
      <c r="T61" s="605"/>
      <c r="U61" s="605"/>
      <c r="V61" s="605"/>
      <c r="W61" s="605"/>
      <c r="X61" s="605"/>
      <c r="Y61" s="605"/>
      <c r="Z61" s="605"/>
      <c r="AA61" s="605"/>
      <c r="AB61" s="605"/>
      <c r="AC61" s="605"/>
      <c r="AD61" s="605"/>
      <c r="AE61" s="606"/>
      <c r="AF61" s="540"/>
      <c r="AG61" s="541"/>
      <c r="AH61" s="541"/>
      <c r="AI61" s="541"/>
      <c r="AJ61" s="542"/>
      <c r="AK61" s="607"/>
      <c r="AL61" s="605"/>
      <c r="AM61" s="605"/>
      <c r="AN61" s="605"/>
      <c r="AO61" s="605"/>
      <c r="AP61" s="605"/>
      <c r="AQ61" s="605"/>
      <c r="AR61" s="605"/>
      <c r="AS61" s="605"/>
      <c r="AT61" s="605"/>
      <c r="AU61" s="605"/>
      <c r="AV61" s="605"/>
      <c r="AW61" s="605"/>
      <c r="AX61" s="605"/>
      <c r="AY61" s="605"/>
      <c r="AZ61" s="608"/>
      <c r="BA61" s="608"/>
      <c r="BB61" s="608"/>
      <c r="BC61" s="608"/>
      <c r="BD61" s="608"/>
      <c r="BE61" s="602"/>
      <c r="BF61" s="602"/>
      <c r="BG61" s="602"/>
      <c r="BH61" s="602"/>
      <c r="BI61" s="603"/>
      <c r="BJ61" s="484"/>
      <c r="BK61" s="484"/>
      <c r="BL61" s="484"/>
      <c r="BM61" s="484"/>
      <c r="BN61" s="484"/>
      <c r="BO61" s="581"/>
      <c r="BP61" s="581"/>
      <c r="BQ61" s="533">
        <v>55</v>
      </c>
      <c r="BR61" s="547"/>
      <c r="BS61" s="548"/>
      <c r="BT61" s="549"/>
      <c r="BU61" s="549"/>
      <c r="BV61" s="549"/>
      <c r="BW61" s="549"/>
      <c r="BX61" s="549"/>
      <c r="BY61" s="549"/>
      <c r="BZ61" s="549"/>
      <c r="CA61" s="549"/>
      <c r="CB61" s="549"/>
      <c r="CC61" s="549"/>
      <c r="CD61" s="549"/>
      <c r="CE61" s="549"/>
      <c r="CF61" s="549"/>
      <c r="CG61" s="550"/>
      <c r="CH61" s="551"/>
      <c r="CI61" s="552"/>
      <c r="CJ61" s="552"/>
      <c r="CK61" s="552"/>
      <c r="CL61" s="553"/>
      <c r="CM61" s="551"/>
      <c r="CN61" s="552"/>
      <c r="CO61" s="552"/>
      <c r="CP61" s="552"/>
      <c r="CQ61" s="553"/>
      <c r="CR61" s="551"/>
      <c r="CS61" s="552"/>
      <c r="CT61" s="552"/>
      <c r="CU61" s="552"/>
      <c r="CV61" s="553"/>
      <c r="CW61" s="551"/>
      <c r="CX61" s="552"/>
      <c r="CY61" s="552"/>
      <c r="CZ61" s="552"/>
      <c r="DA61" s="553"/>
      <c r="DB61" s="551"/>
      <c r="DC61" s="552"/>
      <c r="DD61" s="552"/>
      <c r="DE61" s="552"/>
      <c r="DF61" s="553"/>
      <c r="DG61" s="551"/>
      <c r="DH61" s="552"/>
      <c r="DI61" s="552"/>
      <c r="DJ61" s="552"/>
      <c r="DK61" s="553"/>
      <c r="DL61" s="551"/>
      <c r="DM61" s="552"/>
      <c r="DN61" s="552"/>
      <c r="DO61" s="552"/>
      <c r="DP61" s="553"/>
      <c r="DQ61" s="551"/>
      <c r="DR61" s="552"/>
      <c r="DS61" s="552"/>
      <c r="DT61" s="552"/>
      <c r="DU61" s="553"/>
      <c r="DV61" s="548"/>
      <c r="DW61" s="549"/>
      <c r="DX61" s="549"/>
      <c r="DY61" s="549"/>
      <c r="DZ61" s="554"/>
      <c r="EA61" s="477"/>
    </row>
    <row r="62" spans="1:131" ht="26.25" customHeight="1" x14ac:dyDescent="0.15">
      <c r="A62" s="533">
        <v>35</v>
      </c>
      <c r="B62" s="534"/>
      <c r="C62" s="535"/>
      <c r="D62" s="535"/>
      <c r="E62" s="535"/>
      <c r="F62" s="535"/>
      <c r="G62" s="535"/>
      <c r="H62" s="535"/>
      <c r="I62" s="535"/>
      <c r="J62" s="535"/>
      <c r="K62" s="535"/>
      <c r="L62" s="535"/>
      <c r="M62" s="535"/>
      <c r="N62" s="535"/>
      <c r="O62" s="535"/>
      <c r="P62" s="536"/>
      <c r="Q62" s="604"/>
      <c r="R62" s="605"/>
      <c r="S62" s="605"/>
      <c r="T62" s="605"/>
      <c r="U62" s="605"/>
      <c r="V62" s="605"/>
      <c r="W62" s="605"/>
      <c r="X62" s="605"/>
      <c r="Y62" s="605"/>
      <c r="Z62" s="605"/>
      <c r="AA62" s="605"/>
      <c r="AB62" s="605"/>
      <c r="AC62" s="605"/>
      <c r="AD62" s="605"/>
      <c r="AE62" s="606"/>
      <c r="AF62" s="540"/>
      <c r="AG62" s="541"/>
      <c r="AH62" s="541"/>
      <c r="AI62" s="541"/>
      <c r="AJ62" s="542"/>
      <c r="AK62" s="607"/>
      <c r="AL62" s="605"/>
      <c r="AM62" s="605"/>
      <c r="AN62" s="605"/>
      <c r="AO62" s="605"/>
      <c r="AP62" s="605"/>
      <c r="AQ62" s="605"/>
      <c r="AR62" s="605"/>
      <c r="AS62" s="605"/>
      <c r="AT62" s="605"/>
      <c r="AU62" s="605"/>
      <c r="AV62" s="605"/>
      <c r="AW62" s="605"/>
      <c r="AX62" s="605"/>
      <c r="AY62" s="605"/>
      <c r="AZ62" s="608"/>
      <c r="BA62" s="608"/>
      <c r="BB62" s="608"/>
      <c r="BC62" s="608"/>
      <c r="BD62" s="608"/>
      <c r="BE62" s="602"/>
      <c r="BF62" s="602"/>
      <c r="BG62" s="602"/>
      <c r="BH62" s="602"/>
      <c r="BI62" s="603"/>
      <c r="BJ62" s="609" t="s">
        <v>347</v>
      </c>
      <c r="BK62" s="562"/>
      <c r="BL62" s="562"/>
      <c r="BM62" s="562"/>
      <c r="BN62" s="563"/>
      <c r="BO62" s="581"/>
      <c r="BP62" s="581"/>
      <c r="BQ62" s="533">
        <v>56</v>
      </c>
      <c r="BR62" s="547"/>
      <c r="BS62" s="548"/>
      <c r="BT62" s="549"/>
      <c r="BU62" s="549"/>
      <c r="BV62" s="549"/>
      <c r="BW62" s="549"/>
      <c r="BX62" s="549"/>
      <c r="BY62" s="549"/>
      <c r="BZ62" s="549"/>
      <c r="CA62" s="549"/>
      <c r="CB62" s="549"/>
      <c r="CC62" s="549"/>
      <c r="CD62" s="549"/>
      <c r="CE62" s="549"/>
      <c r="CF62" s="549"/>
      <c r="CG62" s="550"/>
      <c r="CH62" s="551"/>
      <c r="CI62" s="552"/>
      <c r="CJ62" s="552"/>
      <c r="CK62" s="552"/>
      <c r="CL62" s="553"/>
      <c r="CM62" s="551"/>
      <c r="CN62" s="552"/>
      <c r="CO62" s="552"/>
      <c r="CP62" s="552"/>
      <c r="CQ62" s="553"/>
      <c r="CR62" s="551"/>
      <c r="CS62" s="552"/>
      <c r="CT62" s="552"/>
      <c r="CU62" s="552"/>
      <c r="CV62" s="553"/>
      <c r="CW62" s="551"/>
      <c r="CX62" s="552"/>
      <c r="CY62" s="552"/>
      <c r="CZ62" s="552"/>
      <c r="DA62" s="553"/>
      <c r="DB62" s="551"/>
      <c r="DC62" s="552"/>
      <c r="DD62" s="552"/>
      <c r="DE62" s="552"/>
      <c r="DF62" s="553"/>
      <c r="DG62" s="551"/>
      <c r="DH62" s="552"/>
      <c r="DI62" s="552"/>
      <c r="DJ62" s="552"/>
      <c r="DK62" s="553"/>
      <c r="DL62" s="551"/>
      <c r="DM62" s="552"/>
      <c r="DN62" s="552"/>
      <c r="DO62" s="552"/>
      <c r="DP62" s="553"/>
      <c r="DQ62" s="551"/>
      <c r="DR62" s="552"/>
      <c r="DS62" s="552"/>
      <c r="DT62" s="552"/>
      <c r="DU62" s="553"/>
      <c r="DV62" s="548"/>
      <c r="DW62" s="549"/>
      <c r="DX62" s="549"/>
      <c r="DY62" s="549"/>
      <c r="DZ62" s="554"/>
      <c r="EA62" s="477"/>
    </row>
    <row r="63" spans="1:131" ht="26.25" customHeight="1" thickBot="1" x14ac:dyDescent="0.2">
      <c r="A63" s="564" t="s">
        <v>324</v>
      </c>
      <c r="B63" s="565" t="s">
        <v>348</v>
      </c>
      <c r="C63" s="566"/>
      <c r="D63" s="566"/>
      <c r="E63" s="566"/>
      <c r="F63" s="566"/>
      <c r="G63" s="566"/>
      <c r="H63" s="566"/>
      <c r="I63" s="566"/>
      <c r="J63" s="566"/>
      <c r="K63" s="566"/>
      <c r="L63" s="566"/>
      <c r="M63" s="566"/>
      <c r="N63" s="566"/>
      <c r="O63" s="566"/>
      <c r="P63" s="567"/>
      <c r="Q63" s="610"/>
      <c r="R63" s="611"/>
      <c r="S63" s="611"/>
      <c r="T63" s="611"/>
      <c r="U63" s="611"/>
      <c r="V63" s="611"/>
      <c r="W63" s="611"/>
      <c r="X63" s="611"/>
      <c r="Y63" s="611"/>
      <c r="Z63" s="611"/>
      <c r="AA63" s="611"/>
      <c r="AB63" s="611"/>
      <c r="AC63" s="611"/>
      <c r="AD63" s="611"/>
      <c r="AE63" s="612"/>
      <c r="AF63" s="613">
        <v>3022</v>
      </c>
      <c r="AG63" s="614"/>
      <c r="AH63" s="614"/>
      <c r="AI63" s="614"/>
      <c r="AJ63" s="615"/>
      <c r="AK63" s="616"/>
      <c r="AL63" s="611"/>
      <c r="AM63" s="611"/>
      <c r="AN63" s="611"/>
      <c r="AO63" s="611"/>
      <c r="AP63" s="614">
        <v>32080</v>
      </c>
      <c r="AQ63" s="614"/>
      <c r="AR63" s="614"/>
      <c r="AS63" s="614"/>
      <c r="AT63" s="614"/>
      <c r="AU63" s="614">
        <v>19854</v>
      </c>
      <c r="AV63" s="614"/>
      <c r="AW63" s="614"/>
      <c r="AX63" s="614"/>
      <c r="AY63" s="614"/>
      <c r="AZ63" s="617"/>
      <c r="BA63" s="617"/>
      <c r="BB63" s="617"/>
      <c r="BC63" s="617"/>
      <c r="BD63" s="617"/>
      <c r="BE63" s="618"/>
      <c r="BF63" s="618"/>
      <c r="BG63" s="618"/>
      <c r="BH63" s="618"/>
      <c r="BI63" s="619"/>
      <c r="BJ63" s="620" t="s">
        <v>64</v>
      </c>
      <c r="BK63" s="621"/>
      <c r="BL63" s="621"/>
      <c r="BM63" s="621"/>
      <c r="BN63" s="622"/>
      <c r="BO63" s="581"/>
      <c r="BP63" s="581"/>
      <c r="BQ63" s="533">
        <v>57</v>
      </c>
      <c r="BR63" s="547"/>
      <c r="BS63" s="548"/>
      <c r="BT63" s="549"/>
      <c r="BU63" s="549"/>
      <c r="BV63" s="549"/>
      <c r="BW63" s="549"/>
      <c r="BX63" s="549"/>
      <c r="BY63" s="549"/>
      <c r="BZ63" s="549"/>
      <c r="CA63" s="549"/>
      <c r="CB63" s="549"/>
      <c r="CC63" s="549"/>
      <c r="CD63" s="549"/>
      <c r="CE63" s="549"/>
      <c r="CF63" s="549"/>
      <c r="CG63" s="550"/>
      <c r="CH63" s="551"/>
      <c r="CI63" s="552"/>
      <c r="CJ63" s="552"/>
      <c r="CK63" s="552"/>
      <c r="CL63" s="553"/>
      <c r="CM63" s="551"/>
      <c r="CN63" s="552"/>
      <c r="CO63" s="552"/>
      <c r="CP63" s="552"/>
      <c r="CQ63" s="553"/>
      <c r="CR63" s="551"/>
      <c r="CS63" s="552"/>
      <c r="CT63" s="552"/>
      <c r="CU63" s="552"/>
      <c r="CV63" s="553"/>
      <c r="CW63" s="551"/>
      <c r="CX63" s="552"/>
      <c r="CY63" s="552"/>
      <c r="CZ63" s="552"/>
      <c r="DA63" s="553"/>
      <c r="DB63" s="551"/>
      <c r="DC63" s="552"/>
      <c r="DD63" s="552"/>
      <c r="DE63" s="552"/>
      <c r="DF63" s="553"/>
      <c r="DG63" s="551"/>
      <c r="DH63" s="552"/>
      <c r="DI63" s="552"/>
      <c r="DJ63" s="552"/>
      <c r="DK63" s="553"/>
      <c r="DL63" s="551"/>
      <c r="DM63" s="552"/>
      <c r="DN63" s="552"/>
      <c r="DO63" s="552"/>
      <c r="DP63" s="553"/>
      <c r="DQ63" s="551"/>
      <c r="DR63" s="552"/>
      <c r="DS63" s="552"/>
      <c r="DT63" s="552"/>
      <c r="DU63" s="553"/>
      <c r="DV63" s="548"/>
      <c r="DW63" s="549"/>
      <c r="DX63" s="549"/>
      <c r="DY63" s="549"/>
      <c r="DZ63" s="554"/>
      <c r="EA63" s="477"/>
    </row>
    <row r="64" spans="1:131" ht="26.25" customHeight="1" x14ac:dyDescent="0.15">
      <c r="A64" s="581"/>
      <c r="B64" s="581"/>
      <c r="C64" s="581"/>
      <c r="D64" s="581"/>
      <c r="E64" s="581"/>
      <c r="F64" s="581"/>
      <c r="G64" s="581"/>
      <c r="H64" s="581"/>
      <c r="I64" s="581"/>
      <c r="J64" s="581"/>
      <c r="K64" s="581"/>
      <c r="L64" s="581"/>
      <c r="M64" s="581"/>
      <c r="N64" s="581"/>
      <c r="O64" s="581"/>
      <c r="P64" s="581"/>
      <c r="Q64" s="581"/>
      <c r="R64" s="581"/>
      <c r="S64" s="581"/>
      <c r="T64" s="581"/>
      <c r="U64" s="581"/>
      <c r="V64" s="581"/>
      <c r="W64" s="581"/>
      <c r="X64" s="581"/>
      <c r="Y64" s="581"/>
      <c r="Z64" s="581"/>
      <c r="AA64" s="581"/>
      <c r="AB64" s="581"/>
      <c r="AC64" s="581"/>
      <c r="AD64" s="581"/>
      <c r="AE64" s="581"/>
      <c r="AF64" s="581"/>
      <c r="AG64" s="581"/>
      <c r="AH64" s="581"/>
      <c r="AI64" s="581"/>
      <c r="AJ64" s="581"/>
      <c r="AK64" s="581"/>
      <c r="AL64" s="581"/>
      <c r="AM64" s="581"/>
      <c r="AN64" s="581"/>
      <c r="AO64" s="581"/>
      <c r="AP64" s="581"/>
      <c r="AQ64" s="581"/>
      <c r="AR64" s="581"/>
      <c r="AS64" s="581"/>
      <c r="AT64" s="581"/>
      <c r="AU64" s="581"/>
      <c r="AV64" s="581"/>
      <c r="AW64" s="581"/>
      <c r="AX64" s="581"/>
      <c r="AY64" s="581"/>
      <c r="AZ64" s="581"/>
      <c r="BA64" s="581"/>
      <c r="BB64" s="581"/>
      <c r="BC64" s="581"/>
      <c r="BD64" s="581"/>
      <c r="BE64" s="581"/>
      <c r="BF64" s="581"/>
      <c r="BG64" s="581"/>
      <c r="BH64" s="581"/>
      <c r="BI64" s="581"/>
      <c r="BJ64" s="581"/>
      <c r="BK64" s="581"/>
      <c r="BL64" s="581"/>
      <c r="BM64" s="581"/>
      <c r="BN64" s="581"/>
      <c r="BO64" s="581"/>
      <c r="BP64" s="581"/>
      <c r="BQ64" s="533">
        <v>58</v>
      </c>
      <c r="BR64" s="547"/>
      <c r="BS64" s="548"/>
      <c r="BT64" s="549"/>
      <c r="BU64" s="549"/>
      <c r="BV64" s="549"/>
      <c r="BW64" s="549"/>
      <c r="BX64" s="549"/>
      <c r="BY64" s="549"/>
      <c r="BZ64" s="549"/>
      <c r="CA64" s="549"/>
      <c r="CB64" s="549"/>
      <c r="CC64" s="549"/>
      <c r="CD64" s="549"/>
      <c r="CE64" s="549"/>
      <c r="CF64" s="549"/>
      <c r="CG64" s="550"/>
      <c r="CH64" s="551"/>
      <c r="CI64" s="552"/>
      <c r="CJ64" s="552"/>
      <c r="CK64" s="552"/>
      <c r="CL64" s="553"/>
      <c r="CM64" s="551"/>
      <c r="CN64" s="552"/>
      <c r="CO64" s="552"/>
      <c r="CP64" s="552"/>
      <c r="CQ64" s="553"/>
      <c r="CR64" s="551"/>
      <c r="CS64" s="552"/>
      <c r="CT64" s="552"/>
      <c r="CU64" s="552"/>
      <c r="CV64" s="553"/>
      <c r="CW64" s="551"/>
      <c r="CX64" s="552"/>
      <c r="CY64" s="552"/>
      <c r="CZ64" s="552"/>
      <c r="DA64" s="553"/>
      <c r="DB64" s="551"/>
      <c r="DC64" s="552"/>
      <c r="DD64" s="552"/>
      <c r="DE64" s="552"/>
      <c r="DF64" s="553"/>
      <c r="DG64" s="551"/>
      <c r="DH64" s="552"/>
      <c r="DI64" s="552"/>
      <c r="DJ64" s="552"/>
      <c r="DK64" s="553"/>
      <c r="DL64" s="551"/>
      <c r="DM64" s="552"/>
      <c r="DN64" s="552"/>
      <c r="DO64" s="552"/>
      <c r="DP64" s="553"/>
      <c r="DQ64" s="551"/>
      <c r="DR64" s="552"/>
      <c r="DS64" s="552"/>
      <c r="DT64" s="552"/>
      <c r="DU64" s="553"/>
      <c r="DV64" s="548"/>
      <c r="DW64" s="549"/>
      <c r="DX64" s="549"/>
      <c r="DY64" s="549"/>
      <c r="DZ64" s="554"/>
      <c r="EA64" s="477"/>
    </row>
    <row r="65" spans="1:131" ht="26.25" customHeight="1" thickBot="1" x14ac:dyDescent="0.2">
      <c r="A65" s="484" t="s">
        <v>349</v>
      </c>
      <c r="B65" s="484"/>
      <c r="C65" s="484"/>
      <c r="D65" s="484"/>
      <c r="E65" s="484"/>
      <c r="F65" s="484"/>
      <c r="G65" s="484"/>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484"/>
      <c r="AY65" s="484"/>
      <c r="AZ65" s="484"/>
      <c r="BA65" s="484"/>
      <c r="BB65" s="484"/>
      <c r="BC65" s="484"/>
      <c r="BD65" s="484"/>
      <c r="BE65" s="581"/>
      <c r="BF65" s="581"/>
      <c r="BG65" s="581"/>
      <c r="BH65" s="581"/>
      <c r="BI65" s="581"/>
      <c r="BJ65" s="581"/>
      <c r="BK65" s="581"/>
      <c r="BL65" s="581"/>
      <c r="BM65" s="581"/>
      <c r="BN65" s="581"/>
      <c r="BO65" s="581"/>
      <c r="BP65" s="581"/>
      <c r="BQ65" s="533">
        <v>59</v>
      </c>
      <c r="BR65" s="547"/>
      <c r="BS65" s="548"/>
      <c r="BT65" s="549"/>
      <c r="BU65" s="549"/>
      <c r="BV65" s="549"/>
      <c r="BW65" s="549"/>
      <c r="BX65" s="549"/>
      <c r="BY65" s="549"/>
      <c r="BZ65" s="549"/>
      <c r="CA65" s="549"/>
      <c r="CB65" s="549"/>
      <c r="CC65" s="549"/>
      <c r="CD65" s="549"/>
      <c r="CE65" s="549"/>
      <c r="CF65" s="549"/>
      <c r="CG65" s="550"/>
      <c r="CH65" s="551"/>
      <c r="CI65" s="552"/>
      <c r="CJ65" s="552"/>
      <c r="CK65" s="552"/>
      <c r="CL65" s="553"/>
      <c r="CM65" s="551"/>
      <c r="CN65" s="552"/>
      <c r="CO65" s="552"/>
      <c r="CP65" s="552"/>
      <c r="CQ65" s="553"/>
      <c r="CR65" s="551"/>
      <c r="CS65" s="552"/>
      <c r="CT65" s="552"/>
      <c r="CU65" s="552"/>
      <c r="CV65" s="553"/>
      <c r="CW65" s="551"/>
      <c r="CX65" s="552"/>
      <c r="CY65" s="552"/>
      <c r="CZ65" s="552"/>
      <c r="DA65" s="553"/>
      <c r="DB65" s="551"/>
      <c r="DC65" s="552"/>
      <c r="DD65" s="552"/>
      <c r="DE65" s="552"/>
      <c r="DF65" s="553"/>
      <c r="DG65" s="551"/>
      <c r="DH65" s="552"/>
      <c r="DI65" s="552"/>
      <c r="DJ65" s="552"/>
      <c r="DK65" s="553"/>
      <c r="DL65" s="551"/>
      <c r="DM65" s="552"/>
      <c r="DN65" s="552"/>
      <c r="DO65" s="552"/>
      <c r="DP65" s="553"/>
      <c r="DQ65" s="551"/>
      <c r="DR65" s="552"/>
      <c r="DS65" s="552"/>
      <c r="DT65" s="552"/>
      <c r="DU65" s="553"/>
      <c r="DV65" s="548"/>
      <c r="DW65" s="549"/>
      <c r="DX65" s="549"/>
      <c r="DY65" s="549"/>
      <c r="DZ65" s="554"/>
      <c r="EA65" s="477"/>
    </row>
    <row r="66" spans="1:131" ht="26.25" customHeight="1" x14ac:dyDescent="0.15">
      <c r="A66" s="489" t="s">
        <v>350</v>
      </c>
      <c r="B66" s="490"/>
      <c r="C66" s="490"/>
      <c r="D66" s="490"/>
      <c r="E66" s="490"/>
      <c r="F66" s="490"/>
      <c r="G66" s="490"/>
      <c r="H66" s="490"/>
      <c r="I66" s="490"/>
      <c r="J66" s="490"/>
      <c r="K66" s="490"/>
      <c r="L66" s="490"/>
      <c r="M66" s="490"/>
      <c r="N66" s="490"/>
      <c r="O66" s="490"/>
      <c r="P66" s="491"/>
      <c r="Q66" s="492" t="s">
        <v>328</v>
      </c>
      <c r="R66" s="493"/>
      <c r="S66" s="493"/>
      <c r="T66" s="493"/>
      <c r="U66" s="494"/>
      <c r="V66" s="492" t="s">
        <v>329</v>
      </c>
      <c r="W66" s="493"/>
      <c r="X66" s="493"/>
      <c r="Y66" s="493"/>
      <c r="Z66" s="494"/>
      <c r="AA66" s="492" t="s">
        <v>330</v>
      </c>
      <c r="AB66" s="493"/>
      <c r="AC66" s="493"/>
      <c r="AD66" s="493"/>
      <c r="AE66" s="494"/>
      <c r="AF66" s="623" t="s">
        <v>331</v>
      </c>
      <c r="AG66" s="583"/>
      <c r="AH66" s="583"/>
      <c r="AI66" s="583"/>
      <c r="AJ66" s="624"/>
      <c r="AK66" s="492" t="s">
        <v>332</v>
      </c>
      <c r="AL66" s="490"/>
      <c r="AM66" s="490"/>
      <c r="AN66" s="490"/>
      <c r="AO66" s="491"/>
      <c r="AP66" s="492" t="s">
        <v>333</v>
      </c>
      <c r="AQ66" s="493"/>
      <c r="AR66" s="493"/>
      <c r="AS66" s="493"/>
      <c r="AT66" s="494"/>
      <c r="AU66" s="492" t="s">
        <v>351</v>
      </c>
      <c r="AV66" s="493"/>
      <c r="AW66" s="493"/>
      <c r="AX66" s="493"/>
      <c r="AY66" s="494"/>
      <c r="AZ66" s="492" t="s">
        <v>309</v>
      </c>
      <c r="BA66" s="493"/>
      <c r="BB66" s="493"/>
      <c r="BC66" s="493"/>
      <c r="BD66" s="496"/>
      <c r="BE66" s="581"/>
      <c r="BF66" s="581"/>
      <c r="BG66" s="581"/>
      <c r="BH66" s="581"/>
      <c r="BI66" s="581"/>
      <c r="BJ66" s="581"/>
      <c r="BK66" s="581"/>
      <c r="BL66" s="581"/>
      <c r="BM66" s="581"/>
      <c r="BN66" s="581"/>
      <c r="BO66" s="581"/>
      <c r="BP66" s="581"/>
      <c r="BQ66" s="533">
        <v>60</v>
      </c>
      <c r="BR66" s="625"/>
      <c r="BS66" s="626"/>
      <c r="BT66" s="627"/>
      <c r="BU66" s="627"/>
      <c r="BV66" s="627"/>
      <c r="BW66" s="627"/>
      <c r="BX66" s="627"/>
      <c r="BY66" s="627"/>
      <c r="BZ66" s="627"/>
      <c r="CA66" s="627"/>
      <c r="CB66" s="627"/>
      <c r="CC66" s="627"/>
      <c r="CD66" s="627"/>
      <c r="CE66" s="627"/>
      <c r="CF66" s="627"/>
      <c r="CG66" s="628"/>
      <c r="CH66" s="629"/>
      <c r="CI66" s="630"/>
      <c r="CJ66" s="630"/>
      <c r="CK66" s="630"/>
      <c r="CL66" s="631"/>
      <c r="CM66" s="629"/>
      <c r="CN66" s="630"/>
      <c r="CO66" s="630"/>
      <c r="CP66" s="630"/>
      <c r="CQ66" s="631"/>
      <c r="CR66" s="629"/>
      <c r="CS66" s="630"/>
      <c r="CT66" s="630"/>
      <c r="CU66" s="630"/>
      <c r="CV66" s="631"/>
      <c r="CW66" s="629"/>
      <c r="CX66" s="630"/>
      <c r="CY66" s="630"/>
      <c r="CZ66" s="630"/>
      <c r="DA66" s="631"/>
      <c r="DB66" s="629"/>
      <c r="DC66" s="630"/>
      <c r="DD66" s="630"/>
      <c r="DE66" s="630"/>
      <c r="DF66" s="631"/>
      <c r="DG66" s="629"/>
      <c r="DH66" s="630"/>
      <c r="DI66" s="630"/>
      <c r="DJ66" s="630"/>
      <c r="DK66" s="631"/>
      <c r="DL66" s="629"/>
      <c r="DM66" s="630"/>
      <c r="DN66" s="630"/>
      <c r="DO66" s="630"/>
      <c r="DP66" s="631"/>
      <c r="DQ66" s="629"/>
      <c r="DR66" s="630"/>
      <c r="DS66" s="630"/>
      <c r="DT66" s="630"/>
      <c r="DU66" s="631"/>
      <c r="DV66" s="626"/>
      <c r="DW66" s="627"/>
      <c r="DX66" s="627"/>
      <c r="DY66" s="627"/>
      <c r="DZ66" s="632"/>
      <c r="EA66" s="477"/>
    </row>
    <row r="67" spans="1:131" ht="26.25" customHeight="1" thickBot="1" x14ac:dyDescent="0.2">
      <c r="A67" s="500"/>
      <c r="B67" s="501"/>
      <c r="C67" s="501"/>
      <c r="D67" s="501"/>
      <c r="E67" s="501"/>
      <c r="F67" s="501"/>
      <c r="G67" s="501"/>
      <c r="H67" s="501"/>
      <c r="I67" s="501"/>
      <c r="J67" s="501"/>
      <c r="K67" s="501"/>
      <c r="L67" s="501"/>
      <c r="M67" s="501"/>
      <c r="N67" s="501"/>
      <c r="O67" s="501"/>
      <c r="P67" s="502"/>
      <c r="Q67" s="503"/>
      <c r="R67" s="504"/>
      <c r="S67" s="504"/>
      <c r="T67" s="504"/>
      <c r="U67" s="505"/>
      <c r="V67" s="503"/>
      <c r="W67" s="504"/>
      <c r="X67" s="504"/>
      <c r="Y67" s="504"/>
      <c r="Z67" s="505"/>
      <c r="AA67" s="503"/>
      <c r="AB67" s="504"/>
      <c r="AC67" s="504"/>
      <c r="AD67" s="504"/>
      <c r="AE67" s="505"/>
      <c r="AF67" s="633"/>
      <c r="AG67" s="586"/>
      <c r="AH67" s="586"/>
      <c r="AI67" s="586"/>
      <c r="AJ67" s="634"/>
      <c r="AK67" s="635"/>
      <c r="AL67" s="501"/>
      <c r="AM67" s="501"/>
      <c r="AN67" s="501"/>
      <c r="AO67" s="502"/>
      <c r="AP67" s="503"/>
      <c r="AQ67" s="504"/>
      <c r="AR67" s="504"/>
      <c r="AS67" s="504"/>
      <c r="AT67" s="505"/>
      <c r="AU67" s="503"/>
      <c r="AV67" s="504"/>
      <c r="AW67" s="504"/>
      <c r="AX67" s="504"/>
      <c r="AY67" s="505"/>
      <c r="AZ67" s="503"/>
      <c r="BA67" s="504"/>
      <c r="BB67" s="504"/>
      <c r="BC67" s="504"/>
      <c r="BD67" s="507"/>
      <c r="BE67" s="581"/>
      <c r="BF67" s="581"/>
      <c r="BG67" s="581"/>
      <c r="BH67" s="581"/>
      <c r="BI67" s="581"/>
      <c r="BJ67" s="581"/>
      <c r="BK67" s="581"/>
      <c r="BL67" s="581"/>
      <c r="BM67" s="581"/>
      <c r="BN67" s="581"/>
      <c r="BO67" s="581"/>
      <c r="BP67" s="581"/>
      <c r="BQ67" s="533">
        <v>61</v>
      </c>
      <c r="BR67" s="625"/>
      <c r="BS67" s="626"/>
      <c r="BT67" s="627"/>
      <c r="BU67" s="627"/>
      <c r="BV67" s="627"/>
      <c r="BW67" s="627"/>
      <c r="BX67" s="627"/>
      <c r="BY67" s="627"/>
      <c r="BZ67" s="627"/>
      <c r="CA67" s="627"/>
      <c r="CB67" s="627"/>
      <c r="CC67" s="627"/>
      <c r="CD67" s="627"/>
      <c r="CE67" s="627"/>
      <c r="CF67" s="627"/>
      <c r="CG67" s="628"/>
      <c r="CH67" s="629"/>
      <c r="CI67" s="630"/>
      <c r="CJ67" s="630"/>
      <c r="CK67" s="630"/>
      <c r="CL67" s="631"/>
      <c r="CM67" s="629"/>
      <c r="CN67" s="630"/>
      <c r="CO67" s="630"/>
      <c r="CP67" s="630"/>
      <c r="CQ67" s="631"/>
      <c r="CR67" s="629"/>
      <c r="CS67" s="630"/>
      <c r="CT67" s="630"/>
      <c r="CU67" s="630"/>
      <c r="CV67" s="631"/>
      <c r="CW67" s="629"/>
      <c r="CX67" s="630"/>
      <c r="CY67" s="630"/>
      <c r="CZ67" s="630"/>
      <c r="DA67" s="631"/>
      <c r="DB67" s="629"/>
      <c r="DC67" s="630"/>
      <c r="DD67" s="630"/>
      <c r="DE67" s="630"/>
      <c r="DF67" s="631"/>
      <c r="DG67" s="629"/>
      <c r="DH67" s="630"/>
      <c r="DI67" s="630"/>
      <c r="DJ67" s="630"/>
      <c r="DK67" s="631"/>
      <c r="DL67" s="629"/>
      <c r="DM67" s="630"/>
      <c r="DN67" s="630"/>
      <c r="DO67" s="630"/>
      <c r="DP67" s="631"/>
      <c r="DQ67" s="629"/>
      <c r="DR67" s="630"/>
      <c r="DS67" s="630"/>
      <c r="DT67" s="630"/>
      <c r="DU67" s="631"/>
      <c r="DV67" s="626"/>
      <c r="DW67" s="627"/>
      <c r="DX67" s="627"/>
      <c r="DY67" s="627"/>
      <c r="DZ67" s="632"/>
      <c r="EA67" s="477"/>
    </row>
    <row r="68" spans="1:131" ht="26.25" customHeight="1" thickTop="1" x14ac:dyDescent="0.15">
      <c r="A68" s="511">
        <v>1</v>
      </c>
      <c r="B68" s="636" t="s">
        <v>352</v>
      </c>
      <c r="C68" s="637"/>
      <c r="D68" s="637"/>
      <c r="E68" s="637"/>
      <c r="F68" s="637"/>
      <c r="G68" s="637"/>
      <c r="H68" s="637"/>
      <c r="I68" s="637"/>
      <c r="J68" s="637"/>
      <c r="K68" s="637"/>
      <c r="L68" s="637"/>
      <c r="M68" s="637"/>
      <c r="N68" s="637"/>
      <c r="O68" s="637"/>
      <c r="P68" s="638"/>
      <c r="Q68" s="639">
        <v>52</v>
      </c>
      <c r="R68" s="640"/>
      <c r="S68" s="640"/>
      <c r="T68" s="640"/>
      <c r="U68" s="640"/>
      <c r="V68" s="640">
        <v>50</v>
      </c>
      <c r="W68" s="640"/>
      <c r="X68" s="640"/>
      <c r="Y68" s="640"/>
      <c r="Z68" s="640"/>
      <c r="AA68" s="640">
        <v>2</v>
      </c>
      <c r="AB68" s="640"/>
      <c r="AC68" s="640"/>
      <c r="AD68" s="640"/>
      <c r="AE68" s="640"/>
      <c r="AF68" s="640">
        <v>2</v>
      </c>
      <c r="AG68" s="640"/>
      <c r="AH68" s="640"/>
      <c r="AI68" s="640"/>
      <c r="AJ68" s="640"/>
      <c r="AK68" s="640">
        <v>46</v>
      </c>
      <c r="AL68" s="640"/>
      <c r="AM68" s="640"/>
      <c r="AN68" s="640"/>
      <c r="AO68" s="640"/>
      <c r="AP68" s="640" t="s">
        <v>321</v>
      </c>
      <c r="AQ68" s="640"/>
      <c r="AR68" s="640"/>
      <c r="AS68" s="640"/>
      <c r="AT68" s="640"/>
      <c r="AU68" s="640" t="s">
        <v>321</v>
      </c>
      <c r="AV68" s="640"/>
      <c r="AW68" s="640"/>
      <c r="AX68" s="640"/>
      <c r="AY68" s="640"/>
      <c r="AZ68" s="641"/>
      <c r="BA68" s="641"/>
      <c r="BB68" s="641"/>
      <c r="BC68" s="641"/>
      <c r="BD68" s="642"/>
      <c r="BE68" s="581"/>
      <c r="BF68" s="581"/>
      <c r="BG68" s="581"/>
      <c r="BH68" s="581"/>
      <c r="BI68" s="581"/>
      <c r="BJ68" s="581"/>
      <c r="BK68" s="581"/>
      <c r="BL68" s="581"/>
      <c r="BM68" s="581"/>
      <c r="BN68" s="581"/>
      <c r="BO68" s="581"/>
      <c r="BP68" s="581"/>
      <c r="BQ68" s="533">
        <v>62</v>
      </c>
      <c r="BR68" s="625"/>
      <c r="BS68" s="626"/>
      <c r="BT68" s="627"/>
      <c r="BU68" s="627"/>
      <c r="BV68" s="627"/>
      <c r="BW68" s="627"/>
      <c r="BX68" s="627"/>
      <c r="BY68" s="627"/>
      <c r="BZ68" s="627"/>
      <c r="CA68" s="627"/>
      <c r="CB68" s="627"/>
      <c r="CC68" s="627"/>
      <c r="CD68" s="627"/>
      <c r="CE68" s="627"/>
      <c r="CF68" s="627"/>
      <c r="CG68" s="628"/>
      <c r="CH68" s="629"/>
      <c r="CI68" s="630"/>
      <c r="CJ68" s="630"/>
      <c r="CK68" s="630"/>
      <c r="CL68" s="631"/>
      <c r="CM68" s="629"/>
      <c r="CN68" s="630"/>
      <c r="CO68" s="630"/>
      <c r="CP68" s="630"/>
      <c r="CQ68" s="631"/>
      <c r="CR68" s="629"/>
      <c r="CS68" s="630"/>
      <c r="CT68" s="630"/>
      <c r="CU68" s="630"/>
      <c r="CV68" s="631"/>
      <c r="CW68" s="629"/>
      <c r="CX68" s="630"/>
      <c r="CY68" s="630"/>
      <c r="CZ68" s="630"/>
      <c r="DA68" s="631"/>
      <c r="DB68" s="629"/>
      <c r="DC68" s="630"/>
      <c r="DD68" s="630"/>
      <c r="DE68" s="630"/>
      <c r="DF68" s="631"/>
      <c r="DG68" s="629"/>
      <c r="DH68" s="630"/>
      <c r="DI68" s="630"/>
      <c r="DJ68" s="630"/>
      <c r="DK68" s="631"/>
      <c r="DL68" s="629"/>
      <c r="DM68" s="630"/>
      <c r="DN68" s="630"/>
      <c r="DO68" s="630"/>
      <c r="DP68" s="631"/>
      <c r="DQ68" s="629"/>
      <c r="DR68" s="630"/>
      <c r="DS68" s="630"/>
      <c r="DT68" s="630"/>
      <c r="DU68" s="631"/>
      <c r="DV68" s="626"/>
      <c r="DW68" s="627"/>
      <c r="DX68" s="627"/>
      <c r="DY68" s="627"/>
      <c r="DZ68" s="632"/>
      <c r="EA68" s="477"/>
    </row>
    <row r="69" spans="1:131" ht="26.25" customHeight="1" x14ac:dyDescent="0.15">
      <c r="A69" s="533">
        <v>2</v>
      </c>
      <c r="B69" s="643" t="s">
        <v>353</v>
      </c>
      <c r="C69" s="644"/>
      <c r="D69" s="644"/>
      <c r="E69" s="644"/>
      <c r="F69" s="644"/>
      <c r="G69" s="644"/>
      <c r="H69" s="644"/>
      <c r="I69" s="644"/>
      <c r="J69" s="644"/>
      <c r="K69" s="644"/>
      <c r="L69" s="644"/>
      <c r="M69" s="644"/>
      <c r="N69" s="644"/>
      <c r="O69" s="644"/>
      <c r="P69" s="645"/>
      <c r="Q69" s="646">
        <v>780</v>
      </c>
      <c r="R69" s="600"/>
      <c r="S69" s="600"/>
      <c r="T69" s="600"/>
      <c r="U69" s="600"/>
      <c r="V69" s="600">
        <v>124</v>
      </c>
      <c r="W69" s="600"/>
      <c r="X69" s="600"/>
      <c r="Y69" s="600"/>
      <c r="Z69" s="600"/>
      <c r="AA69" s="600">
        <v>656</v>
      </c>
      <c r="AB69" s="600"/>
      <c r="AC69" s="600"/>
      <c r="AD69" s="600"/>
      <c r="AE69" s="600"/>
      <c r="AF69" s="600">
        <v>656</v>
      </c>
      <c r="AG69" s="600"/>
      <c r="AH69" s="600"/>
      <c r="AI69" s="600"/>
      <c r="AJ69" s="600"/>
      <c r="AK69" s="600">
        <v>45</v>
      </c>
      <c r="AL69" s="600"/>
      <c r="AM69" s="600"/>
      <c r="AN69" s="600"/>
      <c r="AO69" s="600"/>
      <c r="AP69" s="600" t="s">
        <v>321</v>
      </c>
      <c r="AQ69" s="600"/>
      <c r="AR69" s="600"/>
      <c r="AS69" s="600"/>
      <c r="AT69" s="600"/>
      <c r="AU69" s="600" t="s">
        <v>321</v>
      </c>
      <c r="AV69" s="600"/>
      <c r="AW69" s="600"/>
      <c r="AX69" s="600"/>
      <c r="AY69" s="600"/>
      <c r="AZ69" s="602"/>
      <c r="BA69" s="602"/>
      <c r="BB69" s="602"/>
      <c r="BC69" s="602"/>
      <c r="BD69" s="603"/>
      <c r="BE69" s="581"/>
      <c r="BF69" s="581"/>
      <c r="BG69" s="581"/>
      <c r="BH69" s="581"/>
      <c r="BI69" s="581"/>
      <c r="BJ69" s="581"/>
      <c r="BK69" s="581"/>
      <c r="BL69" s="581"/>
      <c r="BM69" s="581"/>
      <c r="BN69" s="581"/>
      <c r="BO69" s="581"/>
      <c r="BP69" s="581"/>
      <c r="BQ69" s="533">
        <v>63</v>
      </c>
      <c r="BR69" s="625"/>
      <c r="BS69" s="626"/>
      <c r="BT69" s="627"/>
      <c r="BU69" s="627"/>
      <c r="BV69" s="627"/>
      <c r="BW69" s="627"/>
      <c r="BX69" s="627"/>
      <c r="BY69" s="627"/>
      <c r="BZ69" s="627"/>
      <c r="CA69" s="627"/>
      <c r="CB69" s="627"/>
      <c r="CC69" s="627"/>
      <c r="CD69" s="627"/>
      <c r="CE69" s="627"/>
      <c r="CF69" s="627"/>
      <c r="CG69" s="628"/>
      <c r="CH69" s="629"/>
      <c r="CI69" s="630"/>
      <c r="CJ69" s="630"/>
      <c r="CK69" s="630"/>
      <c r="CL69" s="631"/>
      <c r="CM69" s="629"/>
      <c r="CN69" s="630"/>
      <c r="CO69" s="630"/>
      <c r="CP69" s="630"/>
      <c r="CQ69" s="631"/>
      <c r="CR69" s="629"/>
      <c r="CS69" s="630"/>
      <c r="CT69" s="630"/>
      <c r="CU69" s="630"/>
      <c r="CV69" s="631"/>
      <c r="CW69" s="629"/>
      <c r="CX69" s="630"/>
      <c r="CY69" s="630"/>
      <c r="CZ69" s="630"/>
      <c r="DA69" s="631"/>
      <c r="DB69" s="629"/>
      <c r="DC69" s="630"/>
      <c r="DD69" s="630"/>
      <c r="DE69" s="630"/>
      <c r="DF69" s="631"/>
      <c r="DG69" s="629"/>
      <c r="DH69" s="630"/>
      <c r="DI69" s="630"/>
      <c r="DJ69" s="630"/>
      <c r="DK69" s="631"/>
      <c r="DL69" s="629"/>
      <c r="DM69" s="630"/>
      <c r="DN69" s="630"/>
      <c r="DO69" s="630"/>
      <c r="DP69" s="631"/>
      <c r="DQ69" s="629"/>
      <c r="DR69" s="630"/>
      <c r="DS69" s="630"/>
      <c r="DT69" s="630"/>
      <c r="DU69" s="631"/>
      <c r="DV69" s="626"/>
      <c r="DW69" s="627"/>
      <c r="DX69" s="627"/>
      <c r="DY69" s="627"/>
      <c r="DZ69" s="632"/>
      <c r="EA69" s="477"/>
    </row>
    <row r="70" spans="1:131" ht="26.25" customHeight="1" x14ac:dyDescent="0.15">
      <c r="A70" s="533">
        <v>3</v>
      </c>
      <c r="B70" s="643" t="s">
        <v>354</v>
      </c>
      <c r="C70" s="644"/>
      <c r="D70" s="644"/>
      <c r="E70" s="644"/>
      <c r="F70" s="644"/>
      <c r="G70" s="644"/>
      <c r="H70" s="644"/>
      <c r="I70" s="644"/>
      <c r="J70" s="644"/>
      <c r="K70" s="644"/>
      <c r="L70" s="644"/>
      <c r="M70" s="644"/>
      <c r="N70" s="644"/>
      <c r="O70" s="644"/>
      <c r="P70" s="645"/>
      <c r="Q70" s="646">
        <v>2453</v>
      </c>
      <c r="R70" s="600"/>
      <c r="S70" s="600"/>
      <c r="T70" s="600"/>
      <c r="U70" s="600"/>
      <c r="V70" s="600">
        <v>2452</v>
      </c>
      <c r="W70" s="600"/>
      <c r="X70" s="600"/>
      <c r="Y70" s="600"/>
      <c r="Z70" s="600"/>
      <c r="AA70" s="600">
        <v>1</v>
      </c>
      <c r="AB70" s="600"/>
      <c r="AC70" s="600"/>
      <c r="AD70" s="600"/>
      <c r="AE70" s="600"/>
      <c r="AF70" s="600">
        <v>1</v>
      </c>
      <c r="AG70" s="600"/>
      <c r="AH70" s="600"/>
      <c r="AI70" s="600"/>
      <c r="AJ70" s="600"/>
      <c r="AK70" s="600" t="s">
        <v>321</v>
      </c>
      <c r="AL70" s="600"/>
      <c r="AM70" s="600"/>
      <c r="AN70" s="600"/>
      <c r="AO70" s="600"/>
      <c r="AP70" s="600" t="s">
        <v>321</v>
      </c>
      <c r="AQ70" s="600"/>
      <c r="AR70" s="600"/>
      <c r="AS70" s="600"/>
      <c r="AT70" s="600"/>
      <c r="AU70" s="600" t="s">
        <v>321</v>
      </c>
      <c r="AV70" s="600"/>
      <c r="AW70" s="600"/>
      <c r="AX70" s="600"/>
      <c r="AY70" s="600"/>
      <c r="AZ70" s="602"/>
      <c r="BA70" s="602"/>
      <c r="BB70" s="602"/>
      <c r="BC70" s="602"/>
      <c r="BD70" s="603"/>
      <c r="BE70" s="581"/>
      <c r="BF70" s="581"/>
      <c r="BG70" s="581"/>
      <c r="BH70" s="581"/>
      <c r="BI70" s="581"/>
      <c r="BJ70" s="581"/>
      <c r="BK70" s="581"/>
      <c r="BL70" s="581"/>
      <c r="BM70" s="581"/>
      <c r="BN70" s="581"/>
      <c r="BO70" s="581"/>
      <c r="BP70" s="581"/>
      <c r="BQ70" s="533">
        <v>64</v>
      </c>
      <c r="BR70" s="625"/>
      <c r="BS70" s="626"/>
      <c r="BT70" s="627"/>
      <c r="BU70" s="627"/>
      <c r="BV70" s="627"/>
      <c r="BW70" s="627"/>
      <c r="BX70" s="627"/>
      <c r="BY70" s="627"/>
      <c r="BZ70" s="627"/>
      <c r="CA70" s="627"/>
      <c r="CB70" s="627"/>
      <c r="CC70" s="627"/>
      <c r="CD70" s="627"/>
      <c r="CE70" s="627"/>
      <c r="CF70" s="627"/>
      <c r="CG70" s="628"/>
      <c r="CH70" s="629"/>
      <c r="CI70" s="630"/>
      <c r="CJ70" s="630"/>
      <c r="CK70" s="630"/>
      <c r="CL70" s="631"/>
      <c r="CM70" s="629"/>
      <c r="CN70" s="630"/>
      <c r="CO70" s="630"/>
      <c r="CP70" s="630"/>
      <c r="CQ70" s="631"/>
      <c r="CR70" s="629"/>
      <c r="CS70" s="630"/>
      <c r="CT70" s="630"/>
      <c r="CU70" s="630"/>
      <c r="CV70" s="631"/>
      <c r="CW70" s="629"/>
      <c r="CX70" s="630"/>
      <c r="CY70" s="630"/>
      <c r="CZ70" s="630"/>
      <c r="DA70" s="631"/>
      <c r="DB70" s="629"/>
      <c r="DC70" s="630"/>
      <c r="DD70" s="630"/>
      <c r="DE70" s="630"/>
      <c r="DF70" s="631"/>
      <c r="DG70" s="629"/>
      <c r="DH70" s="630"/>
      <c r="DI70" s="630"/>
      <c r="DJ70" s="630"/>
      <c r="DK70" s="631"/>
      <c r="DL70" s="629"/>
      <c r="DM70" s="630"/>
      <c r="DN70" s="630"/>
      <c r="DO70" s="630"/>
      <c r="DP70" s="631"/>
      <c r="DQ70" s="629"/>
      <c r="DR70" s="630"/>
      <c r="DS70" s="630"/>
      <c r="DT70" s="630"/>
      <c r="DU70" s="631"/>
      <c r="DV70" s="626"/>
      <c r="DW70" s="627"/>
      <c r="DX70" s="627"/>
      <c r="DY70" s="627"/>
      <c r="DZ70" s="632"/>
      <c r="EA70" s="477"/>
    </row>
    <row r="71" spans="1:131" ht="26.25" customHeight="1" x14ac:dyDescent="0.15">
      <c r="A71" s="533">
        <v>4</v>
      </c>
      <c r="B71" s="643" t="s">
        <v>355</v>
      </c>
      <c r="C71" s="644"/>
      <c r="D71" s="644"/>
      <c r="E71" s="644"/>
      <c r="F71" s="644"/>
      <c r="G71" s="644"/>
      <c r="H71" s="644"/>
      <c r="I71" s="644"/>
      <c r="J71" s="644"/>
      <c r="K71" s="644"/>
      <c r="L71" s="644"/>
      <c r="M71" s="644"/>
      <c r="N71" s="644"/>
      <c r="O71" s="644"/>
      <c r="P71" s="645"/>
      <c r="Q71" s="646">
        <v>1111</v>
      </c>
      <c r="R71" s="600"/>
      <c r="S71" s="600"/>
      <c r="T71" s="600"/>
      <c r="U71" s="600"/>
      <c r="V71" s="600">
        <v>1018</v>
      </c>
      <c r="W71" s="600"/>
      <c r="X71" s="600"/>
      <c r="Y71" s="600"/>
      <c r="Z71" s="600"/>
      <c r="AA71" s="600">
        <v>93</v>
      </c>
      <c r="AB71" s="600"/>
      <c r="AC71" s="600"/>
      <c r="AD71" s="600"/>
      <c r="AE71" s="600"/>
      <c r="AF71" s="600">
        <v>93</v>
      </c>
      <c r="AG71" s="600"/>
      <c r="AH71" s="600"/>
      <c r="AI71" s="600"/>
      <c r="AJ71" s="600"/>
      <c r="AK71" s="600">
        <v>34</v>
      </c>
      <c r="AL71" s="600"/>
      <c r="AM71" s="600"/>
      <c r="AN71" s="600"/>
      <c r="AO71" s="600"/>
      <c r="AP71" s="600" t="s">
        <v>321</v>
      </c>
      <c r="AQ71" s="600"/>
      <c r="AR71" s="600"/>
      <c r="AS71" s="600"/>
      <c r="AT71" s="600"/>
      <c r="AU71" s="600" t="s">
        <v>321</v>
      </c>
      <c r="AV71" s="600"/>
      <c r="AW71" s="600"/>
      <c r="AX71" s="600"/>
      <c r="AY71" s="600"/>
      <c r="AZ71" s="602"/>
      <c r="BA71" s="602"/>
      <c r="BB71" s="602"/>
      <c r="BC71" s="602"/>
      <c r="BD71" s="603"/>
      <c r="BE71" s="581"/>
      <c r="BF71" s="581"/>
      <c r="BG71" s="581"/>
      <c r="BH71" s="581"/>
      <c r="BI71" s="581"/>
      <c r="BJ71" s="581"/>
      <c r="BK71" s="581"/>
      <c r="BL71" s="581"/>
      <c r="BM71" s="581"/>
      <c r="BN71" s="581"/>
      <c r="BO71" s="581"/>
      <c r="BP71" s="581"/>
      <c r="BQ71" s="533">
        <v>65</v>
      </c>
      <c r="BR71" s="625"/>
      <c r="BS71" s="626"/>
      <c r="BT71" s="627"/>
      <c r="BU71" s="627"/>
      <c r="BV71" s="627"/>
      <c r="BW71" s="627"/>
      <c r="BX71" s="627"/>
      <c r="BY71" s="627"/>
      <c r="BZ71" s="627"/>
      <c r="CA71" s="627"/>
      <c r="CB71" s="627"/>
      <c r="CC71" s="627"/>
      <c r="CD71" s="627"/>
      <c r="CE71" s="627"/>
      <c r="CF71" s="627"/>
      <c r="CG71" s="628"/>
      <c r="CH71" s="629"/>
      <c r="CI71" s="630"/>
      <c r="CJ71" s="630"/>
      <c r="CK71" s="630"/>
      <c r="CL71" s="631"/>
      <c r="CM71" s="629"/>
      <c r="CN71" s="630"/>
      <c r="CO71" s="630"/>
      <c r="CP71" s="630"/>
      <c r="CQ71" s="631"/>
      <c r="CR71" s="629"/>
      <c r="CS71" s="630"/>
      <c r="CT71" s="630"/>
      <c r="CU71" s="630"/>
      <c r="CV71" s="631"/>
      <c r="CW71" s="629"/>
      <c r="CX71" s="630"/>
      <c r="CY71" s="630"/>
      <c r="CZ71" s="630"/>
      <c r="DA71" s="631"/>
      <c r="DB71" s="629"/>
      <c r="DC71" s="630"/>
      <c r="DD71" s="630"/>
      <c r="DE71" s="630"/>
      <c r="DF71" s="631"/>
      <c r="DG71" s="629"/>
      <c r="DH71" s="630"/>
      <c r="DI71" s="630"/>
      <c r="DJ71" s="630"/>
      <c r="DK71" s="631"/>
      <c r="DL71" s="629"/>
      <c r="DM71" s="630"/>
      <c r="DN71" s="630"/>
      <c r="DO71" s="630"/>
      <c r="DP71" s="631"/>
      <c r="DQ71" s="629"/>
      <c r="DR71" s="630"/>
      <c r="DS71" s="630"/>
      <c r="DT71" s="630"/>
      <c r="DU71" s="631"/>
      <c r="DV71" s="626"/>
      <c r="DW71" s="627"/>
      <c r="DX71" s="627"/>
      <c r="DY71" s="627"/>
      <c r="DZ71" s="632"/>
      <c r="EA71" s="477"/>
    </row>
    <row r="72" spans="1:131" ht="26.25" customHeight="1" x14ac:dyDescent="0.15">
      <c r="A72" s="533">
        <v>5</v>
      </c>
      <c r="B72" s="643" t="s">
        <v>356</v>
      </c>
      <c r="C72" s="644"/>
      <c r="D72" s="644"/>
      <c r="E72" s="644"/>
      <c r="F72" s="644"/>
      <c r="G72" s="644"/>
      <c r="H72" s="644"/>
      <c r="I72" s="644"/>
      <c r="J72" s="644"/>
      <c r="K72" s="644"/>
      <c r="L72" s="644"/>
      <c r="M72" s="644"/>
      <c r="N72" s="644"/>
      <c r="O72" s="644"/>
      <c r="P72" s="645"/>
      <c r="Q72" s="646">
        <v>416492</v>
      </c>
      <c r="R72" s="600"/>
      <c r="S72" s="600"/>
      <c r="T72" s="600"/>
      <c r="U72" s="600"/>
      <c r="V72" s="600">
        <v>405939</v>
      </c>
      <c r="W72" s="600"/>
      <c r="X72" s="600"/>
      <c r="Y72" s="600"/>
      <c r="Z72" s="600"/>
      <c r="AA72" s="600">
        <v>10552</v>
      </c>
      <c r="AB72" s="600"/>
      <c r="AC72" s="600"/>
      <c r="AD72" s="600"/>
      <c r="AE72" s="600"/>
      <c r="AF72" s="600">
        <v>10552</v>
      </c>
      <c r="AG72" s="600"/>
      <c r="AH72" s="600"/>
      <c r="AI72" s="600"/>
      <c r="AJ72" s="600"/>
      <c r="AK72" s="600">
        <v>2584</v>
      </c>
      <c r="AL72" s="600"/>
      <c r="AM72" s="600"/>
      <c r="AN72" s="600"/>
      <c r="AO72" s="600"/>
      <c r="AP72" s="600" t="s">
        <v>321</v>
      </c>
      <c r="AQ72" s="600"/>
      <c r="AR72" s="600"/>
      <c r="AS72" s="600"/>
      <c r="AT72" s="600"/>
      <c r="AU72" s="600" t="s">
        <v>321</v>
      </c>
      <c r="AV72" s="600"/>
      <c r="AW72" s="600"/>
      <c r="AX72" s="600"/>
      <c r="AY72" s="600"/>
      <c r="AZ72" s="602"/>
      <c r="BA72" s="602"/>
      <c r="BB72" s="602"/>
      <c r="BC72" s="602"/>
      <c r="BD72" s="603"/>
      <c r="BE72" s="581"/>
      <c r="BF72" s="581"/>
      <c r="BG72" s="581"/>
      <c r="BH72" s="581"/>
      <c r="BI72" s="581"/>
      <c r="BJ72" s="581"/>
      <c r="BK72" s="581"/>
      <c r="BL72" s="581"/>
      <c r="BM72" s="581"/>
      <c r="BN72" s="581"/>
      <c r="BO72" s="581"/>
      <c r="BP72" s="581"/>
      <c r="BQ72" s="533">
        <v>66</v>
      </c>
      <c r="BR72" s="625"/>
      <c r="BS72" s="626"/>
      <c r="BT72" s="627"/>
      <c r="BU72" s="627"/>
      <c r="BV72" s="627"/>
      <c r="BW72" s="627"/>
      <c r="BX72" s="627"/>
      <c r="BY72" s="627"/>
      <c r="BZ72" s="627"/>
      <c r="CA72" s="627"/>
      <c r="CB72" s="627"/>
      <c r="CC72" s="627"/>
      <c r="CD72" s="627"/>
      <c r="CE72" s="627"/>
      <c r="CF72" s="627"/>
      <c r="CG72" s="628"/>
      <c r="CH72" s="629"/>
      <c r="CI72" s="630"/>
      <c r="CJ72" s="630"/>
      <c r="CK72" s="630"/>
      <c r="CL72" s="631"/>
      <c r="CM72" s="629"/>
      <c r="CN72" s="630"/>
      <c r="CO72" s="630"/>
      <c r="CP72" s="630"/>
      <c r="CQ72" s="631"/>
      <c r="CR72" s="629"/>
      <c r="CS72" s="630"/>
      <c r="CT72" s="630"/>
      <c r="CU72" s="630"/>
      <c r="CV72" s="631"/>
      <c r="CW72" s="629"/>
      <c r="CX72" s="630"/>
      <c r="CY72" s="630"/>
      <c r="CZ72" s="630"/>
      <c r="DA72" s="631"/>
      <c r="DB72" s="629"/>
      <c r="DC72" s="630"/>
      <c r="DD72" s="630"/>
      <c r="DE72" s="630"/>
      <c r="DF72" s="631"/>
      <c r="DG72" s="629"/>
      <c r="DH72" s="630"/>
      <c r="DI72" s="630"/>
      <c r="DJ72" s="630"/>
      <c r="DK72" s="631"/>
      <c r="DL72" s="629"/>
      <c r="DM72" s="630"/>
      <c r="DN72" s="630"/>
      <c r="DO72" s="630"/>
      <c r="DP72" s="631"/>
      <c r="DQ72" s="629"/>
      <c r="DR72" s="630"/>
      <c r="DS72" s="630"/>
      <c r="DT72" s="630"/>
      <c r="DU72" s="631"/>
      <c r="DV72" s="626"/>
      <c r="DW72" s="627"/>
      <c r="DX72" s="627"/>
      <c r="DY72" s="627"/>
      <c r="DZ72" s="632"/>
      <c r="EA72" s="477"/>
    </row>
    <row r="73" spans="1:131" ht="26.25" customHeight="1" x14ac:dyDescent="0.15">
      <c r="A73" s="533">
        <v>6</v>
      </c>
      <c r="B73" s="643" t="s">
        <v>357</v>
      </c>
      <c r="C73" s="644"/>
      <c r="D73" s="644"/>
      <c r="E73" s="644"/>
      <c r="F73" s="644"/>
      <c r="G73" s="644"/>
      <c r="H73" s="644"/>
      <c r="I73" s="644"/>
      <c r="J73" s="644"/>
      <c r="K73" s="644"/>
      <c r="L73" s="644"/>
      <c r="M73" s="644"/>
      <c r="N73" s="644"/>
      <c r="O73" s="644"/>
      <c r="P73" s="645"/>
      <c r="Q73" s="646">
        <v>93</v>
      </c>
      <c r="R73" s="600"/>
      <c r="S73" s="600"/>
      <c r="T73" s="600"/>
      <c r="U73" s="600"/>
      <c r="V73" s="600">
        <v>91</v>
      </c>
      <c r="W73" s="600"/>
      <c r="X73" s="600"/>
      <c r="Y73" s="600"/>
      <c r="Z73" s="600"/>
      <c r="AA73" s="600">
        <v>2</v>
      </c>
      <c r="AB73" s="600"/>
      <c r="AC73" s="600"/>
      <c r="AD73" s="600"/>
      <c r="AE73" s="600"/>
      <c r="AF73" s="600">
        <v>2</v>
      </c>
      <c r="AG73" s="600"/>
      <c r="AH73" s="600"/>
      <c r="AI73" s="600"/>
      <c r="AJ73" s="600"/>
      <c r="AK73" s="600" t="s">
        <v>321</v>
      </c>
      <c r="AL73" s="600"/>
      <c r="AM73" s="600"/>
      <c r="AN73" s="600"/>
      <c r="AO73" s="600"/>
      <c r="AP73" s="600" t="s">
        <v>321</v>
      </c>
      <c r="AQ73" s="600"/>
      <c r="AR73" s="600"/>
      <c r="AS73" s="600"/>
      <c r="AT73" s="600"/>
      <c r="AU73" s="600" t="s">
        <v>321</v>
      </c>
      <c r="AV73" s="600"/>
      <c r="AW73" s="600"/>
      <c r="AX73" s="600"/>
      <c r="AY73" s="600"/>
      <c r="AZ73" s="602"/>
      <c r="BA73" s="602"/>
      <c r="BB73" s="602"/>
      <c r="BC73" s="602"/>
      <c r="BD73" s="603"/>
      <c r="BE73" s="581"/>
      <c r="BF73" s="581"/>
      <c r="BG73" s="581"/>
      <c r="BH73" s="581"/>
      <c r="BI73" s="581"/>
      <c r="BJ73" s="581"/>
      <c r="BK73" s="581"/>
      <c r="BL73" s="581"/>
      <c r="BM73" s="581"/>
      <c r="BN73" s="581"/>
      <c r="BO73" s="581"/>
      <c r="BP73" s="581"/>
      <c r="BQ73" s="533">
        <v>67</v>
      </c>
      <c r="BR73" s="625"/>
      <c r="BS73" s="626"/>
      <c r="BT73" s="627"/>
      <c r="BU73" s="627"/>
      <c r="BV73" s="627"/>
      <c r="BW73" s="627"/>
      <c r="BX73" s="627"/>
      <c r="BY73" s="627"/>
      <c r="BZ73" s="627"/>
      <c r="CA73" s="627"/>
      <c r="CB73" s="627"/>
      <c r="CC73" s="627"/>
      <c r="CD73" s="627"/>
      <c r="CE73" s="627"/>
      <c r="CF73" s="627"/>
      <c r="CG73" s="628"/>
      <c r="CH73" s="629"/>
      <c r="CI73" s="630"/>
      <c r="CJ73" s="630"/>
      <c r="CK73" s="630"/>
      <c r="CL73" s="631"/>
      <c r="CM73" s="629"/>
      <c r="CN73" s="630"/>
      <c r="CO73" s="630"/>
      <c r="CP73" s="630"/>
      <c r="CQ73" s="631"/>
      <c r="CR73" s="629"/>
      <c r="CS73" s="630"/>
      <c r="CT73" s="630"/>
      <c r="CU73" s="630"/>
      <c r="CV73" s="631"/>
      <c r="CW73" s="629"/>
      <c r="CX73" s="630"/>
      <c r="CY73" s="630"/>
      <c r="CZ73" s="630"/>
      <c r="DA73" s="631"/>
      <c r="DB73" s="629"/>
      <c r="DC73" s="630"/>
      <c r="DD73" s="630"/>
      <c r="DE73" s="630"/>
      <c r="DF73" s="631"/>
      <c r="DG73" s="629"/>
      <c r="DH73" s="630"/>
      <c r="DI73" s="630"/>
      <c r="DJ73" s="630"/>
      <c r="DK73" s="631"/>
      <c r="DL73" s="629"/>
      <c r="DM73" s="630"/>
      <c r="DN73" s="630"/>
      <c r="DO73" s="630"/>
      <c r="DP73" s="631"/>
      <c r="DQ73" s="629"/>
      <c r="DR73" s="630"/>
      <c r="DS73" s="630"/>
      <c r="DT73" s="630"/>
      <c r="DU73" s="631"/>
      <c r="DV73" s="626"/>
      <c r="DW73" s="627"/>
      <c r="DX73" s="627"/>
      <c r="DY73" s="627"/>
      <c r="DZ73" s="632"/>
      <c r="EA73" s="477"/>
    </row>
    <row r="74" spans="1:131" ht="26.25" customHeight="1" x14ac:dyDescent="0.15">
      <c r="A74" s="533">
        <v>7</v>
      </c>
      <c r="B74" s="643"/>
      <c r="C74" s="644"/>
      <c r="D74" s="644"/>
      <c r="E74" s="644"/>
      <c r="F74" s="644"/>
      <c r="G74" s="644"/>
      <c r="H74" s="644"/>
      <c r="I74" s="644"/>
      <c r="J74" s="644"/>
      <c r="K74" s="644"/>
      <c r="L74" s="644"/>
      <c r="M74" s="644"/>
      <c r="N74" s="644"/>
      <c r="O74" s="644"/>
      <c r="P74" s="645"/>
      <c r="Q74" s="646"/>
      <c r="R74" s="600"/>
      <c r="S74" s="600"/>
      <c r="T74" s="600"/>
      <c r="U74" s="600"/>
      <c r="V74" s="600"/>
      <c r="W74" s="600"/>
      <c r="X74" s="600"/>
      <c r="Y74" s="600"/>
      <c r="Z74" s="600"/>
      <c r="AA74" s="600"/>
      <c r="AB74" s="600"/>
      <c r="AC74" s="600"/>
      <c r="AD74" s="600"/>
      <c r="AE74" s="600"/>
      <c r="AF74" s="600"/>
      <c r="AG74" s="600"/>
      <c r="AH74" s="600"/>
      <c r="AI74" s="600"/>
      <c r="AJ74" s="600"/>
      <c r="AK74" s="600"/>
      <c r="AL74" s="600"/>
      <c r="AM74" s="600"/>
      <c r="AN74" s="600"/>
      <c r="AO74" s="600"/>
      <c r="AP74" s="600"/>
      <c r="AQ74" s="600"/>
      <c r="AR74" s="600"/>
      <c r="AS74" s="600"/>
      <c r="AT74" s="600"/>
      <c r="AU74" s="600"/>
      <c r="AV74" s="600"/>
      <c r="AW74" s="600"/>
      <c r="AX74" s="600"/>
      <c r="AY74" s="600"/>
      <c r="AZ74" s="602"/>
      <c r="BA74" s="602"/>
      <c r="BB74" s="602"/>
      <c r="BC74" s="602"/>
      <c r="BD74" s="603"/>
      <c r="BE74" s="581"/>
      <c r="BF74" s="581"/>
      <c r="BG74" s="581"/>
      <c r="BH74" s="581"/>
      <c r="BI74" s="581"/>
      <c r="BJ74" s="581"/>
      <c r="BK74" s="581"/>
      <c r="BL74" s="581"/>
      <c r="BM74" s="581"/>
      <c r="BN74" s="581"/>
      <c r="BO74" s="581"/>
      <c r="BP74" s="581"/>
      <c r="BQ74" s="533">
        <v>68</v>
      </c>
      <c r="BR74" s="625"/>
      <c r="BS74" s="626"/>
      <c r="BT74" s="627"/>
      <c r="BU74" s="627"/>
      <c r="BV74" s="627"/>
      <c r="BW74" s="627"/>
      <c r="BX74" s="627"/>
      <c r="BY74" s="627"/>
      <c r="BZ74" s="627"/>
      <c r="CA74" s="627"/>
      <c r="CB74" s="627"/>
      <c r="CC74" s="627"/>
      <c r="CD74" s="627"/>
      <c r="CE74" s="627"/>
      <c r="CF74" s="627"/>
      <c r="CG74" s="628"/>
      <c r="CH74" s="629"/>
      <c r="CI74" s="630"/>
      <c r="CJ74" s="630"/>
      <c r="CK74" s="630"/>
      <c r="CL74" s="631"/>
      <c r="CM74" s="629"/>
      <c r="CN74" s="630"/>
      <c r="CO74" s="630"/>
      <c r="CP74" s="630"/>
      <c r="CQ74" s="631"/>
      <c r="CR74" s="629"/>
      <c r="CS74" s="630"/>
      <c r="CT74" s="630"/>
      <c r="CU74" s="630"/>
      <c r="CV74" s="631"/>
      <c r="CW74" s="629"/>
      <c r="CX74" s="630"/>
      <c r="CY74" s="630"/>
      <c r="CZ74" s="630"/>
      <c r="DA74" s="631"/>
      <c r="DB74" s="629"/>
      <c r="DC74" s="630"/>
      <c r="DD74" s="630"/>
      <c r="DE74" s="630"/>
      <c r="DF74" s="631"/>
      <c r="DG74" s="629"/>
      <c r="DH74" s="630"/>
      <c r="DI74" s="630"/>
      <c r="DJ74" s="630"/>
      <c r="DK74" s="631"/>
      <c r="DL74" s="629"/>
      <c r="DM74" s="630"/>
      <c r="DN74" s="630"/>
      <c r="DO74" s="630"/>
      <c r="DP74" s="631"/>
      <c r="DQ74" s="629"/>
      <c r="DR74" s="630"/>
      <c r="DS74" s="630"/>
      <c r="DT74" s="630"/>
      <c r="DU74" s="631"/>
      <c r="DV74" s="626"/>
      <c r="DW74" s="627"/>
      <c r="DX74" s="627"/>
      <c r="DY74" s="627"/>
      <c r="DZ74" s="632"/>
      <c r="EA74" s="477"/>
    </row>
    <row r="75" spans="1:131" ht="26.25" customHeight="1" x14ac:dyDescent="0.15">
      <c r="A75" s="533">
        <v>8</v>
      </c>
      <c r="B75" s="643"/>
      <c r="C75" s="644"/>
      <c r="D75" s="644"/>
      <c r="E75" s="644"/>
      <c r="F75" s="644"/>
      <c r="G75" s="644"/>
      <c r="H75" s="644"/>
      <c r="I75" s="644"/>
      <c r="J75" s="644"/>
      <c r="K75" s="644"/>
      <c r="L75" s="644"/>
      <c r="M75" s="644"/>
      <c r="N75" s="644"/>
      <c r="O75" s="644"/>
      <c r="P75" s="645"/>
      <c r="Q75" s="647"/>
      <c r="R75" s="648"/>
      <c r="S75" s="648"/>
      <c r="T75" s="648"/>
      <c r="U75" s="599"/>
      <c r="V75" s="649"/>
      <c r="W75" s="648"/>
      <c r="X75" s="648"/>
      <c r="Y75" s="648"/>
      <c r="Z75" s="599"/>
      <c r="AA75" s="649"/>
      <c r="AB75" s="648"/>
      <c r="AC75" s="648"/>
      <c r="AD75" s="648"/>
      <c r="AE75" s="599"/>
      <c r="AF75" s="649"/>
      <c r="AG75" s="648"/>
      <c r="AH75" s="648"/>
      <c r="AI75" s="648"/>
      <c r="AJ75" s="599"/>
      <c r="AK75" s="649"/>
      <c r="AL75" s="648"/>
      <c r="AM75" s="648"/>
      <c r="AN75" s="648"/>
      <c r="AO75" s="599"/>
      <c r="AP75" s="649"/>
      <c r="AQ75" s="648"/>
      <c r="AR75" s="648"/>
      <c r="AS75" s="648"/>
      <c r="AT75" s="599"/>
      <c r="AU75" s="649"/>
      <c r="AV75" s="648"/>
      <c r="AW75" s="648"/>
      <c r="AX75" s="648"/>
      <c r="AY75" s="599"/>
      <c r="AZ75" s="602"/>
      <c r="BA75" s="602"/>
      <c r="BB75" s="602"/>
      <c r="BC75" s="602"/>
      <c r="BD75" s="603"/>
      <c r="BE75" s="581"/>
      <c r="BF75" s="581"/>
      <c r="BG75" s="581"/>
      <c r="BH75" s="581"/>
      <c r="BI75" s="581"/>
      <c r="BJ75" s="581"/>
      <c r="BK75" s="581"/>
      <c r="BL75" s="581"/>
      <c r="BM75" s="581"/>
      <c r="BN75" s="581"/>
      <c r="BO75" s="581"/>
      <c r="BP75" s="581"/>
      <c r="BQ75" s="533">
        <v>69</v>
      </c>
      <c r="BR75" s="625"/>
      <c r="BS75" s="626"/>
      <c r="BT75" s="627"/>
      <c r="BU75" s="627"/>
      <c r="BV75" s="627"/>
      <c r="BW75" s="627"/>
      <c r="BX75" s="627"/>
      <c r="BY75" s="627"/>
      <c r="BZ75" s="627"/>
      <c r="CA75" s="627"/>
      <c r="CB75" s="627"/>
      <c r="CC75" s="627"/>
      <c r="CD75" s="627"/>
      <c r="CE75" s="627"/>
      <c r="CF75" s="627"/>
      <c r="CG75" s="628"/>
      <c r="CH75" s="629"/>
      <c r="CI75" s="630"/>
      <c r="CJ75" s="630"/>
      <c r="CK75" s="630"/>
      <c r="CL75" s="631"/>
      <c r="CM75" s="629"/>
      <c r="CN75" s="630"/>
      <c r="CO75" s="630"/>
      <c r="CP75" s="630"/>
      <c r="CQ75" s="631"/>
      <c r="CR75" s="629"/>
      <c r="CS75" s="630"/>
      <c r="CT75" s="630"/>
      <c r="CU75" s="630"/>
      <c r="CV75" s="631"/>
      <c r="CW75" s="629"/>
      <c r="CX75" s="630"/>
      <c r="CY75" s="630"/>
      <c r="CZ75" s="630"/>
      <c r="DA75" s="631"/>
      <c r="DB75" s="629"/>
      <c r="DC75" s="630"/>
      <c r="DD75" s="630"/>
      <c r="DE75" s="630"/>
      <c r="DF75" s="631"/>
      <c r="DG75" s="629"/>
      <c r="DH75" s="630"/>
      <c r="DI75" s="630"/>
      <c r="DJ75" s="630"/>
      <c r="DK75" s="631"/>
      <c r="DL75" s="629"/>
      <c r="DM75" s="630"/>
      <c r="DN75" s="630"/>
      <c r="DO75" s="630"/>
      <c r="DP75" s="631"/>
      <c r="DQ75" s="629"/>
      <c r="DR75" s="630"/>
      <c r="DS75" s="630"/>
      <c r="DT75" s="630"/>
      <c r="DU75" s="631"/>
      <c r="DV75" s="626"/>
      <c r="DW75" s="627"/>
      <c r="DX75" s="627"/>
      <c r="DY75" s="627"/>
      <c r="DZ75" s="632"/>
      <c r="EA75" s="477"/>
    </row>
    <row r="76" spans="1:131" ht="26.25" customHeight="1" x14ac:dyDescent="0.15">
      <c r="A76" s="533">
        <v>9</v>
      </c>
      <c r="B76" s="643"/>
      <c r="C76" s="644"/>
      <c r="D76" s="644"/>
      <c r="E76" s="644"/>
      <c r="F76" s="644"/>
      <c r="G76" s="644"/>
      <c r="H76" s="644"/>
      <c r="I76" s="644"/>
      <c r="J76" s="644"/>
      <c r="K76" s="644"/>
      <c r="L76" s="644"/>
      <c r="M76" s="644"/>
      <c r="N76" s="644"/>
      <c r="O76" s="644"/>
      <c r="P76" s="645"/>
      <c r="Q76" s="647"/>
      <c r="R76" s="648"/>
      <c r="S76" s="648"/>
      <c r="T76" s="648"/>
      <c r="U76" s="599"/>
      <c r="V76" s="649"/>
      <c r="W76" s="648"/>
      <c r="X76" s="648"/>
      <c r="Y76" s="648"/>
      <c r="Z76" s="599"/>
      <c r="AA76" s="649"/>
      <c r="AB76" s="648"/>
      <c r="AC76" s="648"/>
      <c r="AD76" s="648"/>
      <c r="AE76" s="599"/>
      <c r="AF76" s="649"/>
      <c r="AG76" s="648"/>
      <c r="AH76" s="648"/>
      <c r="AI76" s="648"/>
      <c r="AJ76" s="599"/>
      <c r="AK76" s="649"/>
      <c r="AL76" s="648"/>
      <c r="AM76" s="648"/>
      <c r="AN76" s="648"/>
      <c r="AO76" s="599"/>
      <c r="AP76" s="649"/>
      <c r="AQ76" s="648"/>
      <c r="AR76" s="648"/>
      <c r="AS76" s="648"/>
      <c r="AT76" s="599"/>
      <c r="AU76" s="649"/>
      <c r="AV76" s="648"/>
      <c r="AW76" s="648"/>
      <c r="AX76" s="648"/>
      <c r="AY76" s="599"/>
      <c r="AZ76" s="602"/>
      <c r="BA76" s="602"/>
      <c r="BB76" s="602"/>
      <c r="BC76" s="602"/>
      <c r="BD76" s="603"/>
      <c r="BE76" s="581"/>
      <c r="BF76" s="581"/>
      <c r="BG76" s="581"/>
      <c r="BH76" s="581"/>
      <c r="BI76" s="581"/>
      <c r="BJ76" s="581"/>
      <c r="BK76" s="581"/>
      <c r="BL76" s="581"/>
      <c r="BM76" s="581"/>
      <c r="BN76" s="581"/>
      <c r="BO76" s="581"/>
      <c r="BP76" s="581"/>
      <c r="BQ76" s="533">
        <v>70</v>
      </c>
      <c r="BR76" s="625"/>
      <c r="BS76" s="626"/>
      <c r="BT76" s="627"/>
      <c r="BU76" s="627"/>
      <c r="BV76" s="627"/>
      <c r="BW76" s="627"/>
      <c r="BX76" s="627"/>
      <c r="BY76" s="627"/>
      <c r="BZ76" s="627"/>
      <c r="CA76" s="627"/>
      <c r="CB76" s="627"/>
      <c r="CC76" s="627"/>
      <c r="CD76" s="627"/>
      <c r="CE76" s="627"/>
      <c r="CF76" s="627"/>
      <c r="CG76" s="628"/>
      <c r="CH76" s="629"/>
      <c r="CI76" s="630"/>
      <c r="CJ76" s="630"/>
      <c r="CK76" s="630"/>
      <c r="CL76" s="631"/>
      <c r="CM76" s="629"/>
      <c r="CN76" s="630"/>
      <c r="CO76" s="630"/>
      <c r="CP76" s="630"/>
      <c r="CQ76" s="631"/>
      <c r="CR76" s="629"/>
      <c r="CS76" s="630"/>
      <c r="CT76" s="630"/>
      <c r="CU76" s="630"/>
      <c r="CV76" s="631"/>
      <c r="CW76" s="629"/>
      <c r="CX76" s="630"/>
      <c r="CY76" s="630"/>
      <c r="CZ76" s="630"/>
      <c r="DA76" s="631"/>
      <c r="DB76" s="629"/>
      <c r="DC76" s="630"/>
      <c r="DD76" s="630"/>
      <c r="DE76" s="630"/>
      <c r="DF76" s="631"/>
      <c r="DG76" s="629"/>
      <c r="DH76" s="630"/>
      <c r="DI76" s="630"/>
      <c r="DJ76" s="630"/>
      <c r="DK76" s="631"/>
      <c r="DL76" s="629"/>
      <c r="DM76" s="630"/>
      <c r="DN76" s="630"/>
      <c r="DO76" s="630"/>
      <c r="DP76" s="631"/>
      <c r="DQ76" s="629"/>
      <c r="DR76" s="630"/>
      <c r="DS76" s="630"/>
      <c r="DT76" s="630"/>
      <c r="DU76" s="631"/>
      <c r="DV76" s="626"/>
      <c r="DW76" s="627"/>
      <c r="DX76" s="627"/>
      <c r="DY76" s="627"/>
      <c r="DZ76" s="632"/>
      <c r="EA76" s="477"/>
    </row>
    <row r="77" spans="1:131" ht="26.25" customHeight="1" x14ac:dyDescent="0.15">
      <c r="A77" s="533">
        <v>10</v>
      </c>
      <c r="B77" s="643"/>
      <c r="C77" s="644"/>
      <c r="D77" s="644"/>
      <c r="E77" s="644"/>
      <c r="F77" s="644"/>
      <c r="G77" s="644"/>
      <c r="H77" s="644"/>
      <c r="I77" s="644"/>
      <c r="J77" s="644"/>
      <c r="K77" s="644"/>
      <c r="L77" s="644"/>
      <c r="M77" s="644"/>
      <c r="N77" s="644"/>
      <c r="O77" s="644"/>
      <c r="P77" s="645"/>
      <c r="Q77" s="647"/>
      <c r="R77" s="648"/>
      <c r="S77" s="648"/>
      <c r="T77" s="648"/>
      <c r="U77" s="599"/>
      <c r="V77" s="649"/>
      <c r="W77" s="648"/>
      <c r="X77" s="648"/>
      <c r="Y77" s="648"/>
      <c r="Z77" s="599"/>
      <c r="AA77" s="649"/>
      <c r="AB77" s="648"/>
      <c r="AC77" s="648"/>
      <c r="AD77" s="648"/>
      <c r="AE77" s="599"/>
      <c r="AF77" s="649"/>
      <c r="AG77" s="648"/>
      <c r="AH77" s="648"/>
      <c r="AI77" s="648"/>
      <c r="AJ77" s="599"/>
      <c r="AK77" s="649"/>
      <c r="AL77" s="648"/>
      <c r="AM77" s="648"/>
      <c r="AN77" s="648"/>
      <c r="AO77" s="599"/>
      <c r="AP77" s="649"/>
      <c r="AQ77" s="648"/>
      <c r="AR77" s="648"/>
      <c r="AS77" s="648"/>
      <c r="AT77" s="599"/>
      <c r="AU77" s="649"/>
      <c r="AV77" s="648"/>
      <c r="AW77" s="648"/>
      <c r="AX77" s="648"/>
      <c r="AY77" s="599"/>
      <c r="AZ77" s="602"/>
      <c r="BA77" s="602"/>
      <c r="BB77" s="602"/>
      <c r="BC77" s="602"/>
      <c r="BD77" s="603"/>
      <c r="BE77" s="581"/>
      <c r="BF77" s="581"/>
      <c r="BG77" s="581"/>
      <c r="BH77" s="581"/>
      <c r="BI77" s="581"/>
      <c r="BJ77" s="581"/>
      <c r="BK77" s="581"/>
      <c r="BL77" s="581"/>
      <c r="BM77" s="581"/>
      <c r="BN77" s="581"/>
      <c r="BO77" s="581"/>
      <c r="BP77" s="581"/>
      <c r="BQ77" s="533">
        <v>71</v>
      </c>
      <c r="BR77" s="625"/>
      <c r="BS77" s="626"/>
      <c r="BT77" s="627"/>
      <c r="BU77" s="627"/>
      <c r="BV77" s="627"/>
      <c r="BW77" s="627"/>
      <c r="BX77" s="627"/>
      <c r="BY77" s="627"/>
      <c r="BZ77" s="627"/>
      <c r="CA77" s="627"/>
      <c r="CB77" s="627"/>
      <c r="CC77" s="627"/>
      <c r="CD77" s="627"/>
      <c r="CE77" s="627"/>
      <c r="CF77" s="627"/>
      <c r="CG77" s="628"/>
      <c r="CH77" s="629"/>
      <c r="CI77" s="630"/>
      <c r="CJ77" s="630"/>
      <c r="CK77" s="630"/>
      <c r="CL77" s="631"/>
      <c r="CM77" s="629"/>
      <c r="CN77" s="630"/>
      <c r="CO77" s="630"/>
      <c r="CP77" s="630"/>
      <c r="CQ77" s="631"/>
      <c r="CR77" s="629"/>
      <c r="CS77" s="630"/>
      <c r="CT77" s="630"/>
      <c r="CU77" s="630"/>
      <c r="CV77" s="631"/>
      <c r="CW77" s="629"/>
      <c r="CX77" s="630"/>
      <c r="CY77" s="630"/>
      <c r="CZ77" s="630"/>
      <c r="DA77" s="631"/>
      <c r="DB77" s="629"/>
      <c r="DC77" s="630"/>
      <c r="DD77" s="630"/>
      <c r="DE77" s="630"/>
      <c r="DF77" s="631"/>
      <c r="DG77" s="629"/>
      <c r="DH77" s="630"/>
      <c r="DI77" s="630"/>
      <c r="DJ77" s="630"/>
      <c r="DK77" s="631"/>
      <c r="DL77" s="629"/>
      <c r="DM77" s="630"/>
      <c r="DN77" s="630"/>
      <c r="DO77" s="630"/>
      <c r="DP77" s="631"/>
      <c r="DQ77" s="629"/>
      <c r="DR77" s="630"/>
      <c r="DS77" s="630"/>
      <c r="DT77" s="630"/>
      <c r="DU77" s="631"/>
      <c r="DV77" s="626"/>
      <c r="DW77" s="627"/>
      <c r="DX77" s="627"/>
      <c r="DY77" s="627"/>
      <c r="DZ77" s="632"/>
      <c r="EA77" s="477"/>
    </row>
    <row r="78" spans="1:131" ht="26.25" customHeight="1" x14ac:dyDescent="0.15">
      <c r="A78" s="533">
        <v>11</v>
      </c>
      <c r="B78" s="643"/>
      <c r="C78" s="644"/>
      <c r="D78" s="644"/>
      <c r="E78" s="644"/>
      <c r="F78" s="644"/>
      <c r="G78" s="644"/>
      <c r="H78" s="644"/>
      <c r="I78" s="644"/>
      <c r="J78" s="644"/>
      <c r="K78" s="644"/>
      <c r="L78" s="644"/>
      <c r="M78" s="644"/>
      <c r="N78" s="644"/>
      <c r="O78" s="644"/>
      <c r="P78" s="645"/>
      <c r="Q78" s="646"/>
      <c r="R78" s="600"/>
      <c r="S78" s="600"/>
      <c r="T78" s="600"/>
      <c r="U78" s="600"/>
      <c r="V78" s="600"/>
      <c r="W78" s="600"/>
      <c r="X78" s="600"/>
      <c r="Y78" s="600"/>
      <c r="Z78" s="600"/>
      <c r="AA78" s="600"/>
      <c r="AB78" s="600"/>
      <c r="AC78" s="600"/>
      <c r="AD78" s="600"/>
      <c r="AE78" s="600"/>
      <c r="AF78" s="600"/>
      <c r="AG78" s="600"/>
      <c r="AH78" s="600"/>
      <c r="AI78" s="600"/>
      <c r="AJ78" s="600"/>
      <c r="AK78" s="600"/>
      <c r="AL78" s="600"/>
      <c r="AM78" s="600"/>
      <c r="AN78" s="600"/>
      <c r="AO78" s="600"/>
      <c r="AP78" s="600"/>
      <c r="AQ78" s="600"/>
      <c r="AR78" s="600"/>
      <c r="AS78" s="600"/>
      <c r="AT78" s="600"/>
      <c r="AU78" s="600"/>
      <c r="AV78" s="600"/>
      <c r="AW78" s="600"/>
      <c r="AX78" s="600"/>
      <c r="AY78" s="600"/>
      <c r="AZ78" s="602"/>
      <c r="BA78" s="602"/>
      <c r="BB78" s="602"/>
      <c r="BC78" s="602"/>
      <c r="BD78" s="603"/>
      <c r="BE78" s="581"/>
      <c r="BF78" s="581"/>
      <c r="BG78" s="581"/>
      <c r="BH78" s="581"/>
      <c r="BI78" s="581"/>
      <c r="BJ78" s="477"/>
      <c r="BK78" s="477"/>
      <c r="BL78" s="477"/>
      <c r="BM78" s="477"/>
      <c r="BN78" s="477"/>
      <c r="BO78" s="581"/>
      <c r="BP78" s="581"/>
      <c r="BQ78" s="533">
        <v>72</v>
      </c>
      <c r="BR78" s="625"/>
      <c r="BS78" s="626"/>
      <c r="BT78" s="627"/>
      <c r="BU78" s="627"/>
      <c r="BV78" s="627"/>
      <c r="BW78" s="627"/>
      <c r="BX78" s="627"/>
      <c r="BY78" s="627"/>
      <c r="BZ78" s="627"/>
      <c r="CA78" s="627"/>
      <c r="CB78" s="627"/>
      <c r="CC78" s="627"/>
      <c r="CD78" s="627"/>
      <c r="CE78" s="627"/>
      <c r="CF78" s="627"/>
      <c r="CG78" s="628"/>
      <c r="CH78" s="629"/>
      <c r="CI78" s="630"/>
      <c r="CJ78" s="630"/>
      <c r="CK78" s="630"/>
      <c r="CL78" s="631"/>
      <c r="CM78" s="629"/>
      <c r="CN78" s="630"/>
      <c r="CO78" s="630"/>
      <c r="CP78" s="630"/>
      <c r="CQ78" s="631"/>
      <c r="CR78" s="629"/>
      <c r="CS78" s="630"/>
      <c r="CT78" s="630"/>
      <c r="CU78" s="630"/>
      <c r="CV78" s="631"/>
      <c r="CW78" s="629"/>
      <c r="CX78" s="630"/>
      <c r="CY78" s="630"/>
      <c r="CZ78" s="630"/>
      <c r="DA78" s="631"/>
      <c r="DB78" s="629"/>
      <c r="DC78" s="630"/>
      <c r="DD78" s="630"/>
      <c r="DE78" s="630"/>
      <c r="DF78" s="631"/>
      <c r="DG78" s="629"/>
      <c r="DH78" s="630"/>
      <c r="DI78" s="630"/>
      <c r="DJ78" s="630"/>
      <c r="DK78" s="631"/>
      <c r="DL78" s="629"/>
      <c r="DM78" s="630"/>
      <c r="DN78" s="630"/>
      <c r="DO78" s="630"/>
      <c r="DP78" s="631"/>
      <c r="DQ78" s="629"/>
      <c r="DR78" s="630"/>
      <c r="DS78" s="630"/>
      <c r="DT78" s="630"/>
      <c r="DU78" s="631"/>
      <c r="DV78" s="626"/>
      <c r="DW78" s="627"/>
      <c r="DX78" s="627"/>
      <c r="DY78" s="627"/>
      <c r="DZ78" s="632"/>
      <c r="EA78" s="477"/>
    </row>
    <row r="79" spans="1:131" ht="26.25" customHeight="1" x14ac:dyDescent="0.15">
      <c r="A79" s="533">
        <v>12</v>
      </c>
      <c r="B79" s="643"/>
      <c r="C79" s="644"/>
      <c r="D79" s="644"/>
      <c r="E79" s="644"/>
      <c r="F79" s="644"/>
      <c r="G79" s="644"/>
      <c r="H79" s="644"/>
      <c r="I79" s="644"/>
      <c r="J79" s="644"/>
      <c r="K79" s="644"/>
      <c r="L79" s="644"/>
      <c r="M79" s="644"/>
      <c r="N79" s="644"/>
      <c r="O79" s="644"/>
      <c r="P79" s="645"/>
      <c r="Q79" s="646"/>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600"/>
      <c r="AP79" s="600"/>
      <c r="AQ79" s="600"/>
      <c r="AR79" s="600"/>
      <c r="AS79" s="600"/>
      <c r="AT79" s="600"/>
      <c r="AU79" s="600"/>
      <c r="AV79" s="600"/>
      <c r="AW79" s="600"/>
      <c r="AX79" s="600"/>
      <c r="AY79" s="600"/>
      <c r="AZ79" s="602"/>
      <c r="BA79" s="602"/>
      <c r="BB79" s="602"/>
      <c r="BC79" s="602"/>
      <c r="BD79" s="603"/>
      <c r="BE79" s="581"/>
      <c r="BF79" s="581"/>
      <c r="BG79" s="581"/>
      <c r="BH79" s="581"/>
      <c r="BI79" s="581"/>
      <c r="BJ79" s="477"/>
      <c r="BK79" s="477"/>
      <c r="BL79" s="477"/>
      <c r="BM79" s="477"/>
      <c r="BN79" s="477"/>
      <c r="BO79" s="581"/>
      <c r="BP79" s="581"/>
      <c r="BQ79" s="533">
        <v>73</v>
      </c>
      <c r="BR79" s="625"/>
      <c r="BS79" s="626"/>
      <c r="BT79" s="627"/>
      <c r="BU79" s="627"/>
      <c r="BV79" s="627"/>
      <c r="BW79" s="627"/>
      <c r="BX79" s="627"/>
      <c r="BY79" s="627"/>
      <c r="BZ79" s="627"/>
      <c r="CA79" s="627"/>
      <c r="CB79" s="627"/>
      <c r="CC79" s="627"/>
      <c r="CD79" s="627"/>
      <c r="CE79" s="627"/>
      <c r="CF79" s="627"/>
      <c r="CG79" s="628"/>
      <c r="CH79" s="629"/>
      <c r="CI79" s="630"/>
      <c r="CJ79" s="630"/>
      <c r="CK79" s="630"/>
      <c r="CL79" s="631"/>
      <c r="CM79" s="629"/>
      <c r="CN79" s="630"/>
      <c r="CO79" s="630"/>
      <c r="CP79" s="630"/>
      <c r="CQ79" s="631"/>
      <c r="CR79" s="629"/>
      <c r="CS79" s="630"/>
      <c r="CT79" s="630"/>
      <c r="CU79" s="630"/>
      <c r="CV79" s="631"/>
      <c r="CW79" s="629"/>
      <c r="CX79" s="630"/>
      <c r="CY79" s="630"/>
      <c r="CZ79" s="630"/>
      <c r="DA79" s="631"/>
      <c r="DB79" s="629"/>
      <c r="DC79" s="630"/>
      <c r="DD79" s="630"/>
      <c r="DE79" s="630"/>
      <c r="DF79" s="631"/>
      <c r="DG79" s="629"/>
      <c r="DH79" s="630"/>
      <c r="DI79" s="630"/>
      <c r="DJ79" s="630"/>
      <c r="DK79" s="631"/>
      <c r="DL79" s="629"/>
      <c r="DM79" s="630"/>
      <c r="DN79" s="630"/>
      <c r="DO79" s="630"/>
      <c r="DP79" s="631"/>
      <c r="DQ79" s="629"/>
      <c r="DR79" s="630"/>
      <c r="DS79" s="630"/>
      <c r="DT79" s="630"/>
      <c r="DU79" s="631"/>
      <c r="DV79" s="626"/>
      <c r="DW79" s="627"/>
      <c r="DX79" s="627"/>
      <c r="DY79" s="627"/>
      <c r="DZ79" s="632"/>
      <c r="EA79" s="477"/>
    </row>
    <row r="80" spans="1:131" ht="26.25" customHeight="1" x14ac:dyDescent="0.15">
      <c r="A80" s="533">
        <v>13</v>
      </c>
      <c r="B80" s="643"/>
      <c r="C80" s="644"/>
      <c r="D80" s="644"/>
      <c r="E80" s="644"/>
      <c r="F80" s="644"/>
      <c r="G80" s="644"/>
      <c r="H80" s="644"/>
      <c r="I80" s="644"/>
      <c r="J80" s="644"/>
      <c r="K80" s="644"/>
      <c r="L80" s="644"/>
      <c r="M80" s="644"/>
      <c r="N80" s="644"/>
      <c r="O80" s="644"/>
      <c r="P80" s="645"/>
      <c r="Q80" s="646"/>
      <c r="R80" s="600"/>
      <c r="S80" s="600"/>
      <c r="T80" s="600"/>
      <c r="U80" s="600"/>
      <c r="V80" s="600"/>
      <c r="W80" s="600"/>
      <c r="X80" s="600"/>
      <c r="Y80" s="600"/>
      <c r="Z80" s="600"/>
      <c r="AA80" s="600"/>
      <c r="AB80" s="600"/>
      <c r="AC80" s="600"/>
      <c r="AD80" s="600"/>
      <c r="AE80" s="600"/>
      <c r="AF80" s="600"/>
      <c r="AG80" s="600"/>
      <c r="AH80" s="600"/>
      <c r="AI80" s="600"/>
      <c r="AJ80" s="600"/>
      <c r="AK80" s="600"/>
      <c r="AL80" s="600"/>
      <c r="AM80" s="600"/>
      <c r="AN80" s="600"/>
      <c r="AO80" s="600"/>
      <c r="AP80" s="600"/>
      <c r="AQ80" s="600"/>
      <c r="AR80" s="600"/>
      <c r="AS80" s="600"/>
      <c r="AT80" s="600"/>
      <c r="AU80" s="600"/>
      <c r="AV80" s="600"/>
      <c r="AW80" s="600"/>
      <c r="AX80" s="600"/>
      <c r="AY80" s="600"/>
      <c r="AZ80" s="602"/>
      <c r="BA80" s="602"/>
      <c r="BB80" s="602"/>
      <c r="BC80" s="602"/>
      <c r="BD80" s="603"/>
      <c r="BE80" s="581"/>
      <c r="BF80" s="581"/>
      <c r="BG80" s="581"/>
      <c r="BH80" s="581"/>
      <c r="BI80" s="581"/>
      <c r="BJ80" s="581"/>
      <c r="BK80" s="581"/>
      <c r="BL80" s="581"/>
      <c r="BM80" s="581"/>
      <c r="BN80" s="581"/>
      <c r="BO80" s="581"/>
      <c r="BP80" s="581"/>
      <c r="BQ80" s="533">
        <v>74</v>
      </c>
      <c r="BR80" s="625"/>
      <c r="BS80" s="626"/>
      <c r="BT80" s="627"/>
      <c r="BU80" s="627"/>
      <c r="BV80" s="627"/>
      <c r="BW80" s="627"/>
      <c r="BX80" s="627"/>
      <c r="BY80" s="627"/>
      <c r="BZ80" s="627"/>
      <c r="CA80" s="627"/>
      <c r="CB80" s="627"/>
      <c r="CC80" s="627"/>
      <c r="CD80" s="627"/>
      <c r="CE80" s="627"/>
      <c r="CF80" s="627"/>
      <c r="CG80" s="628"/>
      <c r="CH80" s="629"/>
      <c r="CI80" s="630"/>
      <c r="CJ80" s="630"/>
      <c r="CK80" s="630"/>
      <c r="CL80" s="631"/>
      <c r="CM80" s="629"/>
      <c r="CN80" s="630"/>
      <c r="CO80" s="630"/>
      <c r="CP80" s="630"/>
      <c r="CQ80" s="631"/>
      <c r="CR80" s="629"/>
      <c r="CS80" s="630"/>
      <c r="CT80" s="630"/>
      <c r="CU80" s="630"/>
      <c r="CV80" s="631"/>
      <c r="CW80" s="629"/>
      <c r="CX80" s="630"/>
      <c r="CY80" s="630"/>
      <c r="CZ80" s="630"/>
      <c r="DA80" s="631"/>
      <c r="DB80" s="629"/>
      <c r="DC80" s="630"/>
      <c r="DD80" s="630"/>
      <c r="DE80" s="630"/>
      <c r="DF80" s="631"/>
      <c r="DG80" s="629"/>
      <c r="DH80" s="630"/>
      <c r="DI80" s="630"/>
      <c r="DJ80" s="630"/>
      <c r="DK80" s="631"/>
      <c r="DL80" s="629"/>
      <c r="DM80" s="630"/>
      <c r="DN80" s="630"/>
      <c r="DO80" s="630"/>
      <c r="DP80" s="631"/>
      <c r="DQ80" s="629"/>
      <c r="DR80" s="630"/>
      <c r="DS80" s="630"/>
      <c r="DT80" s="630"/>
      <c r="DU80" s="631"/>
      <c r="DV80" s="626"/>
      <c r="DW80" s="627"/>
      <c r="DX80" s="627"/>
      <c r="DY80" s="627"/>
      <c r="DZ80" s="632"/>
      <c r="EA80" s="477"/>
    </row>
    <row r="81" spans="1:131" ht="26.25" customHeight="1" x14ac:dyDescent="0.15">
      <c r="A81" s="533">
        <v>14</v>
      </c>
      <c r="B81" s="643"/>
      <c r="C81" s="644"/>
      <c r="D81" s="644"/>
      <c r="E81" s="644"/>
      <c r="F81" s="644"/>
      <c r="G81" s="644"/>
      <c r="H81" s="644"/>
      <c r="I81" s="644"/>
      <c r="J81" s="644"/>
      <c r="K81" s="644"/>
      <c r="L81" s="644"/>
      <c r="M81" s="644"/>
      <c r="N81" s="644"/>
      <c r="O81" s="644"/>
      <c r="P81" s="645"/>
      <c r="Q81" s="646"/>
      <c r="R81" s="600"/>
      <c r="S81" s="600"/>
      <c r="T81" s="600"/>
      <c r="U81" s="600"/>
      <c r="V81" s="600"/>
      <c r="W81" s="600"/>
      <c r="X81" s="600"/>
      <c r="Y81" s="600"/>
      <c r="Z81" s="600"/>
      <c r="AA81" s="600"/>
      <c r="AB81" s="600"/>
      <c r="AC81" s="600"/>
      <c r="AD81" s="600"/>
      <c r="AE81" s="600"/>
      <c r="AF81" s="600"/>
      <c r="AG81" s="600"/>
      <c r="AH81" s="600"/>
      <c r="AI81" s="600"/>
      <c r="AJ81" s="600"/>
      <c r="AK81" s="600"/>
      <c r="AL81" s="600"/>
      <c r="AM81" s="600"/>
      <c r="AN81" s="600"/>
      <c r="AO81" s="600"/>
      <c r="AP81" s="600"/>
      <c r="AQ81" s="600"/>
      <c r="AR81" s="600"/>
      <c r="AS81" s="600"/>
      <c r="AT81" s="600"/>
      <c r="AU81" s="600"/>
      <c r="AV81" s="600"/>
      <c r="AW81" s="600"/>
      <c r="AX81" s="600"/>
      <c r="AY81" s="600"/>
      <c r="AZ81" s="602"/>
      <c r="BA81" s="602"/>
      <c r="BB81" s="602"/>
      <c r="BC81" s="602"/>
      <c r="BD81" s="603"/>
      <c r="BE81" s="581"/>
      <c r="BF81" s="581"/>
      <c r="BG81" s="581"/>
      <c r="BH81" s="581"/>
      <c r="BI81" s="581"/>
      <c r="BJ81" s="581"/>
      <c r="BK81" s="581"/>
      <c r="BL81" s="581"/>
      <c r="BM81" s="581"/>
      <c r="BN81" s="581"/>
      <c r="BO81" s="581"/>
      <c r="BP81" s="581"/>
      <c r="BQ81" s="533">
        <v>75</v>
      </c>
      <c r="BR81" s="625"/>
      <c r="BS81" s="626"/>
      <c r="BT81" s="627"/>
      <c r="BU81" s="627"/>
      <c r="BV81" s="627"/>
      <c r="BW81" s="627"/>
      <c r="BX81" s="627"/>
      <c r="BY81" s="627"/>
      <c r="BZ81" s="627"/>
      <c r="CA81" s="627"/>
      <c r="CB81" s="627"/>
      <c r="CC81" s="627"/>
      <c r="CD81" s="627"/>
      <c r="CE81" s="627"/>
      <c r="CF81" s="627"/>
      <c r="CG81" s="628"/>
      <c r="CH81" s="629"/>
      <c r="CI81" s="630"/>
      <c r="CJ81" s="630"/>
      <c r="CK81" s="630"/>
      <c r="CL81" s="631"/>
      <c r="CM81" s="629"/>
      <c r="CN81" s="630"/>
      <c r="CO81" s="630"/>
      <c r="CP81" s="630"/>
      <c r="CQ81" s="631"/>
      <c r="CR81" s="629"/>
      <c r="CS81" s="630"/>
      <c r="CT81" s="630"/>
      <c r="CU81" s="630"/>
      <c r="CV81" s="631"/>
      <c r="CW81" s="629"/>
      <c r="CX81" s="630"/>
      <c r="CY81" s="630"/>
      <c r="CZ81" s="630"/>
      <c r="DA81" s="631"/>
      <c r="DB81" s="629"/>
      <c r="DC81" s="630"/>
      <c r="DD81" s="630"/>
      <c r="DE81" s="630"/>
      <c r="DF81" s="631"/>
      <c r="DG81" s="629"/>
      <c r="DH81" s="630"/>
      <c r="DI81" s="630"/>
      <c r="DJ81" s="630"/>
      <c r="DK81" s="631"/>
      <c r="DL81" s="629"/>
      <c r="DM81" s="630"/>
      <c r="DN81" s="630"/>
      <c r="DO81" s="630"/>
      <c r="DP81" s="631"/>
      <c r="DQ81" s="629"/>
      <c r="DR81" s="630"/>
      <c r="DS81" s="630"/>
      <c r="DT81" s="630"/>
      <c r="DU81" s="631"/>
      <c r="DV81" s="626"/>
      <c r="DW81" s="627"/>
      <c r="DX81" s="627"/>
      <c r="DY81" s="627"/>
      <c r="DZ81" s="632"/>
      <c r="EA81" s="477"/>
    </row>
    <row r="82" spans="1:131" ht="26.25" customHeight="1" x14ac:dyDescent="0.15">
      <c r="A82" s="533">
        <v>15</v>
      </c>
      <c r="B82" s="643"/>
      <c r="C82" s="644"/>
      <c r="D82" s="644"/>
      <c r="E82" s="644"/>
      <c r="F82" s="644"/>
      <c r="G82" s="644"/>
      <c r="H82" s="644"/>
      <c r="I82" s="644"/>
      <c r="J82" s="644"/>
      <c r="K82" s="644"/>
      <c r="L82" s="644"/>
      <c r="M82" s="644"/>
      <c r="N82" s="644"/>
      <c r="O82" s="644"/>
      <c r="P82" s="645"/>
      <c r="Q82" s="646"/>
      <c r="R82" s="600"/>
      <c r="S82" s="600"/>
      <c r="T82" s="600"/>
      <c r="U82" s="600"/>
      <c r="V82" s="600"/>
      <c r="W82" s="600"/>
      <c r="X82" s="600"/>
      <c r="Y82" s="600"/>
      <c r="Z82" s="600"/>
      <c r="AA82" s="600"/>
      <c r="AB82" s="600"/>
      <c r="AC82" s="600"/>
      <c r="AD82" s="600"/>
      <c r="AE82" s="600"/>
      <c r="AF82" s="600"/>
      <c r="AG82" s="600"/>
      <c r="AH82" s="600"/>
      <c r="AI82" s="600"/>
      <c r="AJ82" s="600"/>
      <c r="AK82" s="600"/>
      <c r="AL82" s="600"/>
      <c r="AM82" s="600"/>
      <c r="AN82" s="600"/>
      <c r="AO82" s="600"/>
      <c r="AP82" s="600"/>
      <c r="AQ82" s="600"/>
      <c r="AR82" s="600"/>
      <c r="AS82" s="600"/>
      <c r="AT82" s="600"/>
      <c r="AU82" s="600"/>
      <c r="AV82" s="600"/>
      <c r="AW82" s="600"/>
      <c r="AX82" s="600"/>
      <c r="AY82" s="600"/>
      <c r="AZ82" s="602"/>
      <c r="BA82" s="602"/>
      <c r="BB82" s="602"/>
      <c r="BC82" s="602"/>
      <c r="BD82" s="603"/>
      <c r="BE82" s="581"/>
      <c r="BF82" s="581"/>
      <c r="BG82" s="581"/>
      <c r="BH82" s="581"/>
      <c r="BI82" s="581"/>
      <c r="BJ82" s="581"/>
      <c r="BK82" s="581"/>
      <c r="BL82" s="581"/>
      <c r="BM82" s="581"/>
      <c r="BN82" s="581"/>
      <c r="BO82" s="581"/>
      <c r="BP82" s="581"/>
      <c r="BQ82" s="533">
        <v>76</v>
      </c>
      <c r="BR82" s="625"/>
      <c r="BS82" s="626"/>
      <c r="BT82" s="627"/>
      <c r="BU82" s="627"/>
      <c r="BV82" s="627"/>
      <c r="BW82" s="627"/>
      <c r="BX82" s="627"/>
      <c r="BY82" s="627"/>
      <c r="BZ82" s="627"/>
      <c r="CA82" s="627"/>
      <c r="CB82" s="627"/>
      <c r="CC82" s="627"/>
      <c r="CD82" s="627"/>
      <c r="CE82" s="627"/>
      <c r="CF82" s="627"/>
      <c r="CG82" s="628"/>
      <c r="CH82" s="629"/>
      <c r="CI82" s="630"/>
      <c r="CJ82" s="630"/>
      <c r="CK82" s="630"/>
      <c r="CL82" s="631"/>
      <c r="CM82" s="629"/>
      <c r="CN82" s="630"/>
      <c r="CO82" s="630"/>
      <c r="CP82" s="630"/>
      <c r="CQ82" s="631"/>
      <c r="CR82" s="629"/>
      <c r="CS82" s="630"/>
      <c r="CT82" s="630"/>
      <c r="CU82" s="630"/>
      <c r="CV82" s="631"/>
      <c r="CW82" s="629"/>
      <c r="CX82" s="630"/>
      <c r="CY82" s="630"/>
      <c r="CZ82" s="630"/>
      <c r="DA82" s="631"/>
      <c r="DB82" s="629"/>
      <c r="DC82" s="630"/>
      <c r="DD82" s="630"/>
      <c r="DE82" s="630"/>
      <c r="DF82" s="631"/>
      <c r="DG82" s="629"/>
      <c r="DH82" s="630"/>
      <c r="DI82" s="630"/>
      <c r="DJ82" s="630"/>
      <c r="DK82" s="631"/>
      <c r="DL82" s="629"/>
      <c r="DM82" s="630"/>
      <c r="DN82" s="630"/>
      <c r="DO82" s="630"/>
      <c r="DP82" s="631"/>
      <c r="DQ82" s="629"/>
      <c r="DR82" s="630"/>
      <c r="DS82" s="630"/>
      <c r="DT82" s="630"/>
      <c r="DU82" s="631"/>
      <c r="DV82" s="626"/>
      <c r="DW82" s="627"/>
      <c r="DX82" s="627"/>
      <c r="DY82" s="627"/>
      <c r="DZ82" s="632"/>
      <c r="EA82" s="477"/>
    </row>
    <row r="83" spans="1:131" ht="26.25" customHeight="1" x14ac:dyDescent="0.15">
      <c r="A83" s="533">
        <v>16</v>
      </c>
      <c r="B83" s="643"/>
      <c r="C83" s="644"/>
      <c r="D83" s="644"/>
      <c r="E83" s="644"/>
      <c r="F83" s="644"/>
      <c r="G83" s="644"/>
      <c r="H83" s="644"/>
      <c r="I83" s="644"/>
      <c r="J83" s="644"/>
      <c r="K83" s="644"/>
      <c r="L83" s="644"/>
      <c r="M83" s="644"/>
      <c r="N83" s="644"/>
      <c r="O83" s="644"/>
      <c r="P83" s="645"/>
      <c r="Q83" s="646"/>
      <c r="R83" s="600"/>
      <c r="S83" s="600"/>
      <c r="T83" s="600"/>
      <c r="U83" s="600"/>
      <c r="V83" s="600"/>
      <c r="W83" s="600"/>
      <c r="X83" s="600"/>
      <c r="Y83" s="600"/>
      <c r="Z83" s="600"/>
      <c r="AA83" s="600"/>
      <c r="AB83" s="600"/>
      <c r="AC83" s="600"/>
      <c r="AD83" s="600"/>
      <c r="AE83" s="600"/>
      <c r="AF83" s="600"/>
      <c r="AG83" s="600"/>
      <c r="AH83" s="600"/>
      <c r="AI83" s="600"/>
      <c r="AJ83" s="600"/>
      <c r="AK83" s="600"/>
      <c r="AL83" s="600"/>
      <c r="AM83" s="600"/>
      <c r="AN83" s="600"/>
      <c r="AO83" s="600"/>
      <c r="AP83" s="600"/>
      <c r="AQ83" s="600"/>
      <c r="AR83" s="600"/>
      <c r="AS83" s="600"/>
      <c r="AT83" s="600"/>
      <c r="AU83" s="600"/>
      <c r="AV83" s="600"/>
      <c r="AW83" s="600"/>
      <c r="AX83" s="600"/>
      <c r="AY83" s="600"/>
      <c r="AZ83" s="602"/>
      <c r="BA83" s="602"/>
      <c r="BB83" s="602"/>
      <c r="BC83" s="602"/>
      <c r="BD83" s="603"/>
      <c r="BE83" s="581"/>
      <c r="BF83" s="581"/>
      <c r="BG83" s="581"/>
      <c r="BH83" s="581"/>
      <c r="BI83" s="581"/>
      <c r="BJ83" s="581"/>
      <c r="BK83" s="581"/>
      <c r="BL83" s="581"/>
      <c r="BM83" s="581"/>
      <c r="BN83" s="581"/>
      <c r="BO83" s="581"/>
      <c r="BP83" s="581"/>
      <c r="BQ83" s="533">
        <v>77</v>
      </c>
      <c r="BR83" s="625"/>
      <c r="BS83" s="626"/>
      <c r="BT83" s="627"/>
      <c r="BU83" s="627"/>
      <c r="BV83" s="627"/>
      <c r="BW83" s="627"/>
      <c r="BX83" s="627"/>
      <c r="BY83" s="627"/>
      <c r="BZ83" s="627"/>
      <c r="CA83" s="627"/>
      <c r="CB83" s="627"/>
      <c r="CC83" s="627"/>
      <c r="CD83" s="627"/>
      <c r="CE83" s="627"/>
      <c r="CF83" s="627"/>
      <c r="CG83" s="628"/>
      <c r="CH83" s="629"/>
      <c r="CI83" s="630"/>
      <c r="CJ83" s="630"/>
      <c r="CK83" s="630"/>
      <c r="CL83" s="631"/>
      <c r="CM83" s="629"/>
      <c r="CN83" s="630"/>
      <c r="CO83" s="630"/>
      <c r="CP83" s="630"/>
      <c r="CQ83" s="631"/>
      <c r="CR83" s="629"/>
      <c r="CS83" s="630"/>
      <c r="CT83" s="630"/>
      <c r="CU83" s="630"/>
      <c r="CV83" s="631"/>
      <c r="CW83" s="629"/>
      <c r="CX83" s="630"/>
      <c r="CY83" s="630"/>
      <c r="CZ83" s="630"/>
      <c r="DA83" s="631"/>
      <c r="DB83" s="629"/>
      <c r="DC83" s="630"/>
      <c r="DD83" s="630"/>
      <c r="DE83" s="630"/>
      <c r="DF83" s="631"/>
      <c r="DG83" s="629"/>
      <c r="DH83" s="630"/>
      <c r="DI83" s="630"/>
      <c r="DJ83" s="630"/>
      <c r="DK83" s="631"/>
      <c r="DL83" s="629"/>
      <c r="DM83" s="630"/>
      <c r="DN83" s="630"/>
      <c r="DO83" s="630"/>
      <c r="DP83" s="631"/>
      <c r="DQ83" s="629"/>
      <c r="DR83" s="630"/>
      <c r="DS83" s="630"/>
      <c r="DT83" s="630"/>
      <c r="DU83" s="631"/>
      <c r="DV83" s="626"/>
      <c r="DW83" s="627"/>
      <c r="DX83" s="627"/>
      <c r="DY83" s="627"/>
      <c r="DZ83" s="632"/>
      <c r="EA83" s="477"/>
    </row>
    <row r="84" spans="1:131" ht="26.25" customHeight="1" x14ac:dyDescent="0.15">
      <c r="A84" s="533">
        <v>17</v>
      </c>
      <c r="B84" s="643"/>
      <c r="C84" s="644"/>
      <c r="D84" s="644"/>
      <c r="E84" s="644"/>
      <c r="F84" s="644"/>
      <c r="G84" s="644"/>
      <c r="H84" s="644"/>
      <c r="I84" s="644"/>
      <c r="J84" s="644"/>
      <c r="K84" s="644"/>
      <c r="L84" s="644"/>
      <c r="M84" s="644"/>
      <c r="N84" s="644"/>
      <c r="O84" s="644"/>
      <c r="P84" s="645"/>
      <c r="Q84" s="646"/>
      <c r="R84" s="600"/>
      <c r="S84" s="600"/>
      <c r="T84" s="600"/>
      <c r="U84" s="600"/>
      <c r="V84" s="600"/>
      <c r="W84" s="600"/>
      <c r="X84" s="600"/>
      <c r="Y84" s="600"/>
      <c r="Z84" s="600"/>
      <c r="AA84" s="600"/>
      <c r="AB84" s="600"/>
      <c r="AC84" s="600"/>
      <c r="AD84" s="600"/>
      <c r="AE84" s="600"/>
      <c r="AF84" s="600"/>
      <c r="AG84" s="600"/>
      <c r="AH84" s="600"/>
      <c r="AI84" s="600"/>
      <c r="AJ84" s="600"/>
      <c r="AK84" s="600"/>
      <c r="AL84" s="600"/>
      <c r="AM84" s="600"/>
      <c r="AN84" s="600"/>
      <c r="AO84" s="600"/>
      <c r="AP84" s="600"/>
      <c r="AQ84" s="600"/>
      <c r="AR84" s="600"/>
      <c r="AS84" s="600"/>
      <c r="AT84" s="600"/>
      <c r="AU84" s="600"/>
      <c r="AV84" s="600"/>
      <c r="AW84" s="600"/>
      <c r="AX84" s="600"/>
      <c r="AY84" s="600"/>
      <c r="AZ84" s="602"/>
      <c r="BA84" s="602"/>
      <c r="BB84" s="602"/>
      <c r="BC84" s="602"/>
      <c r="BD84" s="603"/>
      <c r="BE84" s="581"/>
      <c r="BF84" s="581"/>
      <c r="BG84" s="581"/>
      <c r="BH84" s="581"/>
      <c r="BI84" s="581"/>
      <c r="BJ84" s="581"/>
      <c r="BK84" s="581"/>
      <c r="BL84" s="581"/>
      <c r="BM84" s="581"/>
      <c r="BN84" s="581"/>
      <c r="BO84" s="581"/>
      <c r="BP84" s="581"/>
      <c r="BQ84" s="533">
        <v>78</v>
      </c>
      <c r="BR84" s="625"/>
      <c r="BS84" s="626"/>
      <c r="BT84" s="627"/>
      <c r="BU84" s="627"/>
      <c r="BV84" s="627"/>
      <c r="BW84" s="627"/>
      <c r="BX84" s="627"/>
      <c r="BY84" s="627"/>
      <c r="BZ84" s="627"/>
      <c r="CA84" s="627"/>
      <c r="CB84" s="627"/>
      <c r="CC84" s="627"/>
      <c r="CD84" s="627"/>
      <c r="CE84" s="627"/>
      <c r="CF84" s="627"/>
      <c r="CG84" s="628"/>
      <c r="CH84" s="629"/>
      <c r="CI84" s="630"/>
      <c r="CJ84" s="630"/>
      <c r="CK84" s="630"/>
      <c r="CL84" s="631"/>
      <c r="CM84" s="629"/>
      <c r="CN84" s="630"/>
      <c r="CO84" s="630"/>
      <c r="CP84" s="630"/>
      <c r="CQ84" s="631"/>
      <c r="CR84" s="629"/>
      <c r="CS84" s="630"/>
      <c r="CT84" s="630"/>
      <c r="CU84" s="630"/>
      <c r="CV84" s="631"/>
      <c r="CW84" s="629"/>
      <c r="CX84" s="630"/>
      <c r="CY84" s="630"/>
      <c r="CZ84" s="630"/>
      <c r="DA84" s="631"/>
      <c r="DB84" s="629"/>
      <c r="DC84" s="630"/>
      <c r="DD84" s="630"/>
      <c r="DE84" s="630"/>
      <c r="DF84" s="631"/>
      <c r="DG84" s="629"/>
      <c r="DH84" s="630"/>
      <c r="DI84" s="630"/>
      <c r="DJ84" s="630"/>
      <c r="DK84" s="631"/>
      <c r="DL84" s="629"/>
      <c r="DM84" s="630"/>
      <c r="DN84" s="630"/>
      <c r="DO84" s="630"/>
      <c r="DP84" s="631"/>
      <c r="DQ84" s="629"/>
      <c r="DR84" s="630"/>
      <c r="DS84" s="630"/>
      <c r="DT84" s="630"/>
      <c r="DU84" s="631"/>
      <c r="DV84" s="626"/>
      <c r="DW84" s="627"/>
      <c r="DX84" s="627"/>
      <c r="DY84" s="627"/>
      <c r="DZ84" s="632"/>
      <c r="EA84" s="477"/>
    </row>
    <row r="85" spans="1:131" ht="26.25" customHeight="1" x14ac:dyDescent="0.15">
      <c r="A85" s="533">
        <v>18</v>
      </c>
      <c r="B85" s="643"/>
      <c r="C85" s="644"/>
      <c r="D85" s="644"/>
      <c r="E85" s="644"/>
      <c r="F85" s="644"/>
      <c r="G85" s="644"/>
      <c r="H85" s="644"/>
      <c r="I85" s="644"/>
      <c r="J85" s="644"/>
      <c r="K85" s="644"/>
      <c r="L85" s="644"/>
      <c r="M85" s="644"/>
      <c r="N85" s="644"/>
      <c r="O85" s="644"/>
      <c r="P85" s="645"/>
      <c r="Q85" s="646"/>
      <c r="R85" s="600"/>
      <c r="S85" s="600"/>
      <c r="T85" s="600"/>
      <c r="U85" s="600"/>
      <c r="V85" s="600"/>
      <c r="W85" s="600"/>
      <c r="X85" s="600"/>
      <c r="Y85" s="600"/>
      <c r="Z85" s="600"/>
      <c r="AA85" s="600"/>
      <c r="AB85" s="600"/>
      <c r="AC85" s="600"/>
      <c r="AD85" s="600"/>
      <c r="AE85" s="600"/>
      <c r="AF85" s="600"/>
      <c r="AG85" s="600"/>
      <c r="AH85" s="600"/>
      <c r="AI85" s="600"/>
      <c r="AJ85" s="600"/>
      <c r="AK85" s="600"/>
      <c r="AL85" s="600"/>
      <c r="AM85" s="600"/>
      <c r="AN85" s="600"/>
      <c r="AO85" s="600"/>
      <c r="AP85" s="600"/>
      <c r="AQ85" s="600"/>
      <c r="AR85" s="600"/>
      <c r="AS85" s="600"/>
      <c r="AT85" s="600"/>
      <c r="AU85" s="600"/>
      <c r="AV85" s="600"/>
      <c r="AW85" s="600"/>
      <c r="AX85" s="600"/>
      <c r="AY85" s="600"/>
      <c r="AZ85" s="602"/>
      <c r="BA85" s="602"/>
      <c r="BB85" s="602"/>
      <c r="BC85" s="602"/>
      <c r="BD85" s="603"/>
      <c r="BE85" s="581"/>
      <c r="BF85" s="581"/>
      <c r="BG85" s="581"/>
      <c r="BH85" s="581"/>
      <c r="BI85" s="581"/>
      <c r="BJ85" s="581"/>
      <c r="BK85" s="581"/>
      <c r="BL85" s="581"/>
      <c r="BM85" s="581"/>
      <c r="BN85" s="581"/>
      <c r="BO85" s="581"/>
      <c r="BP85" s="581"/>
      <c r="BQ85" s="533">
        <v>79</v>
      </c>
      <c r="BR85" s="625"/>
      <c r="BS85" s="626"/>
      <c r="BT85" s="627"/>
      <c r="BU85" s="627"/>
      <c r="BV85" s="627"/>
      <c r="BW85" s="627"/>
      <c r="BX85" s="627"/>
      <c r="BY85" s="627"/>
      <c r="BZ85" s="627"/>
      <c r="CA85" s="627"/>
      <c r="CB85" s="627"/>
      <c r="CC85" s="627"/>
      <c r="CD85" s="627"/>
      <c r="CE85" s="627"/>
      <c r="CF85" s="627"/>
      <c r="CG85" s="628"/>
      <c r="CH85" s="629"/>
      <c r="CI85" s="630"/>
      <c r="CJ85" s="630"/>
      <c r="CK85" s="630"/>
      <c r="CL85" s="631"/>
      <c r="CM85" s="629"/>
      <c r="CN85" s="630"/>
      <c r="CO85" s="630"/>
      <c r="CP85" s="630"/>
      <c r="CQ85" s="631"/>
      <c r="CR85" s="629"/>
      <c r="CS85" s="630"/>
      <c r="CT85" s="630"/>
      <c r="CU85" s="630"/>
      <c r="CV85" s="631"/>
      <c r="CW85" s="629"/>
      <c r="CX85" s="630"/>
      <c r="CY85" s="630"/>
      <c r="CZ85" s="630"/>
      <c r="DA85" s="631"/>
      <c r="DB85" s="629"/>
      <c r="DC85" s="630"/>
      <c r="DD85" s="630"/>
      <c r="DE85" s="630"/>
      <c r="DF85" s="631"/>
      <c r="DG85" s="629"/>
      <c r="DH85" s="630"/>
      <c r="DI85" s="630"/>
      <c r="DJ85" s="630"/>
      <c r="DK85" s="631"/>
      <c r="DL85" s="629"/>
      <c r="DM85" s="630"/>
      <c r="DN85" s="630"/>
      <c r="DO85" s="630"/>
      <c r="DP85" s="631"/>
      <c r="DQ85" s="629"/>
      <c r="DR85" s="630"/>
      <c r="DS85" s="630"/>
      <c r="DT85" s="630"/>
      <c r="DU85" s="631"/>
      <c r="DV85" s="626"/>
      <c r="DW85" s="627"/>
      <c r="DX85" s="627"/>
      <c r="DY85" s="627"/>
      <c r="DZ85" s="632"/>
      <c r="EA85" s="477"/>
    </row>
    <row r="86" spans="1:131" ht="26.25" customHeight="1" x14ac:dyDescent="0.15">
      <c r="A86" s="533">
        <v>19</v>
      </c>
      <c r="B86" s="643"/>
      <c r="C86" s="644"/>
      <c r="D86" s="644"/>
      <c r="E86" s="644"/>
      <c r="F86" s="644"/>
      <c r="G86" s="644"/>
      <c r="H86" s="644"/>
      <c r="I86" s="644"/>
      <c r="J86" s="644"/>
      <c r="K86" s="644"/>
      <c r="L86" s="644"/>
      <c r="M86" s="644"/>
      <c r="N86" s="644"/>
      <c r="O86" s="644"/>
      <c r="P86" s="645"/>
      <c r="Q86" s="646"/>
      <c r="R86" s="600"/>
      <c r="S86" s="600"/>
      <c r="T86" s="600"/>
      <c r="U86" s="600"/>
      <c r="V86" s="600"/>
      <c r="W86" s="600"/>
      <c r="X86" s="600"/>
      <c r="Y86" s="600"/>
      <c r="Z86" s="600"/>
      <c r="AA86" s="600"/>
      <c r="AB86" s="600"/>
      <c r="AC86" s="600"/>
      <c r="AD86" s="600"/>
      <c r="AE86" s="600"/>
      <c r="AF86" s="600"/>
      <c r="AG86" s="600"/>
      <c r="AH86" s="600"/>
      <c r="AI86" s="600"/>
      <c r="AJ86" s="600"/>
      <c r="AK86" s="600"/>
      <c r="AL86" s="600"/>
      <c r="AM86" s="600"/>
      <c r="AN86" s="600"/>
      <c r="AO86" s="600"/>
      <c r="AP86" s="600"/>
      <c r="AQ86" s="600"/>
      <c r="AR86" s="600"/>
      <c r="AS86" s="600"/>
      <c r="AT86" s="600"/>
      <c r="AU86" s="600"/>
      <c r="AV86" s="600"/>
      <c r="AW86" s="600"/>
      <c r="AX86" s="600"/>
      <c r="AY86" s="600"/>
      <c r="AZ86" s="602"/>
      <c r="BA86" s="602"/>
      <c r="BB86" s="602"/>
      <c r="BC86" s="602"/>
      <c r="BD86" s="603"/>
      <c r="BE86" s="581"/>
      <c r="BF86" s="581"/>
      <c r="BG86" s="581"/>
      <c r="BH86" s="581"/>
      <c r="BI86" s="581"/>
      <c r="BJ86" s="581"/>
      <c r="BK86" s="581"/>
      <c r="BL86" s="581"/>
      <c r="BM86" s="581"/>
      <c r="BN86" s="581"/>
      <c r="BO86" s="581"/>
      <c r="BP86" s="581"/>
      <c r="BQ86" s="533">
        <v>80</v>
      </c>
      <c r="BR86" s="625"/>
      <c r="BS86" s="626"/>
      <c r="BT86" s="627"/>
      <c r="BU86" s="627"/>
      <c r="BV86" s="627"/>
      <c r="BW86" s="627"/>
      <c r="BX86" s="627"/>
      <c r="BY86" s="627"/>
      <c r="BZ86" s="627"/>
      <c r="CA86" s="627"/>
      <c r="CB86" s="627"/>
      <c r="CC86" s="627"/>
      <c r="CD86" s="627"/>
      <c r="CE86" s="627"/>
      <c r="CF86" s="627"/>
      <c r="CG86" s="628"/>
      <c r="CH86" s="629"/>
      <c r="CI86" s="630"/>
      <c r="CJ86" s="630"/>
      <c r="CK86" s="630"/>
      <c r="CL86" s="631"/>
      <c r="CM86" s="629"/>
      <c r="CN86" s="630"/>
      <c r="CO86" s="630"/>
      <c r="CP86" s="630"/>
      <c r="CQ86" s="631"/>
      <c r="CR86" s="629"/>
      <c r="CS86" s="630"/>
      <c r="CT86" s="630"/>
      <c r="CU86" s="630"/>
      <c r="CV86" s="631"/>
      <c r="CW86" s="629"/>
      <c r="CX86" s="630"/>
      <c r="CY86" s="630"/>
      <c r="CZ86" s="630"/>
      <c r="DA86" s="631"/>
      <c r="DB86" s="629"/>
      <c r="DC86" s="630"/>
      <c r="DD86" s="630"/>
      <c r="DE86" s="630"/>
      <c r="DF86" s="631"/>
      <c r="DG86" s="629"/>
      <c r="DH86" s="630"/>
      <c r="DI86" s="630"/>
      <c r="DJ86" s="630"/>
      <c r="DK86" s="631"/>
      <c r="DL86" s="629"/>
      <c r="DM86" s="630"/>
      <c r="DN86" s="630"/>
      <c r="DO86" s="630"/>
      <c r="DP86" s="631"/>
      <c r="DQ86" s="629"/>
      <c r="DR86" s="630"/>
      <c r="DS86" s="630"/>
      <c r="DT86" s="630"/>
      <c r="DU86" s="631"/>
      <c r="DV86" s="626"/>
      <c r="DW86" s="627"/>
      <c r="DX86" s="627"/>
      <c r="DY86" s="627"/>
      <c r="DZ86" s="632"/>
      <c r="EA86" s="477"/>
    </row>
    <row r="87" spans="1:131" ht="26.25" customHeight="1" x14ac:dyDescent="0.15">
      <c r="A87" s="650">
        <v>20</v>
      </c>
      <c r="B87" s="651"/>
      <c r="C87" s="652"/>
      <c r="D87" s="652"/>
      <c r="E87" s="652"/>
      <c r="F87" s="652"/>
      <c r="G87" s="652"/>
      <c r="H87" s="652"/>
      <c r="I87" s="652"/>
      <c r="J87" s="652"/>
      <c r="K87" s="652"/>
      <c r="L87" s="652"/>
      <c r="M87" s="652"/>
      <c r="N87" s="652"/>
      <c r="O87" s="652"/>
      <c r="P87" s="653"/>
      <c r="Q87" s="654"/>
      <c r="R87" s="655"/>
      <c r="S87" s="655"/>
      <c r="T87" s="655"/>
      <c r="U87" s="655"/>
      <c r="V87" s="655"/>
      <c r="W87" s="655"/>
      <c r="X87" s="655"/>
      <c r="Y87" s="655"/>
      <c r="Z87" s="655"/>
      <c r="AA87" s="655"/>
      <c r="AB87" s="655"/>
      <c r="AC87" s="655"/>
      <c r="AD87" s="655"/>
      <c r="AE87" s="655"/>
      <c r="AF87" s="655"/>
      <c r="AG87" s="655"/>
      <c r="AH87" s="655"/>
      <c r="AI87" s="655"/>
      <c r="AJ87" s="655"/>
      <c r="AK87" s="655"/>
      <c r="AL87" s="655"/>
      <c r="AM87" s="655"/>
      <c r="AN87" s="655"/>
      <c r="AO87" s="655"/>
      <c r="AP87" s="655"/>
      <c r="AQ87" s="655"/>
      <c r="AR87" s="655"/>
      <c r="AS87" s="655"/>
      <c r="AT87" s="655"/>
      <c r="AU87" s="655"/>
      <c r="AV87" s="655"/>
      <c r="AW87" s="655"/>
      <c r="AX87" s="655"/>
      <c r="AY87" s="655"/>
      <c r="AZ87" s="656"/>
      <c r="BA87" s="656"/>
      <c r="BB87" s="656"/>
      <c r="BC87" s="656"/>
      <c r="BD87" s="657"/>
      <c r="BE87" s="581"/>
      <c r="BF87" s="581"/>
      <c r="BG87" s="581"/>
      <c r="BH87" s="581"/>
      <c r="BI87" s="581"/>
      <c r="BJ87" s="581"/>
      <c r="BK87" s="581"/>
      <c r="BL87" s="581"/>
      <c r="BM87" s="581"/>
      <c r="BN87" s="581"/>
      <c r="BO87" s="581"/>
      <c r="BP87" s="581"/>
      <c r="BQ87" s="533">
        <v>81</v>
      </c>
      <c r="BR87" s="625"/>
      <c r="BS87" s="626"/>
      <c r="BT87" s="627"/>
      <c r="BU87" s="627"/>
      <c r="BV87" s="627"/>
      <c r="BW87" s="627"/>
      <c r="BX87" s="627"/>
      <c r="BY87" s="627"/>
      <c r="BZ87" s="627"/>
      <c r="CA87" s="627"/>
      <c r="CB87" s="627"/>
      <c r="CC87" s="627"/>
      <c r="CD87" s="627"/>
      <c r="CE87" s="627"/>
      <c r="CF87" s="627"/>
      <c r="CG87" s="628"/>
      <c r="CH87" s="629"/>
      <c r="CI87" s="630"/>
      <c r="CJ87" s="630"/>
      <c r="CK87" s="630"/>
      <c r="CL87" s="631"/>
      <c r="CM87" s="629"/>
      <c r="CN87" s="630"/>
      <c r="CO87" s="630"/>
      <c r="CP87" s="630"/>
      <c r="CQ87" s="631"/>
      <c r="CR87" s="629"/>
      <c r="CS87" s="630"/>
      <c r="CT87" s="630"/>
      <c r="CU87" s="630"/>
      <c r="CV87" s="631"/>
      <c r="CW87" s="629"/>
      <c r="CX87" s="630"/>
      <c r="CY87" s="630"/>
      <c r="CZ87" s="630"/>
      <c r="DA87" s="631"/>
      <c r="DB87" s="629"/>
      <c r="DC87" s="630"/>
      <c r="DD87" s="630"/>
      <c r="DE87" s="630"/>
      <c r="DF87" s="631"/>
      <c r="DG87" s="629"/>
      <c r="DH87" s="630"/>
      <c r="DI87" s="630"/>
      <c r="DJ87" s="630"/>
      <c r="DK87" s="631"/>
      <c r="DL87" s="629"/>
      <c r="DM87" s="630"/>
      <c r="DN87" s="630"/>
      <c r="DO87" s="630"/>
      <c r="DP87" s="631"/>
      <c r="DQ87" s="629"/>
      <c r="DR87" s="630"/>
      <c r="DS87" s="630"/>
      <c r="DT87" s="630"/>
      <c r="DU87" s="631"/>
      <c r="DV87" s="626"/>
      <c r="DW87" s="627"/>
      <c r="DX87" s="627"/>
      <c r="DY87" s="627"/>
      <c r="DZ87" s="632"/>
      <c r="EA87" s="477"/>
    </row>
    <row r="88" spans="1:131" ht="26.25" customHeight="1" thickBot="1" x14ac:dyDescent="0.2">
      <c r="A88" s="564" t="s">
        <v>324</v>
      </c>
      <c r="B88" s="565" t="s">
        <v>358</v>
      </c>
      <c r="C88" s="566"/>
      <c r="D88" s="566"/>
      <c r="E88" s="566"/>
      <c r="F88" s="566"/>
      <c r="G88" s="566"/>
      <c r="H88" s="566"/>
      <c r="I88" s="566"/>
      <c r="J88" s="566"/>
      <c r="K88" s="566"/>
      <c r="L88" s="566"/>
      <c r="M88" s="566"/>
      <c r="N88" s="566"/>
      <c r="O88" s="566"/>
      <c r="P88" s="567"/>
      <c r="Q88" s="610"/>
      <c r="R88" s="611"/>
      <c r="S88" s="611"/>
      <c r="T88" s="611"/>
      <c r="U88" s="611"/>
      <c r="V88" s="611"/>
      <c r="W88" s="611"/>
      <c r="X88" s="611"/>
      <c r="Y88" s="611"/>
      <c r="Z88" s="611"/>
      <c r="AA88" s="611"/>
      <c r="AB88" s="611"/>
      <c r="AC88" s="611"/>
      <c r="AD88" s="611"/>
      <c r="AE88" s="611"/>
      <c r="AF88" s="614">
        <v>11307</v>
      </c>
      <c r="AG88" s="614"/>
      <c r="AH88" s="614"/>
      <c r="AI88" s="614"/>
      <c r="AJ88" s="614"/>
      <c r="AK88" s="611"/>
      <c r="AL88" s="611"/>
      <c r="AM88" s="611"/>
      <c r="AN88" s="611"/>
      <c r="AO88" s="611"/>
      <c r="AP88" s="614" t="s">
        <v>321</v>
      </c>
      <c r="AQ88" s="614"/>
      <c r="AR88" s="614"/>
      <c r="AS88" s="614"/>
      <c r="AT88" s="614"/>
      <c r="AU88" s="614" t="s">
        <v>321</v>
      </c>
      <c r="AV88" s="614"/>
      <c r="AW88" s="614"/>
      <c r="AX88" s="614"/>
      <c r="AY88" s="614"/>
      <c r="AZ88" s="618"/>
      <c r="BA88" s="618"/>
      <c r="BB88" s="618"/>
      <c r="BC88" s="618"/>
      <c r="BD88" s="619"/>
      <c r="BE88" s="581"/>
      <c r="BF88" s="581"/>
      <c r="BG88" s="581"/>
      <c r="BH88" s="581"/>
      <c r="BI88" s="581"/>
      <c r="BJ88" s="581"/>
      <c r="BK88" s="581"/>
      <c r="BL88" s="581"/>
      <c r="BM88" s="581"/>
      <c r="BN88" s="581"/>
      <c r="BO88" s="581"/>
      <c r="BP88" s="581"/>
      <c r="BQ88" s="533">
        <v>82</v>
      </c>
      <c r="BR88" s="625"/>
      <c r="BS88" s="626"/>
      <c r="BT88" s="627"/>
      <c r="BU88" s="627"/>
      <c r="BV88" s="627"/>
      <c r="BW88" s="627"/>
      <c r="BX88" s="627"/>
      <c r="BY88" s="627"/>
      <c r="BZ88" s="627"/>
      <c r="CA88" s="627"/>
      <c r="CB88" s="627"/>
      <c r="CC88" s="627"/>
      <c r="CD88" s="627"/>
      <c r="CE88" s="627"/>
      <c r="CF88" s="627"/>
      <c r="CG88" s="628"/>
      <c r="CH88" s="629"/>
      <c r="CI88" s="630"/>
      <c r="CJ88" s="630"/>
      <c r="CK88" s="630"/>
      <c r="CL88" s="631"/>
      <c r="CM88" s="629"/>
      <c r="CN88" s="630"/>
      <c r="CO88" s="630"/>
      <c r="CP88" s="630"/>
      <c r="CQ88" s="631"/>
      <c r="CR88" s="629"/>
      <c r="CS88" s="630"/>
      <c r="CT88" s="630"/>
      <c r="CU88" s="630"/>
      <c r="CV88" s="631"/>
      <c r="CW88" s="629"/>
      <c r="CX88" s="630"/>
      <c r="CY88" s="630"/>
      <c r="CZ88" s="630"/>
      <c r="DA88" s="631"/>
      <c r="DB88" s="629"/>
      <c r="DC88" s="630"/>
      <c r="DD88" s="630"/>
      <c r="DE88" s="630"/>
      <c r="DF88" s="631"/>
      <c r="DG88" s="629"/>
      <c r="DH88" s="630"/>
      <c r="DI88" s="630"/>
      <c r="DJ88" s="630"/>
      <c r="DK88" s="631"/>
      <c r="DL88" s="629"/>
      <c r="DM88" s="630"/>
      <c r="DN88" s="630"/>
      <c r="DO88" s="630"/>
      <c r="DP88" s="631"/>
      <c r="DQ88" s="629"/>
      <c r="DR88" s="630"/>
      <c r="DS88" s="630"/>
      <c r="DT88" s="630"/>
      <c r="DU88" s="631"/>
      <c r="DV88" s="626"/>
      <c r="DW88" s="627"/>
      <c r="DX88" s="627"/>
      <c r="DY88" s="627"/>
      <c r="DZ88" s="632"/>
      <c r="EA88" s="477"/>
    </row>
    <row r="89" spans="1:131" ht="26.25" hidden="1" customHeight="1" x14ac:dyDescent="0.15">
      <c r="A89" s="658"/>
      <c r="B89" s="659"/>
      <c r="C89" s="659"/>
      <c r="D89" s="659"/>
      <c r="E89" s="659"/>
      <c r="F89" s="659"/>
      <c r="G89" s="659"/>
      <c r="H89" s="659"/>
      <c r="I89" s="659"/>
      <c r="J89" s="659"/>
      <c r="K89" s="659"/>
      <c r="L89" s="659"/>
      <c r="M89" s="659"/>
      <c r="N89" s="659"/>
      <c r="O89" s="659"/>
      <c r="P89" s="659"/>
      <c r="Q89" s="660"/>
      <c r="R89" s="660"/>
      <c r="S89" s="660"/>
      <c r="T89" s="660"/>
      <c r="U89" s="660"/>
      <c r="V89" s="660"/>
      <c r="W89" s="660"/>
      <c r="X89" s="660"/>
      <c r="Y89" s="660"/>
      <c r="Z89" s="660"/>
      <c r="AA89" s="660"/>
      <c r="AB89" s="660"/>
      <c r="AC89" s="660"/>
      <c r="AD89" s="660"/>
      <c r="AE89" s="660"/>
      <c r="AF89" s="660"/>
      <c r="AG89" s="660"/>
      <c r="AH89" s="660"/>
      <c r="AI89" s="660"/>
      <c r="AJ89" s="660"/>
      <c r="AK89" s="660"/>
      <c r="AL89" s="660"/>
      <c r="AM89" s="660"/>
      <c r="AN89" s="660"/>
      <c r="AO89" s="660"/>
      <c r="AP89" s="660"/>
      <c r="AQ89" s="660"/>
      <c r="AR89" s="660"/>
      <c r="AS89" s="660"/>
      <c r="AT89" s="660"/>
      <c r="AU89" s="660"/>
      <c r="AV89" s="660"/>
      <c r="AW89" s="660"/>
      <c r="AX89" s="660"/>
      <c r="AY89" s="660"/>
      <c r="AZ89" s="661"/>
      <c r="BA89" s="661"/>
      <c r="BB89" s="661"/>
      <c r="BC89" s="661"/>
      <c r="BD89" s="661"/>
      <c r="BE89" s="581"/>
      <c r="BF89" s="581"/>
      <c r="BG89" s="581"/>
      <c r="BH89" s="581"/>
      <c r="BI89" s="581"/>
      <c r="BJ89" s="581"/>
      <c r="BK89" s="581"/>
      <c r="BL89" s="581"/>
      <c r="BM89" s="581"/>
      <c r="BN89" s="581"/>
      <c r="BO89" s="581"/>
      <c r="BP89" s="581"/>
      <c r="BQ89" s="533">
        <v>83</v>
      </c>
      <c r="BR89" s="625"/>
      <c r="BS89" s="626"/>
      <c r="BT89" s="627"/>
      <c r="BU89" s="627"/>
      <c r="BV89" s="627"/>
      <c r="BW89" s="627"/>
      <c r="BX89" s="627"/>
      <c r="BY89" s="627"/>
      <c r="BZ89" s="627"/>
      <c r="CA89" s="627"/>
      <c r="CB89" s="627"/>
      <c r="CC89" s="627"/>
      <c r="CD89" s="627"/>
      <c r="CE89" s="627"/>
      <c r="CF89" s="627"/>
      <c r="CG89" s="628"/>
      <c r="CH89" s="629"/>
      <c r="CI89" s="630"/>
      <c r="CJ89" s="630"/>
      <c r="CK89" s="630"/>
      <c r="CL89" s="631"/>
      <c r="CM89" s="629"/>
      <c r="CN89" s="630"/>
      <c r="CO89" s="630"/>
      <c r="CP89" s="630"/>
      <c r="CQ89" s="631"/>
      <c r="CR89" s="629"/>
      <c r="CS89" s="630"/>
      <c r="CT89" s="630"/>
      <c r="CU89" s="630"/>
      <c r="CV89" s="631"/>
      <c r="CW89" s="629"/>
      <c r="CX89" s="630"/>
      <c r="CY89" s="630"/>
      <c r="CZ89" s="630"/>
      <c r="DA89" s="631"/>
      <c r="DB89" s="629"/>
      <c r="DC89" s="630"/>
      <c r="DD89" s="630"/>
      <c r="DE89" s="630"/>
      <c r="DF89" s="631"/>
      <c r="DG89" s="629"/>
      <c r="DH89" s="630"/>
      <c r="DI89" s="630"/>
      <c r="DJ89" s="630"/>
      <c r="DK89" s="631"/>
      <c r="DL89" s="629"/>
      <c r="DM89" s="630"/>
      <c r="DN89" s="630"/>
      <c r="DO89" s="630"/>
      <c r="DP89" s="631"/>
      <c r="DQ89" s="629"/>
      <c r="DR89" s="630"/>
      <c r="DS89" s="630"/>
      <c r="DT89" s="630"/>
      <c r="DU89" s="631"/>
      <c r="DV89" s="626"/>
      <c r="DW89" s="627"/>
      <c r="DX89" s="627"/>
      <c r="DY89" s="627"/>
      <c r="DZ89" s="632"/>
      <c r="EA89" s="477"/>
    </row>
    <row r="90" spans="1:131" ht="26.25" hidden="1" customHeight="1" x14ac:dyDescent="0.15">
      <c r="A90" s="658"/>
      <c r="B90" s="659"/>
      <c r="C90" s="659"/>
      <c r="D90" s="659"/>
      <c r="E90" s="659"/>
      <c r="F90" s="659"/>
      <c r="G90" s="659"/>
      <c r="H90" s="659"/>
      <c r="I90" s="659"/>
      <c r="J90" s="659"/>
      <c r="K90" s="659"/>
      <c r="L90" s="659"/>
      <c r="M90" s="659"/>
      <c r="N90" s="659"/>
      <c r="O90" s="659"/>
      <c r="P90" s="659"/>
      <c r="Q90" s="660"/>
      <c r="R90" s="660"/>
      <c r="S90" s="660"/>
      <c r="T90" s="660"/>
      <c r="U90" s="660"/>
      <c r="V90" s="660"/>
      <c r="W90" s="660"/>
      <c r="X90" s="660"/>
      <c r="Y90" s="660"/>
      <c r="Z90" s="660"/>
      <c r="AA90" s="660"/>
      <c r="AB90" s="660"/>
      <c r="AC90" s="660"/>
      <c r="AD90" s="660"/>
      <c r="AE90" s="660"/>
      <c r="AF90" s="660"/>
      <c r="AG90" s="660"/>
      <c r="AH90" s="660"/>
      <c r="AI90" s="660"/>
      <c r="AJ90" s="660"/>
      <c r="AK90" s="660"/>
      <c r="AL90" s="660"/>
      <c r="AM90" s="660"/>
      <c r="AN90" s="660"/>
      <c r="AO90" s="660"/>
      <c r="AP90" s="660"/>
      <c r="AQ90" s="660"/>
      <c r="AR90" s="660"/>
      <c r="AS90" s="660"/>
      <c r="AT90" s="660"/>
      <c r="AU90" s="660"/>
      <c r="AV90" s="660"/>
      <c r="AW90" s="660"/>
      <c r="AX90" s="660"/>
      <c r="AY90" s="660"/>
      <c r="AZ90" s="661"/>
      <c r="BA90" s="661"/>
      <c r="BB90" s="661"/>
      <c r="BC90" s="661"/>
      <c r="BD90" s="661"/>
      <c r="BE90" s="581"/>
      <c r="BF90" s="581"/>
      <c r="BG90" s="581"/>
      <c r="BH90" s="581"/>
      <c r="BI90" s="581"/>
      <c r="BJ90" s="581"/>
      <c r="BK90" s="581"/>
      <c r="BL90" s="581"/>
      <c r="BM90" s="581"/>
      <c r="BN90" s="581"/>
      <c r="BO90" s="581"/>
      <c r="BP90" s="581"/>
      <c r="BQ90" s="533">
        <v>84</v>
      </c>
      <c r="BR90" s="625"/>
      <c r="BS90" s="626"/>
      <c r="BT90" s="627"/>
      <c r="BU90" s="627"/>
      <c r="BV90" s="627"/>
      <c r="BW90" s="627"/>
      <c r="BX90" s="627"/>
      <c r="BY90" s="627"/>
      <c r="BZ90" s="627"/>
      <c r="CA90" s="627"/>
      <c r="CB90" s="627"/>
      <c r="CC90" s="627"/>
      <c r="CD90" s="627"/>
      <c r="CE90" s="627"/>
      <c r="CF90" s="627"/>
      <c r="CG90" s="628"/>
      <c r="CH90" s="629"/>
      <c r="CI90" s="630"/>
      <c r="CJ90" s="630"/>
      <c r="CK90" s="630"/>
      <c r="CL90" s="631"/>
      <c r="CM90" s="629"/>
      <c r="CN90" s="630"/>
      <c r="CO90" s="630"/>
      <c r="CP90" s="630"/>
      <c r="CQ90" s="631"/>
      <c r="CR90" s="629"/>
      <c r="CS90" s="630"/>
      <c r="CT90" s="630"/>
      <c r="CU90" s="630"/>
      <c r="CV90" s="631"/>
      <c r="CW90" s="629"/>
      <c r="CX90" s="630"/>
      <c r="CY90" s="630"/>
      <c r="CZ90" s="630"/>
      <c r="DA90" s="631"/>
      <c r="DB90" s="629"/>
      <c r="DC90" s="630"/>
      <c r="DD90" s="630"/>
      <c r="DE90" s="630"/>
      <c r="DF90" s="631"/>
      <c r="DG90" s="629"/>
      <c r="DH90" s="630"/>
      <c r="DI90" s="630"/>
      <c r="DJ90" s="630"/>
      <c r="DK90" s="631"/>
      <c r="DL90" s="629"/>
      <c r="DM90" s="630"/>
      <c r="DN90" s="630"/>
      <c r="DO90" s="630"/>
      <c r="DP90" s="631"/>
      <c r="DQ90" s="629"/>
      <c r="DR90" s="630"/>
      <c r="DS90" s="630"/>
      <c r="DT90" s="630"/>
      <c r="DU90" s="631"/>
      <c r="DV90" s="626"/>
      <c r="DW90" s="627"/>
      <c r="DX90" s="627"/>
      <c r="DY90" s="627"/>
      <c r="DZ90" s="632"/>
      <c r="EA90" s="477"/>
    </row>
    <row r="91" spans="1:131" ht="26.25" hidden="1" customHeight="1" x14ac:dyDescent="0.15">
      <c r="A91" s="658"/>
      <c r="B91" s="659"/>
      <c r="C91" s="659"/>
      <c r="D91" s="659"/>
      <c r="E91" s="659"/>
      <c r="F91" s="659"/>
      <c r="G91" s="659"/>
      <c r="H91" s="659"/>
      <c r="I91" s="659"/>
      <c r="J91" s="659"/>
      <c r="K91" s="659"/>
      <c r="L91" s="659"/>
      <c r="M91" s="659"/>
      <c r="N91" s="659"/>
      <c r="O91" s="659"/>
      <c r="P91" s="659"/>
      <c r="Q91" s="660"/>
      <c r="R91" s="660"/>
      <c r="S91" s="660"/>
      <c r="T91" s="660"/>
      <c r="U91" s="660"/>
      <c r="V91" s="660"/>
      <c r="W91" s="660"/>
      <c r="X91" s="660"/>
      <c r="Y91" s="660"/>
      <c r="Z91" s="660"/>
      <c r="AA91" s="660"/>
      <c r="AB91" s="660"/>
      <c r="AC91" s="660"/>
      <c r="AD91" s="660"/>
      <c r="AE91" s="660"/>
      <c r="AF91" s="660"/>
      <c r="AG91" s="660"/>
      <c r="AH91" s="660"/>
      <c r="AI91" s="660"/>
      <c r="AJ91" s="660"/>
      <c r="AK91" s="660"/>
      <c r="AL91" s="660"/>
      <c r="AM91" s="660"/>
      <c r="AN91" s="660"/>
      <c r="AO91" s="660"/>
      <c r="AP91" s="660"/>
      <c r="AQ91" s="660"/>
      <c r="AR91" s="660"/>
      <c r="AS91" s="660"/>
      <c r="AT91" s="660"/>
      <c r="AU91" s="660"/>
      <c r="AV91" s="660"/>
      <c r="AW91" s="660"/>
      <c r="AX91" s="660"/>
      <c r="AY91" s="660"/>
      <c r="AZ91" s="661"/>
      <c r="BA91" s="661"/>
      <c r="BB91" s="661"/>
      <c r="BC91" s="661"/>
      <c r="BD91" s="661"/>
      <c r="BE91" s="581"/>
      <c r="BF91" s="581"/>
      <c r="BG91" s="581"/>
      <c r="BH91" s="581"/>
      <c r="BI91" s="581"/>
      <c r="BJ91" s="581"/>
      <c r="BK91" s="581"/>
      <c r="BL91" s="581"/>
      <c r="BM91" s="581"/>
      <c r="BN91" s="581"/>
      <c r="BO91" s="581"/>
      <c r="BP91" s="581"/>
      <c r="BQ91" s="533">
        <v>85</v>
      </c>
      <c r="BR91" s="625"/>
      <c r="BS91" s="626"/>
      <c r="BT91" s="627"/>
      <c r="BU91" s="627"/>
      <c r="BV91" s="627"/>
      <c r="BW91" s="627"/>
      <c r="BX91" s="627"/>
      <c r="BY91" s="627"/>
      <c r="BZ91" s="627"/>
      <c r="CA91" s="627"/>
      <c r="CB91" s="627"/>
      <c r="CC91" s="627"/>
      <c r="CD91" s="627"/>
      <c r="CE91" s="627"/>
      <c r="CF91" s="627"/>
      <c r="CG91" s="628"/>
      <c r="CH91" s="629"/>
      <c r="CI91" s="630"/>
      <c r="CJ91" s="630"/>
      <c r="CK91" s="630"/>
      <c r="CL91" s="631"/>
      <c r="CM91" s="629"/>
      <c r="CN91" s="630"/>
      <c r="CO91" s="630"/>
      <c r="CP91" s="630"/>
      <c r="CQ91" s="631"/>
      <c r="CR91" s="629"/>
      <c r="CS91" s="630"/>
      <c r="CT91" s="630"/>
      <c r="CU91" s="630"/>
      <c r="CV91" s="631"/>
      <c r="CW91" s="629"/>
      <c r="CX91" s="630"/>
      <c r="CY91" s="630"/>
      <c r="CZ91" s="630"/>
      <c r="DA91" s="631"/>
      <c r="DB91" s="629"/>
      <c r="DC91" s="630"/>
      <c r="DD91" s="630"/>
      <c r="DE91" s="630"/>
      <c r="DF91" s="631"/>
      <c r="DG91" s="629"/>
      <c r="DH91" s="630"/>
      <c r="DI91" s="630"/>
      <c r="DJ91" s="630"/>
      <c r="DK91" s="631"/>
      <c r="DL91" s="629"/>
      <c r="DM91" s="630"/>
      <c r="DN91" s="630"/>
      <c r="DO91" s="630"/>
      <c r="DP91" s="631"/>
      <c r="DQ91" s="629"/>
      <c r="DR91" s="630"/>
      <c r="DS91" s="630"/>
      <c r="DT91" s="630"/>
      <c r="DU91" s="631"/>
      <c r="DV91" s="626"/>
      <c r="DW91" s="627"/>
      <c r="DX91" s="627"/>
      <c r="DY91" s="627"/>
      <c r="DZ91" s="632"/>
      <c r="EA91" s="477"/>
    </row>
    <row r="92" spans="1:131" ht="26.25" hidden="1" customHeight="1" x14ac:dyDescent="0.15">
      <c r="A92" s="658"/>
      <c r="B92" s="659"/>
      <c r="C92" s="659"/>
      <c r="D92" s="659"/>
      <c r="E92" s="659"/>
      <c r="F92" s="659"/>
      <c r="G92" s="659"/>
      <c r="H92" s="659"/>
      <c r="I92" s="659"/>
      <c r="J92" s="659"/>
      <c r="K92" s="659"/>
      <c r="L92" s="659"/>
      <c r="M92" s="659"/>
      <c r="N92" s="659"/>
      <c r="O92" s="659"/>
      <c r="P92" s="659"/>
      <c r="Q92" s="660"/>
      <c r="R92" s="660"/>
      <c r="S92" s="660"/>
      <c r="T92" s="660"/>
      <c r="U92" s="660"/>
      <c r="V92" s="660"/>
      <c r="W92" s="660"/>
      <c r="X92" s="660"/>
      <c r="Y92" s="660"/>
      <c r="Z92" s="660"/>
      <c r="AA92" s="660"/>
      <c r="AB92" s="660"/>
      <c r="AC92" s="660"/>
      <c r="AD92" s="660"/>
      <c r="AE92" s="660"/>
      <c r="AF92" s="660"/>
      <c r="AG92" s="660"/>
      <c r="AH92" s="660"/>
      <c r="AI92" s="660"/>
      <c r="AJ92" s="660"/>
      <c r="AK92" s="660"/>
      <c r="AL92" s="660"/>
      <c r="AM92" s="660"/>
      <c r="AN92" s="660"/>
      <c r="AO92" s="660"/>
      <c r="AP92" s="660"/>
      <c r="AQ92" s="660"/>
      <c r="AR92" s="660"/>
      <c r="AS92" s="660"/>
      <c r="AT92" s="660"/>
      <c r="AU92" s="660"/>
      <c r="AV92" s="660"/>
      <c r="AW92" s="660"/>
      <c r="AX92" s="660"/>
      <c r="AY92" s="660"/>
      <c r="AZ92" s="661"/>
      <c r="BA92" s="661"/>
      <c r="BB92" s="661"/>
      <c r="BC92" s="661"/>
      <c r="BD92" s="661"/>
      <c r="BE92" s="581"/>
      <c r="BF92" s="581"/>
      <c r="BG92" s="581"/>
      <c r="BH92" s="581"/>
      <c r="BI92" s="581"/>
      <c r="BJ92" s="581"/>
      <c r="BK92" s="581"/>
      <c r="BL92" s="581"/>
      <c r="BM92" s="581"/>
      <c r="BN92" s="581"/>
      <c r="BO92" s="581"/>
      <c r="BP92" s="581"/>
      <c r="BQ92" s="533">
        <v>86</v>
      </c>
      <c r="BR92" s="625"/>
      <c r="BS92" s="626"/>
      <c r="BT92" s="627"/>
      <c r="BU92" s="627"/>
      <c r="BV92" s="627"/>
      <c r="BW92" s="627"/>
      <c r="BX92" s="627"/>
      <c r="BY92" s="627"/>
      <c r="BZ92" s="627"/>
      <c r="CA92" s="627"/>
      <c r="CB92" s="627"/>
      <c r="CC92" s="627"/>
      <c r="CD92" s="627"/>
      <c r="CE92" s="627"/>
      <c r="CF92" s="627"/>
      <c r="CG92" s="628"/>
      <c r="CH92" s="629"/>
      <c r="CI92" s="630"/>
      <c r="CJ92" s="630"/>
      <c r="CK92" s="630"/>
      <c r="CL92" s="631"/>
      <c r="CM92" s="629"/>
      <c r="CN92" s="630"/>
      <c r="CO92" s="630"/>
      <c r="CP92" s="630"/>
      <c r="CQ92" s="631"/>
      <c r="CR92" s="629"/>
      <c r="CS92" s="630"/>
      <c r="CT92" s="630"/>
      <c r="CU92" s="630"/>
      <c r="CV92" s="631"/>
      <c r="CW92" s="629"/>
      <c r="CX92" s="630"/>
      <c r="CY92" s="630"/>
      <c r="CZ92" s="630"/>
      <c r="DA92" s="631"/>
      <c r="DB92" s="629"/>
      <c r="DC92" s="630"/>
      <c r="DD92" s="630"/>
      <c r="DE92" s="630"/>
      <c r="DF92" s="631"/>
      <c r="DG92" s="629"/>
      <c r="DH92" s="630"/>
      <c r="DI92" s="630"/>
      <c r="DJ92" s="630"/>
      <c r="DK92" s="631"/>
      <c r="DL92" s="629"/>
      <c r="DM92" s="630"/>
      <c r="DN92" s="630"/>
      <c r="DO92" s="630"/>
      <c r="DP92" s="631"/>
      <c r="DQ92" s="629"/>
      <c r="DR92" s="630"/>
      <c r="DS92" s="630"/>
      <c r="DT92" s="630"/>
      <c r="DU92" s="631"/>
      <c r="DV92" s="626"/>
      <c r="DW92" s="627"/>
      <c r="DX92" s="627"/>
      <c r="DY92" s="627"/>
      <c r="DZ92" s="632"/>
      <c r="EA92" s="477"/>
    </row>
    <row r="93" spans="1:131" ht="26.25" hidden="1" customHeight="1" x14ac:dyDescent="0.15">
      <c r="A93" s="658"/>
      <c r="B93" s="659"/>
      <c r="C93" s="659"/>
      <c r="D93" s="659"/>
      <c r="E93" s="659"/>
      <c r="F93" s="659"/>
      <c r="G93" s="659"/>
      <c r="H93" s="659"/>
      <c r="I93" s="659"/>
      <c r="J93" s="659"/>
      <c r="K93" s="659"/>
      <c r="L93" s="659"/>
      <c r="M93" s="659"/>
      <c r="N93" s="659"/>
      <c r="O93" s="659"/>
      <c r="P93" s="659"/>
      <c r="Q93" s="660"/>
      <c r="R93" s="660"/>
      <c r="S93" s="660"/>
      <c r="T93" s="660"/>
      <c r="U93" s="660"/>
      <c r="V93" s="660"/>
      <c r="W93" s="660"/>
      <c r="X93" s="660"/>
      <c r="Y93" s="660"/>
      <c r="Z93" s="660"/>
      <c r="AA93" s="660"/>
      <c r="AB93" s="660"/>
      <c r="AC93" s="660"/>
      <c r="AD93" s="660"/>
      <c r="AE93" s="660"/>
      <c r="AF93" s="660"/>
      <c r="AG93" s="660"/>
      <c r="AH93" s="660"/>
      <c r="AI93" s="660"/>
      <c r="AJ93" s="660"/>
      <c r="AK93" s="660"/>
      <c r="AL93" s="660"/>
      <c r="AM93" s="660"/>
      <c r="AN93" s="660"/>
      <c r="AO93" s="660"/>
      <c r="AP93" s="660"/>
      <c r="AQ93" s="660"/>
      <c r="AR93" s="660"/>
      <c r="AS93" s="660"/>
      <c r="AT93" s="660"/>
      <c r="AU93" s="660"/>
      <c r="AV93" s="660"/>
      <c r="AW93" s="660"/>
      <c r="AX93" s="660"/>
      <c r="AY93" s="660"/>
      <c r="AZ93" s="661"/>
      <c r="BA93" s="661"/>
      <c r="BB93" s="661"/>
      <c r="BC93" s="661"/>
      <c r="BD93" s="661"/>
      <c r="BE93" s="581"/>
      <c r="BF93" s="581"/>
      <c r="BG93" s="581"/>
      <c r="BH93" s="581"/>
      <c r="BI93" s="581"/>
      <c r="BJ93" s="581"/>
      <c r="BK93" s="581"/>
      <c r="BL93" s="581"/>
      <c r="BM93" s="581"/>
      <c r="BN93" s="581"/>
      <c r="BO93" s="581"/>
      <c r="BP93" s="581"/>
      <c r="BQ93" s="533">
        <v>87</v>
      </c>
      <c r="BR93" s="625"/>
      <c r="BS93" s="626"/>
      <c r="BT93" s="627"/>
      <c r="BU93" s="627"/>
      <c r="BV93" s="627"/>
      <c r="BW93" s="627"/>
      <c r="BX93" s="627"/>
      <c r="BY93" s="627"/>
      <c r="BZ93" s="627"/>
      <c r="CA93" s="627"/>
      <c r="CB93" s="627"/>
      <c r="CC93" s="627"/>
      <c r="CD93" s="627"/>
      <c r="CE93" s="627"/>
      <c r="CF93" s="627"/>
      <c r="CG93" s="628"/>
      <c r="CH93" s="629"/>
      <c r="CI93" s="630"/>
      <c r="CJ93" s="630"/>
      <c r="CK93" s="630"/>
      <c r="CL93" s="631"/>
      <c r="CM93" s="629"/>
      <c r="CN93" s="630"/>
      <c r="CO93" s="630"/>
      <c r="CP93" s="630"/>
      <c r="CQ93" s="631"/>
      <c r="CR93" s="629"/>
      <c r="CS93" s="630"/>
      <c r="CT93" s="630"/>
      <c r="CU93" s="630"/>
      <c r="CV93" s="631"/>
      <c r="CW93" s="629"/>
      <c r="CX93" s="630"/>
      <c r="CY93" s="630"/>
      <c r="CZ93" s="630"/>
      <c r="DA93" s="631"/>
      <c r="DB93" s="629"/>
      <c r="DC93" s="630"/>
      <c r="DD93" s="630"/>
      <c r="DE93" s="630"/>
      <c r="DF93" s="631"/>
      <c r="DG93" s="629"/>
      <c r="DH93" s="630"/>
      <c r="DI93" s="630"/>
      <c r="DJ93" s="630"/>
      <c r="DK93" s="631"/>
      <c r="DL93" s="629"/>
      <c r="DM93" s="630"/>
      <c r="DN93" s="630"/>
      <c r="DO93" s="630"/>
      <c r="DP93" s="631"/>
      <c r="DQ93" s="629"/>
      <c r="DR93" s="630"/>
      <c r="DS93" s="630"/>
      <c r="DT93" s="630"/>
      <c r="DU93" s="631"/>
      <c r="DV93" s="626"/>
      <c r="DW93" s="627"/>
      <c r="DX93" s="627"/>
      <c r="DY93" s="627"/>
      <c r="DZ93" s="632"/>
      <c r="EA93" s="477"/>
    </row>
    <row r="94" spans="1:131" ht="26.25" hidden="1" customHeight="1" x14ac:dyDescent="0.15">
      <c r="A94" s="658"/>
      <c r="B94" s="659"/>
      <c r="C94" s="659"/>
      <c r="D94" s="659"/>
      <c r="E94" s="659"/>
      <c r="F94" s="659"/>
      <c r="G94" s="659"/>
      <c r="H94" s="659"/>
      <c r="I94" s="659"/>
      <c r="J94" s="659"/>
      <c r="K94" s="659"/>
      <c r="L94" s="659"/>
      <c r="M94" s="659"/>
      <c r="N94" s="659"/>
      <c r="O94" s="659"/>
      <c r="P94" s="659"/>
      <c r="Q94" s="660"/>
      <c r="R94" s="660"/>
      <c r="S94" s="660"/>
      <c r="T94" s="660"/>
      <c r="U94" s="660"/>
      <c r="V94" s="660"/>
      <c r="W94" s="660"/>
      <c r="X94" s="660"/>
      <c r="Y94" s="660"/>
      <c r="Z94" s="660"/>
      <c r="AA94" s="660"/>
      <c r="AB94" s="660"/>
      <c r="AC94" s="660"/>
      <c r="AD94" s="660"/>
      <c r="AE94" s="660"/>
      <c r="AF94" s="660"/>
      <c r="AG94" s="660"/>
      <c r="AH94" s="660"/>
      <c r="AI94" s="660"/>
      <c r="AJ94" s="660"/>
      <c r="AK94" s="660"/>
      <c r="AL94" s="660"/>
      <c r="AM94" s="660"/>
      <c r="AN94" s="660"/>
      <c r="AO94" s="660"/>
      <c r="AP94" s="660"/>
      <c r="AQ94" s="660"/>
      <c r="AR94" s="660"/>
      <c r="AS94" s="660"/>
      <c r="AT94" s="660"/>
      <c r="AU94" s="660"/>
      <c r="AV94" s="660"/>
      <c r="AW94" s="660"/>
      <c r="AX94" s="660"/>
      <c r="AY94" s="660"/>
      <c r="AZ94" s="661"/>
      <c r="BA94" s="661"/>
      <c r="BB94" s="661"/>
      <c r="BC94" s="661"/>
      <c r="BD94" s="661"/>
      <c r="BE94" s="581"/>
      <c r="BF94" s="581"/>
      <c r="BG94" s="581"/>
      <c r="BH94" s="581"/>
      <c r="BI94" s="581"/>
      <c r="BJ94" s="581"/>
      <c r="BK94" s="581"/>
      <c r="BL94" s="581"/>
      <c r="BM94" s="581"/>
      <c r="BN94" s="581"/>
      <c r="BO94" s="581"/>
      <c r="BP94" s="581"/>
      <c r="BQ94" s="533">
        <v>88</v>
      </c>
      <c r="BR94" s="625"/>
      <c r="BS94" s="626"/>
      <c r="BT94" s="627"/>
      <c r="BU94" s="627"/>
      <c r="BV94" s="627"/>
      <c r="BW94" s="627"/>
      <c r="BX94" s="627"/>
      <c r="BY94" s="627"/>
      <c r="BZ94" s="627"/>
      <c r="CA94" s="627"/>
      <c r="CB94" s="627"/>
      <c r="CC94" s="627"/>
      <c r="CD94" s="627"/>
      <c r="CE94" s="627"/>
      <c r="CF94" s="627"/>
      <c r="CG94" s="628"/>
      <c r="CH94" s="629"/>
      <c r="CI94" s="630"/>
      <c r="CJ94" s="630"/>
      <c r="CK94" s="630"/>
      <c r="CL94" s="631"/>
      <c r="CM94" s="629"/>
      <c r="CN94" s="630"/>
      <c r="CO94" s="630"/>
      <c r="CP94" s="630"/>
      <c r="CQ94" s="631"/>
      <c r="CR94" s="629"/>
      <c r="CS94" s="630"/>
      <c r="CT94" s="630"/>
      <c r="CU94" s="630"/>
      <c r="CV94" s="631"/>
      <c r="CW94" s="629"/>
      <c r="CX94" s="630"/>
      <c r="CY94" s="630"/>
      <c r="CZ94" s="630"/>
      <c r="DA94" s="631"/>
      <c r="DB94" s="629"/>
      <c r="DC94" s="630"/>
      <c r="DD94" s="630"/>
      <c r="DE94" s="630"/>
      <c r="DF94" s="631"/>
      <c r="DG94" s="629"/>
      <c r="DH94" s="630"/>
      <c r="DI94" s="630"/>
      <c r="DJ94" s="630"/>
      <c r="DK94" s="631"/>
      <c r="DL94" s="629"/>
      <c r="DM94" s="630"/>
      <c r="DN94" s="630"/>
      <c r="DO94" s="630"/>
      <c r="DP94" s="631"/>
      <c r="DQ94" s="629"/>
      <c r="DR94" s="630"/>
      <c r="DS94" s="630"/>
      <c r="DT94" s="630"/>
      <c r="DU94" s="631"/>
      <c r="DV94" s="626"/>
      <c r="DW94" s="627"/>
      <c r="DX94" s="627"/>
      <c r="DY94" s="627"/>
      <c r="DZ94" s="632"/>
      <c r="EA94" s="477"/>
    </row>
    <row r="95" spans="1:131" ht="26.25" hidden="1" customHeight="1" x14ac:dyDescent="0.15">
      <c r="A95" s="658"/>
      <c r="B95" s="659"/>
      <c r="C95" s="659"/>
      <c r="D95" s="659"/>
      <c r="E95" s="659"/>
      <c r="F95" s="659"/>
      <c r="G95" s="659"/>
      <c r="H95" s="659"/>
      <c r="I95" s="659"/>
      <c r="J95" s="659"/>
      <c r="K95" s="659"/>
      <c r="L95" s="659"/>
      <c r="M95" s="659"/>
      <c r="N95" s="659"/>
      <c r="O95" s="659"/>
      <c r="P95" s="659"/>
      <c r="Q95" s="660"/>
      <c r="R95" s="660"/>
      <c r="S95" s="660"/>
      <c r="T95" s="660"/>
      <c r="U95" s="660"/>
      <c r="V95" s="660"/>
      <c r="W95" s="660"/>
      <c r="X95" s="660"/>
      <c r="Y95" s="660"/>
      <c r="Z95" s="660"/>
      <c r="AA95" s="660"/>
      <c r="AB95" s="660"/>
      <c r="AC95" s="660"/>
      <c r="AD95" s="660"/>
      <c r="AE95" s="660"/>
      <c r="AF95" s="660"/>
      <c r="AG95" s="660"/>
      <c r="AH95" s="660"/>
      <c r="AI95" s="660"/>
      <c r="AJ95" s="660"/>
      <c r="AK95" s="660"/>
      <c r="AL95" s="660"/>
      <c r="AM95" s="660"/>
      <c r="AN95" s="660"/>
      <c r="AO95" s="660"/>
      <c r="AP95" s="660"/>
      <c r="AQ95" s="660"/>
      <c r="AR95" s="660"/>
      <c r="AS95" s="660"/>
      <c r="AT95" s="660"/>
      <c r="AU95" s="660"/>
      <c r="AV95" s="660"/>
      <c r="AW95" s="660"/>
      <c r="AX95" s="660"/>
      <c r="AY95" s="660"/>
      <c r="AZ95" s="661"/>
      <c r="BA95" s="661"/>
      <c r="BB95" s="661"/>
      <c r="BC95" s="661"/>
      <c r="BD95" s="661"/>
      <c r="BE95" s="581"/>
      <c r="BF95" s="581"/>
      <c r="BG95" s="581"/>
      <c r="BH95" s="581"/>
      <c r="BI95" s="581"/>
      <c r="BJ95" s="581"/>
      <c r="BK95" s="581"/>
      <c r="BL95" s="581"/>
      <c r="BM95" s="581"/>
      <c r="BN95" s="581"/>
      <c r="BO95" s="581"/>
      <c r="BP95" s="581"/>
      <c r="BQ95" s="533">
        <v>89</v>
      </c>
      <c r="BR95" s="625"/>
      <c r="BS95" s="626"/>
      <c r="BT95" s="627"/>
      <c r="BU95" s="627"/>
      <c r="BV95" s="627"/>
      <c r="BW95" s="627"/>
      <c r="BX95" s="627"/>
      <c r="BY95" s="627"/>
      <c r="BZ95" s="627"/>
      <c r="CA95" s="627"/>
      <c r="CB95" s="627"/>
      <c r="CC95" s="627"/>
      <c r="CD95" s="627"/>
      <c r="CE95" s="627"/>
      <c r="CF95" s="627"/>
      <c r="CG95" s="628"/>
      <c r="CH95" s="629"/>
      <c r="CI95" s="630"/>
      <c r="CJ95" s="630"/>
      <c r="CK95" s="630"/>
      <c r="CL95" s="631"/>
      <c r="CM95" s="629"/>
      <c r="CN95" s="630"/>
      <c r="CO95" s="630"/>
      <c r="CP95" s="630"/>
      <c r="CQ95" s="631"/>
      <c r="CR95" s="629"/>
      <c r="CS95" s="630"/>
      <c r="CT95" s="630"/>
      <c r="CU95" s="630"/>
      <c r="CV95" s="631"/>
      <c r="CW95" s="629"/>
      <c r="CX95" s="630"/>
      <c r="CY95" s="630"/>
      <c r="CZ95" s="630"/>
      <c r="DA95" s="631"/>
      <c r="DB95" s="629"/>
      <c r="DC95" s="630"/>
      <c r="DD95" s="630"/>
      <c r="DE95" s="630"/>
      <c r="DF95" s="631"/>
      <c r="DG95" s="629"/>
      <c r="DH95" s="630"/>
      <c r="DI95" s="630"/>
      <c r="DJ95" s="630"/>
      <c r="DK95" s="631"/>
      <c r="DL95" s="629"/>
      <c r="DM95" s="630"/>
      <c r="DN95" s="630"/>
      <c r="DO95" s="630"/>
      <c r="DP95" s="631"/>
      <c r="DQ95" s="629"/>
      <c r="DR95" s="630"/>
      <c r="DS95" s="630"/>
      <c r="DT95" s="630"/>
      <c r="DU95" s="631"/>
      <c r="DV95" s="626"/>
      <c r="DW95" s="627"/>
      <c r="DX95" s="627"/>
      <c r="DY95" s="627"/>
      <c r="DZ95" s="632"/>
      <c r="EA95" s="477"/>
    </row>
    <row r="96" spans="1:131" ht="26.25" hidden="1" customHeight="1" x14ac:dyDescent="0.15">
      <c r="A96" s="658"/>
      <c r="B96" s="659"/>
      <c r="C96" s="659"/>
      <c r="D96" s="659"/>
      <c r="E96" s="659"/>
      <c r="F96" s="659"/>
      <c r="G96" s="659"/>
      <c r="H96" s="659"/>
      <c r="I96" s="659"/>
      <c r="J96" s="659"/>
      <c r="K96" s="659"/>
      <c r="L96" s="659"/>
      <c r="M96" s="659"/>
      <c r="N96" s="659"/>
      <c r="O96" s="659"/>
      <c r="P96" s="659"/>
      <c r="Q96" s="660"/>
      <c r="R96" s="660"/>
      <c r="S96" s="660"/>
      <c r="T96" s="660"/>
      <c r="U96" s="660"/>
      <c r="V96" s="660"/>
      <c r="W96" s="660"/>
      <c r="X96" s="660"/>
      <c r="Y96" s="660"/>
      <c r="Z96" s="660"/>
      <c r="AA96" s="660"/>
      <c r="AB96" s="660"/>
      <c r="AC96" s="660"/>
      <c r="AD96" s="660"/>
      <c r="AE96" s="660"/>
      <c r="AF96" s="660"/>
      <c r="AG96" s="660"/>
      <c r="AH96" s="660"/>
      <c r="AI96" s="660"/>
      <c r="AJ96" s="660"/>
      <c r="AK96" s="660"/>
      <c r="AL96" s="660"/>
      <c r="AM96" s="660"/>
      <c r="AN96" s="660"/>
      <c r="AO96" s="660"/>
      <c r="AP96" s="660"/>
      <c r="AQ96" s="660"/>
      <c r="AR96" s="660"/>
      <c r="AS96" s="660"/>
      <c r="AT96" s="660"/>
      <c r="AU96" s="660"/>
      <c r="AV96" s="660"/>
      <c r="AW96" s="660"/>
      <c r="AX96" s="660"/>
      <c r="AY96" s="660"/>
      <c r="AZ96" s="661"/>
      <c r="BA96" s="661"/>
      <c r="BB96" s="661"/>
      <c r="BC96" s="661"/>
      <c r="BD96" s="661"/>
      <c r="BE96" s="581"/>
      <c r="BF96" s="581"/>
      <c r="BG96" s="581"/>
      <c r="BH96" s="581"/>
      <c r="BI96" s="581"/>
      <c r="BJ96" s="581"/>
      <c r="BK96" s="581"/>
      <c r="BL96" s="581"/>
      <c r="BM96" s="581"/>
      <c r="BN96" s="581"/>
      <c r="BO96" s="581"/>
      <c r="BP96" s="581"/>
      <c r="BQ96" s="533">
        <v>90</v>
      </c>
      <c r="BR96" s="625"/>
      <c r="BS96" s="626"/>
      <c r="BT96" s="627"/>
      <c r="BU96" s="627"/>
      <c r="BV96" s="627"/>
      <c r="BW96" s="627"/>
      <c r="BX96" s="627"/>
      <c r="BY96" s="627"/>
      <c r="BZ96" s="627"/>
      <c r="CA96" s="627"/>
      <c r="CB96" s="627"/>
      <c r="CC96" s="627"/>
      <c r="CD96" s="627"/>
      <c r="CE96" s="627"/>
      <c r="CF96" s="627"/>
      <c r="CG96" s="628"/>
      <c r="CH96" s="629"/>
      <c r="CI96" s="630"/>
      <c r="CJ96" s="630"/>
      <c r="CK96" s="630"/>
      <c r="CL96" s="631"/>
      <c r="CM96" s="629"/>
      <c r="CN96" s="630"/>
      <c r="CO96" s="630"/>
      <c r="CP96" s="630"/>
      <c r="CQ96" s="631"/>
      <c r="CR96" s="629"/>
      <c r="CS96" s="630"/>
      <c r="CT96" s="630"/>
      <c r="CU96" s="630"/>
      <c r="CV96" s="631"/>
      <c r="CW96" s="629"/>
      <c r="CX96" s="630"/>
      <c r="CY96" s="630"/>
      <c r="CZ96" s="630"/>
      <c r="DA96" s="631"/>
      <c r="DB96" s="629"/>
      <c r="DC96" s="630"/>
      <c r="DD96" s="630"/>
      <c r="DE96" s="630"/>
      <c r="DF96" s="631"/>
      <c r="DG96" s="629"/>
      <c r="DH96" s="630"/>
      <c r="DI96" s="630"/>
      <c r="DJ96" s="630"/>
      <c r="DK96" s="631"/>
      <c r="DL96" s="629"/>
      <c r="DM96" s="630"/>
      <c r="DN96" s="630"/>
      <c r="DO96" s="630"/>
      <c r="DP96" s="631"/>
      <c r="DQ96" s="629"/>
      <c r="DR96" s="630"/>
      <c r="DS96" s="630"/>
      <c r="DT96" s="630"/>
      <c r="DU96" s="631"/>
      <c r="DV96" s="626"/>
      <c r="DW96" s="627"/>
      <c r="DX96" s="627"/>
      <c r="DY96" s="627"/>
      <c r="DZ96" s="632"/>
      <c r="EA96" s="477"/>
    </row>
    <row r="97" spans="1:131" ht="26.25" hidden="1" customHeight="1" x14ac:dyDescent="0.15">
      <c r="A97" s="658"/>
      <c r="B97" s="659"/>
      <c r="C97" s="659"/>
      <c r="D97" s="659"/>
      <c r="E97" s="659"/>
      <c r="F97" s="659"/>
      <c r="G97" s="659"/>
      <c r="H97" s="659"/>
      <c r="I97" s="659"/>
      <c r="J97" s="659"/>
      <c r="K97" s="659"/>
      <c r="L97" s="659"/>
      <c r="M97" s="659"/>
      <c r="N97" s="659"/>
      <c r="O97" s="659"/>
      <c r="P97" s="659"/>
      <c r="Q97" s="660"/>
      <c r="R97" s="660"/>
      <c r="S97" s="660"/>
      <c r="T97" s="660"/>
      <c r="U97" s="660"/>
      <c r="V97" s="660"/>
      <c r="W97" s="660"/>
      <c r="X97" s="660"/>
      <c r="Y97" s="660"/>
      <c r="Z97" s="660"/>
      <c r="AA97" s="660"/>
      <c r="AB97" s="660"/>
      <c r="AC97" s="660"/>
      <c r="AD97" s="660"/>
      <c r="AE97" s="660"/>
      <c r="AF97" s="660"/>
      <c r="AG97" s="660"/>
      <c r="AH97" s="660"/>
      <c r="AI97" s="660"/>
      <c r="AJ97" s="660"/>
      <c r="AK97" s="660"/>
      <c r="AL97" s="660"/>
      <c r="AM97" s="660"/>
      <c r="AN97" s="660"/>
      <c r="AO97" s="660"/>
      <c r="AP97" s="660"/>
      <c r="AQ97" s="660"/>
      <c r="AR97" s="660"/>
      <c r="AS97" s="660"/>
      <c r="AT97" s="660"/>
      <c r="AU97" s="660"/>
      <c r="AV97" s="660"/>
      <c r="AW97" s="660"/>
      <c r="AX97" s="660"/>
      <c r="AY97" s="660"/>
      <c r="AZ97" s="661"/>
      <c r="BA97" s="661"/>
      <c r="BB97" s="661"/>
      <c r="BC97" s="661"/>
      <c r="BD97" s="661"/>
      <c r="BE97" s="581"/>
      <c r="BF97" s="581"/>
      <c r="BG97" s="581"/>
      <c r="BH97" s="581"/>
      <c r="BI97" s="581"/>
      <c r="BJ97" s="581"/>
      <c r="BK97" s="581"/>
      <c r="BL97" s="581"/>
      <c r="BM97" s="581"/>
      <c r="BN97" s="581"/>
      <c r="BO97" s="581"/>
      <c r="BP97" s="581"/>
      <c r="BQ97" s="533">
        <v>91</v>
      </c>
      <c r="BR97" s="625"/>
      <c r="BS97" s="626"/>
      <c r="BT97" s="627"/>
      <c r="BU97" s="627"/>
      <c r="BV97" s="627"/>
      <c r="BW97" s="627"/>
      <c r="BX97" s="627"/>
      <c r="BY97" s="627"/>
      <c r="BZ97" s="627"/>
      <c r="CA97" s="627"/>
      <c r="CB97" s="627"/>
      <c r="CC97" s="627"/>
      <c r="CD97" s="627"/>
      <c r="CE97" s="627"/>
      <c r="CF97" s="627"/>
      <c r="CG97" s="628"/>
      <c r="CH97" s="629"/>
      <c r="CI97" s="630"/>
      <c r="CJ97" s="630"/>
      <c r="CK97" s="630"/>
      <c r="CL97" s="631"/>
      <c r="CM97" s="629"/>
      <c r="CN97" s="630"/>
      <c r="CO97" s="630"/>
      <c r="CP97" s="630"/>
      <c r="CQ97" s="631"/>
      <c r="CR97" s="629"/>
      <c r="CS97" s="630"/>
      <c r="CT97" s="630"/>
      <c r="CU97" s="630"/>
      <c r="CV97" s="631"/>
      <c r="CW97" s="629"/>
      <c r="CX97" s="630"/>
      <c r="CY97" s="630"/>
      <c r="CZ97" s="630"/>
      <c r="DA97" s="631"/>
      <c r="DB97" s="629"/>
      <c r="DC97" s="630"/>
      <c r="DD97" s="630"/>
      <c r="DE97" s="630"/>
      <c r="DF97" s="631"/>
      <c r="DG97" s="629"/>
      <c r="DH97" s="630"/>
      <c r="DI97" s="630"/>
      <c r="DJ97" s="630"/>
      <c r="DK97" s="631"/>
      <c r="DL97" s="629"/>
      <c r="DM97" s="630"/>
      <c r="DN97" s="630"/>
      <c r="DO97" s="630"/>
      <c r="DP97" s="631"/>
      <c r="DQ97" s="629"/>
      <c r="DR97" s="630"/>
      <c r="DS97" s="630"/>
      <c r="DT97" s="630"/>
      <c r="DU97" s="631"/>
      <c r="DV97" s="626"/>
      <c r="DW97" s="627"/>
      <c r="DX97" s="627"/>
      <c r="DY97" s="627"/>
      <c r="DZ97" s="632"/>
      <c r="EA97" s="477"/>
    </row>
    <row r="98" spans="1:131" ht="26.25" hidden="1" customHeight="1" x14ac:dyDescent="0.15">
      <c r="A98" s="658"/>
      <c r="B98" s="659"/>
      <c r="C98" s="659"/>
      <c r="D98" s="659"/>
      <c r="E98" s="659"/>
      <c r="F98" s="659"/>
      <c r="G98" s="659"/>
      <c r="H98" s="659"/>
      <c r="I98" s="659"/>
      <c r="J98" s="659"/>
      <c r="K98" s="659"/>
      <c r="L98" s="659"/>
      <c r="M98" s="659"/>
      <c r="N98" s="659"/>
      <c r="O98" s="659"/>
      <c r="P98" s="659"/>
      <c r="Q98" s="660"/>
      <c r="R98" s="660"/>
      <c r="S98" s="660"/>
      <c r="T98" s="660"/>
      <c r="U98" s="660"/>
      <c r="V98" s="660"/>
      <c r="W98" s="660"/>
      <c r="X98" s="660"/>
      <c r="Y98" s="660"/>
      <c r="Z98" s="660"/>
      <c r="AA98" s="660"/>
      <c r="AB98" s="660"/>
      <c r="AC98" s="660"/>
      <c r="AD98" s="660"/>
      <c r="AE98" s="660"/>
      <c r="AF98" s="660"/>
      <c r="AG98" s="660"/>
      <c r="AH98" s="660"/>
      <c r="AI98" s="660"/>
      <c r="AJ98" s="660"/>
      <c r="AK98" s="660"/>
      <c r="AL98" s="660"/>
      <c r="AM98" s="660"/>
      <c r="AN98" s="660"/>
      <c r="AO98" s="660"/>
      <c r="AP98" s="660"/>
      <c r="AQ98" s="660"/>
      <c r="AR98" s="660"/>
      <c r="AS98" s="660"/>
      <c r="AT98" s="660"/>
      <c r="AU98" s="660"/>
      <c r="AV98" s="660"/>
      <c r="AW98" s="660"/>
      <c r="AX98" s="660"/>
      <c r="AY98" s="660"/>
      <c r="AZ98" s="661"/>
      <c r="BA98" s="661"/>
      <c r="BB98" s="661"/>
      <c r="BC98" s="661"/>
      <c r="BD98" s="661"/>
      <c r="BE98" s="581"/>
      <c r="BF98" s="581"/>
      <c r="BG98" s="581"/>
      <c r="BH98" s="581"/>
      <c r="BI98" s="581"/>
      <c r="BJ98" s="581"/>
      <c r="BK98" s="581"/>
      <c r="BL98" s="581"/>
      <c r="BM98" s="581"/>
      <c r="BN98" s="581"/>
      <c r="BO98" s="581"/>
      <c r="BP98" s="581"/>
      <c r="BQ98" s="533">
        <v>92</v>
      </c>
      <c r="BR98" s="625"/>
      <c r="BS98" s="626"/>
      <c r="BT98" s="627"/>
      <c r="BU98" s="627"/>
      <c r="BV98" s="627"/>
      <c r="BW98" s="627"/>
      <c r="BX98" s="627"/>
      <c r="BY98" s="627"/>
      <c r="BZ98" s="627"/>
      <c r="CA98" s="627"/>
      <c r="CB98" s="627"/>
      <c r="CC98" s="627"/>
      <c r="CD98" s="627"/>
      <c r="CE98" s="627"/>
      <c r="CF98" s="627"/>
      <c r="CG98" s="628"/>
      <c r="CH98" s="629"/>
      <c r="CI98" s="630"/>
      <c r="CJ98" s="630"/>
      <c r="CK98" s="630"/>
      <c r="CL98" s="631"/>
      <c r="CM98" s="629"/>
      <c r="CN98" s="630"/>
      <c r="CO98" s="630"/>
      <c r="CP98" s="630"/>
      <c r="CQ98" s="631"/>
      <c r="CR98" s="629"/>
      <c r="CS98" s="630"/>
      <c r="CT98" s="630"/>
      <c r="CU98" s="630"/>
      <c r="CV98" s="631"/>
      <c r="CW98" s="629"/>
      <c r="CX98" s="630"/>
      <c r="CY98" s="630"/>
      <c r="CZ98" s="630"/>
      <c r="DA98" s="631"/>
      <c r="DB98" s="629"/>
      <c r="DC98" s="630"/>
      <c r="DD98" s="630"/>
      <c r="DE98" s="630"/>
      <c r="DF98" s="631"/>
      <c r="DG98" s="629"/>
      <c r="DH98" s="630"/>
      <c r="DI98" s="630"/>
      <c r="DJ98" s="630"/>
      <c r="DK98" s="631"/>
      <c r="DL98" s="629"/>
      <c r="DM98" s="630"/>
      <c r="DN98" s="630"/>
      <c r="DO98" s="630"/>
      <c r="DP98" s="631"/>
      <c r="DQ98" s="629"/>
      <c r="DR98" s="630"/>
      <c r="DS98" s="630"/>
      <c r="DT98" s="630"/>
      <c r="DU98" s="631"/>
      <c r="DV98" s="626"/>
      <c r="DW98" s="627"/>
      <c r="DX98" s="627"/>
      <c r="DY98" s="627"/>
      <c r="DZ98" s="632"/>
      <c r="EA98" s="477"/>
    </row>
    <row r="99" spans="1:131" ht="26.25" hidden="1" customHeight="1" x14ac:dyDescent="0.15">
      <c r="A99" s="658"/>
      <c r="B99" s="659"/>
      <c r="C99" s="659"/>
      <c r="D99" s="659"/>
      <c r="E99" s="659"/>
      <c r="F99" s="659"/>
      <c r="G99" s="659"/>
      <c r="H99" s="659"/>
      <c r="I99" s="659"/>
      <c r="J99" s="659"/>
      <c r="K99" s="659"/>
      <c r="L99" s="659"/>
      <c r="M99" s="659"/>
      <c r="N99" s="659"/>
      <c r="O99" s="659"/>
      <c r="P99" s="659"/>
      <c r="Q99" s="660"/>
      <c r="R99" s="660"/>
      <c r="S99" s="660"/>
      <c r="T99" s="660"/>
      <c r="U99" s="660"/>
      <c r="V99" s="660"/>
      <c r="W99" s="660"/>
      <c r="X99" s="660"/>
      <c r="Y99" s="660"/>
      <c r="Z99" s="660"/>
      <c r="AA99" s="660"/>
      <c r="AB99" s="660"/>
      <c r="AC99" s="660"/>
      <c r="AD99" s="660"/>
      <c r="AE99" s="660"/>
      <c r="AF99" s="660"/>
      <c r="AG99" s="660"/>
      <c r="AH99" s="660"/>
      <c r="AI99" s="660"/>
      <c r="AJ99" s="660"/>
      <c r="AK99" s="660"/>
      <c r="AL99" s="660"/>
      <c r="AM99" s="660"/>
      <c r="AN99" s="660"/>
      <c r="AO99" s="660"/>
      <c r="AP99" s="660"/>
      <c r="AQ99" s="660"/>
      <c r="AR99" s="660"/>
      <c r="AS99" s="660"/>
      <c r="AT99" s="660"/>
      <c r="AU99" s="660"/>
      <c r="AV99" s="660"/>
      <c r="AW99" s="660"/>
      <c r="AX99" s="660"/>
      <c r="AY99" s="660"/>
      <c r="AZ99" s="661"/>
      <c r="BA99" s="661"/>
      <c r="BB99" s="661"/>
      <c r="BC99" s="661"/>
      <c r="BD99" s="661"/>
      <c r="BE99" s="581"/>
      <c r="BF99" s="581"/>
      <c r="BG99" s="581"/>
      <c r="BH99" s="581"/>
      <c r="BI99" s="581"/>
      <c r="BJ99" s="581"/>
      <c r="BK99" s="581"/>
      <c r="BL99" s="581"/>
      <c r="BM99" s="581"/>
      <c r="BN99" s="581"/>
      <c r="BO99" s="581"/>
      <c r="BP99" s="581"/>
      <c r="BQ99" s="533">
        <v>93</v>
      </c>
      <c r="BR99" s="625"/>
      <c r="BS99" s="626"/>
      <c r="BT99" s="627"/>
      <c r="BU99" s="627"/>
      <c r="BV99" s="627"/>
      <c r="BW99" s="627"/>
      <c r="BX99" s="627"/>
      <c r="BY99" s="627"/>
      <c r="BZ99" s="627"/>
      <c r="CA99" s="627"/>
      <c r="CB99" s="627"/>
      <c r="CC99" s="627"/>
      <c r="CD99" s="627"/>
      <c r="CE99" s="627"/>
      <c r="CF99" s="627"/>
      <c r="CG99" s="628"/>
      <c r="CH99" s="629"/>
      <c r="CI99" s="630"/>
      <c r="CJ99" s="630"/>
      <c r="CK99" s="630"/>
      <c r="CL99" s="631"/>
      <c r="CM99" s="629"/>
      <c r="CN99" s="630"/>
      <c r="CO99" s="630"/>
      <c r="CP99" s="630"/>
      <c r="CQ99" s="631"/>
      <c r="CR99" s="629"/>
      <c r="CS99" s="630"/>
      <c r="CT99" s="630"/>
      <c r="CU99" s="630"/>
      <c r="CV99" s="631"/>
      <c r="CW99" s="629"/>
      <c r="CX99" s="630"/>
      <c r="CY99" s="630"/>
      <c r="CZ99" s="630"/>
      <c r="DA99" s="631"/>
      <c r="DB99" s="629"/>
      <c r="DC99" s="630"/>
      <c r="DD99" s="630"/>
      <c r="DE99" s="630"/>
      <c r="DF99" s="631"/>
      <c r="DG99" s="629"/>
      <c r="DH99" s="630"/>
      <c r="DI99" s="630"/>
      <c r="DJ99" s="630"/>
      <c r="DK99" s="631"/>
      <c r="DL99" s="629"/>
      <c r="DM99" s="630"/>
      <c r="DN99" s="630"/>
      <c r="DO99" s="630"/>
      <c r="DP99" s="631"/>
      <c r="DQ99" s="629"/>
      <c r="DR99" s="630"/>
      <c r="DS99" s="630"/>
      <c r="DT99" s="630"/>
      <c r="DU99" s="631"/>
      <c r="DV99" s="626"/>
      <c r="DW99" s="627"/>
      <c r="DX99" s="627"/>
      <c r="DY99" s="627"/>
      <c r="DZ99" s="632"/>
      <c r="EA99" s="477"/>
    </row>
    <row r="100" spans="1:131" ht="26.25" hidden="1" customHeight="1" x14ac:dyDescent="0.15">
      <c r="A100" s="658"/>
      <c r="B100" s="659"/>
      <c r="C100" s="659"/>
      <c r="D100" s="659"/>
      <c r="E100" s="659"/>
      <c r="F100" s="659"/>
      <c r="G100" s="659"/>
      <c r="H100" s="659"/>
      <c r="I100" s="659"/>
      <c r="J100" s="659"/>
      <c r="K100" s="659"/>
      <c r="L100" s="659"/>
      <c r="M100" s="659"/>
      <c r="N100" s="659"/>
      <c r="O100" s="659"/>
      <c r="P100" s="659"/>
      <c r="Q100" s="660"/>
      <c r="R100" s="660"/>
      <c r="S100" s="660"/>
      <c r="T100" s="660"/>
      <c r="U100" s="660"/>
      <c r="V100" s="660"/>
      <c r="W100" s="660"/>
      <c r="X100" s="660"/>
      <c r="Y100" s="660"/>
      <c r="Z100" s="660"/>
      <c r="AA100" s="660"/>
      <c r="AB100" s="660"/>
      <c r="AC100" s="660"/>
      <c r="AD100" s="660"/>
      <c r="AE100" s="660"/>
      <c r="AF100" s="660"/>
      <c r="AG100" s="660"/>
      <c r="AH100" s="660"/>
      <c r="AI100" s="660"/>
      <c r="AJ100" s="660"/>
      <c r="AK100" s="660"/>
      <c r="AL100" s="660"/>
      <c r="AM100" s="660"/>
      <c r="AN100" s="660"/>
      <c r="AO100" s="660"/>
      <c r="AP100" s="660"/>
      <c r="AQ100" s="660"/>
      <c r="AR100" s="660"/>
      <c r="AS100" s="660"/>
      <c r="AT100" s="660"/>
      <c r="AU100" s="660"/>
      <c r="AV100" s="660"/>
      <c r="AW100" s="660"/>
      <c r="AX100" s="660"/>
      <c r="AY100" s="660"/>
      <c r="AZ100" s="661"/>
      <c r="BA100" s="661"/>
      <c r="BB100" s="661"/>
      <c r="BC100" s="661"/>
      <c r="BD100" s="661"/>
      <c r="BE100" s="581"/>
      <c r="BF100" s="581"/>
      <c r="BG100" s="581"/>
      <c r="BH100" s="581"/>
      <c r="BI100" s="581"/>
      <c r="BJ100" s="581"/>
      <c r="BK100" s="581"/>
      <c r="BL100" s="581"/>
      <c r="BM100" s="581"/>
      <c r="BN100" s="581"/>
      <c r="BO100" s="581"/>
      <c r="BP100" s="581"/>
      <c r="BQ100" s="533">
        <v>94</v>
      </c>
      <c r="BR100" s="625"/>
      <c r="BS100" s="626"/>
      <c r="BT100" s="627"/>
      <c r="BU100" s="627"/>
      <c r="BV100" s="627"/>
      <c r="BW100" s="627"/>
      <c r="BX100" s="627"/>
      <c r="BY100" s="627"/>
      <c r="BZ100" s="627"/>
      <c r="CA100" s="627"/>
      <c r="CB100" s="627"/>
      <c r="CC100" s="627"/>
      <c r="CD100" s="627"/>
      <c r="CE100" s="627"/>
      <c r="CF100" s="627"/>
      <c r="CG100" s="628"/>
      <c r="CH100" s="629"/>
      <c r="CI100" s="630"/>
      <c r="CJ100" s="630"/>
      <c r="CK100" s="630"/>
      <c r="CL100" s="631"/>
      <c r="CM100" s="629"/>
      <c r="CN100" s="630"/>
      <c r="CO100" s="630"/>
      <c r="CP100" s="630"/>
      <c r="CQ100" s="631"/>
      <c r="CR100" s="629"/>
      <c r="CS100" s="630"/>
      <c r="CT100" s="630"/>
      <c r="CU100" s="630"/>
      <c r="CV100" s="631"/>
      <c r="CW100" s="629"/>
      <c r="CX100" s="630"/>
      <c r="CY100" s="630"/>
      <c r="CZ100" s="630"/>
      <c r="DA100" s="631"/>
      <c r="DB100" s="629"/>
      <c r="DC100" s="630"/>
      <c r="DD100" s="630"/>
      <c r="DE100" s="630"/>
      <c r="DF100" s="631"/>
      <c r="DG100" s="629"/>
      <c r="DH100" s="630"/>
      <c r="DI100" s="630"/>
      <c r="DJ100" s="630"/>
      <c r="DK100" s="631"/>
      <c r="DL100" s="629"/>
      <c r="DM100" s="630"/>
      <c r="DN100" s="630"/>
      <c r="DO100" s="630"/>
      <c r="DP100" s="631"/>
      <c r="DQ100" s="629"/>
      <c r="DR100" s="630"/>
      <c r="DS100" s="630"/>
      <c r="DT100" s="630"/>
      <c r="DU100" s="631"/>
      <c r="DV100" s="626"/>
      <c r="DW100" s="627"/>
      <c r="DX100" s="627"/>
      <c r="DY100" s="627"/>
      <c r="DZ100" s="632"/>
      <c r="EA100" s="477"/>
    </row>
    <row r="101" spans="1:131" ht="26.25" hidden="1" customHeight="1" x14ac:dyDescent="0.15">
      <c r="A101" s="658"/>
      <c r="B101" s="659"/>
      <c r="C101" s="659"/>
      <c r="D101" s="659"/>
      <c r="E101" s="659"/>
      <c r="F101" s="659"/>
      <c r="G101" s="659"/>
      <c r="H101" s="659"/>
      <c r="I101" s="659"/>
      <c r="J101" s="659"/>
      <c r="K101" s="659"/>
      <c r="L101" s="659"/>
      <c r="M101" s="659"/>
      <c r="N101" s="659"/>
      <c r="O101" s="659"/>
      <c r="P101" s="659"/>
      <c r="Q101" s="660"/>
      <c r="R101" s="660"/>
      <c r="S101" s="660"/>
      <c r="T101" s="660"/>
      <c r="U101" s="660"/>
      <c r="V101" s="660"/>
      <c r="W101" s="660"/>
      <c r="X101" s="660"/>
      <c r="Y101" s="660"/>
      <c r="Z101" s="660"/>
      <c r="AA101" s="660"/>
      <c r="AB101" s="660"/>
      <c r="AC101" s="660"/>
      <c r="AD101" s="660"/>
      <c r="AE101" s="660"/>
      <c r="AF101" s="660"/>
      <c r="AG101" s="660"/>
      <c r="AH101" s="660"/>
      <c r="AI101" s="660"/>
      <c r="AJ101" s="660"/>
      <c r="AK101" s="660"/>
      <c r="AL101" s="660"/>
      <c r="AM101" s="660"/>
      <c r="AN101" s="660"/>
      <c r="AO101" s="660"/>
      <c r="AP101" s="660"/>
      <c r="AQ101" s="660"/>
      <c r="AR101" s="660"/>
      <c r="AS101" s="660"/>
      <c r="AT101" s="660"/>
      <c r="AU101" s="660"/>
      <c r="AV101" s="660"/>
      <c r="AW101" s="660"/>
      <c r="AX101" s="660"/>
      <c r="AY101" s="660"/>
      <c r="AZ101" s="661"/>
      <c r="BA101" s="661"/>
      <c r="BB101" s="661"/>
      <c r="BC101" s="661"/>
      <c r="BD101" s="661"/>
      <c r="BE101" s="581"/>
      <c r="BF101" s="581"/>
      <c r="BG101" s="581"/>
      <c r="BH101" s="581"/>
      <c r="BI101" s="581"/>
      <c r="BJ101" s="581"/>
      <c r="BK101" s="581"/>
      <c r="BL101" s="581"/>
      <c r="BM101" s="581"/>
      <c r="BN101" s="581"/>
      <c r="BO101" s="581"/>
      <c r="BP101" s="581"/>
      <c r="BQ101" s="533">
        <v>95</v>
      </c>
      <c r="BR101" s="625"/>
      <c r="BS101" s="626"/>
      <c r="BT101" s="627"/>
      <c r="BU101" s="627"/>
      <c r="BV101" s="627"/>
      <c r="BW101" s="627"/>
      <c r="BX101" s="627"/>
      <c r="BY101" s="627"/>
      <c r="BZ101" s="627"/>
      <c r="CA101" s="627"/>
      <c r="CB101" s="627"/>
      <c r="CC101" s="627"/>
      <c r="CD101" s="627"/>
      <c r="CE101" s="627"/>
      <c r="CF101" s="627"/>
      <c r="CG101" s="628"/>
      <c r="CH101" s="629"/>
      <c r="CI101" s="630"/>
      <c r="CJ101" s="630"/>
      <c r="CK101" s="630"/>
      <c r="CL101" s="631"/>
      <c r="CM101" s="629"/>
      <c r="CN101" s="630"/>
      <c r="CO101" s="630"/>
      <c r="CP101" s="630"/>
      <c r="CQ101" s="631"/>
      <c r="CR101" s="629"/>
      <c r="CS101" s="630"/>
      <c r="CT101" s="630"/>
      <c r="CU101" s="630"/>
      <c r="CV101" s="631"/>
      <c r="CW101" s="629"/>
      <c r="CX101" s="630"/>
      <c r="CY101" s="630"/>
      <c r="CZ101" s="630"/>
      <c r="DA101" s="631"/>
      <c r="DB101" s="629"/>
      <c r="DC101" s="630"/>
      <c r="DD101" s="630"/>
      <c r="DE101" s="630"/>
      <c r="DF101" s="631"/>
      <c r="DG101" s="629"/>
      <c r="DH101" s="630"/>
      <c r="DI101" s="630"/>
      <c r="DJ101" s="630"/>
      <c r="DK101" s="631"/>
      <c r="DL101" s="629"/>
      <c r="DM101" s="630"/>
      <c r="DN101" s="630"/>
      <c r="DO101" s="630"/>
      <c r="DP101" s="631"/>
      <c r="DQ101" s="629"/>
      <c r="DR101" s="630"/>
      <c r="DS101" s="630"/>
      <c r="DT101" s="630"/>
      <c r="DU101" s="631"/>
      <c r="DV101" s="626"/>
      <c r="DW101" s="627"/>
      <c r="DX101" s="627"/>
      <c r="DY101" s="627"/>
      <c r="DZ101" s="632"/>
      <c r="EA101" s="477"/>
    </row>
    <row r="102" spans="1:131" ht="26.25" customHeight="1" thickBot="1" x14ac:dyDescent="0.2">
      <c r="A102" s="658"/>
      <c r="B102" s="659"/>
      <c r="C102" s="659"/>
      <c r="D102" s="659"/>
      <c r="E102" s="659"/>
      <c r="F102" s="659"/>
      <c r="G102" s="659"/>
      <c r="H102" s="659"/>
      <c r="I102" s="659"/>
      <c r="J102" s="659"/>
      <c r="K102" s="659"/>
      <c r="L102" s="659"/>
      <c r="M102" s="659"/>
      <c r="N102" s="659"/>
      <c r="O102" s="659"/>
      <c r="P102" s="659"/>
      <c r="Q102" s="660"/>
      <c r="R102" s="660"/>
      <c r="S102" s="660"/>
      <c r="T102" s="660"/>
      <c r="U102" s="660"/>
      <c r="V102" s="660"/>
      <c r="W102" s="660"/>
      <c r="X102" s="660"/>
      <c r="Y102" s="660"/>
      <c r="Z102" s="660"/>
      <c r="AA102" s="660"/>
      <c r="AB102" s="660"/>
      <c r="AC102" s="660"/>
      <c r="AD102" s="660"/>
      <c r="AE102" s="660"/>
      <c r="AF102" s="660"/>
      <c r="AG102" s="660"/>
      <c r="AH102" s="660"/>
      <c r="AI102" s="660"/>
      <c r="AJ102" s="660"/>
      <c r="AK102" s="660"/>
      <c r="AL102" s="660"/>
      <c r="AM102" s="660"/>
      <c r="AN102" s="660"/>
      <c r="AO102" s="660"/>
      <c r="AP102" s="660"/>
      <c r="AQ102" s="660"/>
      <c r="AR102" s="660"/>
      <c r="AS102" s="660"/>
      <c r="AT102" s="660"/>
      <c r="AU102" s="660"/>
      <c r="AV102" s="660"/>
      <c r="AW102" s="660"/>
      <c r="AX102" s="660"/>
      <c r="AY102" s="660"/>
      <c r="AZ102" s="661"/>
      <c r="BA102" s="661"/>
      <c r="BB102" s="661"/>
      <c r="BC102" s="661"/>
      <c r="BD102" s="661"/>
      <c r="BE102" s="581"/>
      <c r="BF102" s="581"/>
      <c r="BG102" s="581"/>
      <c r="BH102" s="581"/>
      <c r="BI102" s="581"/>
      <c r="BJ102" s="581"/>
      <c r="BK102" s="581"/>
      <c r="BL102" s="581"/>
      <c r="BM102" s="581"/>
      <c r="BN102" s="581"/>
      <c r="BO102" s="581"/>
      <c r="BP102" s="581"/>
      <c r="BQ102" s="564" t="s">
        <v>324</v>
      </c>
      <c r="BR102" s="565" t="s">
        <v>359</v>
      </c>
      <c r="BS102" s="566"/>
      <c r="BT102" s="566"/>
      <c r="BU102" s="566"/>
      <c r="BV102" s="566"/>
      <c r="BW102" s="566"/>
      <c r="BX102" s="566"/>
      <c r="BY102" s="566"/>
      <c r="BZ102" s="566"/>
      <c r="CA102" s="566"/>
      <c r="CB102" s="566"/>
      <c r="CC102" s="566"/>
      <c r="CD102" s="566"/>
      <c r="CE102" s="566"/>
      <c r="CF102" s="566"/>
      <c r="CG102" s="567"/>
      <c r="CH102" s="662"/>
      <c r="CI102" s="663"/>
      <c r="CJ102" s="663"/>
      <c r="CK102" s="663"/>
      <c r="CL102" s="664"/>
      <c r="CM102" s="662"/>
      <c r="CN102" s="663"/>
      <c r="CO102" s="663"/>
      <c r="CP102" s="663"/>
      <c r="CQ102" s="664"/>
      <c r="CR102" s="665">
        <v>15</v>
      </c>
      <c r="CS102" s="621"/>
      <c r="CT102" s="621"/>
      <c r="CU102" s="621"/>
      <c r="CV102" s="666"/>
      <c r="CW102" s="665" t="s">
        <v>360</v>
      </c>
      <c r="CX102" s="621"/>
      <c r="CY102" s="621"/>
      <c r="CZ102" s="621"/>
      <c r="DA102" s="666"/>
      <c r="DB102" s="665">
        <v>1301</v>
      </c>
      <c r="DC102" s="621"/>
      <c r="DD102" s="621"/>
      <c r="DE102" s="621"/>
      <c r="DF102" s="666"/>
      <c r="DG102" s="665" t="s">
        <v>360</v>
      </c>
      <c r="DH102" s="621"/>
      <c r="DI102" s="621"/>
      <c r="DJ102" s="621"/>
      <c r="DK102" s="666"/>
      <c r="DL102" s="665" t="s">
        <v>360</v>
      </c>
      <c r="DM102" s="621"/>
      <c r="DN102" s="621"/>
      <c r="DO102" s="621"/>
      <c r="DP102" s="666"/>
      <c r="DQ102" s="665" t="s">
        <v>360</v>
      </c>
      <c r="DR102" s="621"/>
      <c r="DS102" s="621"/>
      <c r="DT102" s="621"/>
      <c r="DU102" s="666"/>
      <c r="DV102" s="665" t="s">
        <v>360</v>
      </c>
      <c r="DW102" s="621"/>
      <c r="DX102" s="621"/>
      <c r="DY102" s="621"/>
      <c r="DZ102" s="666"/>
      <c r="EA102" s="477"/>
    </row>
    <row r="103" spans="1:131" ht="26.25" customHeight="1" x14ac:dyDescent="0.15">
      <c r="A103" s="658"/>
      <c r="B103" s="659"/>
      <c r="C103" s="659"/>
      <c r="D103" s="659"/>
      <c r="E103" s="659"/>
      <c r="F103" s="659"/>
      <c r="G103" s="659"/>
      <c r="H103" s="659"/>
      <c r="I103" s="659"/>
      <c r="J103" s="659"/>
      <c r="K103" s="659"/>
      <c r="L103" s="659"/>
      <c r="M103" s="659"/>
      <c r="N103" s="659"/>
      <c r="O103" s="659"/>
      <c r="P103" s="659"/>
      <c r="Q103" s="660"/>
      <c r="R103" s="660"/>
      <c r="S103" s="660"/>
      <c r="T103" s="660"/>
      <c r="U103" s="660"/>
      <c r="V103" s="660"/>
      <c r="W103" s="660"/>
      <c r="X103" s="660"/>
      <c r="Y103" s="660"/>
      <c r="Z103" s="660"/>
      <c r="AA103" s="660"/>
      <c r="AB103" s="660"/>
      <c r="AC103" s="660"/>
      <c r="AD103" s="660"/>
      <c r="AE103" s="660"/>
      <c r="AF103" s="660"/>
      <c r="AG103" s="660"/>
      <c r="AH103" s="660"/>
      <c r="AI103" s="660"/>
      <c r="AJ103" s="660"/>
      <c r="AK103" s="660"/>
      <c r="AL103" s="660"/>
      <c r="AM103" s="660"/>
      <c r="AN103" s="660"/>
      <c r="AO103" s="660"/>
      <c r="AP103" s="660"/>
      <c r="AQ103" s="660"/>
      <c r="AR103" s="660"/>
      <c r="AS103" s="660"/>
      <c r="AT103" s="660"/>
      <c r="AU103" s="660"/>
      <c r="AV103" s="660"/>
      <c r="AW103" s="660"/>
      <c r="AX103" s="660"/>
      <c r="AY103" s="660"/>
      <c r="AZ103" s="661"/>
      <c r="BA103" s="661"/>
      <c r="BB103" s="661"/>
      <c r="BC103" s="661"/>
      <c r="BD103" s="661"/>
      <c r="BE103" s="581"/>
      <c r="BF103" s="581"/>
      <c r="BG103" s="581"/>
      <c r="BH103" s="581"/>
      <c r="BI103" s="581"/>
      <c r="BJ103" s="581"/>
      <c r="BK103" s="581"/>
      <c r="BL103" s="581"/>
      <c r="BM103" s="581"/>
      <c r="BN103" s="581"/>
      <c r="BO103" s="581"/>
      <c r="BP103" s="581"/>
      <c r="BQ103" s="667" t="s">
        <v>361</v>
      </c>
      <c r="BR103" s="667"/>
      <c r="BS103" s="667"/>
      <c r="BT103" s="667"/>
      <c r="BU103" s="667"/>
      <c r="BV103" s="667"/>
      <c r="BW103" s="667"/>
      <c r="BX103" s="667"/>
      <c r="BY103" s="667"/>
      <c r="BZ103" s="667"/>
      <c r="CA103" s="667"/>
      <c r="CB103" s="667"/>
      <c r="CC103" s="667"/>
      <c r="CD103" s="667"/>
      <c r="CE103" s="667"/>
      <c r="CF103" s="667"/>
      <c r="CG103" s="667"/>
      <c r="CH103" s="667"/>
      <c r="CI103" s="667"/>
      <c r="CJ103" s="667"/>
      <c r="CK103" s="667"/>
      <c r="CL103" s="667"/>
      <c r="CM103" s="667"/>
      <c r="CN103" s="667"/>
      <c r="CO103" s="667"/>
      <c r="CP103" s="667"/>
      <c r="CQ103" s="667"/>
      <c r="CR103" s="667"/>
      <c r="CS103" s="667"/>
      <c r="CT103" s="667"/>
      <c r="CU103" s="667"/>
      <c r="CV103" s="667"/>
      <c r="CW103" s="667"/>
      <c r="CX103" s="667"/>
      <c r="CY103" s="667"/>
      <c r="CZ103" s="667"/>
      <c r="DA103" s="667"/>
      <c r="DB103" s="667"/>
      <c r="DC103" s="667"/>
      <c r="DD103" s="667"/>
      <c r="DE103" s="667"/>
      <c r="DF103" s="667"/>
      <c r="DG103" s="667"/>
      <c r="DH103" s="667"/>
      <c r="DI103" s="667"/>
      <c r="DJ103" s="667"/>
      <c r="DK103" s="667"/>
      <c r="DL103" s="667"/>
      <c r="DM103" s="667"/>
      <c r="DN103" s="667"/>
      <c r="DO103" s="667"/>
      <c r="DP103" s="667"/>
      <c r="DQ103" s="667"/>
      <c r="DR103" s="667"/>
      <c r="DS103" s="667"/>
      <c r="DT103" s="667"/>
      <c r="DU103" s="667"/>
      <c r="DV103" s="667"/>
      <c r="DW103" s="667"/>
      <c r="DX103" s="667"/>
      <c r="DY103" s="667"/>
      <c r="DZ103" s="667"/>
      <c r="EA103" s="477"/>
    </row>
    <row r="104" spans="1:131" ht="26.25" customHeight="1" x14ac:dyDescent="0.15">
      <c r="A104" s="658"/>
      <c r="B104" s="659"/>
      <c r="C104" s="659"/>
      <c r="D104" s="659"/>
      <c r="E104" s="659"/>
      <c r="F104" s="659"/>
      <c r="G104" s="659"/>
      <c r="H104" s="659"/>
      <c r="I104" s="659"/>
      <c r="J104" s="659"/>
      <c r="K104" s="659"/>
      <c r="L104" s="659"/>
      <c r="M104" s="659"/>
      <c r="N104" s="659"/>
      <c r="O104" s="659"/>
      <c r="P104" s="659"/>
      <c r="Q104" s="660"/>
      <c r="R104" s="660"/>
      <c r="S104" s="660"/>
      <c r="T104" s="660"/>
      <c r="U104" s="660"/>
      <c r="V104" s="660"/>
      <c r="W104" s="660"/>
      <c r="X104" s="660"/>
      <c r="Y104" s="660"/>
      <c r="Z104" s="660"/>
      <c r="AA104" s="660"/>
      <c r="AB104" s="660"/>
      <c r="AC104" s="660"/>
      <c r="AD104" s="660"/>
      <c r="AE104" s="660"/>
      <c r="AF104" s="660"/>
      <c r="AG104" s="660"/>
      <c r="AH104" s="660"/>
      <c r="AI104" s="660"/>
      <c r="AJ104" s="660"/>
      <c r="AK104" s="660"/>
      <c r="AL104" s="660"/>
      <c r="AM104" s="660"/>
      <c r="AN104" s="660"/>
      <c r="AO104" s="660"/>
      <c r="AP104" s="660"/>
      <c r="AQ104" s="660"/>
      <c r="AR104" s="660"/>
      <c r="AS104" s="660"/>
      <c r="AT104" s="660"/>
      <c r="AU104" s="660"/>
      <c r="AV104" s="660"/>
      <c r="AW104" s="660"/>
      <c r="AX104" s="660"/>
      <c r="AY104" s="660"/>
      <c r="AZ104" s="661"/>
      <c r="BA104" s="661"/>
      <c r="BB104" s="661"/>
      <c r="BC104" s="661"/>
      <c r="BD104" s="661"/>
      <c r="BE104" s="581"/>
      <c r="BF104" s="581"/>
      <c r="BG104" s="581"/>
      <c r="BH104" s="581"/>
      <c r="BI104" s="581"/>
      <c r="BJ104" s="581"/>
      <c r="BK104" s="581"/>
      <c r="BL104" s="581"/>
      <c r="BM104" s="581"/>
      <c r="BN104" s="581"/>
      <c r="BO104" s="581"/>
      <c r="BP104" s="581"/>
      <c r="BQ104" s="668" t="s">
        <v>362</v>
      </c>
      <c r="BR104" s="668"/>
      <c r="BS104" s="668"/>
      <c r="BT104" s="668"/>
      <c r="BU104" s="668"/>
      <c r="BV104" s="668"/>
      <c r="BW104" s="668"/>
      <c r="BX104" s="668"/>
      <c r="BY104" s="668"/>
      <c r="BZ104" s="668"/>
      <c r="CA104" s="668"/>
      <c r="CB104" s="668"/>
      <c r="CC104" s="668"/>
      <c r="CD104" s="668"/>
      <c r="CE104" s="668"/>
      <c r="CF104" s="668"/>
      <c r="CG104" s="668"/>
      <c r="CH104" s="668"/>
      <c r="CI104" s="668"/>
      <c r="CJ104" s="668"/>
      <c r="CK104" s="668"/>
      <c r="CL104" s="668"/>
      <c r="CM104" s="668"/>
      <c r="CN104" s="668"/>
      <c r="CO104" s="668"/>
      <c r="CP104" s="668"/>
      <c r="CQ104" s="668"/>
      <c r="CR104" s="668"/>
      <c r="CS104" s="668"/>
      <c r="CT104" s="668"/>
      <c r="CU104" s="668"/>
      <c r="CV104" s="668"/>
      <c r="CW104" s="668"/>
      <c r="CX104" s="668"/>
      <c r="CY104" s="668"/>
      <c r="CZ104" s="668"/>
      <c r="DA104" s="668"/>
      <c r="DB104" s="668"/>
      <c r="DC104" s="668"/>
      <c r="DD104" s="668"/>
      <c r="DE104" s="668"/>
      <c r="DF104" s="668"/>
      <c r="DG104" s="668"/>
      <c r="DH104" s="668"/>
      <c r="DI104" s="668"/>
      <c r="DJ104" s="668"/>
      <c r="DK104" s="668"/>
      <c r="DL104" s="668"/>
      <c r="DM104" s="668"/>
      <c r="DN104" s="668"/>
      <c r="DO104" s="668"/>
      <c r="DP104" s="668"/>
      <c r="DQ104" s="668"/>
      <c r="DR104" s="668"/>
      <c r="DS104" s="668"/>
      <c r="DT104" s="668"/>
      <c r="DU104" s="668"/>
      <c r="DV104" s="668"/>
      <c r="DW104" s="668"/>
      <c r="DX104" s="668"/>
      <c r="DY104" s="668"/>
      <c r="DZ104" s="668"/>
      <c r="EA104" s="477"/>
    </row>
    <row r="105" spans="1:131" ht="11.25" customHeight="1" x14ac:dyDescent="0.15">
      <c r="A105" s="581"/>
      <c r="B105" s="581"/>
      <c r="C105" s="581"/>
      <c r="D105" s="581"/>
      <c r="E105" s="581"/>
      <c r="F105" s="581"/>
      <c r="G105" s="581"/>
      <c r="H105" s="581"/>
      <c r="I105" s="581"/>
      <c r="J105" s="581"/>
      <c r="K105" s="581"/>
      <c r="L105" s="581"/>
      <c r="M105" s="581"/>
      <c r="N105" s="581"/>
      <c r="O105" s="581"/>
      <c r="P105" s="581"/>
      <c r="Q105" s="581"/>
      <c r="R105" s="581"/>
      <c r="S105" s="581"/>
      <c r="T105" s="581"/>
      <c r="U105" s="581"/>
      <c r="V105" s="581"/>
      <c r="W105" s="581"/>
      <c r="X105" s="581"/>
      <c r="Y105" s="581"/>
      <c r="Z105" s="581"/>
      <c r="AA105" s="581"/>
      <c r="AB105" s="581"/>
      <c r="AC105" s="581"/>
      <c r="AD105" s="581"/>
      <c r="AE105" s="581"/>
      <c r="AF105" s="581"/>
      <c r="AG105" s="581"/>
      <c r="AH105" s="581"/>
      <c r="AI105" s="581"/>
      <c r="AJ105" s="581"/>
      <c r="AK105" s="581"/>
      <c r="AL105" s="581"/>
      <c r="AM105" s="581"/>
      <c r="AN105" s="581"/>
      <c r="AO105" s="581"/>
      <c r="AP105" s="581"/>
      <c r="AQ105" s="581"/>
      <c r="AR105" s="581"/>
      <c r="AS105" s="581"/>
      <c r="AT105" s="581"/>
      <c r="AU105" s="581"/>
      <c r="AV105" s="581"/>
      <c r="AW105" s="581"/>
      <c r="AX105" s="581"/>
      <c r="AY105" s="581"/>
      <c r="AZ105" s="581"/>
      <c r="BA105" s="581"/>
      <c r="BB105" s="581"/>
      <c r="BC105" s="581"/>
      <c r="BD105" s="581"/>
      <c r="BE105" s="581"/>
      <c r="BF105" s="581"/>
      <c r="BG105" s="581"/>
      <c r="BH105" s="581"/>
      <c r="BI105" s="581"/>
      <c r="BJ105" s="581"/>
      <c r="BK105" s="581"/>
      <c r="BL105" s="581"/>
      <c r="BM105" s="581"/>
      <c r="BN105" s="581"/>
      <c r="BO105" s="581"/>
      <c r="BP105" s="581"/>
      <c r="BQ105" s="477"/>
      <c r="BR105" s="477"/>
      <c r="BS105" s="477"/>
      <c r="BT105" s="477"/>
      <c r="BU105" s="477"/>
      <c r="BV105" s="477"/>
      <c r="BW105" s="477"/>
      <c r="BX105" s="477"/>
      <c r="BY105" s="477"/>
      <c r="BZ105" s="477"/>
      <c r="CA105" s="477"/>
      <c r="CB105" s="477"/>
      <c r="CC105" s="477"/>
      <c r="CD105" s="477"/>
      <c r="CE105" s="477"/>
      <c r="CF105" s="477"/>
      <c r="CG105" s="477"/>
      <c r="CH105" s="477"/>
      <c r="CI105" s="477"/>
      <c r="CJ105" s="477"/>
      <c r="CK105" s="477"/>
      <c r="CL105" s="477"/>
      <c r="CM105" s="477"/>
      <c r="CN105" s="477"/>
      <c r="CO105" s="477"/>
      <c r="CP105" s="477"/>
      <c r="CQ105" s="477"/>
      <c r="CR105" s="477"/>
      <c r="CS105" s="477"/>
      <c r="CT105" s="477"/>
      <c r="CU105" s="477"/>
      <c r="CV105" s="477"/>
      <c r="CW105" s="477"/>
      <c r="CX105" s="477"/>
      <c r="CY105" s="477"/>
      <c r="CZ105" s="477"/>
      <c r="DA105" s="477"/>
      <c r="DB105" s="477"/>
      <c r="DC105" s="477"/>
      <c r="DD105" s="477"/>
      <c r="DE105" s="477"/>
      <c r="DF105" s="477"/>
      <c r="DG105" s="477"/>
      <c r="DH105" s="477"/>
      <c r="DI105" s="477"/>
      <c r="DJ105" s="477"/>
      <c r="DK105" s="477"/>
      <c r="DL105" s="477"/>
      <c r="DM105" s="477"/>
      <c r="DN105" s="477"/>
      <c r="DO105" s="477"/>
      <c r="DP105" s="477"/>
      <c r="DQ105" s="477"/>
      <c r="DR105" s="477"/>
      <c r="DS105" s="477"/>
      <c r="DT105" s="477"/>
      <c r="DU105" s="477"/>
      <c r="DV105" s="477"/>
      <c r="DW105" s="477"/>
      <c r="DX105" s="477"/>
      <c r="DY105" s="477"/>
      <c r="DZ105" s="477"/>
      <c r="EA105" s="477"/>
    </row>
    <row r="106" spans="1:131" ht="11.25" customHeight="1" x14ac:dyDescent="0.15">
      <c r="A106" s="581"/>
      <c r="B106" s="581"/>
      <c r="C106" s="581"/>
      <c r="D106" s="581"/>
      <c r="E106" s="581"/>
      <c r="F106" s="581"/>
      <c r="G106" s="581"/>
      <c r="H106" s="581"/>
      <c r="I106" s="581"/>
      <c r="J106" s="581"/>
      <c r="K106" s="581"/>
      <c r="L106" s="581"/>
      <c r="M106" s="581"/>
      <c r="N106" s="581"/>
      <c r="O106" s="581"/>
      <c r="P106" s="581"/>
      <c r="Q106" s="581"/>
      <c r="R106" s="581"/>
      <c r="S106" s="581"/>
      <c r="T106" s="581"/>
      <c r="U106" s="581"/>
      <c r="V106" s="581"/>
      <c r="W106" s="581"/>
      <c r="X106" s="581"/>
      <c r="Y106" s="581"/>
      <c r="Z106" s="581"/>
      <c r="AA106" s="581"/>
      <c r="AB106" s="581"/>
      <c r="AC106" s="581"/>
      <c r="AD106" s="581"/>
      <c r="AE106" s="581"/>
      <c r="AF106" s="581"/>
      <c r="AG106" s="581"/>
      <c r="AH106" s="581"/>
      <c r="AI106" s="581"/>
      <c r="AJ106" s="581"/>
      <c r="AK106" s="581"/>
      <c r="AL106" s="581"/>
      <c r="AM106" s="581"/>
      <c r="AN106" s="581"/>
      <c r="AO106" s="581"/>
      <c r="AP106" s="581"/>
      <c r="AQ106" s="581"/>
      <c r="AR106" s="581"/>
      <c r="AS106" s="581"/>
      <c r="AT106" s="581"/>
      <c r="AU106" s="581"/>
      <c r="AV106" s="581"/>
      <c r="AW106" s="581"/>
      <c r="AX106" s="581"/>
      <c r="AY106" s="581"/>
      <c r="AZ106" s="581"/>
      <c r="BA106" s="581"/>
      <c r="BB106" s="581"/>
      <c r="BC106" s="581"/>
      <c r="BD106" s="581"/>
      <c r="BE106" s="581"/>
      <c r="BF106" s="581"/>
      <c r="BG106" s="581"/>
      <c r="BH106" s="581"/>
      <c r="BI106" s="581"/>
      <c r="BJ106" s="581"/>
      <c r="BK106" s="581"/>
      <c r="BL106" s="581"/>
      <c r="BM106" s="581"/>
      <c r="BN106" s="581"/>
      <c r="BO106" s="581"/>
      <c r="BP106" s="581"/>
      <c r="BQ106" s="477"/>
      <c r="BR106" s="477"/>
      <c r="BS106" s="477"/>
      <c r="BT106" s="477"/>
      <c r="BU106" s="477"/>
      <c r="BV106" s="477"/>
      <c r="BW106" s="477"/>
      <c r="BX106" s="477"/>
      <c r="BY106" s="477"/>
      <c r="BZ106" s="477"/>
      <c r="CA106" s="477"/>
      <c r="CB106" s="477"/>
      <c r="CC106" s="477"/>
      <c r="CD106" s="477"/>
      <c r="CE106" s="477"/>
      <c r="CF106" s="477"/>
      <c r="CG106" s="477"/>
      <c r="CH106" s="477"/>
      <c r="CI106" s="477"/>
      <c r="CJ106" s="477"/>
      <c r="CK106" s="477"/>
      <c r="CL106" s="477"/>
      <c r="CM106" s="477"/>
      <c r="CN106" s="477"/>
      <c r="CO106" s="477"/>
      <c r="CP106" s="477"/>
      <c r="CQ106" s="477"/>
      <c r="CR106" s="477"/>
      <c r="CS106" s="477"/>
      <c r="CT106" s="477"/>
      <c r="CU106" s="477"/>
      <c r="CV106" s="477"/>
      <c r="CW106" s="477"/>
      <c r="CX106" s="477"/>
      <c r="CY106" s="477"/>
      <c r="CZ106" s="477"/>
      <c r="DA106" s="477"/>
      <c r="DB106" s="477"/>
      <c r="DC106" s="477"/>
      <c r="DD106" s="477"/>
      <c r="DE106" s="477"/>
      <c r="DF106" s="477"/>
      <c r="DG106" s="477"/>
      <c r="DH106" s="477"/>
      <c r="DI106" s="477"/>
      <c r="DJ106" s="477"/>
      <c r="DK106" s="477"/>
      <c r="DL106" s="477"/>
      <c r="DM106" s="477"/>
      <c r="DN106" s="477"/>
      <c r="DO106" s="477"/>
      <c r="DP106" s="477"/>
      <c r="DQ106" s="477"/>
      <c r="DR106" s="477"/>
      <c r="DS106" s="477"/>
      <c r="DT106" s="477"/>
      <c r="DU106" s="477"/>
      <c r="DV106" s="477"/>
      <c r="DW106" s="477"/>
      <c r="DX106" s="477"/>
      <c r="DY106" s="477"/>
      <c r="DZ106" s="477"/>
      <c r="EA106" s="477"/>
    </row>
    <row r="107" spans="1:131" s="477" customFormat="1" ht="26.25" customHeight="1" thickBot="1" x14ac:dyDescent="0.2">
      <c r="A107" s="669" t="s">
        <v>363</v>
      </c>
      <c r="B107" s="670"/>
      <c r="C107" s="670"/>
      <c r="D107" s="670"/>
      <c r="E107" s="670"/>
      <c r="F107" s="670"/>
      <c r="G107" s="670"/>
      <c r="H107" s="670"/>
      <c r="I107" s="670"/>
      <c r="J107" s="670"/>
      <c r="K107" s="670"/>
      <c r="L107" s="670"/>
      <c r="M107" s="670"/>
      <c r="N107" s="670"/>
      <c r="O107" s="670"/>
      <c r="P107" s="670"/>
      <c r="Q107" s="670"/>
      <c r="R107" s="670"/>
      <c r="S107" s="670"/>
      <c r="T107" s="670"/>
      <c r="U107" s="670"/>
      <c r="V107" s="670"/>
      <c r="W107" s="670"/>
      <c r="X107" s="670"/>
      <c r="Y107" s="670"/>
      <c r="Z107" s="670"/>
      <c r="AA107" s="670"/>
      <c r="AB107" s="670"/>
      <c r="AC107" s="670"/>
      <c r="AD107" s="670"/>
      <c r="AE107" s="670"/>
      <c r="AF107" s="670"/>
      <c r="AG107" s="670"/>
      <c r="AH107" s="670"/>
      <c r="AI107" s="670"/>
      <c r="AJ107" s="670"/>
      <c r="AK107" s="670"/>
      <c r="AL107" s="670"/>
      <c r="AM107" s="670"/>
      <c r="AN107" s="670"/>
      <c r="AO107" s="670"/>
      <c r="AP107" s="670"/>
      <c r="AQ107" s="670"/>
      <c r="AR107" s="670"/>
      <c r="AS107" s="670"/>
      <c r="AT107" s="670"/>
      <c r="AU107" s="669" t="s">
        <v>364</v>
      </c>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c r="CC107" s="670"/>
      <c r="CD107" s="670"/>
      <c r="CE107" s="670"/>
      <c r="CF107" s="670"/>
      <c r="CG107" s="670"/>
      <c r="CH107" s="670"/>
      <c r="CI107" s="670"/>
      <c r="CJ107" s="670"/>
      <c r="CK107" s="670"/>
      <c r="CL107" s="670"/>
      <c r="CM107" s="670"/>
      <c r="CN107" s="670"/>
      <c r="CO107" s="670"/>
      <c r="CP107" s="670"/>
      <c r="CQ107" s="670"/>
      <c r="CR107" s="670"/>
      <c r="CS107" s="670"/>
      <c r="CT107" s="670"/>
      <c r="CU107" s="670"/>
      <c r="CV107" s="670"/>
      <c r="CW107" s="670"/>
      <c r="CX107" s="670"/>
      <c r="CY107" s="670"/>
      <c r="CZ107" s="670"/>
      <c r="DA107" s="670"/>
      <c r="DB107" s="670"/>
      <c r="DC107" s="670"/>
      <c r="DD107" s="670"/>
      <c r="DE107" s="670"/>
      <c r="DF107" s="670"/>
      <c r="DG107" s="670"/>
      <c r="DH107" s="670"/>
      <c r="DI107" s="670"/>
      <c r="DJ107" s="670"/>
      <c r="DK107" s="670"/>
      <c r="DL107" s="670"/>
      <c r="DM107" s="670"/>
      <c r="DN107" s="670"/>
      <c r="DO107" s="670"/>
      <c r="DP107" s="670"/>
      <c r="DQ107" s="670"/>
      <c r="DR107" s="670"/>
      <c r="DS107" s="670"/>
      <c r="DT107" s="670"/>
      <c r="DU107" s="670"/>
      <c r="DV107" s="670"/>
      <c r="DW107" s="670"/>
      <c r="DX107" s="670"/>
      <c r="DY107" s="670"/>
      <c r="DZ107" s="670"/>
    </row>
    <row r="108" spans="1:131" s="477" customFormat="1" ht="26.25" customHeight="1" x14ac:dyDescent="0.15">
      <c r="A108" s="671" t="s">
        <v>365</v>
      </c>
      <c r="B108" s="672"/>
      <c r="C108" s="672"/>
      <c r="D108" s="672"/>
      <c r="E108" s="672"/>
      <c r="F108" s="672"/>
      <c r="G108" s="672"/>
      <c r="H108" s="672"/>
      <c r="I108" s="672"/>
      <c r="J108" s="672"/>
      <c r="K108" s="672"/>
      <c r="L108" s="672"/>
      <c r="M108" s="672"/>
      <c r="N108" s="672"/>
      <c r="O108" s="672"/>
      <c r="P108" s="672"/>
      <c r="Q108" s="672"/>
      <c r="R108" s="672"/>
      <c r="S108" s="672"/>
      <c r="T108" s="672"/>
      <c r="U108" s="672"/>
      <c r="V108" s="672"/>
      <c r="W108" s="672"/>
      <c r="X108" s="672"/>
      <c r="Y108" s="672"/>
      <c r="Z108" s="672"/>
      <c r="AA108" s="672"/>
      <c r="AB108" s="672"/>
      <c r="AC108" s="672"/>
      <c r="AD108" s="672"/>
      <c r="AE108" s="672"/>
      <c r="AF108" s="672"/>
      <c r="AG108" s="672"/>
      <c r="AH108" s="672"/>
      <c r="AI108" s="672"/>
      <c r="AJ108" s="672"/>
      <c r="AK108" s="672"/>
      <c r="AL108" s="672"/>
      <c r="AM108" s="672"/>
      <c r="AN108" s="672"/>
      <c r="AO108" s="672"/>
      <c r="AP108" s="672"/>
      <c r="AQ108" s="672"/>
      <c r="AR108" s="672"/>
      <c r="AS108" s="672"/>
      <c r="AT108" s="673"/>
      <c r="AU108" s="671" t="s">
        <v>366</v>
      </c>
      <c r="AV108" s="672"/>
      <c r="AW108" s="672"/>
      <c r="AX108" s="672"/>
      <c r="AY108" s="672"/>
      <c r="AZ108" s="672"/>
      <c r="BA108" s="672"/>
      <c r="BB108" s="672"/>
      <c r="BC108" s="672"/>
      <c r="BD108" s="672"/>
      <c r="BE108" s="672"/>
      <c r="BF108" s="672"/>
      <c r="BG108" s="672"/>
      <c r="BH108" s="672"/>
      <c r="BI108" s="672"/>
      <c r="BJ108" s="672"/>
      <c r="BK108" s="672"/>
      <c r="BL108" s="672"/>
      <c r="BM108" s="672"/>
      <c r="BN108" s="672"/>
      <c r="BO108" s="672"/>
      <c r="BP108" s="672"/>
      <c r="BQ108" s="672"/>
      <c r="BR108" s="672"/>
      <c r="BS108" s="672"/>
      <c r="BT108" s="672"/>
      <c r="BU108" s="672"/>
      <c r="BV108" s="672"/>
      <c r="BW108" s="672"/>
      <c r="BX108" s="672"/>
      <c r="BY108" s="672"/>
      <c r="BZ108" s="672"/>
      <c r="CA108" s="672"/>
      <c r="CB108" s="672"/>
      <c r="CC108" s="672"/>
      <c r="CD108" s="672"/>
      <c r="CE108" s="672"/>
      <c r="CF108" s="672"/>
      <c r="CG108" s="672"/>
      <c r="CH108" s="672"/>
      <c r="CI108" s="672"/>
      <c r="CJ108" s="672"/>
      <c r="CK108" s="672"/>
      <c r="CL108" s="672"/>
      <c r="CM108" s="672"/>
      <c r="CN108" s="672"/>
      <c r="CO108" s="672"/>
      <c r="CP108" s="672"/>
      <c r="CQ108" s="672"/>
      <c r="CR108" s="672"/>
      <c r="CS108" s="672"/>
      <c r="CT108" s="672"/>
      <c r="CU108" s="672"/>
      <c r="CV108" s="672"/>
      <c r="CW108" s="672"/>
      <c r="CX108" s="672"/>
      <c r="CY108" s="672"/>
      <c r="CZ108" s="672"/>
      <c r="DA108" s="672"/>
      <c r="DB108" s="672"/>
      <c r="DC108" s="672"/>
      <c r="DD108" s="672"/>
      <c r="DE108" s="672"/>
      <c r="DF108" s="672"/>
      <c r="DG108" s="672"/>
      <c r="DH108" s="672"/>
      <c r="DI108" s="672"/>
      <c r="DJ108" s="672"/>
      <c r="DK108" s="672"/>
      <c r="DL108" s="672"/>
      <c r="DM108" s="672"/>
      <c r="DN108" s="672"/>
      <c r="DO108" s="672"/>
      <c r="DP108" s="672"/>
      <c r="DQ108" s="672"/>
      <c r="DR108" s="672"/>
      <c r="DS108" s="672"/>
      <c r="DT108" s="672"/>
      <c r="DU108" s="672"/>
      <c r="DV108" s="672"/>
      <c r="DW108" s="672"/>
      <c r="DX108" s="672"/>
      <c r="DY108" s="672"/>
      <c r="DZ108" s="673"/>
    </row>
    <row r="109" spans="1:131" s="477" customFormat="1" ht="26.25" customHeight="1" x14ac:dyDescent="0.15">
      <c r="A109" s="674" t="s">
        <v>367</v>
      </c>
      <c r="B109" s="675"/>
      <c r="C109" s="675"/>
      <c r="D109" s="675"/>
      <c r="E109" s="675"/>
      <c r="F109" s="675"/>
      <c r="G109" s="675"/>
      <c r="H109" s="675"/>
      <c r="I109" s="675"/>
      <c r="J109" s="675"/>
      <c r="K109" s="675"/>
      <c r="L109" s="675"/>
      <c r="M109" s="675"/>
      <c r="N109" s="675"/>
      <c r="O109" s="675"/>
      <c r="P109" s="675"/>
      <c r="Q109" s="675"/>
      <c r="R109" s="675"/>
      <c r="S109" s="675"/>
      <c r="T109" s="675"/>
      <c r="U109" s="675"/>
      <c r="V109" s="675"/>
      <c r="W109" s="675"/>
      <c r="X109" s="675"/>
      <c r="Y109" s="675"/>
      <c r="Z109" s="676"/>
      <c r="AA109" s="677" t="s">
        <v>368</v>
      </c>
      <c r="AB109" s="675"/>
      <c r="AC109" s="675"/>
      <c r="AD109" s="675"/>
      <c r="AE109" s="676"/>
      <c r="AF109" s="677" t="s">
        <v>369</v>
      </c>
      <c r="AG109" s="675"/>
      <c r="AH109" s="675"/>
      <c r="AI109" s="675"/>
      <c r="AJ109" s="676"/>
      <c r="AK109" s="677" t="s">
        <v>239</v>
      </c>
      <c r="AL109" s="675"/>
      <c r="AM109" s="675"/>
      <c r="AN109" s="675"/>
      <c r="AO109" s="676"/>
      <c r="AP109" s="677" t="s">
        <v>370</v>
      </c>
      <c r="AQ109" s="675"/>
      <c r="AR109" s="675"/>
      <c r="AS109" s="675"/>
      <c r="AT109" s="678"/>
      <c r="AU109" s="674" t="s">
        <v>367</v>
      </c>
      <c r="AV109" s="675"/>
      <c r="AW109" s="675"/>
      <c r="AX109" s="675"/>
      <c r="AY109" s="675"/>
      <c r="AZ109" s="675"/>
      <c r="BA109" s="675"/>
      <c r="BB109" s="675"/>
      <c r="BC109" s="675"/>
      <c r="BD109" s="675"/>
      <c r="BE109" s="675"/>
      <c r="BF109" s="675"/>
      <c r="BG109" s="675"/>
      <c r="BH109" s="675"/>
      <c r="BI109" s="675"/>
      <c r="BJ109" s="675"/>
      <c r="BK109" s="675"/>
      <c r="BL109" s="675"/>
      <c r="BM109" s="675"/>
      <c r="BN109" s="675"/>
      <c r="BO109" s="675"/>
      <c r="BP109" s="676"/>
      <c r="BQ109" s="677" t="s">
        <v>368</v>
      </c>
      <c r="BR109" s="675"/>
      <c r="BS109" s="675"/>
      <c r="BT109" s="675"/>
      <c r="BU109" s="676"/>
      <c r="BV109" s="677" t="s">
        <v>369</v>
      </c>
      <c r="BW109" s="675"/>
      <c r="BX109" s="675"/>
      <c r="BY109" s="675"/>
      <c r="BZ109" s="676"/>
      <c r="CA109" s="677" t="s">
        <v>239</v>
      </c>
      <c r="CB109" s="675"/>
      <c r="CC109" s="675"/>
      <c r="CD109" s="675"/>
      <c r="CE109" s="676"/>
      <c r="CF109" s="679" t="s">
        <v>370</v>
      </c>
      <c r="CG109" s="679"/>
      <c r="CH109" s="679"/>
      <c r="CI109" s="679"/>
      <c r="CJ109" s="679"/>
      <c r="CK109" s="677" t="s">
        <v>371</v>
      </c>
      <c r="CL109" s="675"/>
      <c r="CM109" s="675"/>
      <c r="CN109" s="675"/>
      <c r="CO109" s="675"/>
      <c r="CP109" s="675"/>
      <c r="CQ109" s="675"/>
      <c r="CR109" s="675"/>
      <c r="CS109" s="675"/>
      <c r="CT109" s="675"/>
      <c r="CU109" s="675"/>
      <c r="CV109" s="675"/>
      <c r="CW109" s="675"/>
      <c r="CX109" s="675"/>
      <c r="CY109" s="675"/>
      <c r="CZ109" s="675"/>
      <c r="DA109" s="675"/>
      <c r="DB109" s="675"/>
      <c r="DC109" s="675"/>
      <c r="DD109" s="675"/>
      <c r="DE109" s="675"/>
      <c r="DF109" s="676"/>
      <c r="DG109" s="677" t="s">
        <v>368</v>
      </c>
      <c r="DH109" s="675"/>
      <c r="DI109" s="675"/>
      <c r="DJ109" s="675"/>
      <c r="DK109" s="676"/>
      <c r="DL109" s="677" t="s">
        <v>369</v>
      </c>
      <c r="DM109" s="675"/>
      <c r="DN109" s="675"/>
      <c r="DO109" s="675"/>
      <c r="DP109" s="676"/>
      <c r="DQ109" s="677" t="s">
        <v>239</v>
      </c>
      <c r="DR109" s="675"/>
      <c r="DS109" s="675"/>
      <c r="DT109" s="675"/>
      <c r="DU109" s="676"/>
      <c r="DV109" s="677" t="s">
        <v>370</v>
      </c>
      <c r="DW109" s="675"/>
      <c r="DX109" s="675"/>
      <c r="DY109" s="675"/>
      <c r="DZ109" s="678"/>
    </row>
    <row r="110" spans="1:131" s="477" customFormat="1" ht="26.25" customHeight="1" x14ac:dyDescent="0.15">
      <c r="A110" s="680" t="s">
        <v>372</v>
      </c>
      <c r="B110" s="681"/>
      <c r="C110" s="681"/>
      <c r="D110" s="681"/>
      <c r="E110" s="681"/>
      <c r="F110" s="681"/>
      <c r="G110" s="681"/>
      <c r="H110" s="681"/>
      <c r="I110" s="681"/>
      <c r="J110" s="681"/>
      <c r="K110" s="681"/>
      <c r="L110" s="681"/>
      <c r="M110" s="681"/>
      <c r="N110" s="681"/>
      <c r="O110" s="681"/>
      <c r="P110" s="681"/>
      <c r="Q110" s="681"/>
      <c r="R110" s="681"/>
      <c r="S110" s="681"/>
      <c r="T110" s="681"/>
      <c r="U110" s="681"/>
      <c r="V110" s="681"/>
      <c r="W110" s="681"/>
      <c r="X110" s="681"/>
      <c r="Y110" s="681"/>
      <c r="Z110" s="682"/>
      <c r="AA110" s="683">
        <v>3770724</v>
      </c>
      <c r="AB110" s="684"/>
      <c r="AC110" s="684"/>
      <c r="AD110" s="684"/>
      <c r="AE110" s="685"/>
      <c r="AF110" s="686">
        <v>3797960</v>
      </c>
      <c r="AG110" s="684"/>
      <c r="AH110" s="684"/>
      <c r="AI110" s="684"/>
      <c r="AJ110" s="685"/>
      <c r="AK110" s="686">
        <v>3720016</v>
      </c>
      <c r="AL110" s="684"/>
      <c r="AM110" s="684"/>
      <c r="AN110" s="684"/>
      <c r="AO110" s="685"/>
      <c r="AP110" s="687">
        <v>21.5</v>
      </c>
      <c r="AQ110" s="688"/>
      <c r="AR110" s="688"/>
      <c r="AS110" s="688"/>
      <c r="AT110" s="689"/>
      <c r="AU110" s="690" t="s">
        <v>373</v>
      </c>
      <c r="AV110" s="691"/>
      <c r="AW110" s="691"/>
      <c r="AX110" s="691"/>
      <c r="AY110" s="691"/>
      <c r="AZ110" s="692" t="s">
        <v>374</v>
      </c>
      <c r="BA110" s="681"/>
      <c r="BB110" s="681"/>
      <c r="BC110" s="681"/>
      <c r="BD110" s="681"/>
      <c r="BE110" s="681"/>
      <c r="BF110" s="681"/>
      <c r="BG110" s="681"/>
      <c r="BH110" s="681"/>
      <c r="BI110" s="681"/>
      <c r="BJ110" s="681"/>
      <c r="BK110" s="681"/>
      <c r="BL110" s="681"/>
      <c r="BM110" s="681"/>
      <c r="BN110" s="681"/>
      <c r="BO110" s="681"/>
      <c r="BP110" s="682"/>
      <c r="BQ110" s="693">
        <v>37084181</v>
      </c>
      <c r="BR110" s="694"/>
      <c r="BS110" s="694"/>
      <c r="BT110" s="694"/>
      <c r="BU110" s="694"/>
      <c r="BV110" s="694">
        <v>34964002</v>
      </c>
      <c r="BW110" s="694"/>
      <c r="BX110" s="694"/>
      <c r="BY110" s="694"/>
      <c r="BZ110" s="694"/>
      <c r="CA110" s="694">
        <v>33730911</v>
      </c>
      <c r="CB110" s="694"/>
      <c r="CC110" s="694"/>
      <c r="CD110" s="694"/>
      <c r="CE110" s="694"/>
      <c r="CF110" s="695">
        <v>194.9</v>
      </c>
      <c r="CG110" s="696"/>
      <c r="CH110" s="696"/>
      <c r="CI110" s="696"/>
      <c r="CJ110" s="696"/>
      <c r="CK110" s="697" t="s">
        <v>375</v>
      </c>
      <c r="CL110" s="698"/>
      <c r="CM110" s="692" t="s">
        <v>376</v>
      </c>
      <c r="CN110" s="681"/>
      <c r="CO110" s="681"/>
      <c r="CP110" s="681"/>
      <c r="CQ110" s="681"/>
      <c r="CR110" s="681"/>
      <c r="CS110" s="681"/>
      <c r="CT110" s="681"/>
      <c r="CU110" s="681"/>
      <c r="CV110" s="681"/>
      <c r="CW110" s="681"/>
      <c r="CX110" s="681"/>
      <c r="CY110" s="681"/>
      <c r="CZ110" s="681"/>
      <c r="DA110" s="681"/>
      <c r="DB110" s="681"/>
      <c r="DC110" s="681"/>
      <c r="DD110" s="681"/>
      <c r="DE110" s="681"/>
      <c r="DF110" s="682"/>
      <c r="DG110" s="693" t="s">
        <v>64</v>
      </c>
      <c r="DH110" s="694"/>
      <c r="DI110" s="694"/>
      <c r="DJ110" s="694"/>
      <c r="DK110" s="694"/>
      <c r="DL110" s="694" t="s">
        <v>64</v>
      </c>
      <c r="DM110" s="694"/>
      <c r="DN110" s="694"/>
      <c r="DO110" s="694"/>
      <c r="DP110" s="694"/>
      <c r="DQ110" s="694" t="s">
        <v>64</v>
      </c>
      <c r="DR110" s="694"/>
      <c r="DS110" s="694"/>
      <c r="DT110" s="694"/>
      <c r="DU110" s="694"/>
      <c r="DV110" s="699" t="s">
        <v>64</v>
      </c>
      <c r="DW110" s="699"/>
      <c r="DX110" s="699"/>
      <c r="DY110" s="699"/>
      <c r="DZ110" s="700"/>
    </row>
    <row r="111" spans="1:131" s="477" customFormat="1" ht="26.25" customHeight="1" x14ac:dyDescent="0.15">
      <c r="A111" s="701" t="s">
        <v>377</v>
      </c>
      <c r="B111" s="702"/>
      <c r="C111" s="702"/>
      <c r="D111" s="702"/>
      <c r="E111" s="702"/>
      <c r="F111" s="702"/>
      <c r="G111" s="702"/>
      <c r="H111" s="702"/>
      <c r="I111" s="702"/>
      <c r="J111" s="702"/>
      <c r="K111" s="702"/>
      <c r="L111" s="702"/>
      <c r="M111" s="702"/>
      <c r="N111" s="702"/>
      <c r="O111" s="702"/>
      <c r="P111" s="702"/>
      <c r="Q111" s="702"/>
      <c r="R111" s="702"/>
      <c r="S111" s="702"/>
      <c r="T111" s="702"/>
      <c r="U111" s="702"/>
      <c r="V111" s="702"/>
      <c r="W111" s="702"/>
      <c r="X111" s="702"/>
      <c r="Y111" s="702"/>
      <c r="Z111" s="703"/>
      <c r="AA111" s="704" t="s">
        <v>64</v>
      </c>
      <c r="AB111" s="705"/>
      <c r="AC111" s="705"/>
      <c r="AD111" s="705"/>
      <c r="AE111" s="706"/>
      <c r="AF111" s="707" t="s">
        <v>64</v>
      </c>
      <c r="AG111" s="705"/>
      <c r="AH111" s="705"/>
      <c r="AI111" s="705"/>
      <c r="AJ111" s="706"/>
      <c r="AK111" s="707" t="s">
        <v>64</v>
      </c>
      <c r="AL111" s="705"/>
      <c r="AM111" s="705"/>
      <c r="AN111" s="705"/>
      <c r="AO111" s="706"/>
      <c r="AP111" s="708" t="s">
        <v>64</v>
      </c>
      <c r="AQ111" s="709"/>
      <c r="AR111" s="709"/>
      <c r="AS111" s="709"/>
      <c r="AT111" s="710"/>
      <c r="AU111" s="711"/>
      <c r="AV111" s="712"/>
      <c r="AW111" s="712"/>
      <c r="AX111" s="712"/>
      <c r="AY111" s="712"/>
      <c r="AZ111" s="713" t="s">
        <v>378</v>
      </c>
      <c r="BA111" s="714"/>
      <c r="BB111" s="714"/>
      <c r="BC111" s="714"/>
      <c r="BD111" s="714"/>
      <c r="BE111" s="714"/>
      <c r="BF111" s="714"/>
      <c r="BG111" s="714"/>
      <c r="BH111" s="714"/>
      <c r="BI111" s="714"/>
      <c r="BJ111" s="714"/>
      <c r="BK111" s="714"/>
      <c r="BL111" s="714"/>
      <c r="BM111" s="714"/>
      <c r="BN111" s="714"/>
      <c r="BO111" s="714"/>
      <c r="BP111" s="715"/>
      <c r="BQ111" s="716">
        <v>1450530</v>
      </c>
      <c r="BR111" s="717"/>
      <c r="BS111" s="717"/>
      <c r="BT111" s="717"/>
      <c r="BU111" s="717"/>
      <c r="BV111" s="717">
        <v>1730040</v>
      </c>
      <c r="BW111" s="717"/>
      <c r="BX111" s="717"/>
      <c r="BY111" s="717"/>
      <c r="BZ111" s="717"/>
      <c r="CA111" s="717">
        <v>1839303</v>
      </c>
      <c r="CB111" s="717"/>
      <c r="CC111" s="717"/>
      <c r="CD111" s="717"/>
      <c r="CE111" s="717"/>
      <c r="CF111" s="718">
        <v>10.6</v>
      </c>
      <c r="CG111" s="719"/>
      <c r="CH111" s="719"/>
      <c r="CI111" s="719"/>
      <c r="CJ111" s="719"/>
      <c r="CK111" s="720"/>
      <c r="CL111" s="721"/>
      <c r="CM111" s="713" t="s">
        <v>379</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16" t="s">
        <v>64</v>
      </c>
      <c r="DH111" s="717"/>
      <c r="DI111" s="717"/>
      <c r="DJ111" s="717"/>
      <c r="DK111" s="717"/>
      <c r="DL111" s="717" t="s">
        <v>64</v>
      </c>
      <c r="DM111" s="717"/>
      <c r="DN111" s="717"/>
      <c r="DO111" s="717"/>
      <c r="DP111" s="717"/>
      <c r="DQ111" s="717" t="s">
        <v>64</v>
      </c>
      <c r="DR111" s="717"/>
      <c r="DS111" s="717"/>
      <c r="DT111" s="717"/>
      <c r="DU111" s="717"/>
      <c r="DV111" s="722" t="s">
        <v>64</v>
      </c>
      <c r="DW111" s="722"/>
      <c r="DX111" s="722"/>
      <c r="DY111" s="722"/>
      <c r="DZ111" s="723"/>
    </row>
    <row r="112" spans="1:131" s="477" customFormat="1" ht="26.25" customHeight="1" x14ac:dyDescent="0.15">
      <c r="A112" s="724" t="s">
        <v>380</v>
      </c>
      <c r="B112" s="725"/>
      <c r="C112" s="714" t="s">
        <v>381</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26" t="s">
        <v>64</v>
      </c>
      <c r="AB112" s="727"/>
      <c r="AC112" s="727"/>
      <c r="AD112" s="727"/>
      <c r="AE112" s="728"/>
      <c r="AF112" s="729" t="s">
        <v>64</v>
      </c>
      <c r="AG112" s="727"/>
      <c r="AH112" s="727"/>
      <c r="AI112" s="727"/>
      <c r="AJ112" s="728"/>
      <c r="AK112" s="729" t="s">
        <v>64</v>
      </c>
      <c r="AL112" s="727"/>
      <c r="AM112" s="727"/>
      <c r="AN112" s="727"/>
      <c r="AO112" s="728"/>
      <c r="AP112" s="730" t="s">
        <v>64</v>
      </c>
      <c r="AQ112" s="731"/>
      <c r="AR112" s="731"/>
      <c r="AS112" s="731"/>
      <c r="AT112" s="732"/>
      <c r="AU112" s="711"/>
      <c r="AV112" s="712"/>
      <c r="AW112" s="712"/>
      <c r="AX112" s="712"/>
      <c r="AY112" s="712"/>
      <c r="AZ112" s="713" t="s">
        <v>382</v>
      </c>
      <c r="BA112" s="714"/>
      <c r="BB112" s="714"/>
      <c r="BC112" s="714"/>
      <c r="BD112" s="714"/>
      <c r="BE112" s="714"/>
      <c r="BF112" s="714"/>
      <c r="BG112" s="714"/>
      <c r="BH112" s="714"/>
      <c r="BI112" s="714"/>
      <c r="BJ112" s="714"/>
      <c r="BK112" s="714"/>
      <c r="BL112" s="714"/>
      <c r="BM112" s="714"/>
      <c r="BN112" s="714"/>
      <c r="BO112" s="714"/>
      <c r="BP112" s="715"/>
      <c r="BQ112" s="716">
        <v>21322040</v>
      </c>
      <c r="BR112" s="717"/>
      <c r="BS112" s="717"/>
      <c r="BT112" s="717"/>
      <c r="BU112" s="717"/>
      <c r="BV112" s="717">
        <v>20663474</v>
      </c>
      <c r="BW112" s="717"/>
      <c r="BX112" s="717"/>
      <c r="BY112" s="717"/>
      <c r="BZ112" s="717"/>
      <c r="CA112" s="717">
        <v>19854289</v>
      </c>
      <c r="CB112" s="717"/>
      <c r="CC112" s="717"/>
      <c r="CD112" s="717"/>
      <c r="CE112" s="717"/>
      <c r="CF112" s="718">
        <v>114.7</v>
      </c>
      <c r="CG112" s="719"/>
      <c r="CH112" s="719"/>
      <c r="CI112" s="719"/>
      <c r="CJ112" s="719"/>
      <c r="CK112" s="720"/>
      <c r="CL112" s="721"/>
      <c r="CM112" s="713" t="s">
        <v>383</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16" t="s">
        <v>64</v>
      </c>
      <c r="DH112" s="717"/>
      <c r="DI112" s="717"/>
      <c r="DJ112" s="717"/>
      <c r="DK112" s="717"/>
      <c r="DL112" s="717" t="s">
        <v>64</v>
      </c>
      <c r="DM112" s="717"/>
      <c r="DN112" s="717"/>
      <c r="DO112" s="717"/>
      <c r="DP112" s="717"/>
      <c r="DQ112" s="717" t="s">
        <v>64</v>
      </c>
      <c r="DR112" s="717"/>
      <c r="DS112" s="717"/>
      <c r="DT112" s="717"/>
      <c r="DU112" s="717"/>
      <c r="DV112" s="722" t="s">
        <v>64</v>
      </c>
      <c r="DW112" s="722"/>
      <c r="DX112" s="722"/>
      <c r="DY112" s="722"/>
      <c r="DZ112" s="723"/>
    </row>
    <row r="113" spans="1:130" s="477" customFormat="1" ht="26.25" customHeight="1" x14ac:dyDescent="0.15">
      <c r="A113" s="733"/>
      <c r="B113" s="734"/>
      <c r="C113" s="714" t="s">
        <v>384</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04">
        <v>1531631</v>
      </c>
      <c r="AB113" s="705"/>
      <c r="AC113" s="705"/>
      <c r="AD113" s="705"/>
      <c r="AE113" s="706"/>
      <c r="AF113" s="707">
        <v>1500333</v>
      </c>
      <c r="AG113" s="705"/>
      <c r="AH113" s="705"/>
      <c r="AI113" s="705"/>
      <c r="AJ113" s="706"/>
      <c r="AK113" s="707">
        <v>1473123</v>
      </c>
      <c r="AL113" s="705"/>
      <c r="AM113" s="705"/>
      <c r="AN113" s="705"/>
      <c r="AO113" s="706"/>
      <c r="AP113" s="708">
        <v>8.5</v>
      </c>
      <c r="AQ113" s="709"/>
      <c r="AR113" s="709"/>
      <c r="AS113" s="709"/>
      <c r="AT113" s="710"/>
      <c r="AU113" s="711"/>
      <c r="AV113" s="712"/>
      <c r="AW113" s="712"/>
      <c r="AX113" s="712"/>
      <c r="AY113" s="712"/>
      <c r="AZ113" s="713" t="s">
        <v>385</v>
      </c>
      <c r="BA113" s="714"/>
      <c r="BB113" s="714"/>
      <c r="BC113" s="714"/>
      <c r="BD113" s="714"/>
      <c r="BE113" s="714"/>
      <c r="BF113" s="714"/>
      <c r="BG113" s="714"/>
      <c r="BH113" s="714"/>
      <c r="BI113" s="714"/>
      <c r="BJ113" s="714"/>
      <c r="BK113" s="714"/>
      <c r="BL113" s="714"/>
      <c r="BM113" s="714"/>
      <c r="BN113" s="714"/>
      <c r="BO113" s="714"/>
      <c r="BP113" s="715"/>
      <c r="BQ113" s="716" t="s">
        <v>64</v>
      </c>
      <c r="BR113" s="717"/>
      <c r="BS113" s="717"/>
      <c r="BT113" s="717"/>
      <c r="BU113" s="717"/>
      <c r="BV113" s="717" t="s">
        <v>64</v>
      </c>
      <c r="BW113" s="717"/>
      <c r="BX113" s="717"/>
      <c r="BY113" s="717"/>
      <c r="BZ113" s="717"/>
      <c r="CA113" s="717" t="s">
        <v>64</v>
      </c>
      <c r="CB113" s="717"/>
      <c r="CC113" s="717"/>
      <c r="CD113" s="717"/>
      <c r="CE113" s="717"/>
      <c r="CF113" s="718" t="s">
        <v>64</v>
      </c>
      <c r="CG113" s="719"/>
      <c r="CH113" s="719"/>
      <c r="CI113" s="719"/>
      <c r="CJ113" s="719"/>
      <c r="CK113" s="720"/>
      <c r="CL113" s="721"/>
      <c r="CM113" s="713" t="s">
        <v>386</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26" t="s">
        <v>64</v>
      </c>
      <c r="DH113" s="727"/>
      <c r="DI113" s="727"/>
      <c r="DJ113" s="727"/>
      <c r="DK113" s="728"/>
      <c r="DL113" s="729" t="s">
        <v>64</v>
      </c>
      <c r="DM113" s="727"/>
      <c r="DN113" s="727"/>
      <c r="DO113" s="727"/>
      <c r="DP113" s="728"/>
      <c r="DQ113" s="729" t="s">
        <v>64</v>
      </c>
      <c r="DR113" s="727"/>
      <c r="DS113" s="727"/>
      <c r="DT113" s="727"/>
      <c r="DU113" s="728"/>
      <c r="DV113" s="730" t="s">
        <v>64</v>
      </c>
      <c r="DW113" s="731"/>
      <c r="DX113" s="731"/>
      <c r="DY113" s="731"/>
      <c r="DZ113" s="732"/>
    </row>
    <row r="114" spans="1:130" s="477" customFormat="1" ht="26.25" customHeight="1" x14ac:dyDescent="0.15">
      <c r="A114" s="733"/>
      <c r="B114" s="734"/>
      <c r="C114" s="714" t="s">
        <v>387</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26" t="s">
        <v>64</v>
      </c>
      <c r="AB114" s="727"/>
      <c r="AC114" s="727"/>
      <c r="AD114" s="727"/>
      <c r="AE114" s="728"/>
      <c r="AF114" s="729" t="s">
        <v>64</v>
      </c>
      <c r="AG114" s="727"/>
      <c r="AH114" s="727"/>
      <c r="AI114" s="727"/>
      <c r="AJ114" s="728"/>
      <c r="AK114" s="729" t="s">
        <v>64</v>
      </c>
      <c r="AL114" s="727"/>
      <c r="AM114" s="727"/>
      <c r="AN114" s="727"/>
      <c r="AO114" s="728"/>
      <c r="AP114" s="730" t="s">
        <v>64</v>
      </c>
      <c r="AQ114" s="731"/>
      <c r="AR114" s="731"/>
      <c r="AS114" s="731"/>
      <c r="AT114" s="732"/>
      <c r="AU114" s="711"/>
      <c r="AV114" s="712"/>
      <c r="AW114" s="712"/>
      <c r="AX114" s="712"/>
      <c r="AY114" s="712"/>
      <c r="AZ114" s="713" t="s">
        <v>388</v>
      </c>
      <c r="BA114" s="714"/>
      <c r="BB114" s="714"/>
      <c r="BC114" s="714"/>
      <c r="BD114" s="714"/>
      <c r="BE114" s="714"/>
      <c r="BF114" s="714"/>
      <c r="BG114" s="714"/>
      <c r="BH114" s="714"/>
      <c r="BI114" s="714"/>
      <c r="BJ114" s="714"/>
      <c r="BK114" s="714"/>
      <c r="BL114" s="714"/>
      <c r="BM114" s="714"/>
      <c r="BN114" s="714"/>
      <c r="BO114" s="714"/>
      <c r="BP114" s="715"/>
      <c r="BQ114" s="716">
        <v>5459547</v>
      </c>
      <c r="BR114" s="717"/>
      <c r="BS114" s="717"/>
      <c r="BT114" s="717"/>
      <c r="BU114" s="717"/>
      <c r="BV114" s="717">
        <v>5225814</v>
      </c>
      <c r="BW114" s="717"/>
      <c r="BX114" s="717"/>
      <c r="BY114" s="717"/>
      <c r="BZ114" s="717"/>
      <c r="CA114" s="717">
        <v>5254848</v>
      </c>
      <c r="CB114" s="717"/>
      <c r="CC114" s="717"/>
      <c r="CD114" s="717"/>
      <c r="CE114" s="717"/>
      <c r="CF114" s="718">
        <v>30.4</v>
      </c>
      <c r="CG114" s="719"/>
      <c r="CH114" s="719"/>
      <c r="CI114" s="719"/>
      <c r="CJ114" s="719"/>
      <c r="CK114" s="720"/>
      <c r="CL114" s="721"/>
      <c r="CM114" s="713" t="s">
        <v>389</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26" t="s">
        <v>64</v>
      </c>
      <c r="DH114" s="727"/>
      <c r="DI114" s="727"/>
      <c r="DJ114" s="727"/>
      <c r="DK114" s="728"/>
      <c r="DL114" s="729" t="s">
        <v>64</v>
      </c>
      <c r="DM114" s="727"/>
      <c r="DN114" s="727"/>
      <c r="DO114" s="727"/>
      <c r="DP114" s="728"/>
      <c r="DQ114" s="729" t="s">
        <v>64</v>
      </c>
      <c r="DR114" s="727"/>
      <c r="DS114" s="727"/>
      <c r="DT114" s="727"/>
      <c r="DU114" s="728"/>
      <c r="DV114" s="730" t="s">
        <v>64</v>
      </c>
      <c r="DW114" s="731"/>
      <c r="DX114" s="731"/>
      <c r="DY114" s="731"/>
      <c r="DZ114" s="732"/>
    </row>
    <row r="115" spans="1:130" s="477" customFormat="1" ht="26.25" customHeight="1" x14ac:dyDescent="0.15">
      <c r="A115" s="733"/>
      <c r="B115" s="734"/>
      <c r="C115" s="714" t="s">
        <v>390</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04">
        <v>2090</v>
      </c>
      <c r="AB115" s="705"/>
      <c r="AC115" s="705"/>
      <c r="AD115" s="705"/>
      <c r="AE115" s="706"/>
      <c r="AF115" s="707">
        <v>1939</v>
      </c>
      <c r="AG115" s="705"/>
      <c r="AH115" s="705"/>
      <c r="AI115" s="705"/>
      <c r="AJ115" s="706"/>
      <c r="AK115" s="707">
        <v>2421</v>
      </c>
      <c r="AL115" s="705"/>
      <c r="AM115" s="705"/>
      <c r="AN115" s="705"/>
      <c r="AO115" s="706"/>
      <c r="AP115" s="708">
        <v>0</v>
      </c>
      <c r="AQ115" s="709"/>
      <c r="AR115" s="709"/>
      <c r="AS115" s="709"/>
      <c r="AT115" s="710"/>
      <c r="AU115" s="711"/>
      <c r="AV115" s="712"/>
      <c r="AW115" s="712"/>
      <c r="AX115" s="712"/>
      <c r="AY115" s="712"/>
      <c r="AZ115" s="713" t="s">
        <v>391</v>
      </c>
      <c r="BA115" s="714"/>
      <c r="BB115" s="714"/>
      <c r="BC115" s="714"/>
      <c r="BD115" s="714"/>
      <c r="BE115" s="714"/>
      <c r="BF115" s="714"/>
      <c r="BG115" s="714"/>
      <c r="BH115" s="714"/>
      <c r="BI115" s="714"/>
      <c r="BJ115" s="714"/>
      <c r="BK115" s="714"/>
      <c r="BL115" s="714"/>
      <c r="BM115" s="714"/>
      <c r="BN115" s="714"/>
      <c r="BO115" s="714"/>
      <c r="BP115" s="715"/>
      <c r="BQ115" s="716">
        <v>8754</v>
      </c>
      <c r="BR115" s="717"/>
      <c r="BS115" s="717"/>
      <c r="BT115" s="717"/>
      <c r="BU115" s="717"/>
      <c r="BV115" s="717">
        <v>8663</v>
      </c>
      <c r="BW115" s="717"/>
      <c r="BX115" s="717"/>
      <c r="BY115" s="717"/>
      <c r="BZ115" s="717"/>
      <c r="CA115" s="717">
        <v>8779</v>
      </c>
      <c r="CB115" s="717"/>
      <c r="CC115" s="717"/>
      <c r="CD115" s="717"/>
      <c r="CE115" s="717"/>
      <c r="CF115" s="718">
        <v>0.1</v>
      </c>
      <c r="CG115" s="719"/>
      <c r="CH115" s="719"/>
      <c r="CI115" s="719"/>
      <c r="CJ115" s="719"/>
      <c r="CK115" s="720"/>
      <c r="CL115" s="721"/>
      <c r="CM115" s="713" t="s">
        <v>392</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26">
        <v>1444405</v>
      </c>
      <c r="DH115" s="727"/>
      <c r="DI115" s="727"/>
      <c r="DJ115" s="727"/>
      <c r="DK115" s="728"/>
      <c r="DL115" s="729">
        <v>1727747</v>
      </c>
      <c r="DM115" s="727"/>
      <c r="DN115" s="727"/>
      <c r="DO115" s="727"/>
      <c r="DP115" s="728"/>
      <c r="DQ115" s="729">
        <v>1837804</v>
      </c>
      <c r="DR115" s="727"/>
      <c r="DS115" s="727"/>
      <c r="DT115" s="727"/>
      <c r="DU115" s="728"/>
      <c r="DV115" s="730">
        <v>10.6</v>
      </c>
      <c r="DW115" s="731"/>
      <c r="DX115" s="731"/>
      <c r="DY115" s="731"/>
      <c r="DZ115" s="732"/>
    </row>
    <row r="116" spans="1:130" s="477" customFormat="1" ht="26.25" customHeight="1" x14ac:dyDescent="0.15">
      <c r="A116" s="735"/>
      <c r="B116" s="736"/>
      <c r="C116" s="737" t="s">
        <v>393</v>
      </c>
      <c r="D116" s="737"/>
      <c r="E116" s="737"/>
      <c r="F116" s="737"/>
      <c r="G116" s="737"/>
      <c r="H116" s="737"/>
      <c r="I116" s="737"/>
      <c r="J116" s="737"/>
      <c r="K116" s="737"/>
      <c r="L116" s="737"/>
      <c r="M116" s="737"/>
      <c r="N116" s="737"/>
      <c r="O116" s="737"/>
      <c r="P116" s="737"/>
      <c r="Q116" s="737"/>
      <c r="R116" s="737"/>
      <c r="S116" s="737"/>
      <c r="T116" s="737"/>
      <c r="U116" s="737"/>
      <c r="V116" s="737"/>
      <c r="W116" s="737"/>
      <c r="X116" s="737"/>
      <c r="Y116" s="737"/>
      <c r="Z116" s="738"/>
      <c r="AA116" s="726" t="s">
        <v>64</v>
      </c>
      <c r="AB116" s="727"/>
      <c r="AC116" s="727"/>
      <c r="AD116" s="727"/>
      <c r="AE116" s="728"/>
      <c r="AF116" s="729" t="s">
        <v>64</v>
      </c>
      <c r="AG116" s="727"/>
      <c r="AH116" s="727"/>
      <c r="AI116" s="727"/>
      <c r="AJ116" s="728"/>
      <c r="AK116" s="729" t="s">
        <v>64</v>
      </c>
      <c r="AL116" s="727"/>
      <c r="AM116" s="727"/>
      <c r="AN116" s="727"/>
      <c r="AO116" s="728"/>
      <c r="AP116" s="730" t="s">
        <v>64</v>
      </c>
      <c r="AQ116" s="731"/>
      <c r="AR116" s="731"/>
      <c r="AS116" s="731"/>
      <c r="AT116" s="732"/>
      <c r="AU116" s="711"/>
      <c r="AV116" s="712"/>
      <c r="AW116" s="712"/>
      <c r="AX116" s="712"/>
      <c r="AY116" s="712"/>
      <c r="AZ116" s="739" t="s">
        <v>394</v>
      </c>
      <c r="BA116" s="740"/>
      <c r="BB116" s="740"/>
      <c r="BC116" s="740"/>
      <c r="BD116" s="740"/>
      <c r="BE116" s="740"/>
      <c r="BF116" s="740"/>
      <c r="BG116" s="740"/>
      <c r="BH116" s="740"/>
      <c r="BI116" s="740"/>
      <c r="BJ116" s="740"/>
      <c r="BK116" s="740"/>
      <c r="BL116" s="740"/>
      <c r="BM116" s="740"/>
      <c r="BN116" s="740"/>
      <c r="BO116" s="740"/>
      <c r="BP116" s="741"/>
      <c r="BQ116" s="716" t="s">
        <v>64</v>
      </c>
      <c r="BR116" s="717"/>
      <c r="BS116" s="717"/>
      <c r="BT116" s="717"/>
      <c r="BU116" s="717"/>
      <c r="BV116" s="717" t="s">
        <v>64</v>
      </c>
      <c r="BW116" s="717"/>
      <c r="BX116" s="717"/>
      <c r="BY116" s="717"/>
      <c r="BZ116" s="717"/>
      <c r="CA116" s="717" t="s">
        <v>64</v>
      </c>
      <c r="CB116" s="717"/>
      <c r="CC116" s="717"/>
      <c r="CD116" s="717"/>
      <c r="CE116" s="717"/>
      <c r="CF116" s="718" t="s">
        <v>64</v>
      </c>
      <c r="CG116" s="719"/>
      <c r="CH116" s="719"/>
      <c r="CI116" s="719"/>
      <c r="CJ116" s="719"/>
      <c r="CK116" s="720"/>
      <c r="CL116" s="721"/>
      <c r="CM116" s="713" t="s">
        <v>395</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26" t="s">
        <v>64</v>
      </c>
      <c r="DH116" s="727"/>
      <c r="DI116" s="727"/>
      <c r="DJ116" s="727"/>
      <c r="DK116" s="728"/>
      <c r="DL116" s="729" t="s">
        <v>64</v>
      </c>
      <c r="DM116" s="727"/>
      <c r="DN116" s="727"/>
      <c r="DO116" s="727"/>
      <c r="DP116" s="728"/>
      <c r="DQ116" s="729" t="s">
        <v>64</v>
      </c>
      <c r="DR116" s="727"/>
      <c r="DS116" s="727"/>
      <c r="DT116" s="727"/>
      <c r="DU116" s="728"/>
      <c r="DV116" s="730" t="s">
        <v>64</v>
      </c>
      <c r="DW116" s="731"/>
      <c r="DX116" s="731"/>
      <c r="DY116" s="731"/>
      <c r="DZ116" s="732"/>
    </row>
    <row r="117" spans="1:130" s="477" customFormat="1" ht="26.25" customHeight="1" x14ac:dyDescent="0.15">
      <c r="A117" s="674" t="s">
        <v>120</v>
      </c>
      <c r="B117" s="675"/>
      <c r="C117" s="675"/>
      <c r="D117" s="675"/>
      <c r="E117" s="675"/>
      <c r="F117" s="675"/>
      <c r="G117" s="675"/>
      <c r="H117" s="675"/>
      <c r="I117" s="675"/>
      <c r="J117" s="675"/>
      <c r="K117" s="675"/>
      <c r="L117" s="675"/>
      <c r="M117" s="675"/>
      <c r="N117" s="675"/>
      <c r="O117" s="675"/>
      <c r="P117" s="675"/>
      <c r="Q117" s="675"/>
      <c r="R117" s="675"/>
      <c r="S117" s="675"/>
      <c r="T117" s="675"/>
      <c r="U117" s="675"/>
      <c r="V117" s="675"/>
      <c r="W117" s="675"/>
      <c r="X117" s="675"/>
      <c r="Y117" s="742" t="s">
        <v>396</v>
      </c>
      <c r="Z117" s="676"/>
      <c r="AA117" s="743">
        <v>5304445</v>
      </c>
      <c r="AB117" s="744"/>
      <c r="AC117" s="744"/>
      <c r="AD117" s="744"/>
      <c r="AE117" s="745"/>
      <c r="AF117" s="746">
        <v>5300232</v>
      </c>
      <c r="AG117" s="744"/>
      <c r="AH117" s="744"/>
      <c r="AI117" s="744"/>
      <c r="AJ117" s="745"/>
      <c r="AK117" s="746">
        <v>5195560</v>
      </c>
      <c r="AL117" s="744"/>
      <c r="AM117" s="744"/>
      <c r="AN117" s="744"/>
      <c r="AO117" s="745"/>
      <c r="AP117" s="747"/>
      <c r="AQ117" s="748"/>
      <c r="AR117" s="748"/>
      <c r="AS117" s="748"/>
      <c r="AT117" s="749"/>
      <c r="AU117" s="711"/>
      <c r="AV117" s="712"/>
      <c r="AW117" s="712"/>
      <c r="AX117" s="712"/>
      <c r="AY117" s="712"/>
      <c r="AZ117" s="750" t="s">
        <v>397</v>
      </c>
      <c r="BA117" s="751"/>
      <c r="BB117" s="751"/>
      <c r="BC117" s="751"/>
      <c r="BD117" s="751"/>
      <c r="BE117" s="751"/>
      <c r="BF117" s="751"/>
      <c r="BG117" s="751"/>
      <c r="BH117" s="751"/>
      <c r="BI117" s="751"/>
      <c r="BJ117" s="751"/>
      <c r="BK117" s="751"/>
      <c r="BL117" s="751"/>
      <c r="BM117" s="751"/>
      <c r="BN117" s="751"/>
      <c r="BO117" s="751"/>
      <c r="BP117" s="752"/>
      <c r="BQ117" s="716" t="s">
        <v>64</v>
      </c>
      <c r="BR117" s="717"/>
      <c r="BS117" s="717"/>
      <c r="BT117" s="717"/>
      <c r="BU117" s="717"/>
      <c r="BV117" s="717" t="s">
        <v>64</v>
      </c>
      <c r="BW117" s="717"/>
      <c r="BX117" s="717"/>
      <c r="BY117" s="717"/>
      <c r="BZ117" s="717"/>
      <c r="CA117" s="717" t="s">
        <v>64</v>
      </c>
      <c r="CB117" s="717"/>
      <c r="CC117" s="717"/>
      <c r="CD117" s="717"/>
      <c r="CE117" s="717"/>
      <c r="CF117" s="718" t="s">
        <v>64</v>
      </c>
      <c r="CG117" s="719"/>
      <c r="CH117" s="719"/>
      <c r="CI117" s="719"/>
      <c r="CJ117" s="719"/>
      <c r="CK117" s="720"/>
      <c r="CL117" s="721"/>
      <c r="CM117" s="713" t="s">
        <v>398</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26" t="s">
        <v>64</v>
      </c>
      <c r="DH117" s="727"/>
      <c r="DI117" s="727"/>
      <c r="DJ117" s="727"/>
      <c r="DK117" s="728"/>
      <c r="DL117" s="729" t="s">
        <v>64</v>
      </c>
      <c r="DM117" s="727"/>
      <c r="DN117" s="727"/>
      <c r="DO117" s="727"/>
      <c r="DP117" s="728"/>
      <c r="DQ117" s="729" t="s">
        <v>64</v>
      </c>
      <c r="DR117" s="727"/>
      <c r="DS117" s="727"/>
      <c r="DT117" s="727"/>
      <c r="DU117" s="728"/>
      <c r="DV117" s="730" t="s">
        <v>64</v>
      </c>
      <c r="DW117" s="731"/>
      <c r="DX117" s="731"/>
      <c r="DY117" s="731"/>
      <c r="DZ117" s="732"/>
    </row>
    <row r="118" spans="1:130" s="477" customFormat="1" ht="26.25" customHeight="1" x14ac:dyDescent="0.15">
      <c r="A118" s="674" t="s">
        <v>371</v>
      </c>
      <c r="B118" s="675"/>
      <c r="C118" s="675"/>
      <c r="D118" s="675"/>
      <c r="E118" s="675"/>
      <c r="F118" s="675"/>
      <c r="G118" s="675"/>
      <c r="H118" s="675"/>
      <c r="I118" s="675"/>
      <c r="J118" s="675"/>
      <c r="K118" s="675"/>
      <c r="L118" s="675"/>
      <c r="M118" s="675"/>
      <c r="N118" s="675"/>
      <c r="O118" s="675"/>
      <c r="P118" s="675"/>
      <c r="Q118" s="675"/>
      <c r="R118" s="675"/>
      <c r="S118" s="675"/>
      <c r="T118" s="675"/>
      <c r="U118" s="675"/>
      <c r="V118" s="675"/>
      <c r="W118" s="675"/>
      <c r="X118" s="675"/>
      <c r="Y118" s="675"/>
      <c r="Z118" s="676"/>
      <c r="AA118" s="677" t="s">
        <v>368</v>
      </c>
      <c r="AB118" s="675"/>
      <c r="AC118" s="675"/>
      <c r="AD118" s="675"/>
      <c r="AE118" s="676"/>
      <c r="AF118" s="677" t="s">
        <v>369</v>
      </c>
      <c r="AG118" s="675"/>
      <c r="AH118" s="675"/>
      <c r="AI118" s="675"/>
      <c r="AJ118" s="676"/>
      <c r="AK118" s="677" t="s">
        <v>239</v>
      </c>
      <c r="AL118" s="675"/>
      <c r="AM118" s="675"/>
      <c r="AN118" s="675"/>
      <c r="AO118" s="676"/>
      <c r="AP118" s="753" t="s">
        <v>370</v>
      </c>
      <c r="AQ118" s="754"/>
      <c r="AR118" s="754"/>
      <c r="AS118" s="754"/>
      <c r="AT118" s="755"/>
      <c r="AU118" s="711"/>
      <c r="AV118" s="712"/>
      <c r="AW118" s="712"/>
      <c r="AX118" s="712"/>
      <c r="AY118" s="712"/>
      <c r="AZ118" s="756" t="s">
        <v>399</v>
      </c>
      <c r="BA118" s="737"/>
      <c r="BB118" s="737"/>
      <c r="BC118" s="737"/>
      <c r="BD118" s="737"/>
      <c r="BE118" s="737"/>
      <c r="BF118" s="737"/>
      <c r="BG118" s="737"/>
      <c r="BH118" s="737"/>
      <c r="BI118" s="737"/>
      <c r="BJ118" s="737"/>
      <c r="BK118" s="737"/>
      <c r="BL118" s="737"/>
      <c r="BM118" s="737"/>
      <c r="BN118" s="737"/>
      <c r="BO118" s="737"/>
      <c r="BP118" s="738"/>
      <c r="BQ118" s="757" t="s">
        <v>64</v>
      </c>
      <c r="BR118" s="758"/>
      <c r="BS118" s="758"/>
      <c r="BT118" s="758"/>
      <c r="BU118" s="758"/>
      <c r="BV118" s="758" t="s">
        <v>64</v>
      </c>
      <c r="BW118" s="758"/>
      <c r="BX118" s="758"/>
      <c r="BY118" s="758"/>
      <c r="BZ118" s="758"/>
      <c r="CA118" s="758" t="s">
        <v>64</v>
      </c>
      <c r="CB118" s="758"/>
      <c r="CC118" s="758"/>
      <c r="CD118" s="758"/>
      <c r="CE118" s="758"/>
      <c r="CF118" s="718" t="s">
        <v>64</v>
      </c>
      <c r="CG118" s="719"/>
      <c r="CH118" s="719"/>
      <c r="CI118" s="719"/>
      <c r="CJ118" s="719"/>
      <c r="CK118" s="720"/>
      <c r="CL118" s="721"/>
      <c r="CM118" s="713" t="s">
        <v>400</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26" t="s">
        <v>64</v>
      </c>
      <c r="DH118" s="727"/>
      <c r="DI118" s="727"/>
      <c r="DJ118" s="727"/>
      <c r="DK118" s="728"/>
      <c r="DL118" s="729" t="s">
        <v>64</v>
      </c>
      <c r="DM118" s="727"/>
      <c r="DN118" s="727"/>
      <c r="DO118" s="727"/>
      <c r="DP118" s="728"/>
      <c r="DQ118" s="729" t="s">
        <v>64</v>
      </c>
      <c r="DR118" s="727"/>
      <c r="DS118" s="727"/>
      <c r="DT118" s="727"/>
      <c r="DU118" s="728"/>
      <c r="DV118" s="730" t="s">
        <v>64</v>
      </c>
      <c r="DW118" s="731"/>
      <c r="DX118" s="731"/>
      <c r="DY118" s="731"/>
      <c r="DZ118" s="732"/>
    </row>
    <row r="119" spans="1:130" s="477" customFormat="1" ht="26.25" customHeight="1" x14ac:dyDescent="0.15">
      <c r="A119" s="759" t="s">
        <v>375</v>
      </c>
      <c r="B119" s="698"/>
      <c r="C119" s="692" t="s">
        <v>376</v>
      </c>
      <c r="D119" s="681"/>
      <c r="E119" s="681"/>
      <c r="F119" s="681"/>
      <c r="G119" s="681"/>
      <c r="H119" s="681"/>
      <c r="I119" s="681"/>
      <c r="J119" s="681"/>
      <c r="K119" s="681"/>
      <c r="L119" s="681"/>
      <c r="M119" s="681"/>
      <c r="N119" s="681"/>
      <c r="O119" s="681"/>
      <c r="P119" s="681"/>
      <c r="Q119" s="681"/>
      <c r="R119" s="681"/>
      <c r="S119" s="681"/>
      <c r="T119" s="681"/>
      <c r="U119" s="681"/>
      <c r="V119" s="681"/>
      <c r="W119" s="681"/>
      <c r="X119" s="681"/>
      <c r="Y119" s="681"/>
      <c r="Z119" s="682"/>
      <c r="AA119" s="683" t="s">
        <v>64</v>
      </c>
      <c r="AB119" s="684"/>
      <c r="AC119" s="684"/>
      <c r="AD119" s="684"/>
      <c r="AE119" s="685"/>
      <c r="AF119" s="686" t="s">
        <v>64</v>
      </c>
      <c r="AG119" s="684"/>
      <c r="AH119" s="684"/>
      <c r="AI119" s="684"/>
      <c r="AJ119" s="685"/>
      <c r="AK119" s="686" t="s">
        <v>64</v>
      </c>
      <c r="AL119" s="684"/>
      <c r="AM119" s="684"/>
      <c r="AN119" s="684"/>
      <c r="AO119" s="685"/>
      <c r="AP119" s="687" t="s">
        <v>64</v>
      </c>
      <c r="AQ119" s="688"/>
      <c r="AR119" s="688"/>
      <c r="AS119" s="688"/>
      <c r="AT119" s="689"/>
      <c r="AU119" s="760"/>
      <c r="AV119" s="761"/>
      <c r="AW119" s="761"/>
      <c r="AX119" s="761"/>
      <c r="AY119" s="761"/>
      <c r="AZ119" s="762" t="s">
        <v>120</v>
      </c>
      <c r="BA119" s="762"/>
      <c r="BB119" s="762"/>
      <c r="BC119" s="762"/>
      <c r="BD119" s="762"/>
      <c r="BE119" s="762"/>
      <c r="BF119" s="762"/>
      <c r="BG119" s="762"/>
      <c r="BH119" s="762"/>
      <c r="BI119" s="762"/>
      <c r="BJ119" s="762"/>
      <c r="BK119" s="762"/>
      <c r="BL119" s="762"/>
      <c r="BM119" s="762"/>
      <c r="BN119" s="762"/>
      <c r="BO119" s="742" t="s">
        <v>401</v>
      </c>
      <c r="BP119" s="763"/>
      <c r="BQ119" s="757">
        <v>65325052</v>
      </c>
      <c r="BR119" s="758"/>
      <c r="BS119" s="758"/>
      <c r="BT119" s="758"/>
      <c r="BU119" s="758"/>
      <c r="BV119" s="758">
        <v>62591993</v>
      </c>
      <c r="BW119" s="758"/>
      <c r="BX119" s="758"/>
      <c r="BY119" s="758"/>
      <c r="BZ119" s="758"/>
      <c r="CA119" s="758">
        <v>60688130</v>
      </c>
      <c r="CB119" s="758"/>
      <c r="CC119" s="758"/>
      <c r="CD119" s="758"/>
      <c r="CE119" s="758"/>
      <c r="CF119" s="764"/>
      <c r="CG119" s="765"/>
      <c r="CH119" s="765"/>
      <c r="CI119" s="765"/>
      <c r="CJ119" s="766"/>
      <c r="CK119" s="767"/>
      <c r="CL119" s="768"/>
      <c r="CM119" s="756" t="s">
        <v>402</v>
      </c>
      <c r="CN119" s="737"/>
      <c r="CO119" s="737"/>
      <c r="CP119" s="737"/>
      <c r="CQ119" s="737"/>
      <c r="CR119" s="737"/>
      <c r="CS119" s="737"/>
      <c r="CT119" s="737"/>
      <c r="CU119" s="737"/>
      <c r="CV119" s="737"/>
      <c r="CW119" s="737"/>
      <c r="CX119" s="737"/>
      <c r="CY119" s="737"/>
      <c r="CZ119" s="737"/>
      <c r="DA119" s="737"/>
      <c r="DB119" s="737"/>
      <c r="DC119" s="737"/>
      <c r="DD119" s="737"/>
      <c r="DE119" s="737"/>
      <c r="DF119" s="738"/>
      <c r="DG119" s="769">
        <v>6125</v>
      </c>
      <c r="DH119" s="770"/>
      <c r="DI119" s="770"/>
      <c r="DJ119" s="770"/>
      <c r="DK119" s="771"/>
      <c r="DL119" s="772">
        <v>2293</v>
      </c>
      <c r="DM119" s="770"/>
      <c r="DN119" s="770"/>
      <c r="DO119" s="770"/>
      <c r="DP119" s="771"/>
      <c r="DQ119" s="772">
        <v>1499</v>
      </c>
      <c r="DR119" s="770"/>
      <c r="DS119" s="770"/>
      <c r="DT119" s="770"/>
      <c r="DU119" s="771"/>
      <c r="DV119" s="773">
        <v>0</v>
      </c>
      <c r="DW119" s="774"/>
      <c r="DX119" s="774"/>
      <c r="DY119" s="774"/>
      <c r="DZ119" s="775"/>
    </row>
    <row r="120" spans="1:130" s="477" customFormat="1" ht="26.25" customHeight="1" x14ac:dyDescent="0.15">
      <c r="A120" s="776"/>
      <c r="B120" s="721"/>
      <c r="C120" s="713" t="s">
        <v>379</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26" t="s">
        <v>64</v>
      </c>
      <c r="AB120" s="727"/>
      <c r="AC120" s="727"/>
      <c r="AD120" s="727"/>
      <c r="AE120" s="728"/>
      <c r="AF120" s="729" t="s">
        <v>64</v>
      </c>
      <c r="AG120" s="727"/>
      <c r="AH120" s="727"/>
      <c r="AI120" s="727"/>
      <c r="AJ120" s="728"/>
      <c r="AK120" s="729" t="s">
        <v>64</v>
      </c>
      <c r="AL120" s="727"/>
      <c r="AM120" s="727"/>
      <c r="AN120" s="727"/>
      <c r="AO120" s="728"/>
      <c r="AP120" s="730" t="s">
        <v>64</v>
      </c>
      <c r="AQ120" s="731"/>
      <c r="AR120" s="731"/>
      <c r="AS120" s="731"/>
      <c r="AT120" s="732"/>
      <c r="AU120" s="777" t="s">
        <v>403</v>
      </c>
      <c r="AV120" s="778"/>
      <c r="AW120" s="778"/>
      <c r="AX120" s="778"/>
      <c r="AY120" s="779"/>
      <c r="AZ120" s="692" t="s">
        <v>404</v>
      </c>
      <c r="BA120" s="681"/>
      <c r="BB120" s="681"/>
      <c r="BC120" s="681"/>
      <c r="BD120" s="681"/>
      <c r="BE120" s="681"/>
      <c r="BF120" s="681"/>
      <c r="BG120" s="681"/>
      <c r="BH120" s="681"/>
      <c r="BI120" s="681"/>
      <c r="BJ120" s="681"/>
      <c r="BK120" s="681"/>
      <c r="BL120" s="681"/>
      <c r="BM120" s="681"/>
      <c r="BN120" s="681"/>
      <c r="BO120" s="681"/>
      <c r="BP120" s="682"/>
      <c r="BQ120" s="693">
        <v>11410333</v>
      </c>
      <c r="BR120" s="694"/>
      <c r="BS120" s="694"/>
      <c r="BT120" s="694"/>
      <c r="BU120" s="694"/>
      <c r="BV120" s="694">
        <v>12976145</v>
      </c>
      <c r="BW120" s="694"/>
      <c r="BX120" s="694"/>
      <c r="BY120" s="694"/>
      <c r="BZ120" s="694"/>
      <c r="CA120" s="694">
        <v>13422467</v>
      </c>
      <c r="CB120" s="694"/>
      <c r="CC120" s="694"/>
      <c r="CD120" s="694"/>
      <c r="CE120" s="694"/>
      <c r="CF120" s="695">
        <v>77.599999999999994</v>
      </c>
      <c r="CG120" s="696"/>
      <c r="CH120" s="696"/>
      <c r="CI120" s="696"/>
      <c r="CJ120" s="696"/>
      <c r="CK120" s="780" t="s">
        <v>405</v>
      </c>
      <c r="CL120" s="781"/>
      <c r="CM120" s="781"/>
      <c r="CN120" s="781"/>
      <c r="CO120" s="782"/>
      <c r="CP120" s="783" t="s">
        <v>344</v>
      </c>
      <c r="CQ120" s="784"/>
      <c r="CR120" s="784"/>
      <c r="CS120" s="784"/>
      <c r="CT120" s="784"/>
      <c r="CU120" s="784"/>
      <c r="CV120" s="784"/>
      <c r="CW120" s="784"/>
      <c r="CX120" s="784"/>
      <c r="CY120" s="784"/>
      <c r="CZ120" s="784"/>
      <c r="DA120" s="784"/>
      <c r="DB120" s="784"/>
      <c r="DC120" s="784"/>
      <c r="DD120" s="784"/>
      <c r="DE120" s="784"/>
      <c r="DF120" s="785"/>
      <c r="DG120" s="693">
        <v>18953812</v>
      </c>
      <c r="DH120" s="694"/>
      <c r="DI120" s="694"/>
      <c r="DJ120" s="694"/>
      <c r="DK120" s="694"/>
      <c r="DL120" s="694">
        <v>18263320</v>
      </c>
      <c r="DM120" s="694"/>
      <c r="DN120" s="694"/>
      <c r="DO120" s="694"/>
      <c r="DP120" s="694"/>
      <c r="DQ120" s="694">
        <v>17565531</v>
      </c>
      <c r="DR120" s="694"/>
      <c r="DS120" s="694"/>
      <c r="DT120" s="694"/>
      <c r="DU120" s="694"/>
      <c r="DV120" s="699">
        <v>101.5</v>
      </c>
      <c r="DW120" s="699"/>
      <c r="DX120" s="699"/>
      <c r="DY120" s="699"/>
      <c r="DZ120" s="700"/>
    </row>
    <row r="121" spans="1:130" s="477" customFormat="1" ht="26.25" customHeight="1" x14ac:dyDescent="0.15">
      <c r="A121" s="776"/>
      <c r="B121" s="721"/>
      <c r="C121" s="750" t="s">
        <v>406</v>
      </c>
      <c r="D121" s="751"/>
      <c r="E121" s="751"/>
      <c r="F121" s="751"/>
      <c r="G121" s="751"/>
      <c r="H121" s="751"/>
      <c r="I121" s="751"/>
      <c r="J121" s="751"/>
      <c r="K121" s="751"/>
      <c r="L121" s="751"/>
      <c r="M121" s="751"/>
      <c r="N121" s="751"/>
      <c r="O121" s="751"/>
      <c r="P121" s="751"/>
      <c r="Q121" s="751"/>
      <c r="R121" s="751"/>
      <c r="S121" s="751"/>
      <c r="T121" s="751"/>
      <c r="U121" s="751"/>
      <c r="V121" s="751"/>
      <c r="W121" s="751"/>
      <c r="X121" s="751"/>
      <c r="Y121" s="751"/>
      <c r="Z121" s="752"/>
      <c r="AA121" s="726" t="s">
        <v>64</v>
      </c>
      <c r="AB121" s="727"/>
      <c r="AC121" s="727"/>
      <c r="AD121" s="727"/>
      <c r="AE121" s="728"/>
      <c r="AF121" s="729" t="s">
        <v>64</v>
      </c>
      <c r="AG121" s="727"/>
      <c r="AH121" s="727"/>
      <c r="AI121" s="727"/>
      <c r="AJ121" s="728"/>
      <c r="AK121" s="729" t="s">
        <v>64</v>
      </c>
      <c r="AL121" s="727"/>
      <c r="AM121" s="727"/>
      <c r="AN121" s="727"/>
      <c r="AO121" s="728"/>
      <c r="AP121" s="730" t="s">
        <v>64</v>
      </c>
      <c r="AQ121" s="731"/>
      <c r="AR121" s="731"/>
      <c r="AS121" s="731"/>
      <c r="AT121" s="732"/>
      <c r="AU121" s="786"/>
      <c r="AV121" s="787"/>
      <c r="AW121" s="787"/>
      <c r="AX121" s="787"/>
      <c r="AY121" s="788"/>
      <c r="AZ121" s="713" t="s">
        <v>407</v>
      </c>
      <c r="BA121" s="714"/>
      <c r="BB121" s="714"/>
      <c r="BC121" s="714"/>
      <c r="BD121" s="714"/>
      <c r="BE121" s="714"/>
      <c r="BF121" s="714"/>
      <c r="BG121" s="714"/>
      <c r="BH121" s="714"/>
      <c r="BI121" s="714"/>
      <c r="BJ121" s="714"/>
      <c r="BK121" s="714"/>
      <c r="BL121" s="714"/>
      <c r="BM121" s="714"/>
      <c r="BN121" s="714"/>
      <c r="BO121" s="714"/>
      <c r="BP121" s="715"/>
      <c r="BQ121" s="716">
        <v>649208</v>
      </c>
      <c r="BR121" s="717"/>
      <c r="BS121" s="717"/>
      <c r="BT121" s="717"/>
      <c r="BU121" s="717"/>
      <c r="BV121" s="717">
        <v>587197</v>
      </c>
      <c r="BW121" s="717"/>
      <c r="BX121" s="717"/>
      <c r="BY121" s="717"/>
      <c r="BZ121" s="717"/>
      <c r="CA121" s="717">
        <v>512672</v>
      </c>
      <c r="CB121" s="717"/>
      <c r="CC121" s="717"/>
      <c r="CD121" s="717"/>
      <c r="CE121" s="717"/>
      <c r="CF121" s="718">
        <v>3</v>
      </c>
      <c r="CG121" s="719"/>
      <c r="CH121" s="719"/>
      <c r="CI121" s="719"/>
      <c r="CJ121" s="719"/>
      <c r="CK121" s="789"/>
      <c r="CL121" s="790"/>
      <c r="CM121" s="790"/>
      <c r="CN121" s="790"/>
      <c r="CO121" s="791"/>
      <c r="CP121" s="792" t="s">
        <v>341</v>
      </c>
      <c r="CQ121" s="793"/>
      <c r="CR121" s="793"/>
      <c r="CS121" s="793"/>
      <c r="CT121" s="793"/>
      <c r="CU121" s="793"/>
      <c r="CV121" s="793"/>
      <c r="CW121" s="793"/>
      <c r="CX121" s="793"/>
      <c r="CY121" s="793"/>
      <c r="CZ121" s="793"/>
      <c r="DA121" s="793"/>
      <c r="DB121" s="793"/>
      <c r="DC121" s="793"/>
      <c r="DD121" s="793"/>
      <c r="DE121" s="793"/>
      <c r="DF121" s="794"/>
      <c r="DG121" s="716">
        <v>1676215</v>
      </c>
      <c r="DH121" s="717"/>
      <c r="DI121" s="717"/>
      <c r="DJ121" s="717"/>
      <c r="DK121" s="717"/>
      <c r="DL121" s="717">
        <v>1677213</v>
      </c>
      <c r="DM121" s="717"/>
      <c r="DN121" s="717"/>
      <c r="DO121" s="717"/>
      <c r="DP121" s="717"/>
      <c r="DQ121" s="717">
        <v>1681500</v>
      </c>
      <c r="DR121" s="717"/>
      <c r="DS121" s="717"/>
      <c r="DT121" s="717"/>
      <c r="DU121" s="717"/>
      <c r="DV121" s="722">
        <v>9.6999999999999993</v>
      </c>
      <c r="DW121" s="722"/>
      <c r="DX121" s="722"/>
      <c r="DY121" s="722"/>
      <c r="DZ121" s="723"/>
    </row>
    <row r="122" spans="1:130" s="477" customFormat="1" ht="26.25" customHeight="1" x14ac:dyDescent="0.15">
      <c r="A122" s="776"/>
      <c r="B122" s="721"/>
      <c r="C122" s="713" t="s">
        <v>389</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26" t="s">
        <v>64</v>
      </c>
      <c r="AB122" s="727"/>
      <c r="AC122" s="727"/>
      <c r="AD122" s="727"/>
      <c r="AE122" s="728"/>
      <c r="AF122" s="729" t="s">
        <v>64</v>
      </c>
      <c r="AG122" s="727"/>
      <c r="AH122" s="727"/>
      <c r="AI122" s="727"/>
      <c r="AJ122" s="728"/>
      <c r="AK122" s="729" t="s">
        <v>64</v>
      </c>
      <c r="AL122" s="727"/>
      <c r="AM122" s="727"/>
      <c r="AN122" s="727"/>
      <c r="AO122" s="728"/>
      <c r="AP122" s="730" t="s">
        <v>64</v>
      </c>
      <c r="AQ122" s="731"/>
      <c r="AR122" s="731"/>
      <c r="AS122" s="731"/>
      <c r="AT122" s="732"/>
      <c r="AU122" s="786"/>
      <c r="AV122" s="787"/>
      <c r="AW122" s="787"/>
      <c r="AX122" s="787"/>
      <c r="AY122" s="788"/>
      <c r="AZ122" s="756" t="s">
        <v>408</v>
      </c>
      <c r="BA122" s="737"/>
      <c r="BB122" s="737"/>
      <c r="BC122" s="737"/>
      <c r="BD122" s="737"/>
      <c r="BE122" s="737"/>
      <c r="BF122" s="737"/>
      <c r="BG122" s="737"/>
      <c r="BH122" s="737"/>
      <c r="BI122" s="737"/>
      <c r="BJ122" s="737"/>
      <c r="BK122" s="737"/>
      <c r="BL122" s="737"/>
      <c r="BM122" s="737"/>
      <c r="BN122" s="737"/>
      <c r="BO122" s="737"/>
      <c r="BP122" s="738"/>
      <c r="BQ122" s="757">
        <v>36903560</v>
      </c>
      <c r="BR122" s="758"/>
      <c r="BS122" s="758"/>
      <c r="BT122" s="758"/>
      <c r="BU122" s="758"/>
      <c r="BV122" s="758">
        <v>35626759</v>
      </c>
      <c r="BW122" s="758"/>
      <c r="BX122" s="758"/>
      <c r="BY122" s="758"/>
      <c r="BZ122" s="758"/>
      <c r="CA122" s="758">
        <v>34575158</v>
      </c>
      <c r="CB122" s="758"/>
      <c r="CC122" s="758"/>
      <c r="CD122" s="758"/>
      <c r="CE122" s="758"/>
      <c r="CF122" s="795">
        <v>199.8</v>
      </c>
      <c r="CG122" s="796"/>
      <c r="CH122" s="796"/>
      <c r="CI122" s="796"/>
      <c r="CJ122" s="796"/>
      <c r="CK122" s="789"/>
      <c r="CL122" s="790"/>
      <c r="CM122" s="790"/>
      <c r="CN122" s="790"/>
      <c r="CO122" s="791"/>
      <c r="CP122" s="792" t="s">
        <v>343</v>
      </c>
      <c r="CQ122" s="793"/>
      <c r="CR122" s="793"/>
      <c r="CS122" s="793"/>
      <c r="CT122" s="793"/>
      <c r="CU122" s="793"/>
      <c r="CV122" s="793"/>
      <c r="CW122" s="793"/>
      <c r="CX122" s="793"/>
      <c r="CY122" s="793"/>
      <c r="CZ122" s="793"/>
      <c r="DA122" s="793"/>
      <c r="DB122" s="793"/>
      <c r="DC122" s="793"/>
      <c r="DD122" s="793"/>
      <c r="DE122" s="793"/>
      <c r="DF122" s="794"/>
      <c r="DG122" s="716">
        <v>689082</v>
      </c>
      <c r="DH122" s="717"/>
      <c r="DI122" s="717"/>
      <c r="DJ122" s="717"/>
      <c r="DK122" s="717"/>
      <c r="DL122" s="717">
        <v>648380</v>
      </c>
      <c r="DM122" s="717"/>
      <c r="DN122" s="717"/>
      <c r="DO122" s="717"/>
      <c r="DP122" s="717"/>
      <c r="DQ122" s="717">
        <v>607258</v>
      </c>
      <c r="DR122" s="717"/>
      <c r="DS122" s="717"/>
      <c r="DT122" s="717"/>
      <c r="DU122" s="717"/>
      <c r="DV122" s="722">
        <v>3.5</v>
      </c>
      <c r="DW122" s="722"/>
      <c r="DX122" s="722"/>
      <c r="DY122" s="722"/>
      <c r="DZ122" s="723"/>
    </row>
    <row r="123" spans="1:130" s="477" customFormat="1" ht="26.25" customHeight="1" x14ac:dyDescent="0.15">
      <c r="A123" s="776"/>
      <c r="B123" s="721"/>
      <c r="C123" s="713" t="s">
        <v>395</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26" t="s">
        <v>64</v>
      </c>
      <c r="AB123" s="727"/>
      <c r="AC123" s="727"/>
      <c r="AD123" s="727"/>
      <c r="AE123" s="728"/>
      <c r="AF123" s="729" t="s">
        <v>64</v>
      </c>
      <c r="AG123" s="727"/>
      <c r="AH123" s="727"/>
      <c r="AI123" s="727"/>
      <c r="AJ123" s="728"/>
      <c r="AK123" s="729" t="s">
        <v>64</v>
      </c>
      <c r="AL123" s="727"/>
      <c r="AM123" s="727"/>
      <c r="AN123" s="727"/>
      <c r="AO123" s="728"/>
      <c r="AP123" s="730" t="s">
        <v>64</v>
      </c>
      <c r="AQ123" s="731"/>
      <c r="AR123" s="731"/>
      <c r="AS123" s="731"/>
      <c r="AT123" s="732"/>
      <c r="AU123" s="797"/>
      <c r="AV123" s="798"/>
      <c r="AW123" s="798"/>
      <c r="AX123" s="798"/>
      <c r="AY123" s="798"/>
      <c r="AZ123" s="762" t="s">
        <v>120</v>
      </c>
      <c r="BA123" s="762"/>
      <c r="BB123" s="762"/>
      <c r="BC123" s="762"/>
      <c r="BD123" s="762"/>
      <c r="BE123" s="762"/>
      <c r="BF123" s="762"/>
      <c r="BG123" s="762"/>
      <c r="BH123" s="762"/>
      <c r="BI123" s="762"/>
      <c r="BJ123" s="762"/>
      <c r="BK123" s="762"/>
      <c r="BL123" s="762"/>
      <c r="BM123" s="762"/>
      <c r="BN123" s="762"/>
      <c r="BO123" s="742" t="s">
        <v>409</v>
      </c>
      <c r="BP123" s="763"/>
      <c r="BQ123" s="799">
        <v>48963101</v>
      </c>
      <c r="BR123" s="800"/>
      <c r="BS123" s="800"/>
      <c r="BT123" s="800"/>
      <c r="BU123" s="800"/>
      <c r="BV123" s="800">
        <v>49190101</v>
      </c>
      <c r="BW123" s="800"/>
      <c r="BX123" s="800"/>
      <c r="BY123" s="800"/>
      <c r="BZ123" s="800"/>
      <c r="CA123" s="800">
        <v>48510297</v>
      </c>
      <c r="CB123" s="800"/>
      <c r="CC123" s="800"/>
      <c r="CD123" s="800"/>
      <c r="CE123" s="800"/>
      <c r="CF123" s="764"/>
      <c r="CG123" s="765"/>
      <c r="CH123" s="765"/>
      <c r="CI123" s="765"/>
      <c r="CJ123" s="766"/>
      <c r="CK123" s="789"/>
      <c r="CL123" s="790"/>
      <c r="CM123" s="790"/>
      <c r="CN123" s="790"/>
      <c r="CO123" s="791"/>
      <c r="CP123" s="792" t="s">
        <v>339</v>
      </c>
      <c r="CQ123" s="793"/>
      <c r="CR123" s="793"/>
      <c r="CS123" s="793"/>
      <c r="CT123" s="793"/>
      <c r="CU123" s="793"/>
      <c r="CV123" s="793"/>
      <c r="CW123" s="793"/>
      <c r="CX123" s="793"/>
      <c r="CY123" s="793"/>
      <c r="CZ123" s="793"/>
      <c r="DA123" s="793"/>
      <c r="DB123" s="793"/>
      <c r="DC123" s="793"/>
      <c r="DD123" s="793"/>
      <c r="DE123" s="793"/>
      <c r="DF123" s="794"/>
      <c r="DG123" s="726" t="s">
        <v>64</v>
      </c>
      <c r="DH123" s="727"/>
      <c r="DI123" s="727"/>
      <c r="DJ123" s="727"/>
      <c r="DK123" s="728"/>
      <c r="DL123" s="729" t="s">
        <v>64</v>
      </c>
      <c r="DM123" s="727"/>
      <c r="DN123" s="727"/>
      <c r="DO123" s="727"/>
      <c r="DP123" s="728"/>
      <c r="DQ123" s="729" t="s">
        <v>64</v>
      </c>
      <c r="DR123" s="727"/>
      <c r="DS123" s="727"/>
      <c r="DT123" s="727"/>
      <c r="DU123" s="728"/>
      <c r="DV123" s="730" t="s">
        <v>64</v>
      </c>
      <c r="DW123" s="731"/>
      <c r="DX123" s="731"/>
      <c r="DY123" s="731"/>
      <c r="DZ123" s="732"/>
    </row>
    <row r="124" spans="1:130" s="477" customFormat="1" ht="26.25" customHeight="1" thickBot="1" x14ac:dyDescent="0.2">
      <c r="A124" s="776"/>
      <c r="B124" s="721"/>
      <c r="C124" s="713" t="s">
        <v>398</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26">
        <v>2090</v>
      </c>
      <c r="AB124" s="727"/>
      <c r="AC124" s="727"/>
      <c r="AD124" s="727"/>
      <c r="AE124" s="728"/>
      <c r="AF124" s="729">
        <v>1939</v>
      </c>
      <c r="AG124" s="727"/>
      <c r="AH124" s="727"/>
      <c r="AI124" s="727"/>
      <c r="AJ124" s="728"/>
      <c r="AK124" s="729">
        <v>2421</v>
      </c>
      <c r="AL124" s="727"/>
      <c r="AM124" s="727"/>
      <c r="AN124" s="727"/>
      <c r="AO124" s="728"/>
      <c r="AP124" s="730">
        <v>0</v>
      </c>
      <c r="AQ124" s="731"/>
      <c r="AR124" s="731"/>
      <c r="AS124" s="731"/>
      <c r="AT124" s="732"/>
      <c r="AU124" s="801" t="s">
        <v>410</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v>92.8</v>
      </c>
      <c r="BR124" s="805"/>
      <c r="BS124" s="805"/>
      <c r="BT124" s="805"/>
      <c r="BU124" s="805"/>
      <c r="BV124" s="805">
        <v>78.5</v>
      </c>
      <c r="BW124" s="805"/>
      <c r="BX124" s="805"/>
      <c r="BY124" s="805"/>
      <c r="BZ124" s="805"/>
      <c r="CA124" s="805">
        <v>70.3</v>
      </c>
      <c r="CB124" s="805"/>
      <c r="CC124" s="805"/>
      <c r="CD124" s="805"/>
      <c r="CE124" s="805"/>
      <c r="CF124" s="806"/>
      <c r="CG124" s="807"/>
      <c r="CH124" s="807"/>
      <c r="CI124" s="807"/>
      <c r="CJ124" s="808"/>
      <c r="CK124" s="809"/>
      <c r="CL124" s="809"/>
      <c r="CM124" s="809"/>
      <c r="CN124" s="809"/>
      <c r="CO124" s="810"/>
      <c r="CP124" s="792" t="s">
        <v>411</v>
      </c>
      <c r="CQ124" s="793"/>
      <c r="CR124" s="793"/>
      <c r="CS124" s="793"/>
      <c r="CT124" s="793"/>
      <c r="CU124" s="793"/>
      <c r="CV124" s="793"/>
      <c r="CW124" s="793"/>
      <c r="CX124" s="793"/>
      <c r="CY124" s="793"/>
      <c r="CZ124" s="793"/>
      <c r="DA124" s="793"/>
      <c r="DB124" s="793"/>
      <c r="DC124" s="793"/>
      <c r="DD124" s="793"/>
      <c r="DE124" s="793"/>
      <c r="DF124" s="794"/>
      <c r="DG124" s="769">
        <v>2931</v>
      </c>
      <c r="DH124" s="770"/>
      <c r="DI124" s="770"/>
      <c r="DJ124" s="770"/>
      <c r="DK124" s="771"/>
      <c r="DL124" s="772">
        <v>820</v>
      </c>
      <c r="DM124" s="770"/>
      <c r="DN124" s="770"/>
      <c r="DO124" s="770"/>
      <c r="DP124" s="771"/>
      <c r="DQ124" s="772" t="s">
        <v>64</v>
      </c>
      <c r="DR124" s="770"/>
      <c r="DS124" s="770"/>
      <c r="DT124" s="770"/>
      <c r="DU124" s="771"/>
      <c r="DV124" s="773" t="s">
        <v>64</v>
      </c>
      <c r="DW124" s="774"/>
      <c r="DX124" s="774"/>
      <c r="DY124" s="774"/>
      <c r="DZ124" s="775"/>
    </row>
    <row r="125" spans="1:130" s="477" customFormat="1" ht="26.25" customHeight="1" x14ac:dyDescent="0.15">
      <c r="A125" s="776"/>
      <c r="B125" s="721"/>
      <c r="C125" s="713" t="s">
        <v>400</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26" t="s">
        <v>64</v>
      </c>
      <c r="AB125" s="727"/>
      <c r="AC125" s="727"/>
      <c r="AD125" s="727"/>
      <c r="AE125" s="728"/>
      <c r="AF125" s="729" t="s">
        <v>64</v>
      </c>
      <c r="AG125" s="727"/>
      <c r="AH125" s="727"/>
      <c r="AI125" s="727"/>
      <c r="AJ125" s="728"/>
      <c r="AK125" s="729" t="s">
        <v>64</v>
      </c>
      <c r="AL125" s="727"/>
      <c r="AM125" s="727"/>
      <c r="AN125" s="727"/>
      <c r="AO125" s="728"/>
      <c r="AP125" s="730" t="s">
        <v>64</v>
      </c>
      <c r="AQ125" s="731"/>
      <c r="AR125" s="731"/>
      <c r="AS125" s="731"/>
      <c r="AT125" s="732"/>
      <c r="AU125" s="811"/>
      <c r="AV125" s="812"/>
      <c r="AW125" s="812"/>
      <c r="AX125" s="812"/>
      <c r="AY125" s="812"/>
      <c r="AZ125" s="812"/>
      <c r="BA125" s="812"/>
      <c r="BB125" s="812"/>
      <c r="BC125" s="812"/>
      <c r="BD125" s="812"/>
      <c r="BE125" s="812"/>
      <c r="BF125" s="812"/>
      <c r="BG125" s="812"/>
      <c r="BH125" s="812"/>
      <c r="BI125" s="812"/>
      <c r="BJ125" s="812"/>
      <c r="BK125" s="812"/>
      <c r="BL125" s="812"/>
      <c r="BM125" s="812"/>
      <c r="BN125" s="812"/>
      <c r="BO125" s="812"/>
      <c r="BP125" s="812"/>
      <c r="BQ125" s="484"/>
      <c r="BR125" s="484"/>
      <c r="BS125" s="484"/>
      <c r="BT125" s="484"/>
      <c r="BU125" s="484"/>
      <c r="BV125" s="484"/>
      <c r="BW125" s="484"/>
      <c r="BX125" s="484"/>
      <c r="BY125" s="484"/>
      <c r="BZ125" s="484"/>
      <c r="CA125" s="484"/>
      <c r="CB125" s="484"/>
      <c r="CC125" s="484"/>
      <c r="CD125" s="484"/>
      <c r="CE125" s="484"/>
      <c r="CF125" s="484"/>
      <c r="CG125" s="484"/>
      <c r="CH125" s="484"/>
      <c r="CI125" s="484"/>
      <c r="CJ125" s="813"/>
      <c r="CK125" s="814" t="s">
        <v>412</v>
      </c>
      <c r="CL125" s="781"/>
      <c r="CM125" s="781"/>
      <c r="CN125" s="781"/>
      <c r="CO125" s="782"/>
      <c r="CP125" s="692" t="s">
        <v>413</v>
      </c>
      <c r="CQ125" s="681"/>
      <c r="CR125" s="681"/>
      <c r="CS125" s="681"/>
      <c r="CT125" s="681"/>
      <c r="CU125" s="681"/>
      <c r="CV125" s="681"/>
      <c r="CW125" s="681"/>
      <c r="CX125" s="681"/>
      <c r="CY125" s="681"/>
      <c r="CZ125" s="681"/>
      <c r="DA125" s="681"/>
      <c r="DB125" s="681"/>
      <c r="DC125" s="681"/>
      <c r="DD125" s="681"/>
      <c r="DE125" s="681"/>
      <c r="DF125" s="682"/>
      <c r="DG125" s="693" t="s">
        <v>64</v>
      </c>
      <c r="DH125" s="694"/>
      <c r="DI125" s="694"/>
      <c r="DJ125" s="694"/>
      <c r="DK125" s="694"/>
      <c r="DL125" s="694" t="s">
        <v>64</v>
      </c>
      <c r="DM125" s="694"/>
      <c r="DN125" s="694"/>
      <c r="DO125" s="694"/>
      <c r="DP125" s="694"/>
      <c r="DQ125" s="694" t="s">
        <v>64</v>
      </c>
      <c r="DR125" s="694"/>
      <c r="DS125" s="694"/>
      <c r="DT125" s="694"/>
      <c r="DU125" s="694"/>
      <c r="DV125" s="699" t="s">
        <v>64</v>
      </c>
      <c r="DW125" s="699"/>
      <c r="DX125" s="699"/>
      <c r="DY125" s="699"/>
      <c r="DZ125" s="700"/>
    </row>
    <row r="126" spans="1:130" s="477" customFormat="1" ht="26.25" customHeight="1" thickBot="1" x14ac:dyDescent="0.2">
      <c r="A126" s="776"/>
      <c r="B126" s="721"/>
      <c r="C126" s="713" t="s">
        <v>402</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26" t="s">
        <v>64</v>
      </c>
      <c r="AB126" s="727"/>
      <c r="AC126" s="727"/>
      <c r="AD126" s="727"/>
      <c r="AE126" s="728"/>
      <c r="AF126" s="729" t="s">
        <v>64</v>
      </c>
      <c r="AG126" s="727"/>
      <c r="AH126" s="727"/>
      <c r="AI126" s="727"/>
      <c r="AJ126" s="728"/>
      <c r="AK126" s="729" t="s">
        <v>64</v>
      </c>
      <c r="AL126" s="727"/>
      <c r="AM126" s="727"/>
      <c r="AN126" s="727"/>
      <c r="AO126" s="728"/>
      <c r="AP126" s="730" t="s">
        <v>64</v>
      </c>
      <c r="AQ126" s="731"/>
      <c r="AR126" s="731"/>
      <c r="AS126" s="731"/>
      <c r="AT126" s="732"/>
      <c r="AU126" s="484"/>
      <c r="AV126" s="484"/>
      <c r="AW126" s="484"/>
      <c r="AX126" s="484"/>
      <c r="AY126" s="484"/>
      <c r="AZ126" s="484"/>
      <c r="BA126" s="484"/>
      <c r="BB126" s="484"/>
      <c r="BC126" s="484"/>
      <c r="BD126" s="484"/>
      <c r="BE126" s="484"/>
      <c r="BF126" s="484"/>
      <c r="BG126" s="484"/>
      <c r="BH126" s="484"/>
      <c r="BI126" s="484"/>
      <c r="BJ126" s="484"/>
      <c r="BK126" s="484"/>
      <c r="BL126" s="484"/>
      <c r="BM126" s="484"/>
      <c r="BN126" s="484"/>
      <c r="BO126" s="484"/>
      <c r="BP126" s="484"/>
      <c r="BQ126" s="484"/>
      <c r="BR126" s="484"/>
      <c r="BS126" s="484"/>
      <c r="BT126" s="484"/>
      <c r="BU126" s="484"/>
      <c r="BV126" s="484"/>
      <c r="BW126" s="484"/>
      <c r="BX126" s="484"/>
      <c r="BY126" s="484"/>
      <c r="BZ126" s="484"/>
      <c r="CA126" s="484"/>
      <c r="CB126" s="484"/>
      <c r="CC126" s="484"/>
      <c r="CD126" s="815"/>
      <c r="CE126" s="815"/>
      <c r="CF126" s="815"/>
      <c r="CG126" s="484"/>
      <c r="CH126" s="484"/>
      <c r="CI126" s="484"/>
      <c r="CJ126" s="813"/>
      <c r="CK126" s="816"/>
      <c r="CL126" s="790"/>
      <c r="CM126" s="790"/>
      <c r="CN126" s="790"/>
      <c r="CO126" s="791"/>
      <c r="CP126" s="713" t="s">
        <v>414</v>
      </c>
      <c r="CQ126" s="714"/>
      <c r="CR126" s="714"/>
      <c r="CS126" s="714"/>
      <c r="CT126" s="714"/>
      <c r="CU126" s="714"/>
      <c r="CV126" s="714"/>
      <c r="CW126" s="714"/>
      <c r="CX126" s="714"/>
      <c r="CY126" s="714"/>
      <c r="CZ126" s="714"/>
      <c r="DA126" s="714"/>
      <c r="DB126" s="714"/>
      <c r="DC126" s="714"/>
      <c r="DD126" s="714"/>
      <c r="DE126" s="714"/>
      <c r="DF126" s="715"/>
      <c r="DG126" s="716" t="s">
        <v>64</v>
      </c>
      <c r="DH126" s="717"/>
      <c r="DI126" s="717"/>
      <c r="DJ126" s="717"/>
      <c r="DK126" s="717"/>
      <c r="DL126" s="717" t="s">
        <v>64</v>
      </c>
      <c r="DM126" s="717"/>
      <c r="DN126" s="717"/>
      <c r="DO126" s="717"/>
      <c r="DP126" s="717"/>
      <c r="DQ126" s="717" t="s">
        <v>64</v>
      </c>
      <c r="DR126" s="717"/>
      <c r="DS126" s="717"/>
      <c r="DT126" s="717"/>
      <c r="DU126" s="717"/>
      <c r="DV126" s="722" t="s">
        <v>64</v>
      </c>
      <c r="DW126" s="722"/>
      <c r="DX126" s="722"/>
      <c r="DY126" s="722"/>
      <c r="DZ126" s="723"/>
    </row>
    <row r="127" spans="1:130" s="477" customFormat="1" ht="26.25" customHeight="1" x14ac:dyDescent="0.15">
      <c r="A127" s="817"/>
      <c r="B127" s="768"/>
      <c r="C127" s="756" t="s">
        <v>415</v>
      </c>
      <c r="D127" s="737"/>
      <c r="E127" s="737"/>
      <c r="F127" s="737"/>
      <c r="G127" s="737"/>
      <c r="H127" s="737"/>
      <c r="I127" s="737"/>
      <c r="J127" s="737"/>
      <c r="K127" s="737"/>
      <c r="L127" s="737"/>
      <c r="M127" s="737"/>
      <c r="N127" s="737"/>
      <c r="O127" s="737"/>
      <c r="P127" s="737"/>
      <c r="Q127" s="737"/>
      <c r="R127" s="737"/>
      <c r="S127" s="737"/>
      <c r="T127" s="737"/>
      <c r="U127" s="737"/>
      <c r="V127" s="737"/>
      <c r="W127" s="737"/>
      <c r="X127" s="737"/>
      <c r="Y127" s="737"/>
      <c r="Z127" s="738"/>
      <c r="AA127" s="726" t="s">
        <v>64</v>
      </c>
      <c r="AB127" s="727"/>
      <c r="AC127" s="727"/>
      <c r="AD127" s="727"/>
      <c r="AE127" s="728"/>
      <c r="AF127" s="729" t="s">
        <v>64</v>
      </c>
      <c r="AG127" s="727"/>
      <c r="AH127" s="727"/>
      <c r="AI127" s="727"/>
      <c r="AJ127" s="728"/>
      <c r="AK127" s="729" t="s">
        <v>64</v>
      </c>
      <c r="AL127" s="727"/>
      <c r="AM127" s="727"/>
      <c r="AN127" s="727"/>
      <c r="AO127" s="728"/>
      <c r="AP127" s="730" t="s">
        <v>64</v>
      </c>
      <c r="AQ127" s="731"/>
      <c r="AR127" s="731"/>
      <c r="AS127" s="731"/>
      <c r="AT127" s="732"/>
      <c r="AU127" s="484"/>
      <c r="AV127" s="484"/>
      <c r="AW127" s="484"/>
      <c r="AX127" s="818" t="s">
        <v>416</v>
      </c>
      <c r="AY127" s="819"/>
      <c r="AZ127" s="819"/>
      <c r="BA127" s="819"/>
      <c r="BB127" s="819"/>
      <c r="BC127" s="819"/>
      <c r="BD127" s="819"/>
      <c r="BE127" s="820"/>
      <c r="BF127" s="821" t="s">
        <v>417</v>
      </c>
      <c r="BG127" s="819"/>
      <c r="BH127" s="819"/>
      <c r="BI127" s="819"/>
      <c r="BJ127" s="819"/>
      <c r="BK127" s="819"/>
      <c r="BL127" s="820"/>
      <c r="BM127" s="821" t="s">
        <v>418</v>
      </c>
      <c r="BN127" s="819"/>
      <c r="BO127" s="819"/>
      <c r="BP127" s="819"/>
      <c r="BQ127" s="819"/>
      <c r="BR127" s="819"/>
      <c r="BS127" s="820"/>
      <c r="BT127" s="821" t="s">
        <v>419</v>
      </c>
      <c r="BU127" s="819"/>
      <c r="BV127" s="819"/>
      <c r="BW127" s="819"/>
      <c r="BX127" s="819"/>
      <c r="BY127" s="819"/>
      <c r="BZ127" s="822"/>
      <c r="CA127" s="484"/>
      <c r="CB127" s="484"/>
      <c r="CC127" s="484"/>
      <c r="CD127" s="815"/>
      <c r="CE127" s="815"/>
      <c r="CF127" s="815"/>
      <c r="CG127" s="484"/>
      <c r="CH127" s="484"/>
      <c r="CI127" s="484"/>
      <c r="CJ127" s="813"/>
      <c r="CK127" s="816"/>
      <c r="CL127" s="790"/>
      <c r="CM127" s="790"/>
      <c r="CN127" s="790"/>
      <c r="CO127" s="791"/>
      <c r="CP127" s="713" t="s">
        <v>420</v>
      </c>
      <c r="CQ127" s="714"/>
      <c r="CR127" s="714"/>
      <c r="CS127" s="714"/>
      <c r="CT127" s="714"/>
      <c r="CU127" s="714"/>
      <c r="CV127" s="714"/>
      <c r="CW127" s="714"/>
      <c r="CX127" s="714"/>
      <c r="CY127" s="714"/>
      <c r="CZ127" s="714"/>
      <c r="DA127" s="714"/>
      <c r="DB127" s="714"/>
      <c r="DC127" s="714"/>
      <c r="DD127" s="714"/>
      <c r="DE127" s="714"/>
      <c r="DF127" s="715"/>
      <c r="DG127" s="716" t="s">
        <v>64</v>
      </c>
      <c r="DH127" s="717"/>
      <c r="DI127" s="717"/>
      <c r="DJ127" s="717"/>
      <c r="DK127" s="717"/>
      <c r="DL127" s="717" t="s">
        <v>64</v>
      </c>
      <c r="DM127" s="717"/>
      <c r="DN127" s="717"/>
      <c r="DO127" s="717"/>
      <c r="DP127" s="717"/>
      <c r="DQ127" s="717" t="s">
        <v>64</v>
      </c>
      <c r="DR127" s="717"/>
      <c r="DS127" s="717"/>
      <c r="DT127" s="717"/>
      <c r="DU127" s="717"/>
      <c r="DV127" s="722" t="s">
        <v>64</v>
      </c>
      <c r="DW127" s="722"/>
      <c r="DX127" s="722"/>
      <c r="DY127" s="722"/>
      <c r="DZ127" s="723"/>
    </row>
    <row r="128" spans="1:130" s="477" customFormat="1" ht="26.25" customHeight="1" thickBot="1" x14ac:dyDescent="0.2">
      <c r="A128" s="823" t="s">
        <v>421</v>
      </c>
      <c r="B128" s="824"/>
      <c r="C128" s="824"/>
      <c r="D128" s="824"/>
      <c r="E128" s="824"/>
      <c r="F128" s="824"/>
      <c r="G128" s="824"/>
      <c r="H128" s="824"/>
      <c r="I128" s="824"/>
      <c r="J128" s="824"/>
      <c r="K128" s="824"/>
      <c r="L128" s="824"/>
      <c r="M128" s="824"/>
      <c r="N128" s="824"/>
      <c r="O128" s="824"/>
      <c r="P128" s="824"/>
      <c r="Q128" s="824"/>
      <c r="R128" s="824"/>
      <c r="S128" s="824"/>
      <c r="T128" s="824"/>
      <c r="U128" s="824"/>
      <c r="V128" s="824"/>
      <c r="W128" s="825" t="s">
        <v>422</v>
      </c>
      <c r="X128" s="825"/>
      <c r="Y128" s="825"/>
      <c r="Z128" s="826"/>
      <c r="AA128" s="827">
        <v>60345</v>
      </c>
      <c r="AB128" s="828"/>
      <c r="AC128" s="828"/>
      <c r="AD128" s="828"/>
      <c r="AE128" s="829"/>
      <c r="AF128" s="830">
        <v>59732</v>
      </c>
      <c r="AG128" s="828"/>
      <c r="AH128" s="828"/>
      <c r="AI128" s="828"/>
      <c r="AJ128" s="829"/>
      <c r="AK128" s="830">
        <v>39622</v>
      </c>
      <c r="AL128" s="828"/>
      <c r="AM128" s="828"/>
      <c r="AN128" s="828"/>
      <c r="AO128" s="829"/>
      <c r="AP128" s="831"/>
      <c r="AQ128" s="832"/>
      <c r="AR128" s="832"/>
      <c r="AS128" s="832"/>
      <c r="AT128" s="833"/>
      <c r="AU128" s="484"/>
      <c r="AV128" s="484"/>
      <c r="AW128" s="484"/>
      <c r="AX128" s="680" t="s">
        <v>423</v>
      </c>
      <c r="AY128" s="681"/>
      <c r="AZ128" s="681"/>
      <c r="BA128" s="681"/>
      <c r="BB128" s="681"/>
      <c r="BC128" s="681"/>
      <c r="BD128" s="681"/>
      <c r="BE128" s="682"/>
      <c r="BF128" s="834" t="s">
        <v>64</v>
      </c>
      <c r="BG128" s="835"/>
      <c r="BH128" s="835"/>
      <c r="BI128" s="835"/>
      <c r="BJ128" s="835"/>
      <c r="BK128" s="835"/>
      <c r="BL128" s="836"/>
      <c r="BM128" s="834">
        <v>12.48</v>
      </c>
      <c r="BN128" s="835"/>
      <c r="BO128" s="835"/>
      <c r="BP128" s="835"/>
      <c r="BQ128" s="835"/>
      <c r="BR128" s="835"/>
      <c r="BS128" s="836"/>
      <c r="BT128" s="834">
        <v>20</v>
      </c>
      <c r="BU128" s="835"/>
      <c r="BV128" s="835"/>
      <c r="BW128" s="835"/>
      <c r="BX128" s="835"/>
      <c r="BY128" s="835"/>
      <c r="BZ128" s="837"/>
      <c r="CA128" s="815"/>
      <c r="CB128" s="815"/>
      <c r="CC128" s="815"/>
      <c r="CD128" s="815"/>
      <c r="CE128" s="815"/>
      <c r="CF128" s="815"/>
      <c r="CG128" s="484"/>
      <c r="CH128" s="484"/>
      <c r="CI128" s="484"/>
      <c r="CJ128" s="813"/>
      <c r="CK128" s="838"/>
      <c r="CL128" s="839"/>
      <c r="CM128" s="839"/>
      <c r="CN128" s="839"/>
      <c r="CO128" s="840"/>
      <c r="CP128" s="841" t="s">
        <v>424</v>
      </c>
      <c r="CQ128" s="486"/>
      <c r="CR128" s="486"/>
      <c r="CS128" s="486"/>
      <c r="CT128" s="486"/>
      <c r="CU128" s="486"/>
      <c r="CV128" s="486"/>
      <c r="CW128" s="486"/>
      <c r="CX128" s="486"/>
      <c r="CY128" s="486"/>
      <c r="CZ128" s="486"/>
      <c r="DA128" s="486"/>
      <c r="DB128" s="486"/>
      <c r="DC128" s="486"/>
      <c r="DD128" s="486"/>
      <c r="DE128" s="486"/>
      <c r="DF128" s="842"/>
      <c r="DG128" s="843">
        <v>8754</v>
      </c>
      <c r="DH128" s="844"/>
      <c r="DI128" s="844"/>
      <c r="DJ128" s="844"/>
      <c r="DK128" s="844"/>
      <c r="DL128" s="844">
        <v>8663</v>
      </c>
      <c r="DM128" s="844"/>
      <c r="DN128" s="844"/>
      <c r="DO128" s="844"/>
      <c r="DP128" s="844"/>
      <c r="DQ128" s="844">
        <v>8779</v>
      </c>
      <c r="DR128" s="844"/>
      <c r="DS128" s="844"/>
      <c r="DT128" s="844"/>
      <c r="DU128" s="844"/>
      <c r="DV128" s="845">
        <v>0.1</v>
      </c>
      <c r="DW128" s="845"/>
      <c r="DX128" s="845"/>
      <c r="DY128" s="845"/>
      <c r="DZ128" s="846"/>
    </row>
    <row r="129" spans="1:131" s="477" customFormat="1" ht="26.25" customHeight="1" x14ac:dyDescent="0.15">
      <c r="A129" s="701" t="s">
        <v>44</v>
      </c>
      <c r="B129" s="702"/>
      <c r="C129" s="702"/>
      <c r="D129" s="702"/>
      <c r="E129" s="702"/>
      <c r="F129" s="702"/>
      <c r="G129" s="702"/>
      <c r="H129" s="702"/>
      <c r="I129" s="702"/>
      <c r="J129" s="702"/>
      <c r="K129" s="702"/>
      <c r="L129" s="702"/>
      <c r="M129" s="702"/>
      <c r="N129" s="702"/>
      <c r="O129" s="702"/>
      <c r="P129" s="702"/>
      <c r="Q129" s="702"/>
      <c r="R129" s="702"/>
      <c r="S129" s="702"/>
      <c r="T129" s="702"/>
      <c r="U129" s="702"/>
      <c r="V129" s="702"/>
      <c r="W129" s="847" t="s">
        <v>425</v>
      </c>
      <c r="X129" s="848"/>
      <c r="Y129" s="848"/>
      <c r="Z129" s="849"/>
      <c r="AA129" s="726">
        <v>20557669</v>
      </c>
      <c r="AB129" s="727"/>
      <c r="AC129" s="727"/>
      <c r="AD129" s="727"/>
      <c r="AE129" s="728"/>
      <c r="AF129" s="729">
        <v>19996499</v>
      </c>
      <c r="AG129" s="727"/>
      <c r="AH129" s="727"/>
      <c r="AI129" s="727"/>
      <c r="AJ129" s="728"/>
      <c r="AK129" s="729">
        <v>20198262</v>
      </c>
      <c r="AL129" s="727"/>
      <c r="AM129" s="727"/>
      <c r="AN129" s="727"/>
      <c r="AO129" s="728"/>
      <c r="AP129" s="850"/>
      <c r="AQ129" s="851"/>
      <c r="AR129" s="851"/>
      <c r="AS129" s="851"/>
      <c r="AT129" s="852"/>
      <c r="AU129" s="485"/>
      <c r="AV129" s="485"/>
      <c r="AW129" s="485"/>
      <c r="AX129" s="853" t="s">
        <v>426</v>
      </c>
      <c r="AY129" s="714"/>
      <c r="AZ129" s="714"/>
      <c r="BA129" s="714"/>
      <c r="BB129" s="714"/>
      <c r="BC129" s="714"/>
      <c r="BD129" s="714"/>
      <c r="BE129" s="715"/>
      <c r="BF129" s="854" t="s">
        <v>64</v>
      </c>
      <c r="BG129" s="855"/>
      <c r="BH129" s="855"/>
      <c r="BI129" s="855"/>
      <c r="BJ129" s="855"/>
      <c r="BK129" s="855"/>
      <c r="BL129" s="856"/>
      <c r="BM129" s="854">
        <v>17.48</v>
      </c>
      <c r="BN129" s="855"/>
      <c r="BO129" s="855"/>
      <c r="BP129" s="855"/>
      <c r="BQ129" s="855"/>
      <c r="BR129" s="855"/>
      <c r="BS129" s="856"/>
      <c r="BT129" s="854">
        <v>30</v>
      </c>
      <c r="BU129" s="855"/>
      <c r="BV129" s="855"/>
      <c r="BW129" s="855"/>
      <c r="BX129" s="855"/>
      <c r="BY129" s="855"/>
      <c r="BZ129" s="857"/>
      <c r="CA129" s="858"/>
      <c r="CB129" s="858"/>
      <c r="CC129" s="858"/>
      <c r="CD129" s="858"/>
      <c r="CE129" s="858"/>
      <c r="CF129" s="858"/>
      <c r="CG129" s="858"/>
      <c r="CH129" s="858"/>
      <c r="CI129" s="858"/>
      <c r="CJ129" s="858"/>
      <c r="CK129" s="858"/>
      <c r="CL129" s="858"/>
      <c r="CM129" s="858"/>
      <c r="CN129" s="858"/>
      <c r="CO129" s="858"/>
      <c r="CP129" s="858"/>
      <c r="CQ129" s="858"/>
      <c r="CR129" s="858"/>
      <c r="CS129" s="858"/>
      <c r="CT129" s="858"/>
      <c r="CU129" s="858"/>
      <c r="CV129" s="858"/>
      <c r="CW129" s="858"/>
      <c r="CX129" s="858"/>
      <c r="CY129" s="858"/>
      <c r="CZ129" s="858"/>
      <c r="DA129" s="858"/>
      <c r="DB129" s="858"/>
      <c r="DC129" s="858"/>
      <c r="DD129" s="858"/>
      <c r="DE129" s="858"/>
      <c r="DF129" s="858"/>
      <c r="DG129" s="858"/>
      <c r="DH129" s="858"/>
      <c r="DI129" s="858"/>
      <c r="DJ129" s="858"/>
      <c r="DK129" s="858"/>
      <c r="DL129" s="858"/>
      <c r="DM129" s="858"/>
      <c r="DN129" s="858"/>
      <c r="DO129" s="858"/>
      <c r="DP129" s="485"/>
      <c r="DQ129" s="485"/>
      <c r="DR129" s="485"/>
      <c r="DS129" s="485"/>
      <c r="DT129" s="485"/>
      <c r="DU129" s="485"/>
      <c r="DV129" s="485"/>
      <c r="DW129" s="485"/>
      <c r="DX129" s="485"/>
      <c r="DY129" s="485"/>
      <c r="DZ129" s="485"/>
    </row>
    <row r="130" spans="1:131" s="477" customFormat="1" ht="26.25" customHeight="1" x14ac:dyDescent="0.15">
      <c r="A130" s="701" t="s">
        <v>427</v>
      </c>
      <c r="B130" s="702"/>
      <c r="C130" s="702"/>
      <c r="D130" s="702"/>
      <c r="E130" s="702"/>
      <c r="F130" s="702"/>
      <c r="G130" s="702"/>
      <c r="H130" s="702"/>
      <c r="I130" s="702"/>
      <c r="J130" s="702"/>
      <c r="K130" s="702"/>
      <c r="L130" s="702"/>
      <c r="M130" s="702"/>
      <c r="N130" s="702"/>
      <c r="O130" s="702"/>
      <c r="P130" s="702"/>
      <c r="Q130" s="702"/>
      <c r="R130" s="702"/>
      <c r="S130" s="702"/>
      <c r="T130" s="702"/>
      <c r="U130" s="702"/>
      <c r="V130" s="702"/>
      <c r="W130" s="847" t="s">
        <v>428</v>
      </c>
      <c r="X130" s="848"/>
      <c r="Y130" s="848"/>
      <c r="Z130" s="849"/>
      <c r="AA130" s="726">
        <v>2941154</v>
      </c>
      <c r="AB130" s="727"/>
      <c r="AC130" s="727"/>
      <c r="AD130" s="727"/>
      <c r="AE130" s="728"/>
      <c r="AF130" s="729">
        <v>2939260</v>
      </c>
      <c r="AG130" s="727"/>
      <c r="AH130" s="727"/>
      <c r="AI130" s="727"/>
      <c r="AJ130" s="728"/>
      <c r="AK130" s="729">
        <v>2891600</v>
      </c>
      <c r="AL130" s="727"/>
      <c r="AM130" s="727"/>
      <c r="AN130" s="727"/>
      <c r="AO130" s="728"/>
      <c r="AP130" s="850"/>
      <c r="AQ130" s="851"/>
      <c r="AR130" s="851"/>
      <c r="AS130" s="851"/>
      <c r="AT130" s="852"/>
      <c r="AU130" s="485"/>
      <c r="AV130" s="485"/>
      <c r="AW130" s="485"/>
      <c r="AX130" s="853" t="s">
        <v>429</v>
      </c>
      <c r="AY130" s="714"/>
      <c r="AZ130" s="714"/>
      <c r="BA130" s="714"/>
      <c r="BB130" s="714"/>
      <c r="BC130" s="714"/>
      <c r="BD130" s="714"/>
      <c r="BE130" s="715"/>
      <c r="BF130" s="859">
        <v>13.2</v>
      </c>
      <c r="BG130" s="860"/>
      <c r="BH130" s="860"/>
      <c r="BI130" s="860"/>
      <c r="BJ130" s="860"/>
      <c r="BK130" s="860"/>
      <c r="BL130" s="861"/>
      <c r="BM130" s="859">
        <v>25</v>
      </c>
      <c r="BN130" s="860"/>
      <c r="BO130" s="860"/>
      <c r="BP130" s="860"/>
      <c r="BQ130" s="860"/>
      <c r="BR130" s="860"/>
      <c r="BS130" s="861"/>
      <c r="BT130" s="859">
        <v>35</v>
      </c>
      <c r="BU130" s="860"/>
      <c r="BV130" s="860"/>
      <c r="BW130" s="860"/>
      <c r="BX130" s="860"/>
      <c r="BY130" s="860"/>
      <c r="BZ130" s="862"/>
      <c r="CA130" s="858"/>
      <c r="CB130" s="858"/>
      <c r="CC130" s="858"/>
      <c r="CD130" s="858"/>
      <c r="CE130" s="858"/>
      <c r="CF130" s="858"/>
      <c r="CG130" s="858"/>
      <c r="CH130" s="858"/>
      <c r="CI130" s="858"/>
      <c r="CJ130" s="858"/>
      <c r="CK130" s="858"/>
      <c r="CL130" s="858"/>
      <c r="CM130" s="858"/>
      <c r="CN130" s="858"/>
      <c r="CO130" s="858"/>
      <c r="CP130" s="858"/>
      <c r="CQ130" s="858"/>
      <c r="CR130" s="858"/>
      <c r="CS130" s="858"/>
      <c r="CT130" s="858"/>
      <c r="CU130" s="858"/>
      <c r="CV130" s="858"/>
      <c r="CW130" s="858"/>
      <c r="CX130" s="858"/>
      <c r="CY130" s="858"/>
      <c r="CZ130" s="858"/>
      <c r="DA130" s="858"/>
      <c r="DB130" s="858"/>
      <c r="DC130" s="858"/>
      <c r="DD130" s="858"/>
      <c r="DE130" s="858"/>
      <c r="DF130" s="858"/>
      <c r="DG130" s="858"/>
      <c r="DH130" s="858"/>
      <c r="DI130" s="858"/>
      <c r="DJ130" s="858"/>
      <c r="DK130" s="858"/>
      <c r="DL130" s="858"/>
      <c r="DM130" s="858"/>
      <c r="DN130" s="858"/>
      <c r="DO130" s="858"/>
      <c r="DP130" s="485"/>
      <c r="DQ130" s="485"/>
      <c r="DR130" s="485"/>
      <c r="DS130" s="485"/>
      <c r="DT130" s="485"/>
      <c r="DU130" s="485"/>
      <c r="DV130" s="485"/>
      <c r="DW130" s="485"/>
      <c r="DX130" s="485"/>
      <c r="DY130" s="485"/>
      <c r="DZ130" s="485"/>
    </row>
    <row r="131" spans="1:131" s="477" customFormat="1" ht="26.25" customHeight="1" thickBot="1" x14ac:dyDescent="0.2">
      <c r="A131" s="863"/>
      <c r="B131" s="864"/>
      <c r="C131" s="864"/>
      <c r="D131" s="864"/>
      <c r="E131" s="864"/>
      <c r="F131" s="864"/>
      <c r="G131" s="864"/>
      <c r="H131" s="864"/>
      <c r="I131" s="864"/>
      <c r="J131" s="864"/>
      <c r="K131" s="864"/>
      <c r="L131" s="864"/>
      <c r="M131" s="864"/>
      <c r="N131" s="864"/>
      <c r="O131" s="864"/>
      <c r="P131" s="864"/>
      <c r="Q131" s="864"/>
      <c r="R131" s="864"/>
      <c r="S131" s="864"/>
      <c r="T131" s="864"/>
      <c r="U131" s="864"/>
      <c r="V131" s="864"/>
      <c r="W131" s="865" t="s">
        <v>430</v>
      </c>
      <c r="X131" s="866"/>
      <c r="Y131" s="866"/>
      <c r="Z131" s="867"/>
      <c r="AA131" s="769">
        <v>17616515</v>
      </c>
      <c r="AB131" s="770"/>
      <c r="AC131" s="770"/>
      <c r="AD131" s="770"/>
      <c r="AE131" s="771"/>
      <c r="AF131" s="772">
        <v>17057239</v>
      </c>
      <c r="AG131" s="770"/>
      <c r="AH131" s="770"/>
      <c r="AI131" s="770"/>
      <c r="AJ131" s="771"/>
      <c r="AK131" s="772">
        <v>17306662</v>
      </c>
      <c r="AL131" s="770"/>
      <c r="AM131" s="770"/>
      <c r="AN131" s="770"/>
      <c r="AO131" s="771"/>
      <c r="AP131" s="868"/>
      <c r="AQ131" s="869"/>
      <c r="AR131" s="869"/>
      <c r="AS131" s="869"/>
      <c r="AT131" s="870"/>
      <c r="AU131" s="485"/>
      <c r="AV131" s="485"/>
      <c r="AW131" s="485"/>
      <c r="AX131" s="871" t="s">
        <v>431</v>
      </c>
      <c r="AY131" s="486"/>
      <c r="AZ131" s="486"/>
      <c r="BA131" s="486"/>
      <c r="BB131" s="486"/>
      <c r="BC131" s="486"/>
      <c r="BD131" s="486"/>
      <c r="BE131" s="842"/>
      <c r="BF131" s="872">
        <v>70.3</v>
      </c>
      <c r="BG131" s="873"/>
      <c r="BH131" s="873"/>
      <c r="BI131" s="873"/>
      <c r="BJ131" s="873"/>
      <c r="BK131" s="873"/>
      <c r="BL131" s="874"/>
      <c r="BM131" s="872">
        <v>350</v>
      </c>
      <c r="BN131" s="873"/>
      <c r="BO131" s="873"/>
      <c r="BP131" s="873"/>
      <c r="BQ131" s="873"/>
      <c r="BR131" s="873"/>
      <c r="BS131" s="874"/>
      <c r="BT131" s="875"/>
      <c r="BU131" s="876"/>
      <c r="BV131" s="876"/>
      <c r="BW131" s="876"/>
      <c r="BX131" s="876"/>
      <c r="BY131" s="876"/>
      <c r="BZ131" s="877"/>
      <c r="CA131" s="858"/>
      <c r="CB131" s="858"/>
      <c r="CC131" s="858"/>
      <c r="CD131" s="858"/>
      <c r="CE131" s="858"/>
      <c r="CF131" s="858"/>
      <c r="CG131" s="858"/>
      <c r="CH131" s="858"/>
      <c r="CI131" s="858"/>
      <c r="CJ131" s="858"/>
      <c r="CK131" s="858"/>
      <c r="CL131" s="858"/>
      <c r="CM131" s="858"/>
      <c r="CN131" s="858"/>
      <c r="CO131" s="858"/>
      <c r="CP131" s="858"/>
      <c r="CQ131" s="858"/>
      <c r="CR131" s="858"/>
      <c r="CS131" s="858"/>
      <c r="CT131" s="858"/>
      <c r="CU131" s="858"/>
      <c r="CV131" s="858"/>
      <c r="CW131" s="858"/>
      <c r="CX131" s="858"/>
      <c r="CY131" s="858"/>
      <c r="CZ131" s="858"/>
      <c r="DA131" s="858"/>
      <c r="DB131" s="858"/>
      <c r="DC131" s="858"/>
      <c r="DD131" s="858"/>
      <c r="DE131" s="858"/>
      <c r="DF131" s="858"/>
      <c r="DG131" s="858"/>
      <c r="DH131" s="858"/>
      <c r="DI131" s="858"/>
      <c r="DJ131" s="858"/>
      <c r="DK131" s="858"/>
      <c r="DL131" s="858"/>
      <c r="DM131" s="858"/>
      <c r="DN131" s="858"/>
      <c r="DO131" s="858"/>
      <c r="DP131" s="485"/>
      <c r="DQ131" s="485"/>
      <c r="DR131" s="485"/>
      <c r="DS131" s="485"/>
      <c r="DT131" s="485"/>
      <c r="DU131" s="485"/>
      <c r="DV131" s="485"/>
      <c r="DW131" s="485"/>
      <c r="DX131" s="485"/>
      <c r="DY131" s="485"/>
      <c r="DZ131" s="485"/>
    </row>
    <row r="132" spans="1:131" s="477" customFormat="1" ht="26.25" customHeight="1" x14ac:dyDescent="0.15">
      <c r="A132" s="878" t="s">
        <v>432</v>
      </c>
      <c r="B132" s="879"/>
      <c r="C132" s="879"/>
      <c r="D132" s="879"/>
      <c r="E132" s="879"/>
      <c r="F132" s="879"/>
      <c r="G132" s="879"/>
      <c r="H132" s="879"/>
      <c r="I132" s="879"/>
      <c r="J132" s="879"/>
      <c r="K132" s="879"/>
      <c r="L132" s="879"/>
      <c r="M132" s="879"/>
      <c r="N132" s="879"/>
      <c r="O132" s="879"/>
      <c r="P132" s="879"/>
      <c r="Q132" s="879"/>
      <c r="R132" s="879"/>
      <c r="S132" s="879"/>
      <c r="T132" s="879"/>
      <c r="U132" s="879"/>
      <c r="V132" s="880" t="s">
        <v>433</v>
      </c>
      <c r="W132" s="880"/>
      <c r="X132" s="880"/>
      <c r="Y132" s="880"/>
      <c r="Z132" s="881"/>
      <c r="AA132" s="882">
        <v>13.0726537</v>
      </c>
      <c r="AB132" s="883"/>
      <c r="AC132" s="883"/>
      <c r="AD132" s="883"/>
      <c r="AE132" s="884"/>
      <c r="AF132" s="885">
        <v>13.491280740000001</v>
      </c>
      <c r="AG132" s="883"/>
      <c r="AH132" s="883"/>
      <c r="AI132" s="883"/>
      <c r="AJ132" s="884"/>
      <c r="AK132" s="885">
        <v>13.08362063</v>
      </c>
      <c r="AL132" s="883"/>
      <c r="AM132" s="883"/>
      <c r="AN132" s="883"/>
      <c r="AO132" s="884"/>
      <c r="AP132" s="764"/>
      <c r="AQ132" s="765"/>
      <c r="AR132" s="765"/>
      <c r="AS132" s="765"/>
      <c r="AT132" s="886"/>
      <c r="AU132" s="887"/>
      <c r="AV132" s="485"/>
      <c r="AW132" s="485"/>
      <c r="AX132" s="485"/>
      <c r="AY132" s="485"/>
      <c r="AZ132" s="485"/>
      <c r="BA132" s="485"/>
      <c r="BB132" s="485"/>
      <c r="BC132" s="485"/>
      <c r="BD132" s="485"/>
      <c r="BE132" s="485"/>
      <c r="BF132" s="485"/>
      <c r="BG132" s="485"/>
      <c r="BH132" s="485"/>
      <c r="BI132" s="485"/>
      <c r="BJ132" s="485"/>
      <c r="BK132" s="485"/>
      <c r="BL132" s="485"/>
      <c r="BM132" s="485"/>
      <c r="BN132" s="485"/>
      <c r="BO132" s="485"/>
      <c r="BP132" s="485"/>
      <c r="BQ132" s="485"/>
      <c r="BR132" s="485"/>
      <c r="BS132" s="487"/>
      <c r="BT132" s="485"/>
      <c r="BU132" s="485"/>
      <c r="BV132" s="485"/>
      <c r="BW132" s="485"/>
      <c r="BX132" s="485"/>
      <c r="BY132" s="485"/>
      <c r="BZ132" s="485"/>
      <c r="CA132" s="858"/>
      <c r="CB132" s="858"/>
      <c r="CC132" s="858"/>
      <c r="CD132" s="858"/>
      <c r="CE132" s="858"/>
      <c r="CF132" s="858"/>
      <c r="CG132" s="858"/>
      <c r="CH132" s="858"/>
      <c r="CI132" s="858"/>
      <c r="CJ132" s="858"/>
      <c r="CK132" s="858"/>
      <c r="CL132" s="858"/>
      <c r="CM132" s="858"/>
      <c r="CN132" s="858"/>
      <c r="CO132" s="858"/>
      <c r="CP132" s="858"/>
      <c r="CQ132" s="858"/>
      <c r="CR132" s="858"/>
      <c r="CS132" s="858"/>
      <c r="CT132" s="858"/>
      <c r="CU132" s="858"/>
      <c r="CV132" s="858"/>
      <c r="CW132" s="858"/>
      <c r="CX132" s="858"/>
      <c r="CY132" s="858"/>
      <c r="CZ132" s="858"/>
      <c r="DA132" s="858"/>
      <c r="DB132" s="858"/>
      <c r="DC132" s="858"/>
      <c r="DD132" s="858"/>
      <c r="DE132" s="858"/>
      <c r="DF132" s="858"/>
      <c r="DG132" s="858"/>
      <c r="DH132" s="858"/>
      <c r="DI132" s="858"/>
      <c r="DJ132" s="858"/>
      <c r="DK132" s="858"/>
      <c r="DL132" s="858"/>
      <c r="DM132" s="858"/>
      <c r="DN132" s="858"/>
      <c r="DO132" s="858"/>
      <c r="DP132" s="485"/>
      <c r="DQ132" s="485"/>
      <c r="DR132" s="485"/>
      <c r="DS132" s="485"/>
      <c r="DT132" s="485"/>
      <c r="DU132" s="485"/>
      <c r="DV132" s="485"/>
      <c r="DW132" s="485"/>
      <c r="DX132" s="485"/>
      <c r="DY132" s="485"/>
      <c r="DZ132" s="485"/>
    </row>
    <row r="133" spans="1:131" s="477" customFormat="1" ht="26.25" customHeight="1" thickBot="1" x14ac:dyDescent="0.2">
      <c r="A133" s="888"/>
      <c r="B133" s="889"/>
      <c r="C133" s="889"/>
      <c r="D133" s="889"/>
      <c r="E133" s="889"/>
      <c r="F133" s="889"/>
      <c r="G133" s="889"/>
      <c r="H133" s="889"/>
      <c r="I133" s="889"/>
      <c r="J133" s="889"/>
      <c r="K133" s="889"/>
      <c r="L133" s="889"/>
      <c r="M133" s="889"/>
      <c r="N133" s="889"/>
      <c r="O133" s="889"/>
      <c r="P133" s="889"/>
      <c r="Q133" s="889"/>
      <c r="R133" s="889"/>
      <c r="S133" s="889"/>
      <c r="T133" s="889"/>
      <c r="U133" s="889"/>
      <c r="V133" s="890" t="s">
        <v>434</v>
      </c>
      <c r="W133" s="890"/>
      <c r="X133" s="890"/>
      <c r="Y133" s="890"/>
      <c r="Z133" s="891"/>
      <c r="AA133" s="892">
        <v>12.8</v>
      </c>
      <c r="AB133" s="893"/>
      <c r="AC133" s="893"/>
      <c r="AD133" s="893"/>
      <c r="AE133" s="894"/>
      <c r="AF133" s="892">
        <v>13.1</v>
      </c>
      <c r="AG133" s="893"/>
      <c r="AH133" s="893"/>
      <c r="AI133" s="893"/>
      <c r="AJ133" s="894"/>
      <c r="AK133" s="892">
        <v>13.2</v>
      </c>
      <c r="AL133" s="893"/>
      <c r="AM133" s="893"/>
      <c r="AN133" s="893"/>
      <c r="AO133" s="894"/>
      <c r="AP133" s="806"/>
      <c r="AQ133" s="807"/>
      <c r="AR133" s="807"/>
      <c r="AS133" s="807"/>
      <c r="AT133" s="895"/>
      <c r="AU133" s="485"/>
      <c r="AV133" s="485"/>
      <c r="AW133" s="485"/>
      <c r="AX133" s="485"/>
      <c r="AY133" s="485"/>
      <c r="AZ133" s="485"/>
      <c r="BA133" s="485"/>
      <c r="BB133" s="485"/>
      <c r="BC133" s="485"/>
      <c r="BD133" s="485"/>
      <c r="BE133" s="485"/>
      <c r="BF133" s="485"/>
      <c r="BG133" s="485"/>
      <c r="BH133" s="485"/>
      <c r="BI133" s="485"/>
      <c r="BJ133" s="485"/>
      <c r="BK133" s="485"/>
      <c r="BL133" s="485"/>
      <c r="BM133" s="485"/>
      <c r="BN133" s="858"/>
      <c r="BO133" s="858"/>
      <c r="BP133" s="858"/>
      <c r="BQ133" s="858"/>
      <c r="BR133" s="858"/>
      <c r="BS133" s="858"/>
      <c r="BT133" s="858"/>
      <c r="BU133" s="858"/>
      <c r="BV133" s="858"/>
      <c r="BW133" s="858"/>
      <c r="BX133" s="858"/>
      <c r="BY133" s="858"/>
      <c r="BZ133" s="858"/>
      <c r="CA133" s="858"/>
      <c r="CB133" s="858"/>
      <c r="CC133" s="858"/>
      <c r="CD133" s="858"/>
      <c r="CE133" s="858"/>
      <c r="CF133" s="858"/>
      <c r="CG133" s="858"/>
      <c r="CH133" s="858"/>
      <c r="CI133" s="858"/>
      <c r="CJ133" s="858"/>
      <c r="CK133" s="858"/>
      <c r="CL133" s="858"/>
      <c r="CM133" s="858"/>
      <c r="CN133" s="858"/>
      <c r="CO133" s="858"/>
      <c r="CP133" s="858"/>
      <c r="CQ133" s="858"/>
      <c r="CR133" s="858"/>
      <c r="CS133" s="858"/>
      <c r="CT133" s="858"/>
      <c r="CU133" s="858"/>
      <c r="CV133" s="858"/>
      <c r="CW133" s="858"/>
      <c r="CX133" s="858"/>
      <c r="CY133" s="858"/>
      <c r="CZ133" s="858"/>
      <c r="DA133" s="858"/>
      <c r="DB133" s="858"/>
      <c r="DC133" s="858"/>
      <c r="DD133" s="858"/>
      <c r="DE133" s="858"/>
      <c r="DF133" s="858"/>
      <c r="DG133" s="858"/>
      <c r="DH133" s="858"/>
      <c r="DI133" s="858"/>
      <c r="DJ133" s="858"/>
      <c r="DK133" s="858"/>
      <c r="DL133" s="858"/>
      <c r="DM133" s="858"/>
      <c r="DN133" s="858"/>
      <c r="DO133" s="858"/>
      <c r="DP133" s="485"/>
      <c r="DQ133" s="485"/>
      <c r="DR133" s="485"/>
      <c r="DS133" s="485"/>
      <c r="DT133" s="485"/>
      <c r="DU133" s="485"/>
      <c r="DV133" s="485"/>
      <c r="DW133" s="485"/>
      <c r="DX133" s="485"/>
      <c r="DY133" s="485"/>
      <c r="DZ133" s="485"/>
    </row>
    <row r="134" spans="1:131" ht="11.25" customHeight="1" x14ac:dyDescent="0.15">
      <c r="A134" s="896"/>
      <c r="B134" s="896"/>
      <c r="C134" s="896"/>
      <c r="D134" s="896"/>
      <c r="E134" s="896"/>
      <c r="F134" s="896"/>
      <c r="G134" s="896"/>
      <c r="H134" s="896"/>
      <c r="I134" s="896"/>
      <c r="J134" s="896"/>
      <c r="K134" s="896"/>
      <c r="L134" s="896"/>
      <c r="M134" s="896"/>
      <c r="N134" s="896"/>
      <c r="O134" s="896"/>
      <c r="P134" s="896"/>
      <c r="Q134" s="896"/>
      <c r="R134" s="896"/>
      <c r="S134" s="896"/>
      <c r="T134" s="896"/>
      <c r="U134" s="896"/>
      <c r="V134" s="896"/>
      <c r="W134" s="896"/>
      <c r="X134" s="896"/>
      <c r="Y134" s="896"/>
      <c r="Z134" s="896"/>
      <c r="AA134" s="896"/>
      <c r="AB134" s="896"/>
      <c r="AC134" s="896"/>
      <c r="AD134" s="896"/>
      <c r="AE134" s="896"/>
      <c r="AF134" s="896"/>
      <c r="AG134" s="896"/>
      <c r="AH134" s="896"/>
      <c r="AI134" s="896"/>
      <c r="AJ134" s="896"/>
      <c r="AK134" s="896"/>
      <c r="AL134" s="896"/>
      <c r="AM134" s="896"/>
      <c r="AN134" s="896"/>
      <c r="AO134" s="896"/>
      <c r="AP134" s="896"/>
      <c r="AQ134" s="896"/>
      <c r="AR134" s="896"/>
      <c r="AS134" s="896"/>
      <c r="AT134" s="896"/>
      <c r="AU134" s="485"/>
      <c r="AV134" s="485"/>
      <c r="AW134" s="485"/>
      <c r="AX134" s="485"/>
      <c r="AY134" s="485"/>
      <c r="AZ134" s="485"/>
      <c r="BA134" s="485"/>
      <c r="BB134" s="485"/>
      <c r="BC134" s="485"/>
      <c r="BD134" s="485"/>
      <c r="BE134" s="485"/>
      <c r="BF134" s="485"/>
      <c r="BG134" s="485"/>
      <c r="BH134" s="485"/>
      <c r="BI134" s="485"/>
      <c r="BJ134" s="485"/>
      <c r="BK134" s="485"/>
      <c r="BL134" s="485"/>
      <c r="BM134" s="485"/>
      <c r="BN134" s="858"/>
      <c r="BO134" s="858"/>
      <c r="BP134" s="858"/>
      <c r="BQ134" s="858"/>
      <c r="BR134" s="858"/>
      <c r="BS134" s="858"/>
      <c r="BT134" s="858"/>
      <c r="BU134" s="858"/>
      <c r="BV134" s="858"/>
      <c r="BW134" s="858"/>
      <c r="BX134" s="858"/>
      <c r="BY134" s="858"/>
      <c r="BZ134" s="858"/>
      <c r="CA134" s="858"/>
      <c r="CB134" s="858"/>
      <c r="CC134" s="858"/>
      <c r="CD134" s="858"/>
      <c r="CE134" s="858"/>
      <c r="CF134" s="858"/>
      <c r="CG134" s="858"/>
      <c r="CH134" s="858"/>
      <c r="CI134" s="858"/>
      <c r="CJ134" s="858"/>
      <c r="CK134" s="858"/>
      <c r="CL134" s="858"/>
      <c r="CM134" s="858"/>
      <c r="CN134" s="858"/>
      <c r="CO134" s="858"/>
      <c r="CP134" s="858"/>
      <c r="CQ134" s="858"/>
      <c r="CR134" s="858"/>
      <c r="CS134" s="858"/>
      <c r="CT134" s="858"/>
      <c r="CU134" s="858"/>
      <c r="CV134" s="858"/>
      <c r="CW134" s="858"/>
      <c r="CX134" s="858"/>
      <c r="CY134" s="858"/>
      <c r="CZ134" s="858"/>
      <c r="DA134" s="858"/>
      <c r="DB134" s="858"/>
      <c r="DC134" s="858"/>
      <c r="DD134" s="858"/>
      <c r="DE134" s="858"/>
      <c r="DF134" s="858"/>
      <c r="DG134" s="858"/>
      <c r="DH134" s="858"/>
      <c r="DI134" s="858"/>
      <c r="DJ134" s="858"/>
      <c r="DK134" s="858"/>
      <c r="DL134" s="858"/>
      <c r="DM134" s="858"/>
      <c r="DN134" s="858"/>
      <c r="DO134" s="858"/>
      <c r="DP134" s="485"/>
      <c r="DQ134" s="485"/>
      <c r="DR134" s="485"/>
      <c r="DS134" s="485"/>
      <c r="DT134" s="485"/>
      <c r="DU134" s="485"/>
      <c r="DV134" s="485"/>
      <c r="DW134" s="485"/>
      <c r="DX134" s="485"/>
      <c r="DY134" s="485"/>
      <c r="DZ134" s="485"/>
      <c r="EA134" s="477"/>
    </row>
    <row r="135" spans="1:131" ht="14.25" hidden="1" x14ac:dyDescent="0.15">
      <c r="AU135" s="896"/>
      <c r="AV135" s="896"/>
      <c r="AW135" s="896"/>
      <c r="AX135" s="896"/>
      <c r="AY135" s="896"/>
      <c r="AZ135" s="896"/>
      <c r="BA135" s="896"/>
      <c r="BB135" s="896"/>
      <c r="BC135" s="896"/>
      <c r="BD135" s="896"/>
      <c r="BE135" s="896"/>
      <c r="BF135" s="896"/>
      <c r="BG135" s="896"/>
      <c r="BH135" s="896"/>
      <c r="BI135" s="896"/>
      <c r="BJ135" s="896"/>
      <c r="BK135" s="896"/>
      <c r="BL135" s="896"/>
      <c r="BM135" s="896"/>
      <c r="BN135" s="896"/>
      <c r="BO135" s="896"/>
      <c r="BP135" s="896"/>
      <c r="BQ135" s="896"/>
      <c r="BR135" s="896"/>
      <c r="BS135" s="896"/>
      <c r="BT135" s="896"/>
      <c r="BU135" s="896"/>
      <c r="BV135" s="896"/>
      <c r="BW135" s="896"/>
      <c r="BX135" s="896"/>
      <c r="BY135" s="896"/>
      <c r="BZ135" s="896"/>
      <c r="CA135" s="896"/>
      <c r="CB135" s="896"/>
      <c r="CC135" s="896"/>
      <c r="CD135" s="896"/>
      <c r="CE135" s="896"/>
      <c r="CF135" s="896"/>
      <c r="CG135" s="896"/>
      <c r="CH135" s="896"/>
      <c r="CI135" s="896"/>
      <c r="CJ135" s="896"/>
      <c r="CK135" s="896"/>
      <c r="CL135" s="896"/>
      <c r="CM135" s="896"/>
      <c r="CN135" s="896"/>
      <c r="CO135" s="896"/>
      <c r="CP135" s="896"/>
      <c r="CQ135" s="896"/>
      <c r="CR135" s="896"/>
      <c r="CS135" s="896"/>
      <c r="CT135" s="896"/>
      <c r="CU135" s="896"/>
      <c r="CV135" s="896"/>
      <c r="CW135" s="896"/>
      <c r="CX135" s="896"/>
      <c r="CY135" s="896"/>
      <c r="CZ135" s="896"/>
      <c r="DA135" s="896"/>
      <c r="DB135" s="896"/>
      <c r="DC135" s="896"/>
      <c r="DD135" s="896"/>
      <c r="DE135" s="896"/>
      <c r="DF135" s="896"/>
      <c r="DG135" s="896"/>
      <c r="DH135" s="896"/>
      <c r="DI135" s="896"/>
      <c r="DJ135" s="896"/>
      <c r="DK135" s="896"/>
      <c r="DL135" s="896"/>
      <c r="DM135" s="896"/>
      <c r="DN135" s="896"/>
      <c r="DO135" s="896"/>
      <c r="DP135" s="896"/>
      <c r="DQ135" s="896"/>
      <c r="DR135" s="896"/>
      <c r="DS135" s="896"/>
      <c r="DT135" s="896"/>
      <c r="DU135" s="896"/>
      <c r="DV135" s="896"/>
      <c r="DW135" s="896"/>
      <c r="DX135" s="896"/>
      <c r="DY135" s="896"/>
      <c r="DZ135" s="896"/>
    </row>
  </sheetData>
  <sheetProtection algorithmName="SHA-512" hashValue="DUGGMbOZxQYGjbOZSld+LaQOchglOEc65pkORRdmTxkIpBYAPGM7SXHviw8tJYfP5PUQZrAgRfrs7YjCYyTnYg==" saltValue="ds6hHnXMvkv52j59rMih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69BBF-2D50-473F-8888-9694DD5AD864}">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i5c7tJ6p8HnsQtt00Kd+/RsR743xUX9qk2hBJChBqdSVYXwPN4kLbkgk7p1/+Z/Y+ILcyziYRK9G99vDncWh3A==" saltValue="g5x/2nVPFlUjCljpClR5h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623C3-7DAC-46FC-90B5-29EC25C5E185}">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MCpHasi8CvtFLfr5Yf7+Vezy1r/NaIMt9Qpv5+b0o3i5p99ha0QWUUHgFpQF6EXazFGLpC4x0VTBC3Nanr/g==" saltValue="jtnBiv5R4HSAz9nLlA1R6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5B393-6D9A-4DB0-A986-EC073739888F}">
  <sheetPr>
    <pageSetUpPr fitToPage="1"/>
  </sheetPr>
  <dimension ref="A1:AZ73"/>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897" t="s">
        <v>436</v>
      </c>
      <c r="AL6" s="897"/>
      <c r="AM6" s="897"/>
      <c r="AN6" s="897"/>
    </row>
    <row r="7" spans="1:46" ht="13.5" customHeight="1" x14ac:dyDescent="0.15">
      <c r="A7" s="10"/>
      <c r="AK7" s="898"/>
      <c r="AL7" s="899"/>
      <c r="AM7" s="899"/>
      <c r="AN7" s="900"/>
      <c r="AO7" s="901" t="s">
        <v>437</v>
      </c>
      <c r="AP7" s="902"/>
      <c r="AQ7" s="903" t="s">
        <v>438</v>
      </c>
      <c r="AR7" s="904"/>
    </row>
    <row r="8" spans="1:46" x14ac:dyDescent="0.15">
      <c r="A8" s="10"/>
      <c r="AK8" s="905"/>
      <c r="AL8" s="906"/>
      <c r="AM8" s="906"/>
      <c r="AN8" s="907"/>
      <c r="AO8" s="908"/>
      <c r="AP8" s="909" t="s">
        <v>439</v>
      </c>
      <c r="AQ8" s="910" t="s">
        <v>440</v>
      </c>
      <c r="AR8" s="911" t="s">
        <v>441</v>
      </c>
    </row>
    <row r="9" spans="1:46" x14ac:dyDescent="0.15">
      <c r="A9" s="10"/>
      <c r="AK9" s="912" t="s">
        <v>442</v>
      </c>
      <c r="AL9" s="913"/>
      <c r="AM9" s="913"/>
      <c r="AN9" s="914"/>
      <c r="AO9" s="915">
        <v>6639623</v>
      </c>
      <c r="AP9" s="915">
        <v>86530</v>
      </c>
      <c r="AQ9" s="916">
        <v>66486</v>
      </c>
      <c r="AR9" s="917">
        <v>30.1</v>
      </c>
    </row>
    <row r="10" spans="1:46" ht="13.5" customHeight="1" x14ac:dyDescent="0.15">
      <c r="A10" s="10"/>
      <c r="AK10" s="912" t="s">
        <v>443</v>
      </c>
      <c r="AL10" s="913"/>
      <c r="AM10" s="913"/>
      <c r="AN10" s="914"/>
      <c r="AO10" s="918">
        <v>3771</v>
      </c>
      <c r="AP10" s="918">
        <v>49</v>
      </c>
      <c r="AQ10" s="919">
        <v>6147</v>
      </c>
      <c r="AR10" s="920">
        <v>-99.2</v>
      </c>
    </row>
    <row r="11" spans="1:46" ht="13.5" customHeight="1" x14ac:dyDescent="0.15">
      <c r="A11" s="10"/>
      <c r="AK11" s="912" t="s">
        <v>444</v>
      </c>
      <c r="AL11" s="913"/>
      <c r="AM11" s="913"/>
      <c r="AN11" s="914"/>
      <c r="AO11" s="918">
        <v>205926</v>
      </c>
      <c r="AP11" s="918">
        <v>2684</v>
      </c>
      <c r="AQ11" s="919">
        <v>1219</v>
      </c>
      <c r="AR11" s="920">
        <v>120.2</v>
      </c>
    </row>
    <row r="12" spans="1:46" ht="13.5" customHeight="1" x14ac:dyDescent="0.15">
      <c r="A12" s="10"/>
      <c r="AK12" s="912" t="s">
        <v>445</v>
      </c>
      <c r="AL12" s="913"/>
      <c r="AM12" s="913"/>
      <c r="AN12" s="914"/>
      <c r="AO12" s="918" t="s">
        <v>360</v>
      </c>
      <c r="AP12" s="918" t="s">
        <v>360</v>
      </c>
      <c r="AQ12" s="919">
        <v>9</v>
      </c>
      <c r="AR12" s="920" t="s">
        <v>360</v>
      </c>
    </row>
    <row r="13" spans="1:46" ht="13.5" customHeight="1" x14ac:dyDescent="0.15">
      <c r="A13" s="10"/>
      <c r="AK13" s="912" t="s">
        <v>446</v>
      </c>
      <c r="AL13" s="913"/>
      <c r="AM13" s="913"/>
      <c r="AN13" s="914"/>
      <c r="AO13" s="918">
        <v>261096</v>
      </c>
      <c r="AP13" s="918">
        <v>3403</v>
      </c>
      <c r="AQ13" s="919">
        <v>2955</v>
      </c>
      <c r="AR13" s="920">
        <v>15.2</v>
      </c>
    </row>
    <row r="14" spans="1:46" ht="13.5" customHeight="1" x14ac:dyDescent="0.15">
      <c r="A14" s="10"/>
      <c r="AK14" s="912" t="s">
        <v>447</v>
      </c>
      <c r="AL14" s="913"/>
      <c r="AM14" s="913"/>
      <c r="AN14" s="914"/>
      <c r="AO14" s="918">
        <v>82122</v>
      </c>
      <c r="AP14" s="918">
        <v>1070</v>
      </c>
      <c r="AQ14" s="919">
        <v>1434</v>
      </c>
      <c r="AR14" s="920">
        <v>-25.4</v>
      </c>
    </row>
    <row r="15" spans="1:46" ht="13.5" customHeight="1" x14ac:dyDescent="0.15">
      <c r="A15" s="10"/>
      <c r="AK15" s="921" t="s">
        <v>448</v>
      </c>
      <c r="AL15" s="922"/>
      <c r="AM15" s="922"/>
      <c r="AN15" s="923"/>
      <c r="AO15" s="918">
        <v>-432086</v>
      </c>
      <c r="AP15" s="918">
        <v>-5631</v>
      </c>
      <c r="AQ15" s="919">
        <v>-3102</v>
      </c>
      <c r="AR15" s="920">
        <v>81.5</v>
      </c>
    </row>
    <row r="16" spans="1:46" x14ac:dyDescent="0.15">
      <c r="A16" s="10"/>
      <c r="AK16" s="921" t="s">
        <v>120</v>
      </c>
      <c r="AL16" s="922"/>
      <c r="AM16" s="922"/>
      <c r="AN16" s="923"/>
      <c r="AO16" s="918">
        <v>6760452</v>
      </c>
      <c r="AP16" s="918">
        <v>88105</v>
      </c>
      <c r="AQ16" s="919">
        <v>75147</v>
      </c>
      <c r="AR16" s="920">
        <v>17.2</v>
      </c>
    </row>
    <row r="17" spans="1:46" x14ac:dyDescent="0.15">
      <c r="A17" s="10"/>
    </row>
    <row r="18" spans="1:46" x14ac:dyDescent="0.15">
      <c r="A18" s="10"/>
      <c r="AQ18" s="924"/>
      <c r="AR18" s="924"/>
    </row>
    <row r="19" spans="1:46" x14ac:dyDescent="0.15">
      <c r="A19" s="10"/>
      <c r="AK19" s="3" t="s">
        <v>449</v>
      </c>
    </row>
    <row r="20" spans="1:46" x14ac:dyDescent="0.15">
      <c r="A20" s="10"/>
      <c r="AK20" s="925"/>
      <c r="AL20" s="926"/>
      <c r="AM20" s="926"/>
      <c r="AN20" s="927"/>
      <c r="AO20" s="928" t="s">
        <v>450</v>
      </c>
      <c r="AP20" s="929" t="s">
        <v>451</v>
      </c>
      <c r="AQ20" s="930" t="s">
        <v>452</v>
      </c>
      <c r="AR20" s="931"/>
    </row>
    <row r="21" spans="1:46" s="897" customFormat="1" x14ac:dyDescent="0.15">
      <c r="A21" s="932"/>
      <c r="AK21" s="933" t="s">
        <v>453</v>
      </c>
      <c r="AL21" s="934"/>
      <c r="AM21" s="934"/>
      <c r="AN21" s="935"/>
      <c r="AO21" s="936">
        <v>7.98</v>
      </c>
      <c r="AP21" s="937">
        <v>6.62</v>
      </c>
      <c r="AQ21" s="938">
        <v>1.36</v>
      </c>
      <c r="AS21" s="939"/>
      <c r="AT21" s="932"/>
    </row>
    <row r="22" spans="1:46" s="897" customFormat="1" x14ac:dyDescent="0.15">
      <c r="A22" s="932"/>
      <c r="AK22" s="933" t="s">
        <v>454</v>
      </c>
      <c r="AL22" s="934"/>
      <c r="AM22" s="934"/>
      <c r="AN22" s="935"/>
      <c r="AO22" s="940">
        <v>100.6</v>
      </c>
      <c r="AP22" s="941">
        <v>98.3</v>
      </c>
      <c r="AQ22" s="942">
        <v>2.2999999999999998</v>
      </c>
      <c r="AR22" s="924"/>
      <c r="AS22" s="939"/>
      <c r="AT22" s="932"/>
    </row>
    <row r="23" spans="1:46" s="897" customFormat="1" x14ac:dyDescent="0.15">
      <c r="A23" s="932"/>
      <c r="AP23" s="924"/>
      <c r="AQ23" s="924"/>
      <c r="AR23" s="924"/>
      <c r="AS23" s="939"/>
      <c r="AT23" s="932"/>
    </row>
    <row r="24" spans="1:46" s="897" customFormat="1" x14ac:dyDescent="0.15">
      <c r="A24" s="932"/>
      <c r="AP24" s="924"/>
      <c r="AQ24" s="924"/>
      <c r="AR24" s="924"/>
      <c r="AS24" s="939"/>
      <c r="AT24" s="932"/>
    </row>
    <row r="25" spans="1:46" s="897" customFormat="1" x14ac:dyDescent="0.15">
      <c r="A25" s="943"/>
      <c r="B25" s="944"/>
      <c r="C25" s="944"/>
      <c r="D25" s="944"/>
      <c r="E25" s="944"/>
      <c r="F25" s="944"/>
      <c r="G25" s="944"/>
      <c r="H25" s="944"/>
      <c r="I25" s="944"/>
      <c r="J25" s="944"/>
      <c r="K25" s="944"/>
      <c r="L25" s="944"/>
      <c r="M25" s="944"/>
      <c r="N25" s="944"/>
      <c r="O25" s="944"/>
      <c r="P25" s="944"/>
      <c r="Q25" s="944"/>
      <c r="R25" s="944"/>
      <c r="S25" s="944"/>
      <c r="T25" s="944"/>
      <c r="U25" s="944"/>
      <c r="V25" s="944"/>
      <c r="W25" s="944"/>
      <c r="X25" s="944"/>
      <c r="Y25" s="944"/>
      <c r="Z25" s="944"/>
      <c r="AA25" s="944"/>
      <c r="AB25" s="944"/>
      <c r="AC25" s="944"/>
      <c r="AD25" s="944"/>
      <c r="AE25" s="944"/>
      <c r="AF25" s="944"/>
      <c r="AG25" s="944"/>
      <c r="AH25" s="944"/>
      <c r="AI25" s="944"/>
      <c r="AJ25" s="944"/>
      <c r="AK25" s="944"/>
      <c r="AL25" s="944"/>
      <c r="AM25" s="944"/>
      <c r="AN25" s="944"/>
      <c r="AO25" s="944"/>
      <c r="AP25" s="945"/>
      <c r="AQ25" s="945"/>
      <c r="AR25" s="945"/>
      <c r="AS25" s="946"/>
      <c r="AT25" s="932"/>
    </row>
    <row r="26" spans="1:46" s="897" customFormat="1" x14ac:dyDescent="0.15">
      <c r="A26" s="947" t="s">
        <v>455</v>
      </c>
      <c r="B26" s="947"/>
      <c r="C26" s="947"/>
      <c r="D26" s="947"/>
      <c r="E26" s="947"/>
      <c r="F26" s="947"/>
      <c r="G26" s="947"/>
      <c r="H26" s="947"/>
      <c r="I26" s="947"/>
      <c r="J26" s="947"/>
      <c r="K26" s="947"/>
      <c r="L26" s="947"/>
      <c r="M26" s="947"/>
      <c r="N26" s="947"/>
      <c r="O26" s="947"/>
      <c r="P26" s="947"/>
      <c r="Q26" s="947"/>
      <c r="R26" s="947"/>
      <c r="S26" s="947"/>
      <c r="T26" s="947"/>
      <c r="U26" s="947"/>
      <c r="V26" s="947"/>
      <c r="W26" s="947"/>
      <c r="X26" s="947"/>
      <c r="Y26" s="947"/>
      <c r="Z26" s="947"/>
      <c r="AA26" s="947"/>
      <c r="AB26" s="947"/>
      <c r="AC26" s="947"/>
      <c r="AD26" s="947"/>
      <c r="AE26" s="947"/>
      <c r="AF26" s="947"/>
      <c r="AG26" s="947"/>
      <c r="AH26" s="947"/>
      <c r="AI26" s="947"/>
      <c r="AJ26" s="947"/>
      <c r="AK26" s="947"/>
      <c r="AL26" s="947"/>
      <c r="AM26" s="947"/>
      <c r="AN26" s="947"/>
      <c r="AO26" s="947"/>
      <c r="AP26" s="947"/>
      <c r="AQ26" s="947"/>
      <c r="AR26" s="947"/>
      <c r="AS26" s="947"/>
    </row>
    <row r="27" spans="1:46" x14ac:dyDescent="0.15">
      <c r="A27" s="948"/>
      <c r="AS27" s="3"/>
      <c r="AT27" s="3"/>
    </row>
    <row r="28" spans="1:46" ht="17.25" x14ac:dyDescent="0.15">
      <c r="A28" s="16" t="s">
        <v>456</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9"/>
    </row>
    <row r="29" spans="1:46" x14ac:dyDescent="0.15">
      <c r="A29" s="10"/>
      <c r="AK29" s="897" t="s">
        <v>457</v>
      </c>
      <c r="AL29" s="897"/>
      <c r="AM29" s="897"/>
      <c r="AN29" s="897"/>
      <c r="AS29" s="950"/>
    </row>
    <row r="30" spans="1:46" ht="13.5" customHeight="1" x14ac:dyDescent="0.15">
      <c r="A30" s="10"/>
      <c r="AK30" s="898"/>
      <c r="AL30" s="899"/>
      <c r="AM30" s="899"/>
      <c r="AN30" s="900"/>
      <c r="AO30" s="901" t="s">
        <v>437</v>
      </c>
      <c r="AP30" s="902"/>
      <c r="AQ30" s="903" t="s">
        <v>438</v>
      </c>
      <c r="AR30" s="904"/>
    </row>
    <row r="31" spans="1:46" x14ac:dyDescent="0.15">
      <c r="A31" s="10"/>
      <c r="AK31" s="905"/>
      <c r="AL31" s="906"/>
      <c r="AM31" s="906"/>
      <c r="AN31" s="907"/>
      <c r="AO31" s="908"/>
      <c r="AP31" s="909" t="s">
        <v>439</v>
      </c>
      <c r="AQ31" s="910" t="s">
        <v>440</v>
      </c>
      <c r="AR31" s="911" t="s">
        <v>441</v>
      </c>
    </row>
    <row r="32" spans="1:46" ht="27" customHeight="1" x14ac:dyDescent="0.15">
      <c r="A32" s="10"/>
      <c r="AK32" s="951" t="s">
        <v>458</v>
      </c>
      <c r="AL32" s="952"/>
      <c r="AM32" s="952"/>
      <c r="AN32" s="953"/>
      <c r="AO32" s="954">
        <v>3720016</v>
      </c>
      <c r="AP32" s="954">
        <v>48481</v>
      </c>
      <c r="AQ32" s="955">
        <v>34847</v>
      </c>
      <c r="AR32" s="956">
        <v>39.1</v>
      </c>
    </row>
    <row r="33" spans="1:46" ht="13.5" customHeight="1" x14ac:dyDescent="0.15">
      <c r="A33" s="10"/>
      <c r="AK33" s="951" t="s">
        <v>459</v>
      </c>
      <c r="AL33" s="952"/>
      <c r="AM33" s="952"/>
      <c r="AN33" s="953"/>
      <c r="AO33" s="954" t="s">
        <v>360</v>
      </c>
      <c r="AP33" s="954" t="s">
        <v>360</v>
      </c>
      <c r="AQ33" s="955" t="s">
        <v>360</v>
      </c>
      <c r="AR33" s="956" t="s">
        <v>360</v>
      </c>
    </row>
    <row r="34" spans="1:46" ht="27" customHeight="1" x14ac:dyDescent="0.15">
      <c r="A34" s="10"/>
      <c r="AK34" s="951" t="s">
        <v>460</v>
      </c>
      <c r="AL34" s="952"/>
      <c r="AM34" s="952"/>
      <c r="AN34" s="953"/>
      <c r="AO34" s="954" t="s">
        <v>360</v>
      </c>
      <c r="AP34" s="954" t="s">
        <v>360</v>
      </c>
      <c r="AQ34" s="955">
        <v>5</v>
      </c>
      <c r="AR34" s="956" t="s">
        <v>360</v>
      </c>
    </row>
    <row r="35" spans="1:46" ht="27" customHeight="1" x14ac:dyDescent="0.15">
      <c r="A35" s="10"/>
      <c r="AK35" s="951" t="s">
        <v>461</v>
      </c>
      <c r="AL35" s="952"/>
      <c r="AM35" s="952"/>
      <c r="AN35" s="953"/>
      <c r="AO35" s="954">
        <v>1473123</v>
      </c>
      <c r="AP35" s="954">
        <v>19198</v>
      </c>
      <c r="AQ35" s="955">
        <v>8260</v>
      </c>
      <c r="AR35" s="956">
        <v>132.4</v>
      </c>
    </row>
    <row r="36" spans="1:46" ht="27" customHeight="1" x14ac:dyDescent="0.15">
      <c r="A36" s="10"/>
      <c r="AK36" s="951" t="s">
        <v>462</v>
      </c>
      <c r="AL36" s="952"/>
      <c r="AM36" s="952"/>
      <c r="AN36" s="953"/>
      <c r="AO36" s="954" t="s">
        <v>360</v>
      </c>
      <c r="AP36" s="954" t="s">
        <v>360</v>
      </c>
      <c r="AQ36" s="955">
        <v>1689</v>
      </c>
      <c r="AR36" s="956" t="s">
        <v>360</v>
      </c>
    </row>
    <row r="37" spans="1:46" ht="13.5" customHeight="1" x14ac:dyDescent="0.15">
      <c r="A37" s="10"/>
      <c r="AK37" s="951" t="s">
        <v>463</v>
      </c>
      <c r="AL37" s="952"/>
      <c r="AM37" s="952"/>
      <c r="AN37" s="953"/>
      <c r="AO37" s="954">
        <v>2421</v>
      </c>
      <c r="AP37" s="954">
        <v>32</v>
      </c>
      <c r="AQ37" s="955">
        <v>748</v>
      </c>
      <c r="AR37" s="956">
        <v>-95.7</v>
      </c>
    </row>
    <row r="38" spans="1:46" ht="27" customHeight="1" x14ac:dyDescent="0.15">
      <c r="A38" s="10"/>
      <c r="AK38" s="957" t="s">
        <v>464</v>
      </c>
      <c r="AL38" s="958"/>
      <c r="AM38" s="958"/>
      <c r="AN38" s="959"/>
      <c r="AO38" s="960" t="s">
        <v>360</v>
      </c>
      <c r="AP38" s="960" t="s">
        <v>360</v>
      </c>
      <c r="AQ38" s="961">
        <v>1</v>
      </c>
      <c r="AR38" s="942" t="s">
        <v>360</v>
      </c>
      <c r="AS38" s="950"/>
    </row>
    <row r="39" spans="1:46" x14ac:dyDescent="0.15">
      <c r="A39" s="10"/>
      <c r="AK39" s="957" t="s">
        <v>465</v>
      </c>
      <c r="AL39" s="958"/>
      <c r="AM39" s="958"/>
      <c r="AN39" s="959"/>
      <c r="AO39" s="954">
        <v>-39622</v>
      </c>
      <c r="AP39" s="954">
        <v>-516</v>
      </c>
      <c r="AQ39" s="955">
        <v>-5762</v>
      </c>
      <c r="AR39" s="956">
        <v>-91</v>
      </c>
      <c r="AS39" s="950"/>
    </row>
    <row r="40" spans="1:46" ht="27" customHeight="1" x14ac:dyDescent="0.15">
      <c r="A40" s="10"/>
      <c r="AK40" s="951" t="s">
        <v>466</v>
      </c>
      <c r="AL40" s="952"/>
      <c r="AM40" s="952"/>
      <c r="AN40" s="953"/>
      <c r="AO40" s="954">
        <v>-2891600</v>
      </c>
      <c r="AP40" s="954">
        <v>-37684</v>
      </c>
      <c r="AQ40" s="955">
        <v>-27609</v>
      </c>
      <c r="AR40" s="956">
        <v>36.5</v>
      </c>
      <c r="AS40" s="950"/>
    </row>
    <row r="41" spans="1:46" x14ac:dyDescent="0.15">
      <c r="A41" s="10"/>
      <c r="AK41" s="962" t="s">
        <v>231</v>
      </c>
      <c r="AL41" s="963"/>
      <c r="AM41" s="963"/>
      <c r="AN41" s="964"/>
      <c r="AO41" s="954">
        <v>2264338</v>
      </c>
      <c r="AP41" s="954">
        <v>29510</v>
      </c>
      <c r="AQ41" s="955">
        <v>12179</v>
      </c>
      <c r="AR41" s="956">
        <v>142.30000000000001</v>
      </c>
      <c r="AS41" s="950"/>
    </row>
    <row r="42" spans="1:46" x14ac:dyDescent="0.15">
      <c r="A42" s="10"/>
      <c r="AK42" s="965"/>
      <c r="AQ42" s="924"/>
      <c r="AR42" s="924"/>
      <c r="AS42" s="950"/>
    </row>
    <row r="43" spans="1:46" x14ac:dyDescent="0.15">
      <c r="A43" s="10"/>
      <c r="AP43" s="966"/>
      <c r="AQ43" s="924"/>
      <c r="AS43" s="950"/>
    </row>
    <row r="44" spans="1:46" x14ac:dyDescent="0.15">
      <c r="A44" s="10"/>
      <c r="AQ44" s="924"/>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467</v>
      </c>
    </row>
    <row r="48" spans="1:46" x14ac:dyDescent="0.15">
      <c r="A48" s="10"/>
      <c r="AK48" s="968" t="s">
        <v>468</v>
      </c>
      <c r="AL48" s="968"/>
      <c r="AM48" s="968"/>
      <c r="AN48" s="968"/>
      <c r="AO48" s="968"/>
      <c r="AP48" s="968"/>
      <c r="AQ48" s="969"/>
      <c r="AR48" s="968"/>
    </row>
    <row r="49" spans="1:44" ht="13.5" customHeight="1" x14ac:dyDescent="0.15">
      <c r="A49" s="10"/>
      <c r="AK49" s="970"/>
      <c r="AL49" s="971"/>
      <c r="AM49" s="972" t="s">
        <v>437</v>
      </c>
      <c r="AN49" s="973" t="s">
        <v>469</v>
      </c>
      <c r="AO49" s="974"/>
      <c r="AP49" s="974"/>
      <c r="AQ49" s="974"/>
      <c r="AR49" s="975"/>
    </row>
    <row r="50" spans="1:44" x14ac:dyDescent="0.15">
      <c r="A50" s="10"/>
      <c r="AK50" s="976"/>
      <c r="AL50" s="977"/>
      <c r="AM50" s="978"/>
      <c r="AN50" s="979" t="s">
        <v>470</v>
      </c>
      <c r="AO50" s="980" t="s">
        <v>471</v>
      </c>
      <c r="AP50" s="981" t="s">
        <v>472</v>
      </c>
      <c r="AQ50" s="982" t="s">
        <v>473</v>
      </c>
      <c r="AR50" s="983" t="s">
        <v>474</v>
      </c>
    </row>
    <row r="51" spans="1:44" x14ac:dyDescent="0.15">
      <c r="A51" s="10"/>
      <c r="AK51" s="970" t="s">
        <v>475</v>
      </c>
      <c r="AL51" s="971"/>
      <c r="AM51" s="984">
        <v>3535826</v>
      </c>
      <c r="AN51" s="985">
        <v>43139</v>
      </c>
      <c r="AO51" s="986">
        <v>-12.3</v>
      </c>
      <c r="AP51" s="987">
        <v>45588</v>
      </c>
      <c r="AQ51" s="988">
        <v>8.6999999999999993</v>
      </c>
      <c r="AR51" s="989">
        <v>-21</v>
      </c>
    </row>
    <row r="52" spans="1:44" x14ac:dyDescent="0.15">
      <c r="A52" s="10"/>
      <c r="AK52" s="990"/>
      <c r="AL52" s="991" t="s">
        <v>476</v>
      </c>
      <c r="AM52" s="992">
        <v>1485359</v>
      </c>
      <c r="AN52" s="993">
        <v>18122</v>
      </c>
      <c r="AO52" s="994">
        <v>-38.1</v>
      </c>
      <c r="AP52" s="995">
        <v>24150</v>
      </c>
      <c r="AQ52" s="996">
        <v>3.4</v>
      </c>
      <c r="AR52" s="997">
        <v>-41.5</v>
      </c>
    </row>
    <row r="53" spans="1:44" x14ac:dyDescent="0.15">
      <c r="A53" s="10"/>
      <c r="AK53" s="970" t="s">
        <v>477</v>
      </c>
      <c r="AL53" s="971"/>
      <c r="AM53" s="984">
        <v>4934712</v>
      </c>
      <c r="AN53" s="985">
        <v>60990</v>
      </c>
      <c r="AO53" s="986">
        <v>41.4</v>
      </c>
      <c r="AP53" s="987">
        <v>45483</v>
      </c>
      <c r="AQ53" s="988">
        <v>-0.2</v>
      </c>
      <c r="AR53" s="989">
        <v>41.6</v>
      </c>
    </row>
    <row r="54" spans="1:44" x14ac:dyDescent="0.15">
      <c r="A54" s="10"/>
      <c r="AK54" s="990"/>
      <c r="AL54" s="991" t="s">
        <v>476</v>
      </c>
      <c r="AM54" s="992">
        <v>1396644</v>
      </c>
      <c r="AN54" s="993">
        <v>17262</v>
      </c>
      <c r="AO54" s="994">
        <v>-4.7</v>
      </c>
      <c r="AP54" s="995">
        <v>24241</v>
      </c>
      <c r="AQ54" s="996">
        <v>0.4</v>
      </c>
      <c r="AR54" s="997">
        <v>-5.0999999999999996</v>
      </c>
    </row>
    <row r="55" spans="1:44" x14ac:dyDescent="0.15">
      <c r="A55" s="10"/>
      <c r="AK55" s="970" t="s">
        <v>478</v>
      </c>
      <c r="AL55" s="971"/>
      <c r="AM55" s="984">
        <v>6207942</v>
      </c>
      <c r="AN55" s="985">
        <v>78088</v>
      </c>
      <c r="AO55" s="986">
        <v>28</v>
      </c>
      <c r="AP55" s="987">
        <v>45945</v>
      </c>
      <c r="AQ55" s="988">
        <v>1</v>
      </c>
      <c r="AR55" s="989">
        <v>27</v>
      </c>
    </row>
    <row r="56" spans="1:44" x14ac:dyDescent="0.15">
      <c r="A56" s="10"/>
      <c r="AK56" s="990"/>
      <c r="AL56" s="991" t="s">
        <v>476</v>
      </c>
      <c r="AM56" s="992">
        <v>1623782</v>
      </c>
      <c r="AN56" s="993">
        <v>20425</v>
      </c>
      <c r="AO56" s="994">
        <v>18.3</v>
      </c>
      <c r="AP56" s="995">
        <v>25180</v>
      </c>
      <c r="AQ56" s="996">
        <v>3.9</v>
      </c>
      <c r="AR56" s="997">
        <v>14.4</v>
      </c>
    </row>
    <row r="57" spans="1:44" x14ac:dyDescent="0.15">
      <c r="A57" s="10"/>
      <c r="AK57" s="970" t="s">
        <v>479</v>
      </c>
      <c r="AL57" s="971"/>
      <c r="AM57" s="984">
        <v>4244707</v>
      </c>
      <c r="AN57" s="985">
        <v>54284</v>
      </c>
      <c r="AO57" s="986">
        <v>-30.5</v>
      </c>
      <c r="AP57" s="987">
        <v>44475</v>
      </c>
      <c r="AQ57" s="988">
        <v>-3.2</v>
      </c>
      <c r="AR57" s="989">
        <v>-27.3</v>
      </c>
    </row>
    <row r="58" spans="1:44" x14ac:dyDescent="0.15">
      <c r="A58" s="10"/>
      <c r="AK58" s="990"/>
      <c r="AL58" s="991" t="s">
        <v>476</v>
      </c>
      <c r="AM58" s="992">
        <v>1366347</v>
      </c>
      <c r="AN58" s="993">
        <v>17474</v>
      </c>
      <c r="AO58" s="994">
        <v>-14.4</v>
      </c>
      <c r="AP58" s="995">
        <v>24780</v>
      </c>
      <c r="AQ58" s="996">
        <v>-1.6</v>
      </c>
      <c r="AR58" s="997">
        <v>-12.8</v>
      </c>
    </row>
    <row r="59" spans="1:44" x14ac:dyDescent="0.15">
      <c r="A59" s="10"/>
      <c r="AK59" s="970" t="s">
        <v>480</v>
      </c>
      <c r="AL59" s="971"/>
      <c r="AM59" s="984">
        <v>5003702</v>
      </c>
      <c r="AN59" s="985">
        <v>65210</v>
      </c>
      <c r="AO59" s="986">
        <v>20.100000000000001</v>
      </c>
      <c r="AP59" s="987">
        <v>45982</v>
      </c>
      <c r="AQ59" s="988">
        <v>3.4</v>
      </c>
      <c r="AR59" s="989">
        <v>16.7</v>
      </c>
    </row>
    <row r="60" spans="1:44" x14ac:dyDescent="0.15">
      <c r="A60" s="10"/>
      <c r="AK60" s="990"/>
      <c r="AL60" s="991" t="s">
        <v>476</v>
      </c>
      <c r="AM60" s="992">
        <v>1892222</v>
      </c>
      <c r="AN60" s="993">
        <v>24660</v>
      </c>
      <c r="AO60" s="994">
        <v>41.1</v>
      </c>
      <c r="AP60" s="995">
        <v>25583</v>
      </c>
      <c r="AQ60" s="996">
        <v>3.2</v>
      </c>
      <c r="AR60" s="997">
        <v>37.9</v>
      </c>
    </row>
    <row r="61" spans="1:44" x14ac:dyDescent="0.15">
      <c r="A61" s="10"/>
      <c r="AK61" s="970" t="s">
        <v>481</v>
      </c>
      <c r="AL61" s="998"/>
      <c r="AM61" s="984">
        <v>4785378</v>
      </c>
      <c r="AN61" s="985">
        <v>60342</v>
      </c>
      <c r="AO61" s="986">
        <v>9.3000000000000007</v>
      </c>
      <c r="AP61" s="987">
        <v>45495</v>
      </c>
      <c r="AQ61" s="999">
        <v>1.9</v>
      </c>
      <c r="AR61" s="989">
        <v>7.4</v>
      </c>
    </row>
    <row r="62" spans="1:44" x14ac:dyDescent="0.15">
      <c r="A62" s="10"/>
      <c r="AK62" s="990"/>
      <c r="AL62" s="991" t="s">
        <v>476</v>
      </c>
      <c r="AM62" s="992">
        <v>1552871</v>
      </c>
      <c r="AN62" s="993">
        <v>19589</v>
      </c>
      <c r="AO62" s="994">
        <v>0.4</v>
      </c>
      <c r="AP62" s="995">
        <v>24787</v>
      </c>
      <c r="AQ62" s="996">
        <v>1.9</v>
      </c>
      <c r="AR62" s="997">
        <v>-1.5</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CgVq7LysMaIlmcfCh2FK+9C77Bqee1erMZLcJh7GPiLs2l7Cz9r2Rx6JrRy5eWkCR29lBT8vfeVK9KmgBsI6QQ==" saltValue="ls1tZW+s1fKtbIUskHYDZ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0BDF5-906F-472A-90C9-DCC8A1116A29}">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JwcyS4AcuJCHnAA7m1bcp/6BLeij6Bh1uzyyf1hiIrXuusIYVrCbBZUG5AujuV49y9n5B4nfW8waua9a0QyOLQ==" saltValue="Y49oYHLJ4RhWr3Bs32Y0W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C528A-E687-4AD9-9900-4E6A681FE73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23cwnpPlTV/e07cN9ewQ1fle8bi1qZBi7mvzjbwNzzjeZpnX/kjsga6BnnVYHndjjNdW8OZ8ewEi4bfa0rjvng==" saltValue="waz3XWcyiN7XKrMZgmCq9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E5F79-AF31-4934-BA24-BDAE37534FAC}">
  <sheetPr>
    <pageSetUpPr fitToPage="1"/>
  </sheetPr>
  <dimension ref="B1:J50"/>
  <sheetViews>
    <sheetView showGridLines="0" zoomScaleSheetLayoutView="100" workbookViewId="0"/>
  </sheetViews>
  <sheetFormatPr defaultColWidth="0" defaultRowHeight="13.5" customHeight="1" zeroHeight="1" x14ac:dyDescent="0.15"/>
  <cols>
    <col min="1" max="1" width="8.25" style="1000" customWidth="1"/>
    <col min="2" max="16" width="14.625" style="1000" customWidth="1"/>
    <col min="17" max="16384" width="0" style="100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01"/>
      <c r="C45" s="1001"/>
      <c r="D45" s="1001"/>
      <c r="E45" s="1001"/>
      <c r="F45" s="1001"/>
      <c r="G45" s="1001"/>
      <c r="H45" s="1001"/>
      <c r="I45" s="1001"/>
      <c r="J45" s="1002" t="s">
        <v>482</v>
      </c>
    </row>
    <row r="46" spans="2:10" ht="29.25" customHeight="1" thickBot="1" x14ac:dyDescent="0.25">
      <c r="B46" s="1003" t="s">
        <v>24</v>
      </c>
      <c r="C46" s="1004"/>
      <c r="D46" s="1004"/>
      <c r="E46" s="1005" t="s">
        <v>483</v>
      </c>
      <c r="F46" s="1006" t="s">
        <v>3</v>
      </c>
      <c r="G46" s="1007" t="s">
        <v>4</v>
      </c>
      <c r="H46" s="1007" t="s">
        <v>5</v>
      </c>
      <c r="I46" s="1007" t="s">
        <v>6</v>
      </c>
      <c r="J46" s="1008" t="s">
        <v>7</v>
      </c>
    </row>
    <row r="47" spans="2:10" ht="57.75" customHeight="1" x14ac:dyDescent="0.15">
      <c r="B47" s="1009"/>
      <c r="C47" s="1010" t="s">
        <v>484</v>
      </c>
      <c r="D47" s="1010"/>
      <c r="E47" s="1011"/>
      <c r="F47" s="1012">
        <v>15.17</v>
      </c>
      <c r="G47" s="1013">
        <v>15.04</v>
      </c>
      <c r="H47" s="1013">
        <v>16.62</v>
      </c>
      <c r="I47" s="1013">
        <v>20.82</v>
      </c>
      <c r="J47" s="1014">
        <v>22.27</v>
      </c>
    </row>
    <row r="48" spans="2:10" ht="57.75" customHeight="1" x14ac:dyDescent="0.15">
      <c r="B48" s="1015"/>
      <c r="C48" s="1016" t="s">
        <v>485</v>
      </c>
      <c r="D48" s="1016"/>
      <c r="E48" s="1017"/>
      <c r="F48" s="1018">
        <v>0.39</v>
      </c>
      <c r="G48" s="1019">
        <v>1.55</v>
      </c>
      <c r="H48" s="1019">
        <v>7.19</v>
      </c>
      <c r="I48" s="1019">
        <v>2.86</v>
      </c>
      <c r="J48" s="1020">
        <v>3.23</v>
      </c>
    </row>
    <row r="49" spans="2:10" ht="57.75" customHeight="1" thickBot="1" x14ac:dyDescent="0.2">
      <c r="B49" s="1021"/>
      <c r="C49" s="1022" t="s">
        <v>486</v>
      </c>
      <c r="D49" s="1022"/>
      <c r="E49" s="1023"/>
      <c r="F49" s="1024">
        <v>0.11</v>
      </c>
      <c r="G49" s="1025">
        <v>1.39</v>
      </c>
      <c r="H49" s="1025">
        <v>8.0299999999999994</v>
      </c>
      <c r="I49" s="1025" t="s">
        <v>487</v>
      </c>
      <c r="J49" s="1026">
        <v>2.0499999999999998</v>
      </c>
    </row>
    <row r="50" spans="2:10" x14ac:dyDescent="0.15"/>
  </sheetData>
  <sheetProtection algorithmName="SHA-512" hashValue="eD2qiIdArDy3bLTteCuprjbsFWd6yfvw6pAIgs9PalVzsJrCHBAjc3+t4+Rv+8kF3SF1So3O2uPkGIGo/EP/pg==" saltValue="9Pjo9Hp2qMce0Ucr1O1p5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2025-09-29T06:37:10Z</cp:lastPrinted>
  <dcterms:modified xsi:type="dcterms:W3CDTF">2025-10-01T06:11:39Z</dcterms:modified>
</cp:coreProperties>
</file>