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Jm0026-smb1\健康福祉部\健康福祉部（本庁）\各課専用\障害者支援課\福祉サービス担当\自立支援医療\自立支援医療指導\R5\01 自己点検依頼\"/>
    </mc:Choice>
  </mc:AlternateContent>
  <xr:revisionPtr revIDLastSave="0" documentId="13_ncr:1_{8A82009B-C948-4549-A824-20166CE7F77E}" xr6:coauthVersionLast="36" xr6:coauthVersionMax="36" xr10:uidLastSave="{00000000-0000-0000-0000-000000000000}"/>
  <bookViews>
    <workbookView xWindow="120" yWindow="20" windowWidth="20340" windowHeight="7410" xr2:uid="{00000000-000D-0000-FFFF-FFFF00000000}"/>
  </bookViews>
  <sheets>
    <sheet name="精神通院医療" sheetId="8" r:id="rId1"/>
  </sheets>
  <definedNames>
    <definedName name="_xlnm.Print_Area" localSheetId="0">精神通院医療!$A$1:$AK$106</definedName>
    <definedName name="精神通院医療新Ver.">#REF!</definedName>
    <definedName name="適否" localSheetId="0">精神通院医療!#REF!</definedName>
    <definedName name="適否">#REF!</definedName>
  </definedNames>
  <calcPr calcId="191029"/>
</workbook>
</file>

<file path=xl/calcChain.xml><?xml version="1.0" encoding="utf-8"?>
<calcChain xmlns="http://schemas.openxmlformats.org/spreadsheetml/2006/main">
  <c r="AP94" i="8" l="1"/>
  <c r="AP92" i="8"/>
  <c r="AO6" i="8"/>
  <c r="AO5" i="8"/>
  <c r="AO10" i="8" l="1"/>
  <c r="AO3" i="8"/>
  <c r="AM67" i="8" l="1"/>
  <c r="AM33" i="8"/>
  <c r="AP93" i="8"/>
  <c r="AM91" i="8"/>
  <c r="AM87" i="8"/>
  <c r="AM83" i="8"/>
  <c r="AM79" i="8"/>
  <c r="AM71" i="8"/>
  <c r="AM64" i="8"/>
  <c r="AM59" i="8"/>
  <c r="AM54" i="8"/>
  <c r="AM45" i="8"/>
  <c r="AM42" i="8"/>
  <c r="AM37" i="8"/>
  <c r="AQ37" i="8"/>
  <c r="AQ36" i="8"/>
  <c r="AQ35" i="8"/>
  <c r="AM30" i="8"/>
  <c r="AM27" i="8"/>
  <c r="AM24" i="8"/>
  <c r="AM20" i="8"/>
  <c r="AP96" i="8" l="1"/>
  <c r="AQ100" i="8" s="1"/>
  <c r="AQ38" i="8"/>
  <c r="AQ104" i="8"/>
  <c r="AQ102" i="8"/>
  <c r="AP103" i="8"/>
  <c r="AP101" i="8" l="1"/>
  <c r="AP99" i="8"/>
  <c r="AQ45" i="8"/>
  <c r="AQ41" i="8"/>
  <c r="AP40" i="8"/>
  <c r="AP44" i="8"/>
  <c r="AQ43" i="8"/>
  <c r="AP42" i="8"/>
</calcChain>
</file>

<file path=xl/sharedStrings.xml><?xml version="1.0" encoding="utf-8"?>
<sst xmlns="http://schemas.openxmlformats.org/spreadsheetml/2006/main" count="229" uniqueCount="105">
  <si>
    <t>電話番号</t>
    <rPh sb="0" eb="2">
      <t>デンワ</t>
    </rPh>
    <rPh sb="2" eb="4">
      <t>バンゴウ</t>
    </rPh>
    <phoneticPr fontId="1"/>
  </si>
  <si>
    <t>所在地</t>
    <rPh sb="0" eb="3">
      <t>ショザイチ</t>
    </rPh>
    <phoneticPr fontId="1"/>
  </si>
  <si>
    <t>担当者名</t>
    <rPh sb="0" eb="3">
      <t>タントウシャ</t>
    </rPh>
    <rPh sb="3" eb="4">
      <t>メイ</t>
    </rPh>
    <phoneticPr fontId="1"/>
  </si>
  <si>
    <t>適</t>
    <rPh sb="0" eb="1">
      <t>テキ</t>
    </rPh>
    <phoneticPr fontId="1"/>
  </si>
  <si>
    <t>不適</t>
    <rPh sb="0" eb="2">
      <t>フテキ</t>
    </rPh>
    <phoneticPr fontId="1"/>
  </si>
  <si>
    <t>点検結果</t>
    <rPh sb="0" eb="2">
      <t>テンケン</t>
    </rPh>
    <rPh sb="2" eb="4">
      <t>ケッカ</t>
    </rPh>
    <phoneticPr fontId="1"/>
  </si>
  <si>
    <t>点検年月日</t>
    <rPh sb="0" eb="2">
      <t>テンケン</t>
    </rPh>
    <rPh sb="2" eb="5">
      <t>ネンガッピ</t>
    </rPh>
    <phoneticPr fontId="1"/>
  </si>
  <si>
    <t>　</t>
  </si>
  <si>
    <t>②　受診者が詐欺その他不正な手段による診療、調剤又は訪問看護を受け、又は受けようとしたとき。</t>
  </si>
  <si>
    <t>①　受診者が正当な理由なく、診療、調剤又は訪問看護に関する指示に従わないとき。</t>
  </si>
  <si>
    <t>病院又は診療所</t>
  </si>
  <si>
    <t>法第58条</t>
    <phoneticPr fontId="1"/>
  </si>
  <si>
    <t>法第64条、法施行規則第61条</t>
    <phoneticPr fontId="1"/>
  </si>
  <si>
    <t>点検項目</t>
    <rPh sb="0" eb="2">
      <t>テンケン</t>
    </rPh>
    <rPh sb="2" eb="4">
      <t>コウモク</t>
    </rPh>
    <phoneticPr fontId="1"/>
  </si>
  <si>
    <t>根拠法令</t>
    <rPh sb="0" eb="2">
      <t>コンキョ</t>
    </rPh>
    <rPh sb="2" eb="4">
      <t>ホウレイ</t>
    </rPh>
    <phoneticPr fontId="1"/>
  </si>
  <si>
    <t>あり</t>
    <phoneticPr fontId="1"/>
  </si>
  <si>
    <t>件</t>
    <rPh sb="0" eb="1">
      <t>ケン</t>
    </rPh>
    <phoneticPr fontId="1"/>
  </si>
  <si>
    <t>＜記入上の留意点＞</t>
    <rPh sb="1" eb="3">
      <t>キニュウ</t>
    </rPh>
    <rPh sb="3" eb="4">
      <t>ジョウ</t>
    </rPh>
    <rPh sb="5" eb="8">
      <t>リュウイテン</t>
    </rPh>
    <phoneticPr fontId="1"/>
  </si>
  <si>
    <t>年</t>
    <rPh sb="0" eb="1">
      <t>ネン</t>
    </rPh>
    <phoneticPr fontId="1"/>
  </si>
  <si>
    <t>月</t>
    <rPh sb="0" eb="1">
      <t>ガツ</t>
    </rPh>
    <phoneticPr fontId="1"/>
  </si>
  <si>
    <t>日</t>
    <rPh sb="0" eb="1">
      <t>ニチ</t>
    </rPh>
    <phoneticPr fontId="1"/>
  </si>
  <si>
    <t>指定自立支援医療機関名称（正式名称）</t>
    <rPh sb="0" eb="2">
      <t>シテイ</t>
    </rPh>
    <rPh sb="2" eb="4">
      <t>ジリツ</t>
    </rPh>
    <rPh sb="4" eb="6">
      <t>シエン</t>
    </rPh>
    <rPh sb="6" eb="8">
      <t>イリョウ</t>
    </rPh>
    <rPh sb="8" eb="10">
      <t>キカン</t>
    </rPh>
    <rPh sb="10" eb="12">
      <t>メイショウ</t>
    </rPh>
    <rPh sb="13" eb="15">
      <t>セイシキ</t>
    </rPh>
    <rPh sb="15" eb="17">
      <t>メイショウ</t>
    </rPh>
    <phoneticPr fontId="1"/>
  </si>
  <si>
    <t>薬局</t>
    <rPh sb="0" eb="2">
      <t>ヤッキョク</t>
    </rPh>
    <phoneticPr fontId="1"/>
  </si>
  <si>
    <t>（〒　　　　　　－　　　　　　　）</t>
    <phoneticPr fontId="1"/>
  </si>
  <si>
    <t>令和</t>
    <rPh sb="0" eb="2">
      <t>レイワ</t>
    </rPh>
    <phoneticPr fontId="1"/>
  </si>
  <si>
    <t>1基本方針</t>
    <phoneticPr fontId="1"/>
  </si>
  <si>
    <t>2　療養担当規程の遵守状況</t>
    <phoneticPr fontId="1"/>
  </si>
  <si>
    <t>病院又は診療所</t>
    <phoneticPr fontId="1"/>
  </si>
  <si>
    <t>4　その他</t>
    <rPh sb="4" eb="5">
      <t>タ</t>
    </rPh>
    <phoneticPr fontId="1"/>
  </si>
  <si>
    <t>法第61条
法施行規則第60条</t>
    <phoneticPr fontId="1"/>
  </si>
  <si>
    <t>点検日から過去１年間の状況について記入願います。</t>
    <phoneticPr fontId="1"/>
  </si>
  <si>
    <t>自動チェック</t>
    <rPh sb="0" eb="2">
      <t>ジドウ</t>
    </rPh>
    <phoneticPr fontId="1"/>
  </si>
  <si>
    <t>病院</t>
    <rPh sb="0" eb="2">
      <t>ビョウイン</t>
    </rPh>
    <phoneticPr fontId="1"/>
  </si>
  <si>
    <t>訪問看護事業所</t>
    <rPh sb="0" eb="2">
      <t>ホウモン</t>
    </rPh>
    <rPh sb="2" eb="4">
      <t>カンゴ</t>
    </rPh>
    <rPh sb="4" eb="6">
      <t>ジギョウ</t>
    </rPh>
    <rPh sb="6" eb="7">
      <t>ショ</t>
    </rPh>
    <phoneticPr fontId="1"/>
  </si>
  <si>
    <t>指定訪問看護事業者等</t>
    <rPh sb="0" eb="2">
      <t>シテイ</t>
    </rPh>
    <rPh sb="2" eb="4">
      <t>ホウモン</t>
    </rPh>
    <rPh sb="4" eb="6">
      <t>カンゴ</t>
    </rPh>
    <rPh sb="6" eb="8">
      <t>ジギョウ</t>
    </rPh>
    <rPh sb="8" eb="9">
      <t>シャ</t>
    </rPh>
    <rPh sb="9" eb="10">
      <t>トウ</t>
    </rPh>
    <phoneticPr fontId="1"/>
  </si>
  <si>
    <t>１ページ目の「適」の数</t>
    <rPh sb="4" eb="5">
      <t>メ</t>
    </rPh>
    <rPh sb="7" eb="8">
      <t>テキ</t>
    </rPh>
    <rPh sb="10" eb="11">
      <t>カズ</t>
    </rPh>
    <phoneticPr fontId="1"/>
  </si>
  <si>
    <t>１ページ目の「不適」の数</t>
    <rPh sb="4" eb="5">
      <t>メ</t>
    </rPh>
    <rPh sb="7" eb="9">
      <t>フテキ</t>
    </rPh>
    <rPh sb="11" eb="12">
      <t>カズ</t>
    </rPh>
    <phoneticPr fontId="1"/>
  </si>
  <si>
    <t>１ページ目の回答数</t>
    <rPh sb="4" eb="5">
      <t>メ</t>
    </rPh>
    <rPh sb="6" eb="9">
      <t>カイトウスウ</t>
    </rPh>
    <phoneticPr fontId="1"/>
  </si>
  <si>
    <t>レセプト件数</t>
    <rPh sb="4" eb="6">
      <t>ケンスウ</t>
    </rPh>
    <phoneticPr fontId="1"/>
  </si>
  <si>
    <t>機関種別</t>
    <rPh sb="0" eb="2">
      <t>キカン</t>
    </rPh>
    <rPh sb="2" eb="4">
      <t>シュベツ</t>
    </rPh>
    <phoneticPr fontId="1"/>
  </si>
  <si>
    <t>各設問</t>
    <rPh sb="0" eb="3">
      <t>カクセツモン</t>
    </rPh>
    <phoneticPr fontId="1"/>
  </si>
  <si>
    <t>なし</t>
    <phoneticPr fontId="1"/>
  </si>
  <si>
    <t>指定自立支援医療機関自己点検票（精神通院医療）</t>
    <rPh sb="0" eb="2">
      <t>シテイ</t>
    </rPh>
    <rPh sb="2" eb="4">
      <t>ジリツ</t>
    </rPh>
    <rPh sb="4" eb="6">
      <t>シエン</t>
    </rPh>
    <rPh sb="6" eb="8">
      <t>イリョウ</t>
    </rPh>
    <rPh sb="8" eb="10">
      <t>キカン</t>
    </rPh>
    <rPh sb="10" eb="12">
      <t>ジコ</t>
    </rPh>
    <rPh sb="12" eb="14">
      <t>テンケン</t>
    </rPh>
    <rPh sb="14" eb="15">
      <t>ヒョウ</t>
    </rPh>
    <rPh sb="16" eb="18">
      <t>セイシン</t>
    </rPh>
    <rPh sb="18" eb="20">
      <t>ツウイン</t>
    </rPh>
    <rPh sb="20" eb="22">
      <t>イリョウ</t>
    </rPh>
    <phoneticPr fontId="1"/>
  </si>
  <si>
    <t>○平18障発第0303002号　　自立支援医療費の支給認定について（平成18年３月３日厚生労働省社会・援護局障害保健福祉部長通知）</t>
    <phoneticPr fontId="1"/>
  </si>
  <si>
    <t>○平18障精発第0303005号　　指定自立支援医療機関の指定について（平成18年３月３日厚生労働省社会・援護局障害保健福祉部精神保健福祉課長通知）</t>
    <phoneticPr fontId="1"/>
  </si>
  <si>
    <t>(病院又は診療所)</t>
    <phoneticPr fontId="1"/>
  </si>
  <si>
    <t>(薬局)</t>
    <rPh sb="1" eb="3">
      <t>ヤッキョク</t>
    </rPh>
    <phoneticPr fontId="1"/>
  </si>
  <si>
    <t>回答ぬけ</t>
    <rPh sb="0" eb="2">
      <t>カイトウ</t>
    </rPh>
    <phoneticPr fontId="1"/>
  </si>
  <si>
    <t>二重回答</t>
    <rPh sb="0" eb="2">
      <t>ニジュウ</t>
    </rPh>
    <rPh sb="2" eb="4">
      <t>カイトウ</t>
    </rPh>
    <phoneticPr fontId="1"/>
  </si>
  <si>
    <t>実績なし</t>
    <rPh sb="0" eb="2">
      <t>ジッセキ</t>
    </rPh>
    <phoneticPr fontId="1"/>
  </si>
  <si>
    <t>点検項目の番号</t>
  </si>
  <si>
    <t>今後の改善策等</t>
  </si>
  <si>
    <t>１ページ目の「実績なし」の数</t>
    <rPh sb="4" eb="5">
      <t>メ</t>
    </rPh>
    <rPh sb="7" eb="9">
      <t>ジッセキ</t>
    </rPh>
    <rPh sb="13" eb="14">
      <t>カズ</t>
    </rPh>
    <phoneticPr fontId="1"/>
  </si>
  <si>
    <t>(1)　受診者の診療、調剤又は訪問看護を正当な事由がなく拒んでいないか。</t>
    <phoneticPr fontId="1"/>
  </si>
  <si>
    <t>(2)　医療受給者証が有効であることを確かめ診療、調剤又は訪問看護しているか。</t>
    <phoneticPr fontId="1"/>
  </si>
  <si>
    <t>(3)　受診者がやむを得ない事情がある場合、便宜な時間を定めて診療、調剤又は訪問看護しているか。</t>
    <phoneticPr fontId="1"/>
  </si>
  <si>
    <t>(5)　診療（調剤、訪問看護）及び診療（調剤、訪問看護）報酬の請求に関する帳簿等を完結の日から5年間保存しているか。</t>
    <phoneticPr fontId="1"/>
  </si>
  <si>
    <t>平18厚告66第6条</t>
    <phoneticPr fontId="1"/>
  </si>
  <si>
    <t>(4)　受診者に関する診療録、調剤録、指定訪問看護又は指定居宅サービス等の提供に関する諸記録に、必要な事項を記載しているか。</t>
    <phoneticPr fontId="1"/>
  </si>
  <si>
    <t>平18厚告66第5条、第8条、第9条</t>
    <phoneticPr fontId="1"/>
  </si>
  <si>
    <t>平18厚告66第2条</t>
    <phoneticPr fontId="1"/>
  </si>
  <si>
    <t>平18厚告66第3条</t>
    <phoneticPr fontId="1"/>
  </si>
  <si>
    <t>平18厚告66第7条</t>
    <phoneticPr fontId="1"/>
  </si>
  <si>
    <t>平18障精発第0303005号(別紙2)第二の2</t>
    <phoneticPr fontId="1"/>
  </si>
  <si>
    <t>平18障精発第0303005号(別紙2)第二の3</t>
    <phoneticPr fontId="1"/>
  </si>
  <si>
    <t>(2)　指定自立支援医療を主として担当する医師が、次の要件を満たしている保険医療機関であるか。</t>
    <phoneticPr fontId="1"/>
  </si>
  <si>
    <t>①　当該指定自立支援医療に勤務(非常勤を含む。)している医師であること。</t>
    <phoneticPr fontId="1"/>
  </si>
  <si>
    <t>②　保険医療機関における精神医療についての診療従事年数が、医籍登録後通算して、3年以上あること。</t>
    <phoneticPr fontId="1"/>
  </si>
  <si>
    <t>(1)　患者やその家族の要望に応えて、各種医療・福祉制度の紹介や説明、カウンセリングの実施等が行えるスタッフの体制整備がされているか。</t>
    <phoneticPr fontId="1"/>
  </si>
  <si>
    <t>(2)　複数の医療機関からの処方せんを受け付けている保険薬局であり、かつ、十分な調剤実務経験のある薬剤師を有しているか。</t>
    <phoneticPr fontId="1"/>
  </si>
  <si>
    <t>(2)　第2に基づき、適切な訪問看護等が行える事業所であるか。また、そのために、必要な職員を配置しているか。</t>
    <phoneticPr fontId="1"/>
  </si>
  <si>
    <t>平18障精発第0303005号(別紙2)第二の4</t>
    <phoneticPr fontId="1"/>
  </si>
  <si>
    <t>平18障精発第0303005号(別紙2)第二の5</t>
    <phoneticPr fontId="1"/>
  </si>
  <si>
    <t>(1)　自立支援医療費の請求は適正に行われているか。</t>
    <phoneticPr fontId="1"/>
  </si>
  <si>
    <t>(2)　負担上限月額が設定されている受診者等について、適切に自己負担の徴収をしているか、また、自己負担上限額管理票へ適切に記載をしているか。</t>
    <phoneticPr fontId="1"/>
  </si>
  <si>
    <t>平18障発第0303002号「自立支援医療費の支給認定について」(別紙1)自立支援医療費支給認定通則実施要綱第七の3</t>
    <phoneticPr fontId="1"/>
  </si>
  <si>
    <t>(3)　医療機関の名称及び所在地その他障害者総合支援法施行規則第61条で定める事項に変更があったときの変更の届出は適正に行われているか。</t>
    <phoneticPr fontId="1"/>
  </si>
  <si>
    <t>(6)　受診者について次のいずれかに該当する事実のあることを知った場合には、受給者証を交付した市町村等に通知しているか。</t>
    <phoneticPr fontId="1"/>
  </si>
  <si>
    <t>(指定訪問看護事業者等)</t>
    <rPh sb="1" eb="3">
      <t>シテイ</t>
    </rPh>
    <rPh sb="3" eb="5">
      <t>ホウモン</t>
    </rPh>
    <rPh sb="5" eb="7">
      <t>カンゴ</t>
    </rPh>
    <rPh sb="7" eb="9">
      <t>ジギョウ</t>
    </rPh>
    <rPh sb="9" eb="10">
      <t>シャ</t>
    </rPh>
    <rPh sb="10" eb="11">
      <t>トウ</t>
    </rPh>
    <phoneticPr fontId="1"/>
  </si>
  <si>
    <t>前年度「不適」</t>
    <rPh sb="0" eb="3">
      <t>ゼンネンド</t>
    </rPh>
    <rPh sb="4" eb="6">
      <t>フテキ</t>
    </rPh>
    <phoneticPr fontId="1"/>
  </si>
  <si>
    <t>前年度「不適」事項</t>
    <rPh sb="0" eb="3">
      <t>ゼンネンド</t>
    </rPh>
    <rPh sb="4" eb="6">
      <t>フテキ</t>
    </rPh>
    <rPh sb="7" eb="9">
      <t>ジコウ</t>
    </rPh>
    <phoneticPr fontId="1"/>
  </si>
  <si>
    <t>自立支援医療に係るひと月のレセプト件数(おおよそ)</t>
    <rPh sb="0" eb="2">
      <t>ジリツ</t>
    </rPh>
    <rPh sb="2" eb="4">
      <t>シエン</t>
    </rPh>
    <rPh sb="4" eb="6">
      <t>イリョウ</t>
    </rPh>
    <rPh sb="7" eb="8">
      <t>カカ</t>
    </rPh>
    <phoneticPr fontId="1"/>
  </si>
  <si>
    <t>自立支援医療取扱状況　</t>
    <phoneticPr fontId="1"/>
  </si>
  <si>
    <t>医療機関種別（該当するものに○印）</t>
    <rPh sb="0" eb="2">
      <t>イリョウ</t>
    </rPh>
    <rPh sb="2" eb="4">
      <t>キカン</t>
    </rPh>
    <rPh sb="4" eb="6">
      <t>シュベツ</t>
    </rPh>
    <rPh sb="7" eb="9">
      <t>ガイトウ</t>
    </rPh>
    <rPh sb="15" eb="16">
      <t>シルシ</t>
    </rPh>
    <phoneticPr fontId="1"/>
  </si>
  <si>
    <t>　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1"/>
  </si>
  <si>
    <t>(全ての医療機関が回答)</t>
    <rPh sb="1" eb="2">
      <t>スベ</t>
    </rPh>
    <rPh sb="4" eb="6">
      <t>イリョウ</t>
    </rPh>
    <rPh sb="6" eb="8">
      <t>キカン</t>
    </rPh>
    <rPh sb="9" eb="11">
      <t>カイトウ</t>
    </rPh>
    <phoneticPr fontId="1"/>
  </si>
  <si>
    <t>※全ての医療機関において御回答ください。</t>
    <rPh sb="4" eb="6">
      <t>イリョウ</t>
    </rPh>
    <rPh sb="12" eb="13">
      <t>ゴ</t>
    </rPh>
    <phoneticPr fontId="1"/>
  </si>
  <si>
    <r>
      <t>○法　　障害者の日常生活及び社会生活を総合的に支援するための法律</t>
    </r>
    <r>
      <rPr>
        <sz val="8"/>
        <color theme="1"/>
        <rFont val="ＭＳ Ｐゴシック"/>
        <family val="3"/>
        <charset val="128"/>
        <scheme val="minor"/>
      </rPr>
      <t>（平成17年法律第123号）</t>
    </r>
    <phoneticPr fontId="1"/>
  </si>
  <si>
    <t>○法施行規則　　障害者の日常生活及び社会生活を総合的に支援するための法律施行規則（平成18年厚生労働省令第19号）</t>
    <phoneticPr fontId="1"/>
  </si>
  <si>
    <t>取扱状況</t>
    <rPh sb="0" eb="2">
      <t>トリアツカ</t>
    </rPh>
    <rPh sb="2" eb="4">
      <t>ジョウキョウ</t>
    </rPh>
    <phoneticPr fontId="1"/>
  </si>
  <si>
    <t>（１ページ目の回答もれ）</t>
    <rPh sb="5" eb="6">
      <t>メ</t>
    </rPh>
    <rPh sb="7" eb="9">
      <t>カイトウ</t>
    </rPh>
    <phoneticPr fontId="1"/>
  </si>
  <si>
    <t>２ページ目の「適」の数</t>
    <rPh sb="4" eb="5">
      <t>メ</t>
    </rPh>
    <rPh sb="7" eb="8">
      <t>テキ</t>
    </rPh>
    <rPh sb="10" eb="11">
      <t>カズ</t>
    </rPh>
    <phoneticPr fontId="1"/>
  </si>
  <si>
    <t>２ページ目の「不適」の数</t>
    <rPh sb="4" eb="5">
      <t>メ</t>
    </rPh>
    <rPh sb="7" eb="9">
      <t>フテキ</t>
    </rPh>
    <rPh sb="11" eb="12">
      <t>カズ</t>
    </rPh>
    <phoneticPr fontId="1"/>
  </si>
  <si>
    <t>２ページ目の「実績なし」の数</t>
    <rPh sb="4" eb="5">
      <t>メ</t>
    </rPh>
    <rPh sb="7" eb="9">
      <t>ジッセキ</t>
    </rPh>
    <rPh sb="13" eb="14">
      <t>カズ</t>
    </rPh>
    <phoneticPr fontId="1"/>
  </si>
  <si>
    <t>２ページ目の回答数</t>
    <rPh sb="4" eb="5">
      <t>メ</t>
    </rPh>
    <rPh sb="6" eb="9">
      <t>カイトウスウ</t>
    </rPh>
    <phoneticPr fontId="1"/>
  </si>
  <si>
    <t>（２ページ目の回答もれ）</t>
    <rPh sb="5" eb="6">
      <t>メ</t>
    </rPh>
    <rPh sb="7" eb="9">
      <t>カイトウ</t>
    </rPh>
    <phoneticPr fontId="1"/>
  </si>
  <si>
    <t>自立支援医療の取扱実績がない場合も点検を実施してください。</t>
    <rPh sb="0" eb="2">
      <t>ジリツ</t>
    </rPh>
    <rPh sb="2" eb="4">
      <t>シエン</t>
    </rPh>
    <rPh sb="4" eb="6">
      <t>イリョウ</t>
    </rPh>
    <rPh sb="7" eb="9">
      <t>トリアツカ</t>
    </rPh>
    <phoneticPr fontId="1"/>
  </si>
  <si>
    <t>なお、点検結果が「不適」の項目については、本点検票末尾の回答欄に、今後の改善策等を記入してください。</t>
    <rPh sb="21" eb="22">
      <t>ホン</t>
    </rPh>
    <rPh sb="22" eb="24">
      <t>テンケン</t>
    </rPh>
    <rPh sb="24" eb="25">
      <t>ヒョウ</t>
    </rPh>
    <rPh sb="25" eb="27">
      <t>マツビ</t>
    </rPh>
    <rPh sb="28" eb="31">
      <t>カイトウラン</t>
    </rPh>
    <phoneticPr fontId="1"/>
  </si>
  <si>
    <t>平18厚告66第4条</t>
    <phoneticPr fontId="1"/>
  </si>
  <si>
    <t>(1)　患者やその家族の要望に応えて、各種医療・福祉制度の紹介や説明、カウンセリングの実施等が行えるスタッフの体制整備がされているか。
　また、診断及び治療を行うに当たって、十分な体制を有しており、適切な標榜科が示されているか。</t>
    <phoneticPr fontId="1"/>
  </si>
  <si>
    <t>3　人員体制、設備等の整備状況</t>
    <rPh sb="9" eb="10">
      <t>トウ</t>
    </rPh>
    <phoneticPr fontId="1"/>
  </si>
  <si>
    <t>○平18厚告66　　指定自立支援医療機関（精神通院医療）療養担当規程（平成18年２月28日厚生労働省告示第66号）</t>
    <rPh sb="21" eb="23">
      <t>セイシン</t>
    </rPh>
    <rPh sb="23" eb="25">
      <t>ツウイン</t>
    </rPh>
    <rPh sb="25" eb="27">
      <t>イリョウ</t>
    </rPh>
    <phoneticPr fontId="1"/>
  </si>
  <si>
    <t>各点検項目について点検の上、点検結果欄の「適」若しくは「不適」又は「実績なし」に○印を記入してください。</t>
    <rPh sb="0" eb="1">
      <t>カク</t>
    </rPh>
    <rPh sb="23" eb="24">
      <t>モ</t>
    </rPh>
    <rPh sb="31" eb="32">
      <t>マタ</t>
    </rPh>
    <rPh sb="34" eb="36">
      <t>ジッセキ</t>
    </rPh>
    <rPh sb="41" eb="42">
      <t>シルシ</t>
    </rPh>
    <rPh sb="43" eb="45">
      <t>キニュウ</t>
    </rPh>
    <phoneticPr fontId="1"/>
  </si>
  <si>
    <t>※該当する種別の医療機関の項目のみ御回答ください。</t>
    <rPh sb="1" eb="3">
      <t>ガイトウ</t>
    </rPh>
    <rPh sb="5" eb="7">
      <t>シュベツ</t>
    </rPh>
    <rPh sb="8" eb="10">
      <t>イリョウ</t>
    </rPh>
    <rPh sb="10" eb="12">
      <t>キカン</t>
    </rPh>
    <rPh sb="13" eb="15">
      <t>コウモク</t>
    </rPh>
    <rPh sb="17" eb="18">
      <t>ゴ</t>
    </rPh>
    <rPh sb="18" eb="20">
      <t>カイトウ</t>
    </rPh>
    <phoneticPr fontId="1"/>
  </si>
  <si>
    <t>点検の結果、「不適」に該当する項目があった場合のみ記入してください。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</si>
</sst>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6"/>
      <name val="ＭＳ Ｐゴシック"/>
      <family val="2"/>
      <charset val="128"/>
      <scheme val="minor"/>
    </font>
    <font>
      <sz val="16"/>
      <color theme="1"/>
      <name val="Arial Unicode MS"/>
      <family val="3"/>
      <charset val="128"/>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Arial Unicode MS"/>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HGPｺﾞｼｯｸM"/>
      <family val="3"/>
      <charset val="128"/>
    </font>
    <font>
      <b/>
      <sz val="11"/>
      <color theme="1"/>
      <name val="HGPｺﾞｼｯｸM"/>
      <family val="3"/>
      <charset val="128"/>
    </font>
    <font>
      <sz val="12"/>
      <color theme="1"/>
      <name val="HGPｺﾞｼｯｸM"/>
      <family val="3"/>
      <charset val="128"/>
    </font>
    <font>
      <sz val="7"/>
      <color theme="1"/>
      <name val="ＭＳ Ｐゴシック"/>
      <family val="2"/>
      <charset val="128"/>
      <scheme val="minor"/>
    </font>
    <font>
      <sz val="7"/>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u/>
      <sz val="12"/>
      <color theme="1"/>
      <name val="HGPｺﾞｼｯｸM"/>
      <family val="3"/>
      <charset val="128"/>
    </font>
    <font>
      <b/>
      <sz val="14"/>
      <color theme="1"/>
      <name val="HGP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s>
  <cellStyleXfs count="1">
    <xf numFmtId="0" fontId="0" fillId="0" borderId="0">
      <alignment vertical="center"/>
    </xf>
  </cellStyleXfs>
  <cellXfs count="20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pplyAlignment="1">
      <alignment vertical="center"/>
    </xf>
    <xf numFmtId="0" fontId="6" fillId="0" borderId="0" xfId="0" applyFont="1" applyBorder="1" applyAlignment="1">
      <alignment vertical="center"/>
    </xf>
    <xf numFmtId="0" fontId="5" fillId="0" borderId="3" xfId="0" applyFont="1" applyBorder="1" applyAlignment="1">
      <alignment vertical="center"/>
    </xf>
    <xf numFmtId="0" fontId="4" fillId="0" borderId="0" xfId="0" applyFont="1" applyBorder="1" applyAlignment="1">
      <alignment vertical="center"/>
    </xf>
    <xf numFmtId="0" fontId="0" fillId="0" borderId="7"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5" fillId="0" borderId="0" xfId="0" applyFont="1" applyBorder="1" applyAlignment="1">
      <alignment vertical="center"/>
    </xf>
    <xf numFmtId="0" fontId="3" fillId="0" borderId="0" xfId="0" applyFont="1">
      <alignment vertical="center"/>
    </xf>
    <xf numFmtId="0" fontId="2" fillId="0" borderId="0" xfId="0" applyFont="1" applyBorder="1" applyAlignment="1">
      <alignment vertical="center"/>
    </xf>
    <xf numFmtId="0" fontId="0" fillId="0" borderId="14" xfId="0" applyBorder="1">
      <alignment vertical="center"/>
    </xf>
    <xf numFmtId="0" fontId="0" fillId="0" borderId="5" xfId="0" applyBorder="1">
      <alignment vertical="center"/>
    </xf>
    <xf numFmtId="0" fontId="5" fillId="0" borderId="0" xfId="0" applyFont="1" applyFill="1" applyBorder="1">
      <alignment vertical="center"/>
    </xf>
    <xf numFmtId="0" fontId="0" fillId="0" borderId="4" xfId="0" applyBorder="1">
      <alignment vertical="center"/>
    </xf>
    <xf numFmtId="0" fontId="3" fillId="0" borderId="11" xfId="0" applyFont="1" applyBorder="1">
      <alignment vertical="center"/>
    </xf>
    <xf numFmtId="0" fontId="0" fillId="3" borderId="1" xfId="0" applyFill="1" applyBorder="1" applyAlignment="1">
      <alignment horizontal="center" vertical="center"/>
    </xf>
    <xf numFmtId="0" fontId="0" fillId="0" borderId="14" xfId="0" applyBorder="1" applyAlignment="1">
      <alignment vertical="center" textRotation="255" shrinkToFit="1"/>
    </xf>
    <xf numFmtId="0" fontId="3" fillId="0" borderId="0" xfId="0" applyFont="1" applyBorder="1">
      <alignment vertical="center"/>
    </xf>
    <xf numFmtId="0" fontId="9" fillId="0" borderId="0" xfId="0" applyFont="1">
      <alignment vertical="center"/>
    </xf>
    <xf numFmtId="0" fontId="0" fillId="0" borderId="7" xfId="0" applyBorder="1" applyAlignment="1">
      <alignment vertical="center" textRotation="255" shrinkToFit="1"/>
    </xf>
    <xf numFmtId="0" fontId="0" fillId="0" borderId="7" xfId="0" applyFont="1" applyBorder="1" applyAlignment="1">
      <alignment vertical="center"/>
    </xf>
    <xf numFmtId="0" fontId="3" fillId="0" borderId="10" xfId="0" applyFont="1" applyBorder="1" applyAlignment="1">
      <alignment vertical="center"/>
    </xf>
    <xf numFmtId="0" fontId="10" fillId="0" borderId="12" xfId="0" applyFont="1" applyBorder="1">
      <alignment vertical="center"/>
    </xf>
    <xf numFmtId="0" fontId="0" fillId="0" borderId="10" xfId="0" applyBorder="1" applyAlignment="1">
      <alignment vertical="center" textRotation="255"/>
    </xf>
    <xf numFmtId="0" fontId="3" fillId="0" borderId="7" xfId="0" applyFont="1" applyBorder="1" applyAlignment="1">
      <alignment vertical="center"/>
    </xf>
    <xf numFmtId="0" fontId="3" fillId="0" borderId="3" xfId="0" applyFont="1" applyBorder="1" applyAlignment="1">
      <alignmen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0" fillId="0" borderId="6" xfId="0" applyFill="1" applyBorder="1" applyAlignment="1">
      <alignment vertical="center"/>
    </xf>
    <xf numFmtId="0" fontId="0" fillId="3" borderId="11" xfId="0" applyFill="1" applyBorder="1" applyAlignment="1">
      <alignment vertical="center"/>
    </xf>
    <xf numFmtId="0" fontId="0" fillId="3" borderId="0" xfId="0" applyFill="1" applyBorder="1" applyAlignment="1">
      <alignment vertical="center"/>
    </xf>
    <xf numFmtId="0" fontId="0" fillId="3" borderId="12" xfId="0" applyFill="1" applyBorder="1" applyAlignment="1">
      <alignment vertical="center"/>
    </xf>
    <xf numFmtId="0" fontId="10" fillId="0" borderId="11" xfId="0" applyFont="1" applyBorder="1" applyAlignment="1">
      <alignment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1" fillId="0" borderId="0" xfId="0" applyFont="1" applyBorder="1" applyAlignment="1">
      <alignment horizontal="center" vertical="center" textRotation="255"/>
    </xf>
    <xf numFmtId="0" fontId="8" fillId="0" borderId="0" xfId="0" applyFont="1" applyFill="1" applyBorder="1">
      <alignment vertical="center"/>
    </xf>
    <xf numFmtId="0" fontId="8" fillId="0" borderId="0" xfId="0" applyFont="1">
      <alignment vertical="center"/>
    </xf>
    <xf numFmtId="0" fontId="10" fillId="0" borderId="11" xfId="0" applyFont="1" applyBorder="1">
      <alignment vertical="center"/>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0" fontId="16" fillId="0" borderId="0" xfId="0" applyFont="1">
      <alignment vertical="center"/>
    </xf>
    <xf numFmtId="0" fontId="17" fillId="0" borderId="0" xfId="0" applyFont="1">
      <alignment vertical="center"/>
    </xf>
    <xf numFmtId="0" fontId="9" fillId="0" borderId="14" xfId="0" applyFont="1" applyBorder="1">
      <alignment vertical="center"/>
    </xf>
    <xf numFmtId="0" fontId="0" fillId="0" borderId="0" xfId="0" applyBorder="1" applyAlignment="1">
      <alignment horizontal="right" vertical="center"/>
    </xf>
    <xf numFmtId="0" fontId="10" fillId="0" borderId="0" xfId="0" applyFont="1" applyBorder="1" applyAlignment="1">
      <alignment horizontal="lef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7" fillId="0" borderId="0"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0" fillId="0" borderId="10"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0" xfId="0"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17" fillId="0" borderId="0" xfId="0" applyFont="1" applyBorder="1">
      <alignment vertical="center"/>
    </xf>
    <xf numFmtId="0" fontId="0" fillId="3" borderId="14" xfId="0" applyFill="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vertical="center"/>
    </xf>
    <xf numFmtId="0" fontId="9" fillId="0" borderId="0" xfId="0" applyFont="1" applyBorder="1">
      <alignment vertical="center"/>
    </xf>
    <xf numFmtId="0" fontId="10" fillId="0" borderId="0" xfId="0" applyFont="1" applyBorder="1">
      <alignment vertical="center"/>
    </xf>
    <xf numFmtId="0" fontId="0" fillId="0" borderId="9" xfId="0" applyFill="1" applyBorder="1" applyAlignment="1">
      <alignment vertical="center"/>
    </xf>
    <xf numFmtId="0" fontId="0" fillId="3" borderId="0" xfId="0" applyFill="1" applyBorder="1">
      <alignment vertical="center"/>
    </xf>
    <xf numFmtId="0" fontId="17" fillId="0" borderId="0" xfId="0" applyFont="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vertical="center" wrapText="1"/>
    </xf>
    <xf numFmtId="0" fontId="3" fillId="0" borderId="0" xfId="0" applyFont="1" applyFill="1" applyBorder="1">
      <alignment vertical="center"/>
    </xf>
    <xf numFmtId="0" fontId="0" fillId="0" borderId="0" xfId="0" applyFill="1" applyBorder="1">
      <alignment vertical="center"/>
    </xf>
    <xf numFmtId="0" fontId="0" fillId="0" borderId="14" xfId="0" applyFill="1" applyBorder="1" applyAlignment="1">
      <alignment horizontal="center" vertical="center"/>
    </xf>
    <xf numFmtId="0" fontId="7" fillId="0" borderId="0" xfId="0" applyFont="1" applyFill="1" applyBorder="1" applyAlignment="1">
      <alignment vertical="top"/>
    </xf>
    <xf numFmtId="0" fontId="3" fillId="0" borderId="6" xfId="0" applyFont="1" applyFill="1" applyBorder="1">
      <alignment vertical="center"/>
    </xf>
    <xf numFmtId="0" fontId="0" fillId="0" borderId="6" xfId="0" applyFill="1" applyBorder="1">
      <alignment vertical="center"/>
    </xf>
    <xf numFmtId="0" fontId="7" fillId="0" borderId="6" xfId="0" applyFont="1" applyFill="1" applyBorder="1" applyAlignment="1">
      <alignment vertical="top"/>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vertical="center"/>
    </xf>
    <xf numFmtId="0" fontId="0" fillId="0" borderId="11" xfId="0" applyFont="1" applyBorder="1">
      <alignment vertical="center"/>
    </xf>
    <xf numFmtId="0" fontId="18" fillId="0" borderId="5" xfId="0" applyFont="1" applyBorder="1" applyAlignment="1">
      <alignment vertical="center"/>
    </xf>
    <xf numFmtId="0" fontId="19" fillId="0" borderId="0" xfId="0" applyFont="1">
      <alignment vertical="center"/>
    </xf>
    <xf numFmtId="0" fontId="18" fillId="0" borderId="10" xfId="0" applyFont="1" applyBorder="1">
      <alignment vertical="center"/>
    </xf>
    <xf numFmtId="0" fontId="7" fillId="0" borderId="0" xfId="0" applyFont="1" applyBorder="1" applyAlignment="1">
      <alignment vertical="center"/>
    </xf>
    <xf numFmtId="0" fontId="7" fillId="0" borderId="0" xfId="0" applyFont="1" applyBorder="1" applyAlignment="1">
      <alignment vertical="center" wrapText="1"/>
    </xf>
    <xf numFmtId="0" fontId="7" fillId="0" borderId="6" xfId="0" applyFont="1" applyBorder="1" applyAlignment="1">
      <alignment vertical="center" wrapText="1"/>
    </xf>
    <xf numFmtId="0" fontId="7" fillId="0" borderId="10" xfId="0" applyFont="1" applyBorder="1" applyAlignment="1">
      <alignment vertical="center" wrapText="1"/>
    </xf>
    <xf numFmtId="0" fontId="0" fillId="0" borderId="14" xfId="0" applyBorder="1" applyAlignment="1">
      <alignment vertical="center"/>
    </xf>
    <xf numFmtId="0" fontId="0" fillId="0" borderId="10" xfId="0" applyBorder="1" applyAlignment="1">
      <alignment vertical="center" wrapText="1"/>
    </xf>
    <xf numFmtId="0" fontId="0" fillId="0" borderId="6" xfId="0" applyBorder="1" applyAlignment="1">
      <alignment vertical="center" wrapText="1"/>
    </xf>
    <xf numFmtId="0" fontId="0" fillId="0" borderId="0" xfId="0" applyBorder="1" applyAlignment="1">
      <alignment vertical="center" wrapText="1"/>
    </xf>
    <xf numFmtId="0" fontId="0" fillId="0" borderId="0" xfId="0" applyAlignment="1">
      <alignmen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0" fillId="3" borderId="4" xfId="0" applyFill="1" applyBorder="1" applyAlignment="1">
      <alignment horizontal="left" vertical="center"/>
    </xf>
    <xf numFmtId="0" fontId="0" fillId="3" borderId="14" xfId="0" applyFill="1" applyBorder="1" applyAlignment="1">
      <alignment horizontal="left" vertical="center"/>
    </xf>
    <xf numFmtId="0" fontId="0" fillId="3" borderId="5" xfId="0" applyFill="1" applyBorder="1" applyAlignment="1">
      <alignment horizontal="left" vertical="center"/>
    </xf>
    <xf numFmtId="0" fontId="0" fillId="3" borderId="14" xfId="0" applyFill="1" applyBorder="1" applyAlignment="1">
      <alignment horizontal="center" vertical="center"/>
    </xf>
    <xf numFmtId="0" fontId="11" fillId="0" borderId="1" xfId="0" applyFont="1" applyFill="1" applyBorder="1" applyAlignment="1">
      <alignment horizontal="center" vertical="center" textRotation="255" wrapText="1"/>
    </xf>
    <xf numFmtId="0" fontId="9"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5" xfId="0" applyFont="1" applyFill="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9" fillId="0" borderId="5" xfId="0" applyFont="1" applyBorder="1" applyAlignment="1">
      <alignment horizontal="left" vertical="center" wrapText="1"/>
    </xf>
    <xf numFmtId="0" fontId="10" fillId="0" borderId="10"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12"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left" vertical="center" wrapText="1"/>
    </xf>
    <xf numFmtId="0" fontId="9" fillId="0" borderId="1" xfId="0" applyFont="1" applyBorder="1" applyAlignment="1">
      <alignment vertical="center" wrapText="1"/>
    </xf>
    <xf numFmtId="0" fontId="12" fillId="0" borderId="4" xfId="0" applyFont="1" applyBorder="1" applyAlignment="1">
      <alignment horizontal="center" vertical="center" textRotation="255" shrinkToFit="1"/>
    </xf>
    <xf numFmtId="0" fontId="11" fillId="0" borderId="7"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9" xfId="0" applyFont="1" applyBorder="1" applyAlignment="1">
      <alignment horizontal="center" vertical="center" textRotation="255"/>
    </xf>
    <xf numFmtId="0" fontId="10"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0" borderId="7" xfId="0" applyFont="1" applyBorder="1" applyAlignment="1">
      <alignment horizontal="left" vertical="center"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0" fillId="0" borderId="23"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11" fillId="0" borderId="13" xfId="0" applyFont="1" applyBorder="1" applyAlignment="1">
      <alignment horizontal="center" vertical="center" textRotation="255" shrinkToFit="1"/>
    </xf>
    <xf numFmtId="0" fontId="11" fillId="0" borderId="2" xfId="0" applyFont="1" applyBorder="1" applyAlignment="1">
      <alignment horizontal="center" vertical="center" textRotation="255"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0" fontId="9" fillId="0" borderId="21" xfId="0" applyFont="1" applyBorder="1" applyAlignment="1">
      <alignment horizontal="left" vertical="center" wrapText="1"/>
    </xf>
    <xf numFmtId="0" fontId="10" fillId="0" borderId="17" xfId="0" applyFont="1" applyBorder="1" applyAlignment="1">
      <alignment horizontal="left" vertical="center" wrapText="1"/>
    </xf>
    <xf numFmtId="0" fontId="10" fillId="0" borderId="7"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vertical="center" wrapText="1"/>
    </xf>
    <xf numFmtId="0" fontId="10" fillId="0" borderId="11" xfId="0" applyFont="1" applyBorder="1" applyAlignment="1">
      <alignment vertical="center" wrapText="1"/>
    </xf>
    <xf numFmtId="0" fontId="10" fillId="0" borderId="0" xfId="0" applyFont="1" applyBorder="1" applyAlignment="1">
      <alignment vertical="center" wrapText="1"/>
    </xf>
    <xf numFmtId="0" fontId="10" fillId="0" borderId="12" xfId="0" applyFont="1" applyBorder="1" applyAlignment="1">
      <alignment vertical="center" wrapText="1"/>
    </xf>
    <xf numFmtId="0" fontId="10" fillId="0" borderId="18" xfId="0" applyFont="1" applyBorder="1" applyAlignment="1">
      <alignment horizontal="left" vertical="center" wrapText="1"/>
    </xf>
    <xf numFmtId="0" fontId="10" fillId="0" borderId="24" xfId="0" applyFont="1" applyBorder="1" applyAlignment="1">
      <alignment horizontal="left" vertical="center" wrapText="1"/>
    </xf>
    <xf numFmtId="0" fontId="17" fillId="0" borderId="0" xfId="0" applyFont="1" applyAlignment="1">
      <alignment horizontal="left" vertical="top" wrapText="1"/>
    </xf>
    <xf numFmtId="0" fontId="4" fillId="3" borderId="11" xfId="0" applyFont="1" applyFill="1" applyBorder="1" applyAlignment="1">
      <alignment horizontal="left" vertical="center"/>
    </xf>
    <xf numFmtId="0" fontId="4" fillId="3" borderId="0" xfId="0" applyFont="1" applyFill="1" applyBorder="1" applyAlignment="1">
      <alignment horizontal="left" vertical="center"/>
    </xf>
    <xf numFmtId="0" fontId="4" fillId="3" borderId="12" xfId="0" applyFont="1" applyFill="1" applyBorder="1" applyAlignment="1">
      <alignment horizontal="left" vertical="center"/>
    </xf>
    <xf numFmtId="0" fontId="4" fillId="3" borderId="8" xfId="0" applyFont="1" applyFill="1" applyBorder="1" applyAlignment="1">
      <alignment horizontal="left" vertical="center"/>
    </xf>
    <xf numFmtId="0" fontId="4" fillId="3" borderId="6" xfId="0" applyFont="1" applyFill="1" applyBorder="1" applyAlignment="1">
      <alignment horizontal="left" vertical="center"/>
    </xf>
    <xf numFmtId="0" fontId="4" fillId="3" borderId="9" xfId="0" applyFont="1" applyFill="1" applyBorder="1" applyAlignment="1">
      <alignment horizontal="left" vertical="center"/>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3" borderId="9" xfId="0" applyFill="1" applyBorder="1" applyAlignment="1">
      <alignment horizontal="left" vertical="center"/>
    </xf>
    <xf numFmtId="0" fontId="9" fillId="0" borderId="1" xfId="0" applyFont="1" applyBorder="1" applyAlignment="1">
      <alignment horizontal="left" vertical="center" wrapText="1"/>
    </xf>
    <xf numFmtId="0" fontId="10" fillId="0" borderId="2" xfId="0"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0" fillId="3" borderId="0" xfId="0" applyFill="1" applyBorder="1" applyAlignment="1">
      <alignment horizontal="center" vertical="center"/>
    </xf>
    <xf numFmtId="0" fontId="0" fillId="3" borderId="6"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Y107"/>
  <sheetViews>
    <sheetView tabSelected="1" view="pageBreakPreview" zoomScale="115" zoomScaleNormal="100" zoomScaleSheetLayoutView="115" workbookViewId="0">
      <selection activeCell="AM76" sqref="AM76"/>
    </sheetView>
  </sheetViews>
  <sheetFormatPr defaultRowHeight="13"/>
  <cols>
    <col min="1" max="1" width="1.453125" customWidth="1"/>
    <col min="2" max="24" width="2.6328125" customWidth="1"/>
    <col min="25" max="25" width="1.26953125" customWidth="1"/>
    <col min="26" max="27" width="2.6328125" customWidth="1"/>
    <col min="28" max="28" width="1.26953125" customWidth="1"/>
    <col min="29" max="31" width="2.6328125" customWidth="1"/>
    <col min="32" max="32" width="1.26953125" customWidth="1"/>
    <col min="33" max="33" width="2.6328125" style="2" customWidth="1"/>
    <col min="34" max="36" width="2.6328125" customWidth="1"/>
    <col min="37" max="37" width="1.453125" customWidth="1"/>
    <col min="38" max="38" width="2.6328125" customWidth="1"/>
    <col min="39" max="39" width="11.36328125" customWidth="1"/>
    <col min="40" max="40" width="12.453125" customWidth="1"/>
    <col min="41" max="41" width="15.90625" customWidth="1"/>
    <col min="42" max="42" width="9.90625" style="2" customWidth="1"/>
    <col min="43" max="43" width="13.453125" style="2" customWidth="1"/>
  </cols>
  <sheetData>
    <row r="1" spans="2:49" ht="27" customHeight="1">
      <c r="B1" s="17" t="s">
        <v>42</v>
      </c>
      <c r="C1" s="4"/>
      <c r="D1" s="4"/>
      <c r="E1" s="4"/>
      <c r="F1" s="4"/>
      <c r="X1" s="13"/>
      <c r="Y1" s="13"/>
      <c r="Z1" s="2"/>
      <c r="AA1" s="13"/>
      <c r="AO1" t="s">
        <v>31</v>
      </c>
    </row>
    <row r="2" spans="2:49" ht="15" customHeight="1">
      <c r="B2" s="28" t="s">
        <v>21</v>
      </c>
      <c r="C2" s="5"/>
      <c r="D2" s="8"/>
      <c r="E2" s="8"/>
      <c r="F2" s="8"/>
      <c r="G2" s="8"/>
      <c r="H2" s="8"/>
      <c r="I2" s="8"/>
      <c r="J2" s="8"/>
      <c r="K2" s="8"/>
      <c r="L2" s="8"/>
      <c r="M2" s="8"/>
      <c r="N2" s="8"/>
      <c r="O2" s="8"/>
      <c r="P2" s="8"/>
      <c r="Q2" s="8"/>
      <c r="R2" s="8"/>
      <c r="S2" s="8"/>
      <c r="T2" s="8"/>
      <c r="U2" s="8"/>
      <c r="V2" s="9"/>
      <c r="W2" s="32" t="s">
        <v>83</v>
      </c>
      <c r="X2" s="8"/>
      <c r="Y2" s="8"/>
      <c r="Z2" s="8"/>
      <c r="AA2" s="8"/>
      <c r="AB2" s="8"/>
      <c r="AC2" s="8"/>
      <c r="AD2" s="8"/>
      <c r="AE2" s="8"/>
      <c r="AF2" s="8"/>
      <c r="AG2" s="8"/>
      <c r="AH2" s="8"/>
      <c r="AI2" s="8"/>
      <c r="AJ2" s="9"/>
      <c r="AK2" s="2"/>
      <c r="AO2" s="2"/>
      <c r="AR2" s="15"/>
      <c r="AS2" s="2"/>
      <c r="AT2" s="2"/>
      <c r="AU2" s="2"/>
      <c r="AV2" s="2"/>
    </row>
    <row r="3" spans="2:49" ht="15" customHeight="1">
      <c r="B3" s="185"/>
      <c r="C3" s="186"/>
      <c r="D3" s="186"/>
      <c r="E3" s="186"/>
      <c r="F3" s="186"/>
      <c r="G3" s="186"/>
      <c r="H3" s="186"/>
      <c r="I3" s="186"/>
      <c r="J3" s="186"/>
      <c r="K3" s="186"/>
      <c r="L3" s="186"/>
      <c r="M3" s="186"/>
      <c r="N3" s="186"/>
      <c r="O3" s="186"/>
      <c r="P3" s="186"/>
      <c r="Q3" s="186"/>
      <c r="R3" s="186"/>
      <c r="S3" s="186"/>
      <c r="T3" s="186"/>
      <c r="U3" s="186"/>
      <c r="V3" s="187"/>
      <c r="W3" s="10"/>
      <c r="X3" s="23" t="s">
        <v>7</v>
      </c>
      <c r="Y3" s="2" t="s">
        <v>10</v>
      </c>
      <c r="Z3" s="2"/>
      <c r="AA3" s="2"/>
      <c r="AB3" s="2"/>
      <c r="AC3" s="2"/>
      <c r="AD3" s="2"/>
      <c r="AE3" s="2"/>
      <c r="AF3" s="2"/>
      <c r="AG3" s="23" t="s">
        <v>7</v>
      </c>
      <c r="AH3" s="2" t="s">
        <v>22</v>
      </c>
      <c r="AI3" s="2"/>
      <c r="AJ3" s="11"/>
      <c r="AK3" s="2"/>
      <c r="AN3" t="s">
        <v>39</v>
      </c>
      <c r="AO3" s="35" t="str">
        <f>IF(AND($X$3="　",$AG$3="　",$X$4="　"),"機関種別に○をつけてください","　")</f>
        <v>機関種別に○をつけてください</v>
      </c>
      <c r="AQ3"/>
      <c r="AR3" s="2"/>
      <c r="AS3" s="2"/>
      <c r="AT3" s="2"/>
      <c r="AU3" s="2"/>
      <c r="AV3" s="2"/>
    </row>
    <row r="4" spans="2:49" ht="15" customHeight="1">
      <c r="B4" s="188"/>
      <c r="C4" s="189"/>
      <c r="D4" s="189"/>
      <c r="E4" s="189"/>
      <c r="F4" s="189"/>
      <c r="G4" s="189"/>
      <c r="H4" s="189"/>
      <c r="I4" s="189"/>
      <c r="J4" s="189"/>
      <c r="K4" s="189"/>
      <c r="L4" s="189"/>
      <c r="M4" s="189"/>
      <c r="N4" s="189"/>
      <c r="O4" s="189"/>
      <c r="P4" s="189"/>
      <c r="Q4" s="189"/>
      <c r="R4" s="189"/>
      <c r="S4" s="189"/>
      <c r="T4" s="189"/>
      <c r="U4" s="189"/>
      <c r="V4" s="190"/>
      <c r="W4" s="12"/>
      <c r="X4" s="23" t="s">
        <v>7</v>
      </c>
      <c r="Y4" s="12" t="s">
        <v>34</v>
      </c>
      <c r="Z4" s="2"/>
      <c r="AA4" s="2"/>
      <c r="AB4" s="2"/>
      <c r="AC4" s="2"/>
      <c r="AD4" s="2"/>
      <c r="AE4" s="13"/>
      <c r="AF4" s="13"/>
      <c r="AG4" s="13"/>
      <c r="AH4" s="13"/>
      <c r="AI4" s="13"/>
      <c r="AJ4" s="14"/>
      <c r="AK4" s="2"/>
      <c r="AO4" s="2"/>
      <c r="AQ4"/>
      <c r="AR4" s="2"/>
      <c r="AS4" s="2"/>
    </row>
    <row r="5" spans="2:49" ht="15" customHeight="1">
      <c r="B5" s="111" t="s">
        <v>1</v>
      </c>
      <c r="C5" s="112"/>
      <c r="D5" s="112"/>
      <c r="E5" s="112"/>
      <c r="F5" s="113"/>
      <c r="G5" s="37" t="s">
        <v>23</v>
      </c>
      <c r="H5" s="38"/>
      <c r="I5" s="38"/>
      <c r="J5" s="38"/>
      <c r="K5" s="38"/>
      <c r="L5" s="38"/>
      <c r="M5" s="38"/>
      <c r="N5" s="38"/>
      <c r="O5" s="38"/>
      <c r="P5" s="38"/>
      <c r="Q5" s="38"/>
      <c r="R5" s="38"/>
      <c r="S5" s="38"/>
      <c r="T5" s="38"/>
      <c r="U5" s="84"/>
      <c r="V5" s="39"/>
      <c r="W5" s="98" t="s">
        <v>82</v>
      </c>
      <c r="X5" s="2"/>
      <c r="Y5" s="2"/>
      <c r="Z5" s="8"/>
      <c r="AA5" s="8"/>
      <c r="AB5" s="8"/>
      <c r="AC5" s="8"/>
      <c r="AD5" s="8"/>
      <c r="AE5" s="9"/>
      <c r="AF5" s="152" t="s">
        <v>81</v>
      </c>
      <c r="AG5" s="136"/>
      <c r="AH5" s="136"/>
      <c r="AI5" s="136"/>
      <c r="AJ5" s="137"/>
      <c r="AK5" s="81"/>
      <c r="AN5" t="s">
        <v>89</v>
      </c>
      <c r="AO5" s="34" t="str">
        <f>IF(AND($X$6="　",$AA$6="　"),"取扱状況に○をつけてください","　")</f>
        <v>取扱状況に○をつけてください</v>
      </c>
      <c r="AQ5"/>
      <c r="AR5" s="2"/>
      <c r="AS5" s="2"/>
      <c r="AT5" s="2"/>
    </row>
    <row r="6" spans="2:49" ht="15" customHeight="1">
      <c r="B6" s="114"/>
      <c r="C6" s="115"/>
      <c r="D6" s="115"/>
      <c r="E6" s="115"/>
      <c r="F6" s="116"/>
      <c r="G6" s="37"/>
      <c r="H6" s="38"/>
      <c r="I6" s="38"/>
      <c r="J6" s="38"/>
      <c r="K6" s="38"/>
      <c r="L6" s="38"/>
      <c r="M6" s="38"/>
      <c r="N6" s="38"/>
      <c r="O6" s="38"/>
      <c r="P6" s="38"/>
      <c r="Q6" s="38"/>
      <c r="R6" s="38"/>
      <c r="S6" s="38"/>
      <c r="T6" s="38"/>
      <c r="U6" s="84"/>
      <c r="V6" s="39"/>
      <c r="W6" s="10"/>
      <c r="X6" s="23" t="s">
        <v>7</v>
      </c>
      <c r="Y6" s="22" t="s">
        <v>15</v>
      </c>
      <c r="Z6" s="2"/>
      <c r="AA6" s="23" t="s">
        <v>7</v>
      </c>
      <c r="AB6" s="2"/>
      <c r="AC6" s="2" t="s">
        <v>41</v>
      </c>
      <c r="AD6" s="2"/>
      <c r="AE6" s="11"/>
      <c r="AF6" s="141"/>
      <c r="AG6" s="138"/>
      <c r="AH6" s="138"/>
      <c r="AI6" s="138"/>
      <c r="AJ6" s="139"/>
      <c r="AK6" s="81"/>
      <c r="AN6" t="s">
        <v>79</v>
      </c>
      <c r="AO6" s="34" t="str">
        <f>IF(AND($X$9="　",$AA$9="　"),"前年度「不適」事項のあり・なしに○をつけてください","　")</f>
        <v>前年度「不適」事項のあり・なしに○をつけてください</v>
      </c>
      <c r="AQ6"/>
      <c r="AR6" s="2"/>
      <c r="AS6" s="2"/>
      <c r="AT6" s="2"/>
    </row>
    <row r="7" spans="2:49" ht="6" customHeight="1">
      <c r="B7" s="117"/>
      <c r="C7" s="118"/>
      <c r="D7" s="118"/>
      <c r="E7" s="118"/>
      <c r="F7" s="119"/>
      <c r="G7" s="191"/>
      <c r="H7" s="192"/>
      <c r="I7" s="192"/>
      <c r="J7" s="192"/>
      <c r="K7" s="192"/>
      <c r="L7" s="192"/>
      <c r="M7" s="192"/>
      <c r="N7" s="192"/>
      <c r="O7" s="192"/>
      <c r="P7" s="192"/>
      <c r="Q7" s="192"/>
      <c r="R7" s="192"/>
      <c r="S7" s="192"/>
      <c r="T7" s="192"/>
      <c r="U7" s="192"/>
      <c r="V7" s="193"/>
      <c r="W7" s="12"/>
      <c r="X7" s="13"/>
      <c r="Y7" s="13"/>
      <c r="Z7" s="13"/>
      <c r="AA7" s="13"/>
      <c r="AB7" s="13"/>
      <c r="AC7" s="13"/>
      <c r="AD7" s="13"/>
      <c r="AE7" s="14"/>
      <c r="AF7" s="141"/>
      <c r="AG7" s="138"/>
      <c r="AH7" s="138"/>
      <c r="AI7" s="138"/>
      <c r="AJ7" s="139"/>
      <c r="AK7" s="82"/>
      <c r="AQ7"/>
      <c r="AR7" s="2"/>
      <c r="AS7" s="2"/>
      <c r="AT7" s="2"/>
    </row>
    <row r="8" spans="2:49" ht="18" customHeight="1">
      <c r="B8" s="32" t="s">
        <v>0</v>
      </c>
      <c r="C8" s="29"/>
      <c r="D8" s="29"/>
      <c r="E8" s="29"/>
      <c r="F8" s="33"/>
      <c r="G8" s="120"/>
      <c r="H8" s="121"/>
      <c r="I8" s="121"/>
      <c r="J8" s="121"/>
      <c r="K8" s="121"/>
      <c r="L8" s="121"/>
      <c r="M8" s="121"/>
      <c r="N8" s="121"/>
      <c r="O8" s="121"/>
      <c r="P8" s="121"/>
      <c r="Q8" s="121"/>
      <c r="R8" s="121"/>
      <c r="S8" s="121"/>
      <c r="T8" s="121"/>
      <c r="U8" s="121"/>
      <c r="V8" s="122"/>
      <c r="W8" s="10" t="s">
        <v>80</v>
      </c>
      <c r="AD8" s="2"/>
      <c r="AE8" s="11"/>
      <c r="AF8" s="141"/>
      <c r="AG8" s="138"/>
      <c r="AH8" s="138"/>
      <c r="AI8" s="138"/>
      <c r="AJ8" s="139"/>
      <c r="AK8" s="2"/>
      <c r="AO8" s="35"/>
      <c r="AQ8"/>
      <c r="AR8" s="2"/>
      <c r="AS8" s="2"/>
      <c r="AT8" s="2"/>
    </row>
    <row r="9" spans="2:49" ht="20.149999999999999" customHeight="1">
      <c r="B9" s="78" t="s">
        <v>2</v>
      </c>
      <c r="C9" s="79"/>
      <c r="D9" s="79"/>
      <c r="E9" s="79"/>
      <c r="F9" s="80"/>
      <c r="G9" s="120"/>
      <c r="H9" s="121"/>
      <c r="I9" s="121"/>
      <c r="J9" s="121"/>
      <c r="K9" s="121"/>
      <c r="L9" s="121"/>
      <c r="M9" s="121"/>
      <c r="N9" s="121"/>
      <c r="O9" s="121"/>
      <c r="P9" s="121"/>
      <c r="Q9" s="121"/>
      <c r="R9" s="121"/>
      <c r="S9" s="121"/>
      <c r="T9" s="121"/>
      <c r="U9" s="121"/>
      <c r="V9" s="122"/>
      <c r="X9" s="23" t="s">
        <v>7</v>
      </c>
      <c r="Y9" s="22" t="s">
        <v>15</v>
      </c>
      <c r="Z9" s="2"/>
      <c r="AA9" s="23" t="s">
        <v>7</v>
      </c>
      <c r="AB9" s="2"/>
      <c r="AC9" s="2" t="s">
        <v>41</v>
      </c>
      <c r="AD9" s="2"/>
      <c r="AE9" s="11"/>
      <c r="AF9" s="10"/>
      <c r="AG9" s="198"/>
      <c r="AH9" s="198"/>
      <c r="AI9" s="198"/>
      <c r="AJ9" s="30"/>
      <c r="AK9" s="82"/>
      <c r="AM9" s="2"/>
      <c r="AN9" s="2"/>
      <c r="AO9" s="2"/>
      <c r="AQ9"/>
      <c r="AR9" s="2"/>
      <c r="AS9" s="2"/>
      <c r="AT9" s="2"/>
    </row>
    <row r="10" spans="2:49" ht="15" customHeight="1">
      <c r="B10" s="78" t="s">
        <v>6</v>
      </c>
      <c r="C10" s="79"/>
      <c r="D10" s="79"/>
      <c r="E10" s="79"/>
      <c r="F10" s="80"/>
      <c r="G10" s="12" t="s">
        <v>24</v>
      </c>
      <c r="H10" s="13"/>
      <c r="I10" s="77"/>
      <c r="J10" s="77"/>
      <c r="K10" s="77"/>
      <c r="L10" s="13" t="s">
        <v>18</v>
      </c>
      <c r="M10" s="123"/>
      <c r="N10" s="123"/>
      <c r="O10" s="123"/>
      <c r="P10" s="13" t="s">
        <v>19</v>
      </c>
      <c r="Q10" s="123"/>
      <c r="R10" s="123"/>
      <c r="S10" s="123"/>
      <c r="T10" s="36" t="s">
        <v>20</v>
      </c>
      <c r="U10" s="13"/>
      <c r="V10" s="14"/>
      <c r="W10" s="12"/>
      <c r="X10" s="13"/>
      <c r="Y10" s="13"/>
      <c r="Z10" s="13"/>
      <c r="AA10" s="36"/>
      <c r="AB10" s="36"/>
      <c r="AC10" s="36"/>
      <c r="AD10" s="36"/>
      <c r="AE10" s="83"/>
      <c r="AF10" s="97"/>
      <c r="AG10" s="199"/>
      <c r="AH10" s="199"/>
      <c r="AI10" s="199"/>
      <c r="AJ10" s="14" t="s">
        <v>16</v>
      </c>
      <c r="AK10" s="3"/>
      <c r="AM10" s="2"/>
      <c r="AN10" t="s">
        <v>38</v>
      </c>
      <c r="AO10" s="34" t="str">
        <f>IF($AA$10="","レセプト件数を入力してください","　")</f>
        <v>レセプト件数を入力してください</v>
      </c>
      <c r="AS10" s="2"/>
      <c r="AU10" s="2"/>
      <c r="AV10" s="2"/>
      <c r="AW10" s="2"/>
    </row>
    <row r="11" spans="2:49" ht="12" customHeight="1">
      <c r="T11" s="3"/>
      <c r="U11" s="2"/>
      <c r="V11" s="2"/>
      <c r="W11" s="2"/>
      <c r="X11" s="2"/>
      <c r="Y11" s="2"/>
      <c r="Z11" s="2"/>
      <c r="AM11" s="2"/>
      <c r="AU11" s="2"/>
    </row>
    <row r="12" spans="2:49" ht="15" customHeight="1">
      <c r="B12" s="20" t="s">
        <v>17</v>
      </c>
      <c r="C12" s="6"/>
      <c r="D12" s="6"/>
      <c r="E12" s="6"/>
      <c r="F12" s="6"/>
    </row>
    <row r="13" spans="2:49" ht="15" customHeight="1">
      <c r="C13" s="48" t="s">
        <v>30</v>
      </c>
      <c r="D13" s="6"/>
      <c r="E13" s="6"/>
      <c r="F13" s="6"/>
    </row>
    <row r="14" spans="2:49" ht="15" customHeight="1">
      <c r="C14" s="48" t="s">
        <v>96</v>
      </c>
      <c r="D14" s="6"/>
      <c r="E14" s="6"/>
      <c r="F14" s="6"/>
    </row>
    <row r="15" spans="2:49" ht="15" customHeight="1">
      <c r="C15" s="49" t="s">
        <v>102</v>
      </c>
    </row>
    <row r="16" spans="2:49" ht="15" customHeight="1">
      <c r="C16" s="49" t="s">
        <v>97</v>
      </c>
    </row>
    <row r="17" spans="2:45" ht="15" customHeight="1">
      <c r="B17" s="129" t="s">
        <v>13</v>
      </c>
      <c r="C17" s="130"/>
      <c r="D17" s="130"/>
      <c r="E17" s="130"/>
      <c r="F17" s="130"/>
      <c r="G17" s="130"/>
      <c r="H17" s="130"/>
      <c r="I17" s="130"/>
      <c r="J17" s="130"/>
      <c r="K17" s="130"/>
      <c r="L17" s="130"/>
      <c r="M17" s="130"/>
      <c r="N17" s="130"/>
      <c r="O17" s="130"/>
      <c r="P17" s="130"/>
      <c r="Q17" s="130"/>
      <c r="R17" s="130"/>
      <c r="S17" s="130"/>
      <c r="T17" s="131"/>
      <c r="U17" s="132" t="s">
        <v>14</v>
      </c>
      <c r="V17" s="133"/>
      <c r="W17" s="133"/>
      <c r="X17" s="134"/>
      <c r="Y17" s="132" t="s">
        <v>5</v>
      </c>
      <c r="Z17" s="133"/>
      <c r="AA17" s="133"/>
      <c r="AB17" s="133"/>
      <c r="AC17" s="133"/>
      <c r="AD17" s="133"/>
      <c r="AE17" s="133"/>
      <c r="AF17" s="133"/>
      <c r="AG17" s="133"/>
      <c r="AH17" s="133"/>
      <c r="AI17" s="133"/>
      <c r="AJ17" s="134"/>
      <c r="AN17" s="2"/>
      <c r="AO17" s="2"/>
      <c r="AP17"/>
      <c r="AR17" s="2"/>
      <c r="AS17" s="2"/>
    </row>
    <row r="18" spans="2:45" ht="18" customHeight="1">
      <c r="B18" s="124" t="s">
        <v>25</v>
      </c>
      <c r="C18" s="124"/>
      <c r="D18" s="125" t="s">
        <v>84</v>
      </c>
      <c r="E18" s="126"/>
      <c r="F18" s="126"/>
      <c r="G18" s="126"/>
      <c r="H18" s="126"/>
      <c r="I18" s="126"/>
      <c r="J18" s="126"/>
      <c r="K18" s="126"/>
      <c r="L18" s="126"/>
      <c r="M18" s="126"/>
      <c r="N18" s="126"/>
      <c r="O18" s="126"/>
      <c r="P18" s="126"/>
      <c r="Q18" s="126"/>
      <c r="R18" s="126"/>
      <c r="S18" s="126"/>
      <c r="T18" s="126"/>
      <c r="U18" s="127" t="s">
        <v>29</v>
      </c>
      <c r="V18" s="128"/>
      <c r="W18" s="128"/>
      <c r="X18" s="128"/>
      <c r="Y18" s="7"/>
      <c r="Z18" s="8"/>
      <c r="AA18" s="8"/>
      <c r="AB18" s="8"/>
      <c r="AC18" s="8"/>
      <c r="AD18" s="8"/>
      <c r="AE18" s="8"/>
      <c r="AF18" s="8"/>
      <c r="AG18" s="58"/>
      <c r="AH18" s="58"/>
      <c r="AI18" s="58"/>
      <c r="AJ18" s="59"/>
      <c r="AM18" t="s">
        <v>40</v>
      </c>
      <c r="AN18" s="2"/>
      <c r="AO18" s="2"/>
      <c r="AP18"/>
      <c r="AR18" s="2"/>
      <c r="AS18" s="2"/>
    </row>
    <row r="19" spans="2:45" ht="18" customHeight="1">
      <c r="B19" s="124"/>
      <c r="C19" s="124"/>
      <c r="D19" s="125"/>
      <c r="E19" s="126"/>
      <c r="F19" s="126"/>
      <c r="G19" s="126"/>
      <c r="H19" s="126"/>
      <c r="I19" s="126"/>
      <c r="J19" s="126"/>
      <c r="K19" s="126"/>
      <c r="L19" s="126"/>
      <c r="M19" s="126"/>
      <c r="N19" s="126"/>
      <c r="O19" s="126"/>
      <c r="P19" s="126"/>
      <c r="Q19" s="126"/>
      <c r="R19" s="126"/>
      <c r="S19" s="126"/>
      <c r="T19" s="126"/>
      <c r="U19" s="128"/>
      <c r="V19" s="128"/>
      <c r="W19" s="128"/>
      <c r="X19" s="128"/>
      <c r="Y19" s="10"/>
      <c r="AJ19" s="11"/>
      <c r="AN19" s="2"/>
      <c r="AO19" s="2"/>
      <c r="AR19" s="2"/>
    </row>
    <row r="20" spans="2:45" ht="18" customHeight="1">
      <c r="B20" s="124"/>
      <c r="C20" s="124"/>
      <c r="D20" s="125"/>
      <c r="E20" s="126"/>
      <c r="F20" s="126"/>
      <c r="G20" s="126"/>
      <c r="H20" s="126"/>
      <c r="I20" s="126"/>
      <c r="J20" s="126"/>
      <c r="K20" s="126"/>
      <c r="L20" s="126"/>
      <c r="M20" s="126"/>
      <c r="N20" s="126"/>
      <c r="O20" s="126"/>
      <c r="P20" s="126"/>
      <c r="Q20" s="126"/>
      <c r="R20" s="126"/>
      <c r="S20" s="126"/>
      <c r="T20" s="126"/>
      <c r="U20" s="128"/>
      <c r="V20" s="128"/>
      <c r="W20" s="128"/>
      <c r="X20" s="128"/>
      <c r="Y20" s="10"/>
      <c r="Z20" s="23" t="s">
        <v>7</v>
      </c>
      <c r="AA20" s="25" t="s">
        <v>3</v>
      </c>
      <c r="AB20" s="2"/>
      <c r="AC20" s="23" t="s">
        <v>7</v>
      </c>
      <c r="AD20" s="25" t="s">
        <v>4</v>
      </c>
      <c r="AE20" s="2"/>
      <c r="AF20" s="2"/>
      <c r="AG20" s="23" t="s">
        <v>7</v>
      </c>
      <c r="AH20" s="102" t="s">
        <v>49</v>
      </c>
      <c r="AI20" s="60"/>
      <c r="AJ20" s="61"/>
      <c r="AM20" s="35" t="str">
        <f>IF(AND(Z20="○",AC20="○"),"どちらにも○がついています","　")</f>
        <v>　</v>
      </c>
      <c r="AN20" s="2"/>
      <c r="AO20" s="2"/>
      <c r="AR20" s="2"/>
    </row>
    <row r="21" spans="2:45" ht="18" customHeight="1">
      <c r="B21" s="124"/>
      <c r="C21" s="124"/>
      <c r="D21" s="125"/>
      <c r="E21" s="126"/>
      <c r="F21" s="126"/>
      <c r="G21" s="126"/>
      <c r="H21" s="126"/>
      <c r="I21" s="126"/>
      <c r="J21" s="126"/>
      <c r="K21" s="126"/>
      <c r="L21" s="126"/>
      <c r="M21" s="126"/>
      <c r="N21" s="126"/>
      <c r="O21" s="126"/>
      <c r="P21" s="126"/>
      <c r="Q21" s="126"/>
      <c r="R21" s="126"/>
      <c r="S21" s="126"/>
      <c r="T21" s="126"/>
      <c r="U21" s="128"/>
      <c r="V21" s="128"/>
      <c r="W21" s="128"/>
      <c r="X21" s="128"/>
      <c r="Y21" s="10"/>
      <c r="Z21" s="2"/>
      <c r="AA21" s="2"/>
      <c r="AB21" s="2"/>
      <c r="AC21" s="2"/>
      <c r="AD21" s="2"/>
      <c r="AE21" s="2"/>
      <c r="AF21" s="2"/>
      <c r="AG21" s="60"/>
      <c r="AH21" s="103"/>
      <c r="AI21" s="60"/>
      <c r="AJ21" s="61"/>
      <c r="AM21" s="2"/>
      <c r="AN21" s="2"/>
      <c r="AO21" s="2"/>
      <c r="AR21" s="2"/>
    </row>
    <row r="22" spans="2:45" ht="18" customHeight="1">
      <c r="B22" s="124"/>
      <c r="C22" s="124"/>
      <c r="D22" s="125"/>
      <c r="E22" s="126"/>
      <c r="F22" s="126"/>
      <c r="G22" s="126"/>
      <c r="H22" s="126"/>
      <c r="I22" s="126"/>
      <c r="J22" s="126"/>
      <c r="K22" s="126"/>
      <c r="L22" s="126"/>
      <c r="M22" s="126"/>
      <c r="N22" s="126"/>
      <c r="O22" s="126"/>
      <c r="P22" s="126"/>
      <c r="Q22" s="126"/>
      <c r="R22" s="126"/>
      <c r="S22" s="126"/>
      <c r="T22" s="126"/>
      <c r="U22" s="128"/>
      <c r="V22" s="128"/>
      <c r="W22" s="128"/>
      <c r="X22" s="128"/>
      <c r="Y22" s="10"/>
      <c r="Z22" s="2"/>
      <c r="AA22" s="2"/>
      <c r="AB22" s="2"/>
      <c r="AC22" s="2"/>
      <c r="AD22" s="2"/>
      <c r="AE22" s="2"/>
      <c r="AF22" s="2"/>
      <c r="AG22" s="62"/>
      <c r="AH22" s="104"/>
      <c r="AI22" s="62"/>
      <c r="AJ22" s="63"/>
      <c r="AM22" s="2"/>
      <c r="AN22" s="2"/>
      <c r="AO22" s="2"/>
      <c r="AR22" s="2"/>
    </row>
    <row r="23" spans="2:45" ht="18" customHeight="1">
      <c r="B23" s="144" t="s">
        <v>26</v>
      </c>
      <c r="C23" s="145"/>
      <c r="D23" s="150" t="s">
        <v>53</v>
      </c>
      <c r="E23" s="127"/>
      <c r="F23" s="127"/>
      <c r="G23" s="127"/>
      <c r="H23" s="127"/>
      <c r="I23" s="127"/>
      <c r="J23" s="127"/>
      <c r="K23" s="127"/>
      <c r="L23" s="127"/>
      <c r="M23" s="127"/>
      <c r="N23" s="127"/>
      <c r="O23" s="127"/>
      <c r="P23" s="127"/>
      <c r="Q23" s="127"/>
      <c r="R23" s="127"/>
      <c r="S23" s="127"/>
      <c r="T23" s="127"/>
      <c r="U23" s="127" t="s">
        <v>60</v>
      </c>
      <c r="V23" s="127"/>
      <c r="W23" s="127"/>
      <c r="X23" s="127"/>
      <c r="Y23" s="7"/>
      <c r="Z23" s="8"/>
      <c r="AA23" s="8"/>
      <c r="AB23" s="8"/>
      <c r="AC23" s="8"/>
      <c r="AD23" s="8"/>
      <c r="AE23" s="8"/>
      <c r="AF23" s="8"/>
      <c r="AG23" s="58"/>
      <c r="AH23" s="105"/>
      <c r="AI23" s="58"/>
      <c r="AJ23" s="59"/>
      <c r="AM23" s="2"/>
      <c r="AN23" s="2"/>
      <c r="AO23" s="2"/>
      <c r="AR23" s="2"/>
    </row>
    <row r="24" spans="2:45" ht="18" customHeight="1">
      <c r="B24" s="146"/>
      <c r="C24" s="147"/>
      <c r="D24" s="150"/>
      <c r="E24" s="127"/>
      <c r="F24" s="127"/>
      <c r="G24" s="127"/>
      <c r="H24" s="127"/>
      <c r="I24" s="127"/>
      <c r="J24" s="127"/>
      <c r="K24" s="127"/>
      <c r="L24" s="127"/>
      <c r="M24" s="127"/>
      <c r="N24" s="127"/>
      <c r="O24" s="127"/>
      <c r="P24" s="127"/>
      <c r="Q24" s="127"/>
      <c r="R24" s="127"/>
      <c r="S24" s="127"/>
      <c r="T24" s="127"/>
      <c r="U24" s="127"/>
      <c r="V24" s="127"/>
      <c r="W24" s="127"/>
      <c r="X24" s="127"/>
      <c r="Y24" s="10"/>
      <c r="Z24" s="23" t="s">
        <v>7</v>
      </c>
      <c r="AA24" s="25" t="s">
        <v>3</v>
      </c>
      <c r="AB24" s="2"/>
      <c r="AC24" s="23" t="s">
        <v>7</v>
      </c>
      <c r="AD24" s="25" t="s">
        <v>4</v>
      </c>
      <c r="AE24" s="2"/>
      <c r="AF24" s="2"/>
      <c r="AG24" s="23" t="s">
        <v>7</v>
      </c>
      <c r="AH24" s="102" t="s">
        <v>49</v>
      </c>
      <c r="AI24" s="60"/>
      <c r="AJ24" s="61"/>
      <c r="AM24" s="35" t="str">
        <f>IF(AND(Z24="○",AC24="○"),"どちらにも○がついています","　")</f>
        <v>　</v>
      </c>
      <c r="AN24" s="2"/>
      <c r="AO24" s="2"/>
      <c r="AR24" s="2"/>
    </row>
    <row r="25" spans="2:45" ht="18" customHeight="1">
      <c r="B25" s="146"/>
      <c r="C25" s="147"/>
      <c r="D25" s="150"/>
      <c r="E25" s="127"/>
      <c r="F25" s="127"/>
      <c r="G25" s="127"/>
      <c r="H25" s="127"/>
      <c r="I25" s="127"/>
      <c r="J25" s="127"/>
      <c r="K25" s="127"/>
      <c r="L25" s="127"/>
      <c r="M25" s="127"/>
      <c r="N25" s="127"/>
      <c r="O25" s="127"/>
      <c r="P25" s="127"/>
      <c r="Q25" s="127"/>
      <c r="R25" s="127"/>
      <c r="S25" s="127"/>
      <c r="T25" s="127"/>
      <c r="U25" s="127"/>
      <c r="V25" s="127"/>
      <c r="W25" s="127"/>
      <c r="X25" s="127"/>
      <c r="Y25" s="2"/>
      <c r="Z25" s="2"/>
      <c r="AA25" s="2"/>
      <c r="AB25" s="2"/>
      <c r="AC25" s="2"/>
      <c r="AD25" s="2"/>
      <c r="AE25" s="2"/>
      <c r="AF25" s="2"/>
      <c r="AH25" s="66"/>
      <c r="AI25" s="2"/>
      <c r="AJ25" s="14"/>
      <c r="AM25" s="35"/>
      <c r="AN25" s="2"/>
      <c r="AO25" s="2"/>
      <c r="AR25" s="2"/>
    </row>
    <row r="26" spans="2:45" ht="18" customHeight="1">
      <c r="B26" s="146"/>
      <c r="C26" s="147"/>
      <c r="D26" s="150" t="s">
        <v>54</v>
      </c>
      <c r="E26" s="127"/>
      <c r="F26" s="127"/>
      <c r="G26" s="127"/>
      <c r="H26" s="127"/>
      <c r="I26" s="127"/>
      <c r="J26" s="127"/>
      <c r="K26" s="127"/>
      <c r="L26" s="127"/>
      <c r="M26" s="127"/>
      <c r="N26" s="127"/>
      <c r="O26" s="127"/>
      <c r="P26" s="127"/>
      <c r="Q26" s="127"/>
      <c r="R26" s="127"/>
      <c r="S26" s="127"/>
      <c r="T26" s="127"/>
      <c r="U26" s="127" t="s">
        <v>61</v>
      </c>
      <c r="V26" s="127"/>
      <c r="W26" s="127"/>
      <c r="X26" s="127"/>
      <c r="Y26" s="7"/>
      <c r="Z26" s="8"/>
      <c r="AA26" s="8"/>
      <c r="AB26" s="8"/>
      <c r="AC26" s="8"/>
      <c r="AD26" s="8"/>
      <c r="AE26" s="8"/>
      <c r="AF26" s="8"/>
      <c r="AG26" s="58"/>
      <c r="AH26" s="105"/>
      <c r="AI26" s="58"/>
      <c r="AJ26" s="59"/>
      <c r="AM26" s="2"/>
      <c r="AN26" s="2"/>
      <c r="AO26" s="2"/>
      <c r="AR26" s="2"/>
    </row>
    <row r="27" spans="2:45" ht="18" customHeight="1">
      <c r="B27" s="146"/>
      <c r="C27" s="147"/>
      <c r="D27" s="150"/>
      <c r="E27" s="127"/>
      <c r="F27" s="127"/>
      <c r="G27" s="127"/>
      <c r="H27" s="127"/>
      <c r="I27" s="127"/>
      <c r="J27" s="127"/>
      <c r="K27" s="127"/>
      <c r="L27" s="127"/>
      <c r="M27" s="127"/>
      <c r="N27" s="127"/>
      <c r="O27" s="127"/>
      <c r="P27" s="127"/>
      <c r="Q27" s="127"/>
      <c r="R27" s="127"/>
      <c r="S27" s="127"/>
      <c r="T27" s="127"/>
      <c r="U27" s="127"/>
      <c r="V27" s="127"/>
      <c r="W27" s="127"/>
      <c r="X27" s="127"/>
      <c r="Y27" s="10"/>
      <c r="Z27" s="23" t="s">
        <v>7</v>
      </c>
      <c r="AA27" s="25" t="s">
        <v>3</v>
      </c>
      <c r="AB27" s="2"/>
      <c r="AC27" s="23" t="s">
        <v>7</v>
      </c>
      <c r="AD27" s="25" t="s">
        <v>4</v>
      </c>
      <c r="AE27" s="2"/>
      <c r="AF27" s="2"/>
      <c r="AG27" s="23" t="s">
        <v>7</v>
      </c>
      <c r="AH27" s="102" t="s">
        <v>49</v>
      </c>
      <c r="AI27" s="60"/>
      <c r="AJ27" s="61"/>
      <c r="AM27" s="35" t="str">
        <f>IF(AND(Z27="○",AC27="○"),"どちらにも○がついています","　")</f>
        <v>　</v>
      </c>
      <c r="AN27" s="2"/>
      <c r="AO27" s="2"/>
      <c r="AR27" s="2"/>
    </row>
    <row r="28" spans="2:45" ht="18" customHeight="1">
      <c r="B28" s="146"/>
      <c r="C28" s="147"/>
      <c r="D28" s="150"/>
      <c r="E28" s="127"/>
      <c r="F28" s="127"/>
      <c r="G28" s="127"/>
      <c r="H28" s="127"/>
      <c r="I28" s="127"/>
      <c r="J28" s="127"/>
      <c r="K28" s="127"/>
      <c r="L28" s="127"/>
      <c r="M28" s="127"/>
      <c r="N28" s="127"/>
      <c r="O28" s="127"/>
      <c r="P28" s="127"/>
      <c r="Q28" s="127"/>
      <c r="R28" s="127"/>
      <c r="S28" s="127"/>
      <c r="T28" s="127"/>
      <c r="U28" s="127"/>
      <c r="V28" s="127"/>
      <c r="W28" s="127"/>
      <c r="X28" s="127"/>
      <c r="Y28" s="12"/>
      <c r="Z28" s="13"/>
      <c r="AA28" s="13"/>
      <c r="AB28" s="13"/>
      <c r="AC28" s="13"/>
      <c r="AD28" s="13"/>
      <c r="AE28" s="13"/>
      <c r="AF28" s="13"/>
      <c r="AG28" s="62"/>
      <c r="AH28" s="104"/>
      <c r="AI28" s="62"/>
      <c r="AJ28" s="63"/>
      <c r="AM28" s="2"/>
      <c r="AN28" s="2"/>
      <c r="AP28"/>
      <c r="AQ28"/>
    </row>
    <row r="29" spans="2:45" ht="18" customHeight="1">
      <c r="B29" s="146"/>
      <c r="C29" s="147"/>
      <c r="D29" s="135" t="s">
        <v>55</v>
      </c>
      <c r="E29" s="127"/>
      <c r="F29" s="127"/>
      <c r="G29" s="127"/>
      <c r="H29" s="127"/>
      <c r="I29" s="127"/>
      <c r="J29" s="127"/>
      <c r="K29" s="127"/>
      <c r="L29" s="127"/>
      <c r="M29" s="127"/>
      <c r="N29" s="127"/>
      <c r="O29" s="127"/>
      <c r="P29" s="127"/>
      <c r="Q29" s="127"/>
      <c r="R29" s="127"/>
      <c r="S29" s="127"/>
      <c r="T29" s="127"/>
      <c r="U29" s="127" t="s">
        <v>98</v>
      </c>
      <c r="V29" s="127"/>
      <c r="W29" s="127"/>
      <c r="X29" s="127"/>
      <c r="Y29" s="10"/>
      <c r="Z29" s="2"/>
      <c r="AA29" s="2"/>
      <c r="AB29" s="2"/>
      <c r="AC29" s="2"/>
      <c r="AD29" s="2"/>
      <c r="AE29" s="2"/>
      <c r="AF29" s="2"/>
      <c r="AG29" s="58"/>
      <c r="AH29" s="105"/>
      <c r="AI29" s="58"/>
      <c r="AJ29" s="59"/>
      <c r="AM29" s="2"/>
      <c r="AN29" s="2"/>
      <c r="AP29"/>
      <c r="AQ29"/>
    </row>
    <row r="30" spans="2:45" ht="18" customHeight="1">
      <c r="B30" s="146"/>
      <c r="C30" s="147"/>
      <c r="D30" s="135"/>
      <c r="E30" s="127"/>
      <c r="F30" s="127"/>
      <c r="G30" s="127"/>
      <c r="H30" s="127"/>
      <c r="I30" s="127"/>
      <c r="J30" s="127"/>
      <c r="K30" s="127"/>
      <c r="L30" s="127"/>
      <c r="M30" s="127"/>
      <c r="N30" s="127"/>
      <c r="O30" s="127"/>
      <c r="P30" s="127"/>
      <c r="Q30" s="127"/>
      <c r="R30" s="127"/>
      <c r="S30" s="127"/>
      <c r="T30" s="127"/>
      <c r="U30" s="127"/>
      <c r="V30" s="127"/>
      <c r="W30" s="127"/>
      <c r="X30" s="127"/>
      <c r="Y30" s="10"/>
      <c r="Z30" s="23" t="s">
        <v>7</v>
      </c>
      <c r="AA30" s="25" t="s">
        <v>3</v>
      </c>
      <c r="AB30" s="2"/>
      <c r="AC30" s="23" t="s">
        <v>7</v>
      </c>
      <c r="AD30" s="25" t="s">
        <v>4</v>
      </c>
      <c r="AE30" s="2"/>
      <c r="AF30" s="2"/>
      <c r="AG30" s="23" t="s">
        <v>7</v>
      </c>
      <c r="AH30" s="102" t="s">
        <v>49</v>
      </c>
      <c r="AI30" s="60"/>
      <c r="AJ30" s="61"/>
      <c r="AM30" s="35" t="str">
        <f>IF(AND(Z30="○",AC30="○"),"どちらにも○がついています","　")</f>
        <v>　</v>
      </c>
      <c r="AN30" s="2"/>
      <c r="AP30"/>
      <c r="AQ30"/>
    </row>
    <row r="31" spans="2:45" ht="18" customHeight="1">
      <c r="B31" s="146"/>
      <c r="C31" s="147"/>
      <c r="D31" s="135"/>
      <c r="E31" s="127"/>
      <c r="F31" s="127"/>
      <c r="G31" s="127"/>
      <c r="H31" s="127"/>
      <c r="I31" s="127"/>
      <c r="J31" s="127"/>
      <c r="K31" s="127"/>
      <c r="L31" s="127"/>
      <c r="M31" s="127"/>
      <c r="N31" s="127"/>
      <c r="O31" s="127"/>
      <c r="P31" s="127"/>
      <c r="Q31" s="127"/>
      <c r="R31" s="127"/>
      <c r="S31" s="127"/>
      <c r="T31" s="127"/>
      <c r="U31" s="127"/>
      <c r="V31" s="127"/>
      <c r="W31" s="127"/>
      <c r="X31" s="127"/>
      <c r="Y31" s="12"/>
      <c r="Z31" s="13"/>
      <c r="AA31" s="13"/>
      <c r="AB31" s="13"/>
      <c r="AC31" s="13"/>
      <c r="AD31" s="13"/>
      <c r="AE31" s="13"/>
      <c r="AF31" s="13"/>
      <c r="AG31" s="62"/>
      <c r="AH31" s="62"/>
      <c r="AI31" s="62"/>
      <c r="AJ31" s="63"/>
      <c r="AM31" s="2"/>
      <c r="AN31" s="2"/>
      <c r="AP31"/>
      <c r="AQ31"/>
    </row>
    <row r="32" spans="2:45" ht="18" customHeight="1">
      <c r="B32" s="146"/>
      <c r="C32" s="147"/>
      <c r="D32" s="135" t="s">
        <v>58</v>
      </c>
      <c r="E32" s="127"/>
      <c r="F32" s="127"/>
      <c r="G32" s="127"/>
      <c r="H32" s="127"/>
      <c r="I32" s="127"/>
      <c r="J32" s="127"/>
      <c r="K32" s="127"/>
      <c r="L32" s="127"/>
      <c r="M32" s="127"/>
      <c r="N32" s="127"/>
      <c r="O32" s="127"/>
      <c r="P32" s="127"/>
      <c r="Q32" s="127"/>
      <c r="R32" s="127"/>
      <c r="S32" s="127"/>
      <c r="T32" s="127"/>
      <c r="U32" s="127" t="s">
        <v>59</v>
      </c>
      <c r="V32" s="127"/>
      <c r="W32" s="127"/>
      <c r="X32" s="127"/>
      <c r="Y32" s="10"/>
      <c r="Z32" s="2"/>
      <c r="AA32" s="2"/>
      <c r="AB32" s="2"/>
      <c r="AC32" s="2"/>
      <c r="AD32" s="2"/>
      <c r="AE32" s="2"/>
      <c r="AF32" s="2"/>
      <c r="AG32" s="58"/>
      <c r="AH32" s="58"/>
      <c r="AI32" s="58"/>
      <c r="AJ32" s="59"/>
      <c r="AM32" s="2"/>
    </row>
    <row r="33" spans="2:50" ht="18" customHeight="1">
      <c r="B33" s="146"/>
      <c r="C33" s="147"/>
      <c r="D33" s="135"/>
      <c r="E33" s="127"/>
      <c r="F33" s="127"/>
      <c r="G33" s="127"/>
      <c r="H33" s="127"/>
      <c r="I33" s="127"/>
      <c r="J33" s="127"/>
      <c r="K33" s="127"/>
      <c r="L33" s="127"/>
      <c r="M33" s="127"/>
      <c r="N33" s="127"/>
      <c r="O33" s="127"/>
      <c r="P33" s="127"/>
      <c r="Q33" s="127"/>
      <c r="R33" s="127"/>
      <c r="S33" s="127"/>
      <c r="T33" s="127"/>
      <c r="U33" s="127"/>
      <c r="V33" s="127"/>
      <c r="W33" s="127"/>
      <c r="X33" s="127"/>
      <c r="Y33" s="10"/>
      <c r="Z33" s="23" t="s">
        <v>7</v>
      </c>
      <c r="AA33" s="25" t="s">
        <v>3</v>
      </c>
      <c r="AB33" s="2"/>
      <c r="AC33" s="23" t="s">
        <v>7</v>
      </c>
      <c r="AD33" s="25" t="s">
        <v>4</v>
      </c>
      <c r="AE33" s="2"/>
      <c r="AF33" s="2"/>
      <c r="AG33" s="23" t="s">
        <v>7</v>
      </c>
      <c r="AH33" s="102" t="s">
        <v>49</v>
      </c>
      <c r="AI33" s="60"/>
      <c r="AJ33" s="61"/>
      <c r="AM33" s="35" t="str">
        <f>IF(AND(Z33="○",AC33="○"),"どちらにも○がついています","　")</f>
        <v>　</v>
      </c>
    </row>
    <row r="34" spans="2:50" ht="18" customHeight="1">
      <c r="B34" s="146"/>
      <c r="C34" s="147"/>
      <c r="D34" s="135"/>
      <c r="E34" s="127"/>
      <c r="F34" s="127"/>
      <c r="G34" s="127"/>
      <c r="H34" s="127"/>
      <c r="I34" s="127"/>
      <c r="J34" s="127"/>
      <c r="K34" s="127"/>
      <c r="L34" s="127"/>
      <c r="M34" s="127"/>
      <c r="N34" s="127"/>
      <c r="O34" s="127"/>
      <c r="P34" s="127"/>
      <c r="Q34" s="127"/>
      <c r="R34" s="127"/>
      <c r="S34" s="127"/>
      <c r="T34" s="127"/>
      <c r="U34" s="127"/>
      <c r="V34" s="127"/>
      <c r="W34" s="127"/>
      <c r="X34" s="127"/>
      <c r="Y34" s="10"/>
      <c r="Z34" s="2"/>
      <c r="AA34" s="2"/>
      <c r="AB34" s="2"/>
      <c r="AC34" s="2"/>
      <c r="AD34" s="2"/>
      <c r="AE34" s="2"/>
      <c r="AF34" s="2"/>
      <c r="AH34" s="66"/>
      <c r="AI34" s="2"/>
      <c r="AJ34" s="61"/>
      <c r="AM34" s="35"/>
    </row>
    <row r="35" spans="2:50" ht="18" customHeight="1">
      <c r="B35" s="146"/>
      <c r="C35" s="147"/>
      <c r="D35" s="135"/>
      <c r="E35" s="127"/>
      <c r="F35" s="127"/>
      <c r="G35" s="127"/>
      <c r="H35" s="127"/>
      <c r="I35" s="127"/>
      <c r="J35" s="127"/>
      <c r="K35" s="127"/>
      <c r="L35" s="127"/>
      <c r="M35" s="127"/>
      <c r="N35" s="127"/>
      <c r="O35" s="127"/>
      <c r="P35" s="127"/>
      <c r="Q35" s="127"/>
      <c r="R35" s="127"/>
      <c r="S35" s="127"/>
      <c r="T35" s="127"/>
      <c r="U35" s="127"/>
      <c r="V35" s="127"/>
      <c r="W35" s="127"/>
      <c r="X35" s="127"/>
      <c r="Y35" s="12"/>
      <c r="Z35" s="13"/>
      <c r="AA35" s="13"/>
      <c r="AB35" s="13"/>
      <c r="AC35" s="13"/>
      <c r="AD35" s="13"/>
      <c r="AE35" s="13"/>
      <c r="AF35" s="13"/>
      <c r="AG35" s="62"/>
      <c r="AH35" s="104"/>
      <c r="AI35" s="62"/>
      <c r="AJ35" s="63"/>
      <c r="AM35" s="2"/>
      <c r="AO35" t="s">
        <v>35</v>
      </c>
      <c r="AP35"/>
      <c r="AQ35">
        <f>COUNTIF(Z18:Z46,"○")</f>
        <v>0</v>
      </c>
    </row>
    <row r="36" spans="2:50" ht="18" customHeight="1">
      <c r="B36" s="146"/>
      <c r="C36" s="147"/>
      <c r="D36" s="136" t="s">
        <v>56</v>
      </c>
      <c r="E36" s="136"/>
      <c r="F36" s="136"/>
      <c r="G36" s="136"/>
      <c r="H36" s="136"/>
      <c r="I36" s="136"/>
      <c r="J36" s="136"/>
      <c r="K36" s="136"/>
      <c r="L36" s="136"/>
      <c r="M36" s="136"/>
      <c r="N36" s="136"/>
      <c r="O36" s="136"/>
      <c r="P36" s="136"/>
      <c r="Q36" s="136"/>
      <c r="R36" s="136"/>
      <c r="S36" s="136"/>
      <c r="T36" s="137"/>
      <c r="U36" s="140" t="s">
        <v>57</v>
      </c>
      <c r="V36" s="136"/>
      <c r="W36" s="136"/>
      <c r="X36" s="137"/>
      <c r="Y36" s="10"/>
      <c r="Z36" s="2"/>
      <c r="AA36" s="2"/>
      <c r="AB36" s="2"/>
      <c r="AC36" s="2"/>
      <c r="AD36" s="2"/>
      <c r="AE36" s="2"/>
      <c r="AF36" s="2"/>
      <c r="AG36" s="58"/>
      <c r="AH36" s="105"/>
      <c r="AI36" s="58"/>
      <c r="AJ36" s="59"/>
      <c r="AM36" s="2"/>
      <c r="AO36" s="2" t="s">
        <v>36</v>
      </c>
      <c r="AQ36" s="2">
        <f>COUNTIF(AC18:AC46,"○")</f>
        <v>0</v>
      </c>
      <c r="AS36" s="2"/>
      <c r="AT36" s="2"/>
    </row>
    <row r="37" spans="2:50" ht="18" customHeight="1">
      <c r="B37" s="146"/>
      <c r="C37" s="147"/>
      <c r="D37" s="138"/>
      <c r="E37" s="138"/>
      <c r="F37" s="138"/>
      <c r="G37" s="138"/>
      <c r="H37" s="138"/>
      <c r="I37" s="138"/>
      <c r="J37" s="138"/>
      <c r="K37" s="138"/>
      <c r="L37" s="138"/>
      <c r="M37" s="138"/>
      <c r="N37" s="138"/>
      <c r="O37" s="138"/>
      <c r="P37" s="138"/>
      <c r="Q37" s="138"/>
      <c r="R37" s="138"/>
      <c r="S37" s="138"/>
      <c r="T37" s="139"/>
      <c r="U37" s="141"/>
      <c r="V37" s="138"/>
      <c r="W37" s="138"/>
      <c r="X37" s="139"/>
      <c r="Y37" s="10"/>
      <c r="Z37" s="23" t="s">
        <v>7</v>
      </c>
      <c r="AA37" s="25" t="s">
        <v>3</v>
      </c>
      <c r="AB37" s="2"/>
      <c r="AC37" s="23" t="s">
        <v>7</v>
      </c>
      <c r="AD37" s="25" t="s">
        <v>4</v>
      </c>
      <c r="AE37" s="2"/>
      <c r="AF37" s="2"/>
      <c r="AG37" s="23" t="s">
        <v>7</v>
      </c>
      <c r="AH37" s="102" t="s">
        <v>49</v>
      </c>
      <c r="AI37" s="60"/>
      <c r="AJ37" s="61"/>
      <c r="AM37" s="35" t="str">
        <f>IF(AND(Z37="○",AC37="○"),"どちらにも○がついています","　")</f>
        <v>　</v>
      </c>
      <c r="AO37" s="2" t="s">
        <v>52</v>
      </c>
      <c r="AQ37" s="2">
        <f>COUNTIF(AG18:AG46,"○")</f>
        <v>0</v>
      </c>
    </row>
    <row r="38" spans="2:50" ht="18" customHeight="1">
      <c r="B38" s="146"/>
      <c r="C38" s="147"/>
      <c r="D38" s="138"/>
      <c r="E38" s="138"/>
      <c r="F38" s="138"/>
      <c r="G38" s="138"/>
      <c r="H38" s="138"/>
      <c r="I38" s="138"/>
      <c r="J38" s="138"/>
      <c r="K38" s="138"/>
      <c r="L38" s="138"/>
      <c r="M38" s="138"/>
      <c r="N38" s="138"/>
      <c r="O38" s="138"/>
      <c r="P38" s="138"/>
      <c r="Q38" s="138"/>
      <c r="R38" s="138"/>
      <c r="S38" s="138"/>
      <c r="T38" s="139"/>
      <c r="U38" s="141"/>
      <c r="V38" s="138"/>
      <c r="W38" s="138"/>
      <c r="X38" s="139"/>
      <c r="Y38" s="12"/>
      <c r="Z38" s="13"/>
      <c r="AA38" s="13"/>
      <c r="AB38" s="13"/>
      <c r="AC38" s="13"/>
      <c r="AD38" s="13"/>
      <c r="AE38" s="13"/>
      <c r="AF38" s="13"/>
      <c r="AG38" s="62"/>
      <c r="AH38" s="102"/>
      <c r="AI38" s="60"/>
      <c r="AJ38" s="61"/>
      <c r="AM38" s="35"/>
      <c r="AN38" s="2"/>
      <c r="AO38" t="s">
        <v>37</v>
      </c>
      <c r="AQ38">
        <f>$AQ$35+$AQ$36+$AQ$37</f>
        <v>0</v>
      </c>
    </row>
    <row r="39" spans="2:50" ht="18" customHeight="1">
      <c r="B39" s="146"/>
      <c r="C39" s="147"/>
      <c r="D39" s="151" t="s">
        <v>77</v>
      </c>
      <c r="E39" s="136"/>
      <c r="F39" s="136"/>
      <c r="G39" s="136"/>
      <c r="H39" s="136"/>
      <c r="I39" s="136"/>
      <c r="J39" s="136"/>
      <c r="K39" s="136"/>
      <c r="L39" s="136"/>
      <c r="M39" s="136"/>
      <c r="N39" s="136"/>
      <c r="O39" s="136"/>
      <c r="P39" s="136"/>
      <c r="Q39" s="136"/>
      <c r="R39" s="136"/>
      <c r="S39" s="136"/>
      <c r="T39" s="137"/>
      <c r="U39" s="152" t="s">
        <v>62</v>
      </c>
      <c r="V39" s="136"/>
      <c r="W39" s="136"/>
      <c r="X39" s="137"/>
      <c r="Y39" s="2"/>
      <c r="Z39" s="2"/>
      <c r="AA39" s="2"/>
      <c r="AB39" s="2"/>
      <c r="AC39" s="2"/>
      <c r="AD39" s="2"/>
      <c r="AE39" s="2"/>
      <c r="AF39" s="2"/>
      <c r="AG39" s="66"/>
      <c r="AH39" s="64"/>
      <c r="AI39" s="64"/>
      <c r="AJ39" s="65"/>
      <c r="AM39" s="2"/>
      <c r="AN39" s="56" t="s">
        <v>90</v>
      </c>
      <c r="AO39" t="s">
        <v>47</v>
      </c>
      <c r="AQ39" t="s">
        <v>48</v>
      </c>
    </row>
    <row r="40" spans="2:50" ht="18" customHeight="1">
      <c r="B40" s="146"/>
      <c r="C40" s="147"/>
      <c r="D40" s="138"/>
      <c r="E40" s="138"/>
      <c r="F40" s="138"/>
      <c r="G40" s="138"/>
      <c r="H40" s="138"/>
      <c r="I40" s="138"/>
      <c r="J40" s="138"/>
      <c r="K40" s="138"/>
      <c r="L40" s="138"/>
      <c r="M40" s="138"/>
      <c r="N40" s="138"/>
      <c r="O40" s="138"/>
      <c r="P40" s="138"/>
      <c r="Q40" s="138"/>
      <c r="R40" s="138"/>
      <c r="S40" s="138"/>
      <c r="T40" s="139"/>
      <c r="U40" s="141"/>
      <c r="V40" s="138"/>
      <c r="W40" s="138"/>
      <c r="X40" s="139"/>
      <c r="Y40" s="2"/>
      <c r="Z40" s="2"/>
      <c r="AA40" s="2"/>
      <c r="AB40" s="2"/>
      <c r="AC40" s="2"/>
      <c r="AD40" s="2"/>
      <c r="AE40" s="2"/>
      <c r="AF40" s="2"/>
      <c r="AG40" s="66"/>
      <c r="AH40" s="66"/>
      <c r="AI40" s="66"/>
      <c r="AJ40" s="67"/>
      <c r="AM40" s="2"/>
      <c r="AN40" s="2"/>
      <c r="AO40" s="2" t="s">
        <v>32</v>
      </c>
      <c r="AP40" t="str">
        <f>IF(AND($X$3="○",$AQ$38&lt;9),"機関種別「病院」に〇がついていて、1ページ目に回答ぬけがあります","　")</f>
        <v>　</v>
      </c>
      <c r="AQ40"/>
    </row>
    <row r="41" spans="2:50" s="2" customFormat="1" ht="18" customHeight="1">
      <c r="B41" s="146"/>
      <c r="C41" s="147"/>
      <c r="D41" s="138"/>
      <c r="E41" s="138"/>
      <c r="F41" s="138"/>
      <c r="G41" s="138"/>
      <c r="H41" s="138"/>
      <c r="I41" s="138"/>
      <c r="J41" s="138"/>
      <c r="K41" s="138"/>
      <c r="L41" s="138"/>
      <c r="M41" s="138"/>
      <c r="N41" s="138"/>
      <c r="O41" s="138"/>
      <c r="P41" s="138"/>
      <c r="Q41" s="138"/>
      <c r="R41" s="138"/>
      <c r="S41" s="138"/>
      <c r="T41" s="139"/>
      <c r="U41" s="141"/>
      <c r="V41" s="138"/>
      <c r="W41" s="138"/>
      <c r="X41" s="139"/>
      <c r="Y41" s="10"/>
      <c r="AG41" s="66"/>
      <c r="AH41" s="66"/>
      <c r="AI41" s="66"/>
      <c r="AJ41" s="67"/>
      <c r="AK41"/>
      <c r="AL41"/>
      <c r="AP41"/>
      <c r="AQ41" t="str">
        <f>IF(AND($X$3="○",$AQ$38&gt;9),"機関種別「病院」に〇がついていて、1ページ目に二重回答があります","　")</f>
        <v>　</v>
      </c>
      <c r="AR41"/>
      <c r="AS41"/>
      <c r="AT41"/>
      <c r="AU41"/>
      <c r="AV41"/>
      <c r="AW41"/>
      <c r="AX41"/>
    </row>
    <row r="42" spans="2:50" s="2" customFormat="1" ht="18" customHeight="1">
      <c r="B42" s="146"/>
      <c r="C42" s="147"/>
      <c r="D42" s="41"/>
      <c r="E42" s="153" t="s">
        <v>9</v>
      </c>
      <c r="F42" s="153"/>
      <c r="G42" s="153"/>
      <c r="H42" s="153"/>
      <c r="I42" s="153"/>
      <c r="J42" s="153"/>
      <c r="K42" s="153"/>
      <c r="L42" s="153"/>
      <c r="M42" s="153"/>
      <c r="N42" s="153"/>
      <c r="O42" s="153"/>
      <c r="P42" s="153"/>
      <c r="Q42" s="153"/>
      <c r="R42" s="153"/>
      <c r="S42" s="153"/>
      <c r="T42" s="154"/>
      <c r="U42" s="141"/>
      <c r="V42" s="138"/>
      <c r="W42" s="138"/>
      <c r="X42" s="139"/>
      <c r="Z42" s="23" t="s">
        <v>7</v>
      </c>
      <c r="AA42" s="25" t="s">
        <v>3</v>
      </c>
      <c r="AC42" s="23" t="s">
        <v>7</v>
      </c>
      <c r="AD42" s="25" t="s">
        <v>4</v>
      </c>
      <c r="AG42" s="23" t="s">
        <v>7</v>
      </c>
      <c r="AH42" s="102" t="s">
        <v>49</v>
      </c>
      <c r="AI42" s="66"/>
      <c r="AJ42" s="67"/>
      <c r="AK42"/>
      <c r="AL42"/>
      <c r="AM42" s="35" t="str">
        <f>IF(AND(Z42="○",AC42="○"),"どちらにも○がついています","　")</f>
        <v>　</v>
      </c>
      <c r="AO42" s="2" t="s">
        <v>22</v>
      </c>
      <c r="AP42" t="str">
        <f>IF(AND($AG$3="○",$AQ$38&lt;9),"機関種別「薬局」に〇がついていて、1ページ目に回答ぬけがあります","　")</f>
        <v>　</v>
      </c>
      <c r="AQ42"/>
      <c r="AR42"/>
      <c r="AS42"/>
      <c r="AT42"/>
      <c r="AU42"/>
      <c r="AV42"/>
      <c r="AW42"/>
      <c r="AX42"/>
    </row>
    <row r="43" spans="2:50" s="2" customFormat="1" ht="18" customHeight="1">
      <c r="B43" s="146"/>
      <c r="C43" s="147"/>
      <c r="D43" s="41"/>
      <c r="E43" s="153"/>
      <c r="F43" s="153"/>
      <c r="G43" s="153"/>
      <c r="H43" s="153"/>
      <c r="I43" s="153"/>
      <c r="J43" s="153"/>
      <c r="K43" s="153"/>
      <c r="L43" s="153"/>
      <c r="M43" s="153"/>
      <c r="N43" s="153"/>
      <c r="O43" s="153"/>
      <c r="P43" s="153"/>
      <c r="Q43" s="153"/>
      <c r="R43" s="153"/>
      <c r="S43" s="153"/>
      <c r="T43" s="154"/>
      <c r="U43" s="141"/>
      <c r="V43" s="138"/>
      <c r="W43" s="138"/>
      <c r="X43" s="139"/>
      <c r="Y43" s="12"/>
      <c r="Z43" s="13"/>
      <c r="AA43" s="13"/>
      <c r="AB43" s="13"/>
      <c r="AC43" s="13"/>
      <c r="AD43" s="13"/>
      <c r="AE43" s="13"/>
      <c r="AF43" s="13"/>
      <c r="AG43" s="68"/>
      <c r="AH43" s="68"/>
      <c r="AI43" s="68"/>
      <c r="AJ43" s="69"/>
      <c r="AK43"/>
      <c r="AL43"/>
      <c r="AO43"/>
      <c r="AP43"/>
      <c r="AQ43" t="str">
        <f>IF(AND($AG$3="○",$AQ$38&gt;9),"機関種別「薬局」に〇がついていて、1ページ目に二重回答があるか、他の機関種別にも回答されています","　")</f>
        <v>　</v>
      </c>
      <c r="AR43"/>
      <c r="AS43"/>
      <c r="AT43"/>
      <c r="AU43"/>
      <c r="AV43"/>
      <c r="AW43"/>
      <c r="AX43"/>
    </row>
    <row r="44" spans="2:50" s="2" customFormat="1" ht="18" customHeight="1">
      <c r="B44" s="146"/>
      <c r="C44" s="147"/>
      <c r="D44" s="41"/>
      <c r="E44" s="153" t="s">
        <v>8</v>
      </c>
      <c r="F44" s="153"/>
      <c r="G44" s="153"/>
      <c r="H44" s="153"/>
      <c r="I44" s="153"/>
      <c r="J44" s="153"/>
      <c r="K44" s="153"/>
      <c r="L44" s="153"/>
      <c r="M44" s="153"/>
      <c r="N44" s="153"/>
      <c r="O44" s="153"/>
      <c r="P44" s="153"/>
      <c r="Q44" s="153"/>
      <c r="R44" s="153"/>
      <c r="S44" s="153"/>
      <c r="T44" s="154"/>
      <c r="U44" s="141"/>
      <c r="V44" s="138"/>
      <c r="W44" s="138"/>
      <c r="X44" s="139"/>
      <c r="AG44" s="64"/>
      <c r="AH44" s="64"/>
      <c r="AI44" s="64"/>
      <c r="AJ44" s="65"/>
      <c r="AK44"/>
      <c r="AL44"/>
      <c r="AO44" s="2" t="s">
        <v>33</v>
      </c>
      <c r="AP44" t="str">
        <f>IF(AND($X$4="○",$AQ$38&lt;9),"機関種別「訪問看護」に〇がついていて、1ページ目に回答ぬけがあります","　")</f>
        <v>　</v>
      </c>
      <c r="AQ44"/>
      <c r="AR44"/>
      <c r="AS44"/>
      <c r="AT44"/>
      <c r="AU44"/>
      <c r="AV44"/>
      <c r="AW44"/>
      <c r="AX44"/>
    </row>
    <row r="45" spans="2:50" s="2" customFormat="1" ht="18" customHeight="1">
      <c r="B45" s="146"/>
      <c r="C45" s="147"/>
      <c r="D45" s="41"/>
      <c r="E45" s="153"/>
      <c r="F45" s="153"/>
      <c r="G45" s="153"/>
      <c r="H45" s="153"/>
      <c r="I45" s="153"/>
      <c r="J45" s="153"/>
      <c r="K45" s="153"/>
      <c r="L45" s="153"/>
      <c r="M45" s="153"/>
      <c r="N45" s="153"/>
      <c r="O45" s="153"/>
      <c r="P45" s="153"/>
      <c r="Q45" s="153"/>
      <c r="R45" s="153"/>
      <c r="S45" s="153"/>
      <c r="T45" s="154"/>
      <c r="U45" s="141"/>
      <c r="V45" s="138"/>
      <c r="W45" s="138"/>
      <c r="X45" s="139"/>
      <c r="Z45" s="23" t="s">
        <v>7</v>
      </c>
      <c r="AA45" s="25" t="s">
        <v>3</v>
      </c>
      <c r="AC45" s="23" t="s">
        <v>7</v>
      </c>
      <c r="AD45" s="25" t="s">
        <v>4</v>
      </c>
      <c r="AG45" s="23" t="s">
        <v>7</v>
      </c>
      <c r="AH45" s="102" t="s">
        <v>49</v>
      </c>
      <c r="AI45" s="66"/>
      <c r="AJ45" s="67"/>
      <c r="AK45"/>
      <c r="AL45"/>
      <c r="AM45" s="35" t="str">
        <f>IF(AND(Z45="○",AC45="○"),"どちらにも○がついています","　")</f>
        <v>　</v>
      </c>
      <c r="AQ45" t="str">
        <f>IF(AND($X$4="○",$AQ$38&gt;9),"機関種別「訪問看護」に〇がついていて、1ページ目に二重回答があるか、他の機関種別にも回答されています","　")</f>
        <v>　</v>
      </c>
      <c r="AR45"/>
      <c r="AS45"/>
      <c r="AT45"/>
      <c r="AU45"/>
      <c r="AV45"/>
      <c r="AW45"/>
      <c r="AX45"/>
    </row>
    <row r="46" spans="2:50" s="2" customFormat="1" ht="18" customHeight="1">
      <c r="B46" s="148"/>
      <c r="C46" s="149"/>
      <c r="D46" s="42"/>
      <c r="E46" s="51"/>
      <c r="F46" s="51"/>
      <c r="G46" s="51"/>
      <c r="H46" s="51"/>
      <c r="I46" s="51"/>
      <c r="J46" s="51"/>
      <c r="K46" s="51"/>
      <c r="L46" s="51"/>
      <c r="M46" s="51"/>
      <c r="N46" s="51"/>
      <c r="O46" s="51"/>
      <c r="P46" s="51"/>
      <c r="Q46" s="51"/>
      <c r="R46" s="51"/>
      <c r="S46" s="51"/>
      <c r="T46" s="52"/>
      <c r="U46" s="44"/>
      <c r="V46" s="45"/>
      <c r="W46" s="45"/>
      <c r="X46" s="46"/>
      <c r="Y46" s="13"/>
      <c r="Z46" s="90"/>
      <c r="AA46" s="92"/>
      <c r="AB46" s="93"/>
      <c r="AC46" s="90"/>
      <c r="AD46" s="92"/>
      <c r="AE46" s="93"/>
      <c r="AF46" s="93"/>
      <c r="AG46" s="90"/>
      <c r="AH46" s="94"/>
      <c r="AI46" s="36"/>
      <c r="AJ46" s="69"/>
      <c r="AK46"/>
      <c r="AL46"/>
      <c r="AM46" s="35"/>
      <c r="AO46"/>
      <c r="AP46"/>
      <c r="AQ46"/>
      <c r="AR46"/>
      <c r="AS46"/>
      <c r="AT46"/>
      <c r="AU46"/>
      <c r="AV46"/>
      <c r="AW46"/>
      <c r="AX46"/>
    </row>
    <row r="47" spans="2:50" s="2" customFormat="1" ht="18" customHeight="1">
      <c r="B47" s="47"/>
      <c r="C47" s="47"/>
      <c r="D47" s="41"/>
      <c r="E47" s="57"/>
      <c r="F47" s="57"/>
      <c r="G47" s="57"/>
      <c r="H47" s="57"/>
      <c r="I47" s="57"/>
      <c r="J47" s="57"/>
      <c r="K47" s="57"/>
      <c r="L47" s="57"/>
      <c r="M47" s="57"/>
      <c r="N47" s="57"/>
      <c r="O47" s="57"/>
      <c r="P47" s="57"/>
      <c r="Q47" s="57"/>
      <c r="R47" s="57"/>
      <c r="S47" s="57"/>
      <c r="T47" s="57"/>
      <c r="U47" s="43"/>
      <c r="V47" s="43"/>
      <c r="W47" s="43"/>
      <c r="X47" s="43"/>
      <c r="Z47" s="96"/>
      <c r="AA47" s="88"/>
      <c r="AB47" s="89"/>
      <c r="AC47" s="96"/>
      <c r="AD47" s="88"/>
      <c r="AE47" s="89"/>
      <c r="AF47" s="89"/>
      <c r="AG47" s="96"/>
      <c r="AH47" s="91"/>
      <c r="AI47" s="3"/>
      <c r="AJ47" s="66"/>
      <c r="AM47" s="35"/>
      <c r="AO47"/>
      <c r="AP47"/>
      <c r="AQ47"/>
      <c r="AR47"/>
      <c r="AS47"/>
      <c r="AT47"/>
      <c r="AU47"/>
      <c r="AV47"/>
      <c r="AW47"/>
      <c r="AX47"/>
    </row>
    <row r="48" spans="2:50" s="2" customFormat="1" ht="18" customHeight="1">
      <c r="B48" s="47"/>
      <c r="C48" s="47"/>
      <c r="D48" s="41"/>
      <c r="E48" s="57"/>
      <c r="F48" s="57"/>
      <c r="G48" s="57"/>
      <c r="H48" s="57"/>
      <c r="I48" s="57"/>
      <c r="J48" s="57"/>
      <c r="K48" s="57"/>
      <c r="L48" s="57"/>
      <c r="M48" s="57"/>
      <c r="N48" s="57"/>
      <c r="O48" s="57"/>
      <c r="P48" s="57"/>
      <c r="Q48" s="57"/>
      <c r="R48" s="57"/>
      <c r="S48" s="57"/>
      <c r="T48" s="57"/>
      <c r="U48" s="43"/>
      <c r="V48" s="43"/>
      <c r="W48" s="43"/>
      <c r="X48" s="43"/>
      <c r="Z48" s="95"/>
      <c r="AA48" s="88"/>
      <c r="AB48" s="89"/>
      <c r="AC48" s="95"/>
      <c r="AD48" s="88"/>
      <c r="AE48" s="89"/>
      <c r="AF48" s="89"/>
      <c r="AG48" s="95"/>
      <c r="AH48" s="91"/>
      <c r="AI48" s="3"/>
      <c r="AJ48" s="66"/>
      <c r="AM48" s="35"/>
      <c r="AO48"/>
      <c r="AP48"/>
      <c r="AQ48"/>
      <c r="AR48"/>
      <c r="AS48"/>
      <c r="AT48"/>
      <c r="AU48"/>
      <c r="AV48"/>
      <c r="AW48"/>
      <c r="AX48"/>
    </row>
    <row r="49" spans="2:51" ht="15" customHeight="1">
      <c r="B49" s="129" t="s">
        <v>13</v>
      </c>
      <c r="C49" s="130"/>
      <c r="D49" s="130"/>
      <c r="E49" s="130"/>
      <c r="F49" s="130"/>
      <c r="G49" s="130"/>
      <c r="H49" s="130"/>
      <c r="I49" s="130"/>
      <c r="J49" s="130"/>
      <c r="K49" s="130"/>
      <c r="L49" s="130"/>
      <c r="M49" s="130"/>
      <c r="N49" s="130"/>
      <c r="O49" s="130"/>
      <c r="P49" s="130"/>
      <c r="Q49" s="130"/>
      <c r="R49" s="130"/>
      <c r="S49" s="130"/>
      <c r="T49" s="131"/>
      <c r="U49" s="132" t="s">
        <v>14</v>
      </c>
      <c r="V49" s="133"/>
      <c r="W49" s="133"/>
      <c r="X49" s="134"/>
      <c r="Y49" s="132" t="s">
        <v>5</v>
      </c>
      <c r="Z49" s="133"/>
      <c r="AA49" s="133"/>
      <c r="AB49" s="133"/>
      <c r="AC49" s="133"/>
      <c r="AD49" s="133"/>
      <c r="AE49" s="133"/>
      <c r="AF49" s="133"/>
      <c r="AG49" s="133"/>
      <c r="AH49" s="133"/>
      <c r="AI49" s="133"/>
      <c r="AJ49" s="134"/>
      <c r="AM49" t="s">
        <v>40</v>
      </c>
      <c r="AN49" s="2"/>
      <c r="AO49" s="2"/>
      <c r="AP49"/>
      <c r="AQ49"/>
      <c r="AS49" s="2"/>
    </row>
    <row r="50" spans="2:51" s="2" customFormat="1" ht="18.5" customHeight="1">
      <c r="B50" s="27"/>
      <c r="C50" s="24"/>
      <c r="D50" s="99" t="s">
        <v>103</v>
      </c>
      <c r="E50" s="1"/>
      <c r="F50" s="1"/>
      <c r="G50" s="1"/>
      <c r="H50" s="1"/>
      <c r="I50" s="1"/>
      <c r="J50" s="1"/>
      <c r="K50" s="1"/>
      <c r="L50" s="1"/>
      <c r="M50" s="1"/>
      <c r="N50" s="1"/>
      <c r="O50" s="1"/>
      <c r="P50" s="1"/>
      <c r="Q50" s="1"/>
      <c r="R50" s="1"/>
      <c r="S50" s="21"/>
      <c r="T50" s="18"/>
      <c r="U50" s="18"/>
      <c r="V50" s="18"/>
      <c r="W50" s="18"/>
      <c r="X50" s="18"/>
      <c r="Y50" s="18"/>
      <c r="Z50" s="18"/>
      <c r="AA50" s="18"/>
      <c r="AB50" s="18"/>
      <c r="AC50" s="18"/>
      <c r="AD50" s="18"/>
      <c r="AE50" s="18"/>
      <c r="AF50" s="18"/>
      <c r="AG50" s="18"/>
      <c r="AH50" s="18"/>
      <c r="AI50" s="18"/>
      <c r="AJ50" s="19"/>
      <c r="AK50"/>
      <c r="AL50"/>
      <c r="AM50"/>
      <c r="AP50"/>
      <c r="AQ50"/>
      <c r="AR50"/>
      <c r="AS50"/>
      <c r="AT50"/>
      <c r="AU50"/>
      <c r="AV50"/>
      <c r="AW50"/>
      <c r="AX50"/>
      <c r="AY50"/>
    </row>
    <row r="51" spans="2:51" s="2" customFormat="1" ht="12" customHeight="1">
      <c r="B51" s="169" t="s">
        <v>100</v>
      </c>
      <c r="C51" s="143" t="s">
        <v>27</v>
      </c>
      <c r="D51" s="171" t="s">
        <v>99</v>
      </c>
      <c r="E51" s="171"/>
      <c r="F51" s="171"/>
      <c r="G51" s="171"/>
      <c r="H51" s="171"/>
      <c r="I51" s="171"/>
      <c r="J51" s="171"/>
      <c r="K51" s="171"/>
      <c r="L51" s="171"/>
      <c r="M51" s="171"/>
      <c r="N51" s="171"/>
      <c r="O51" s="171"/>
      <c r="P51" s="171"/>
      <c r="Q51" s="171"/>
      <c r="R51" s="171"/>
      <c r="S51" s="171"/>
      <c r="T51" s="171"/>
      <c r="U51" s="142" t="s">
        <v>63</v>
      </c>
      <c r="V51" s="142"/>
      <c r="W51" s="142"/>
      <c r="X51" s="142"/>
      <c r="Y51"/>
      <c r="Z51" s="26"/>
      <c r="AA51"/>
      <c r="AB51"/>
      <c r="AC51"/>
      <c r="AD51"/>
      <c r="AE51"/>
      <c r="AF51"/>
      <c r="AG51" s="58"/>
      <c r="AH51" s="58"/>
      <c r="AI51" s="58"/>
      <c r="AJ51" s="59"/>
      <c r="AK51"/>
      <c r="AL51"/>
      <c r="AM51"/>
      <c r="AP51"/>
      <c r="AQ51"/>
      <c r="AR51"/>
      <c r="AS51"/>
      <c r="AT51"/>
      <c r="AU51"/>
      <c r="AV51"/>
      <c r="AW51"/>
      <c r="AX51"/>
      <c r="AY51"/>
    </row>
    <row r="52" spans="2:51" s="2" customFormat="1" ht="7.5" customHeight="1">
      <c r="B52" s="169"/>
      <c r="C52" s="143"/>
      <c r="D52" s="172"/>
      <c r="E52" s="172"/>
      <c r="F52" s="172"/>
      <c r="G52" s="172"/>
      <c r="H52" s="172"/>
      <c r="I52" s="172"/>
      <c r="J52" s="172"/>
      <c r="K52" s="172"/>
      <c r="L52" s="172"/>
      <c r="M52" s="172"/>
      <c r="N52" s="172"/>
      <c r="O52" s="172"/>
      <c r="P52" s="172"/>
      <c r="Q52" s="172"/>
      <c r="R52" s="172"/>
      <c r="S52" s="172"/>
      <c r="T52" s="172"/>
      <c r="U52" s="142"/>
      <c r="V52" s="142"/>
      <c r="W52" s="142"/>
      <c r="X52" s="142"/>
      <c r="Y52"/>
      <c r="AJ52" s="11"/>
      <c r="AO52"/>
      <c r="AP52"/>
      <c r="AQ52"/>
      <c r="AR52"/>
      <c r="AS52"/>
      <c r="AT52"/>
      <c r="AU52"/>
      <c r="AV52"/>
      <c r="AW52"/>
      <c r="AX52"/>
    </row>
    <row r="53" spans="2:51" s="2" customFormat="1" ht="15" customHeight="1">
      <c r="B53" s="169"/>
      <c r="C53" s="143"/>
      <c r="D53" s="172"/>
      <c r="E53" s="172"/>
      <c r="F53" s="172"/>
      <c r="G53" s="172"/>
      <c r="H53" s="172"/>
      <c r="I53" s="172"/>
      <c r="J53" s="172"/>
      <c r="K53" s="172"/>
      <c r="L53" s="172"/>
      <c r="M53" s="172"/>
      <c r="N53" s="172"/>
      <c r="O53" s="172"/>
      <c r="P53" s="172"/>
      <c r="Q53" s="172"/>
      <c r="R53" s="172"/>
      <c r="S53" s="172"/>
      <c r="T53" s="172"/>
      <c r="U53" s="142"/>
      <c r="V53" s="142"/>
      <c r="W53" s="142"/>
      <c r="X53" s="142"/>
      <c r="Y53"/>
      <c r="Z53" s="26" t="s">
        <v>45</v>
      </c>
      <c r="AA53"/>
      <c r="AB53"/>
      <c r="AC53"/>
      <c r="AD53"/>
      <c r="AE53"/>
      <c r="AF53"/>
      <c r="AG53" s="60"/>
      <c r="AH53" s="60"/>
      <c r="AI53" s="60"/>
      <c r="AJ53" s="61"/>
      <c r="AK53"/>
      <c r="AL53"/>
      <c r="AO53"/>
      <c r="AP53"/>
      <c r="AQ53"/>
      <c r="AR53"/>
      <c r="AS53"/>
      <c r="AT53"/>
      <c r="AU53"/>
      <c r="AV53"/>
      <c r="AW53"/>
      <c r="AX53"/>
    </row>
    <row r="54" spans="2:51" s="2" customFormat="1" ht="15" customHeight="1">
      <c r="B54" s="169"/>
      <c r="C54" s="143"/>
      <c r="D54" s="172"/>
      <c r="E54" s="172"/>
      <c r="F54" s="172"/>
      <c r="G54" s="172"/>
      <c r="H54" s="172"/>
      <c r="I54" s="172"/>
      <c r="J54" s="172"/>
      <c r="K54" s="172"/>
      <c r="L54" s="172"/>
      <c r="M54" s="172"/>
      <c r="N54" s="172"/>
      <c r="O54" s="172"/>
      <c r="P54" s="172"/>
      <c r="Q54" s="172"/>
      <c r="R54" s="172"/>
      <c r="S54" s="172"/>
      <c r="T54" s="172"/>
      <c r="U54" s="142"/>
      <c r="V54" s="142"/>
      <c r="W54" s="142"/>
      <c r="X54" s="142"/>
      <c r="Y54"/>
      <c r="Z54" s="23" t="s">
        <v>7</v>
      </c>
      <c r="AA54" s="16" t="s">
        <v>3</v>
      </c>
      <c r="AB54"/>
      <c r="AC54" s="23" t="s">
        <v>7</v>
      </c>
      <c r="AD54" s="16" t="s">
        <v>4</v>
      </c>
      <c r="AE54"/>
      <c r="AF54"/>
      <c r="AG54" s="95" t="s">
        <v>7</v>
      </c>
      <c r="AH54" s="102"/>
      <c r="AI54" s="60"/>
      <c r="AJ54" s="61"/>
      <c r="AK54"/>
      <c r="AL54"/>
      <c r="AM54" s="35" t="str">
        <f>IF(AND(Z64="○",AC64="○"),"どちらにも○がついています","　")</f>
        <v>　</v>
      </c>
      <c r="AO54"/>
      <c r="AP54"/>
      <c r="AQ54"/>
      <c r="AR54"/>
      <c r="AS54"/>
      <c r="AT54"/>
      <c r="AU54"/>
      <c r="AV54"/>
      <c r="AW54"/>
      <c r="AX54"/>
    </row>
    <row r="55" spans="2:51" s="2" customFormat="1" ht="15" customHeight="1">
      <c r="B55" s="169"/>
      <c r="C55" s="143"/>
      <c r="D55" s="172"/>
      <c r="E55" s="172"/>
      <c r="F55" s="172"/>
      <c r="G55" s="172"/>
      <c r="H55" s="172"/>
      <c r="I55" s="172"/>
      <c r="J55" s="172"/>
      <c r="K55" s="172"/>
      <c r="L55" s="172"/>
      <c r="M55" s="172"/>
      <c r="N55" s="172"/>
      <c r="O55" s="172"/>
      <c r="P55" s="172"/>
      <c r="Q55" s="172"/>
      <c r="R55" s="172"/>
      <c r="S55" s="172"/>
      <c r="T55" s="172"/>
      <c r="U55" s="142"/>
      <c r="V55" s="142"/>
      <c r="W55" s="142"/>
      <c r="X55" s="142"/>
      <c r="Y55"/>
      <c r="Z55"/>
      <c r="AA55"/>
      <c r="AB55"/>
      <c r="AC55"/>
      <c r="AD55"/>
      <c r="AE55"/>
      <c r="AF55"/>
      <c r="AG55" s="60"/>
      <c r="AH55" s="103"/>
      <c r="AI55" s="60"/>
      <c r="AJ55" s="61"/>
      <c r="AK55"/>
      <c r="AL55"/>
      <c r="AO55"/>
      <c r="AP55"/>
      <c r="AQ55"/>
      <c r="AR55"/>
      <c r="AS55"/>
      <c r="AT55"/>
      <c r="AU55"/>
      <c r="AV55"/>
      <c r="AW55"/>
      <c r="AX55"/>
    </row>
    <row r="56" spans="2:51" s="2" customFormat="1" ht="15" customHeight="1">
      <c r="B56" s="169"/>
      <c r="C56" s="143"/>
      <c r="D56" s="173"/>
      <c r="E56" s="173"/>
      <c r="F56" s="173"/>
      <c r="G56" s="173"/>
      <c r="H56" s="173"/>
      <c r="I56" s="173"/>
      <c r="J56" s="173"/>
      <c r="K56" s="173"/>
      <c r="L56" s="173"/>
      <c r="M56" s="173"/>
      <c r="N56" s="173"/>
      <c r="O56" s="173"/>
      <c r="P56" s="173"/>
      <c r="Q56" s="173"/>
      <c r="R56" s="173"/>
      <c r="S56" s="173"/>
      <c r="T56" s="173"/>
      <c r="U56" s="142"/>
      <c r="V56" s="142"/>
      <c r="W56" s="142"/>
      <c r="X56" s="142"/>
      <c r="Y56" s="13"/>
      <c r="Z56" s="13"/>
      <c r="AA56" s="13"/>
      <c r="AB56" s="13"/>
      <c r="AC56" s="13"/>
      <c r="AD56" s="13"/>
      <c r="AE56" s="13"/>
      <c r="AF56" s="13"/>
      <c r="AG56" s="62"/>
      <c r="AH56" s="104"/>
      <c r="AI56" s="62"/>
      <c r="AJ56" s="63"/>
      <c r="AK56"/>
      <c r="AL56"/>
      <c r="AO56"/>
      <c r="AP56"/>
      <c r="AQ56"/>
      <c r="AR56"/>
      <c r="AS56"/>
      <c r="AT56"/>
      <c r="AU56"/>
      <c r="AV56"/>
      <c r="AW56"/>
      <c r="AX56"/>
    </row>
    <row r="57" spans="2:51" s="2" customFormat="1" ht="15" customHeight="1">
      <c r="B57" s="169"/>
      <c r="C57" s="143"/>
      <c r="D57" s="174" t="s">
        <v>65</v>
      </c>
      <c r="E57" s="174"/>
      <c r="F57" s="174"/>
      <c r="G57" s="174"/>
      <c r="H57" s="174"/>
      <c r="I57" s="174"/>
      <c r="J57" s="174"/>
      <c r="K57" s="174"/>
      <c r="L57" s="174"/>
      <c r="M57" s="174"/>
      <c r="N57" s="174"/>
      <c r="O57" s="174"/>
      <c r="P57" s="174"/>
      <c r="Q57" s="174"/>
      <c r="R57" s="174"/>
      <c r="S57" s="174"/>
      <c r="T57" s="174"/>
      <c r="U57" s="176" t="s">
        <v>64</v>
      </c>
      <c r="V57" s="177"/>
      <c r="W57" s="177"/>
      <c r="X57" s="178"/>
      <c r="Y57"/>
      <c r="Z57"/>
      <c r="AA57"/>
      <c r="AB57"/>
      <c r="AC57"/>
      <c r="AD57"/>
      <c r="AE57"/>
      <c r="AF57"/>
      <c r="AG57" s="58"/>
      <c r="AH57" s="105"/>
      <c r="AI57" s="58"/>
      <c r="AJ57" s="59"/>
      <c r="AK57"/>
      <c r="AL57"/>
      <c r="AO57"/>
      <c r="AP57"/>
      <c r="AQ57"/>
      <c r="AR57"/>
      <c r="AS57"/>
      <c r="AT57"/>
      <c r="AU57"/>
      <c r="AV57"/>
      <c r="AW57"/>
      <c r="AX57"/>
    </row>
    <row r="58" spans="2:51" s="2" customFormat="1" ht="15" customHeight="1">
      <c r="B58" s="169"/>
      <c r="C58" s="143"/>
      <c r="D58" s="175"/>
      <c r="E58" s="175"/>
      <c r="F58" s="175"/>
      <c r="G58" s="175"/>
      <c r="H58" s="175"/>
      <c r="I58" s="175"/>
      <c r="J58" s="175"/>
      <c r="K58" s="175"/>
      <c r="L58" s="175"/>
      <c r="M58" s="175"/>
      <c r="N58" s="175"/>
      <c r="O58" s="175"/>
      <c r="P58" s="175"/>
      <c r="Q58" s="175"/>
      <c r="R58" s="175"/>
      <c r="S58" s="175"/>
      <c r="T58" s="175"/>
      <c r="U58" s="179"/>
      <c r="V58" s="180"/>
      <c r="W58" s="180"/>
      <c r="X58" s="181"/>
      <c r="Y58"/>
      <c r="AH58" s="66"/>
      <c r="AJ58" s="11"/>
      <c r="AK58"/>
      <c r="AL58"/>
      <c r="AO58"/>
      <c r="AP58"/>
      <c r="AQ58"/>
      <c r="AR58"/>
      <c r="AS58"/>
      <c r="AT58"/>
      <c r="AU58"/>
      <c r="AV58"/>
      <c r="AW58"/>
      <c r="AX58"/>
    </row>
    <row r="59" spans="2:51" s="2" customFormat="1" ht="15" customHeight="1">
      <c r="B59" s="169"/>
      <c r="C59" s="143"/>
      <c r="D59" s="50"/>
      <c r="E59" s="138" t="s">
        <v>66</v>
      </c>
      <c r="F59" s="138"/>
      <c r="G59" s="138"/>
      <c r="H59" s="138"/>
      <c r="I59" s="138"/>
      <c r="J59" s="138"/>
      <c r="K59" s="138"/>
      <c r="L59" s="138"/>
      <c r="M59" s="138"/>
      <c r="N59" s="138"/>
      <c r="O59" s="138"/>
      <c r="P59" s="138"/>
      <c r="Q59" s="138"/>
      <c r="R59" s="138"/>
      <c r="S59" s="138"/>
      <c r="T59" s="139"/>
      <c r="U59" s="179"/>
      <c r="V59" s="180"/>
      <c r="W59" s="180"/>
      <c r="X59" s="181"/>
      <c r="Y59"/>
      <c r="Z59" s="26" t="s">
        <v>45</v>
      </c>
      <c r="AA59"/>
      <c r="AB59"/>
      <c r="AC59"/>
      <c r="AD59"/>
      <c r="AE59"/>
      <c r="AF59"/>
      <c r="AG59" s="60"/>
      <c r="AH59" s="103"/>
      <c r="AI59" s="60"/>
      <c r="AJ59" s="61"/>
      <c r="AK59"/>
      <c r="AL59"/>
      <c r="AM59" s="35" t="str">
        <f>IF(AND(Z60="○",AC60="○"),"どちらにも○がついています","　")</f>
        <v>　</v>
      </c>
      <c r="AO59"/>
      <c r="AP59"/>
      <c r="AQ59"/>
      <c r="AR59"/>
      <c r="AS59"/>
      <c r="AT59"/>
      <c r="AU59"/>
      <c r="AV59"/>
      <c r="AW59"/>
      <c r="AX59"/>
    </row>
    <row r="60" spans="2:51" s="2" customFormat="1" ht="15" customHeight="1">
      <c r="B60" s="169"/>
      <c r="C60" s="143"/>
      <c r="D60" s="50"/>
      <c r="E60" s="138"/>
      <c r="F60" s="138"/>
      <c r="G60" s="138"/>
      <c r="H60" s="138"/>
      <c r="I60" s="138"/>
      <c r="J60" s="138"/>
      <c r="K60" s="138"/>
      <c r="L60" s="138"/>
      <c r="M60" s="138"/>
      <c r="N60" s="138"/>
      <c r="O60" s="138"/>
      <c r="P60" s="138"/>
      <c r="Q60" s="138"/>
      <c r="R60" s="138"/>
      <c r="S60" s="138"/>
      <c r="T60" s="139"/>
      <c r="U60" s="179"/>
      <c r="V60" s="180"/>
      <c r="W60" s="180"/>
      <c r="X60" s="181"/>
      <c r="Y60"/>
      <c r="Z60" s="23" t="s">
        <v>7</v>
      </c>
      <c r="AA60" s="16" t="s">
        <v>3</v>
      </c>
      <c r="AB60"/>
      <c r="AC60" s="23" t="s">
        <v>7</v>
      </c>
      <c r="AD60" s="16" t="s">
        <v>4</v>
      </c>
      <c r="AE60"/>
      <c r="AF60"/>
      <c r="AG60" s="95" t="s">
        <v>7</v>
      </c>
      <c r="AH60" s="102"/>
      <c r="AI60" s="60"/>
      <c r="AJ60" s="61"/>
      <c r="AK60"/>
      <c r="AL60"/>
      <c r="AM60" s="35"/>
      <c r="AO60"/>
      <c r="AP60"/>
      <c r="AQ60"/>
      <c r="AR60"/>
      <c r="AS60"/>
      <c r="AT60"/>
      <c r="AU60"/>
      <c r="AV60"/>
      <c r="AW60"/>
      <c r="AX60"/>
    </row>
    <row r="61" spans="2:51" s="2" customFormat="1" ht="13" customHeight="1">
      <c r="B61" s="169"/>
      <c r="C61" s="143"/>
      <c r="D61" s="40"/>
      <c r="E61" s="138"/>
      <c r="F61" s="138"/>
      <c r="G61" s="138"/>
      <c r="H61" s="138"/>
      <c r="I61" s="138"/>
      <c r="J61" s="138"/>
      <c r="K61" s="138"/>
      <c r="L61" s="138"/>
      <c r="M61" s="138"/>
      <c r="N61" s="138"/>
      <c r="O61" s="138"/>
      <c r="P61" s="138"/>
      <c r="Q61" s="138"/>
      <c r="R61" s="138"/>
      <c r="S61" s="138"/>
      <c r="T61" s="139"/>
      <c r="U61" s="179"/>
      <c r="V61" s="180"/>
      <c r="W61" s="180"/>
      <c r="X61" s="181"/>
      <c r="Y61" s="12"/>
      <c r="Z61" s="13"/>
      <c r="AA61" s="13"/>
      <c r="AB61" s="13"/>
      <c r="AC61" s="13"/>
      <c r="AD61" s="13"/>
      <c r="AE61" s="13"/>
      <c r="AF61" s="13"/>
      <c r="AG61" s="62"/>
      <c r="AH61" s="104"/>
      <c r="AI61" s="62"/>
      <c r="AJ61" s="63"/>
      <c r="AK61"/>
      <c r="AL61"/>
      <c r="AO61"/>
      <c r="AP61"/>
      <c r="AQ61"/>
      <c r="AR61"/>
      <c r="AS61"/>
      <c r="AT61"/>
      <c r="AU61"/>
      <c r="AV61"/>
      <c r="AW61"/>
      <c r="AX61"/>
    </row>
    <row r="62" spans="2:51" s="2" customFormat="1" ht="4.5" customHeight="1">
      <c r="B62" s="169"/>
      <c r="C62" s="143"/>
      <c r="D62" s="50"/>
      <c r="E62" s="138" t="s">
        <v>67</v>
      </c>
      <c r="F62" s="138"/>
      <c r="G62" s="138"/>
      <c r="H62" s="138"/>
      <c r="I62" s="138"/>
      <c r="J62" s="138"/>
      <c r="K62" s="138"/>
      <c r="L62" s="138"/>
      <c r="M62" s="138"/>
      <c r="N62" s="138"/>
      <c r="O62" s="138"/>
      <c r="P62" s="138"/>
      <c r="Q62" s="138"/>
      <c r="R62" s="138"/>
      <c r="S62" s="138"/>
      <c r="T62" s="139"/>
      <c r="U62" s="179"/>
      <c r="V62" s="180"/>
      <c r="W62" s="180"/>
      <c r="X62" s="181"/>
      <c r="Y62"/>
      <c r="Z62"/>
      <c r="AA62"/>
      <c r="AB62"/>
      <c r="AC62"/>
      <c r="AD62"/>
      <c r="AE62"/>
      <c r="AF62"/>
      <c r="AG62" s="58"/>
      <c r="AH62" s="105"/>
      <c r="AI62" s="58"/>
      <c r="AJ62" s="59"/>
      <c r="AK62"/>
      <c r="AL62"/>
      <c r="AO62"/>
      <c r="AP62"/>
      <c r="AQ62"/>
      <c r="AR62"/>
      <c r="AS62"/>
      <c r="AT62"/>
      <c r="AU62"/>
      <c r="AV62"/>
      <c r="AW62"/>
      <c r="AX62"/>
    </row>
    <row r="63" spans="2:51" s="2" customFormat="1" ht="15" customHeight="1">
      <c r="B63" s="169"/>
      <c r="C63" s="143"/>
      <c r="D63" s="40"/>
      <c r="E63" s="138"/>
      <c r="F63" s="138"/>
      <c r="G63" s="138"/>
      <c r="H63" s="138"/>
      <c r="I63" s="138"/>
      <c r="J63" s="138"/>
      <c r="K63" s="138"/>
      <c r="L63" s="138"/>
      <c r="M63" s="138"/>
      <c r="N63" s="138"/>
      <c r="O63" s="138"/>
      <c r="P63" s="138"/>
      <c r="Q63" s="138"/>
      <c r="R63" s="138"/>
      <c r="S63" s="138"/>
      <c r="T63" s="139"/>
      <c r="U63" s="179"/>
      <c r="V63" s="180"/>
      <c r="W63" s="180"/>
      <c r="X63" s="181"/>
      <c r="Y63"/>
      <c r="Z63" s="26" t="s">
        <v>45</v>
      </c>
      <c r="AA63"/>
      <c r="AB63"/>
      <c r="AC63"/>
      <c r="AD63"/>
      <c r="AE63"/>
      <c r="AF63"/>
      <c r="AG63" s="60"/>
      <c r="AH63" s="103"/>
      <c r="AI63" s="60"/>
      <c r="AJ63" s="61"/>
      <c r="AK63"/>
      <c r="AL63"/>
      <c r="AM63" s="35"/>
      <c r="AO63"/>
      <c r="AP63"/>
      <c r="AQ63"/>
      <c r="AR63"/>
      <c r="AS63"/>
      <c r="AT63"/>
      <c r="AU63"/>
      <c r="AV63"/>
      <c r="AW63"/>
      <c r="AX63"/>
    </row>
    <row r="64" spans="2:51" s="2" customFormat="1" ht="15" customHeight="1">
      <c r="B64" s="169"/>
      <c r="C64" s="143"/>
      <c r="D64" s="40"/>
      <c r="E64" s="138"/>
      <c r="F64" s="138"/>
      <c r="G64" s="138"/>
      <c r="H64" s="138"/>
      <c r="I64" s="138"/>
      <c r="J64" s="138"/>
      <c r="K64" s="138"/>
      <c r="L64" s="138"/>
      <c r="M64" s="138"/>
      <c r="N64" s="138"/>
      <c r="O64" s="138"/>
      <c r="P64" s="138"/>
      <c r="Q64" s="138"/>
      <c r="R64" s="138"/>
      <c r="S64" s="138"/>
      <c r="T64" s="139"/>
      <c r="U64" s="179"/>
      <c r="V64" s="180"/>
      <c r="W64" s="180"/>
      <c r="X64" s="181"/>
      <c r="Y64"/>
      <c r="Z64" s="23" t="s">
        <v>7</v>
      </c>
      <c r="AA64" s="16" t="s">
        <v>3</v>
      </c>
      <c r="AB64"/>
      <c r="AC64" s="23" t="s">
        <v>7</v>
      </c>
      <c r="AD64" s="16" t="s">
        <v>4</v>
      </c>
      <c r="AE64"/>
      <c r="AF64"/>
      <c r="AG64" s="95" t="s">
        <v>7</v>
      </c>
      <c r="AH64" s="102"/>
      <c r="AI64" s="60"/>
      <c r="AJ64" s="61"/>
      <c r="AK64"/>
      <c r="AL64"/>
      <c r="AM64" s="35" t="str">
        <f>IF(AND(Z64="○",AC64="○"),"どちらにも○がついています","　")</f>
        <v>　</v>
      </c>
      <c r="AO64"/>
      <c r="AP64"/>
      <c r="AQ64"/>
      <c r="AR64"/>
      <c r="AS64"/>
      <c r="AT64"/>
      <c r="AU64"/>
      <c r="AV64"/>
      <c r="AW64"/>
      <c r="AX64"/>
    </row>
    <row r="65" spans="2:50" s="2" customFormat="1" ht="18" customHeight="1">
      <c r="B65" s="169"/>
      <c r="C65" s="143"/>
      <c r="D65" s="40"/>
      <c r="E65" s="138"/>
      <c r="F65" s="138"/>
      <c r="G65" s="138"/>
      <c r="H65" s="138"/>
      <c r="I65" s="138"/>
      <c r="J65" s="138"/>
      <c r="K65" s="138"/>
      <c r="L65" s="138"/>
      <c r="M65" s="138"/>
      <c r="N65" s="138"/>
      <c r="O65" s="138"/>
      <c r="P65" s="138"/>
      <c r="Q65" s="138"/>
      <c r="R65" s="138"/>
      <c r="S65" s="138"/>
      <c r="T65" s="139"/>
      <c r="U65" s="179"/>
      <c r="V65" s="180"/>
      <c r="W65" s="180"/>
      <c r="X65" s="181"/>
      <c r="Y65" s="13"/>
      <c r="Z65" s="13"/>
      <c r="AA65" s="13"/>
      <c r="AB65" s="13"/>
      <c r="AC65" s="13"/>
      <c r="AD65" s="13"/>
      <c r="AE65" s="13"/>
      <c r="AF65" s="13"/>
      <c r="AG65" s="62"/>
      <c r="AH65" s="104"/>
      <c r="AI65" s="62"/>
      <c r="AJ65" s="63"/>
      <c r="AK65"/>
      <c r="AL65"/>
      <c r="AO65"/>
      <c r="AP65"/>
      <c r="AQ65"/>
      <c r="AR65"/>
      <c r="AS65"/>
      <c r="AT65"/>
      <c r="AU65"/>
      <c r="AV65"/>
      <c r="AW65"/>
      <c r="AX65"/>
    </row>
    <row r="66" spans="2:50" s="2" customFormat="1" ht="15" customHeight="1">
      <c r="B66" s="169"/>
      <c r="C66" s="143" t="s">
        <v>22</v>
      </c>
      <c r="D66" s="182" t="s">
        <v>68</v>
      </c>
      <c r="E66" s="182"/>
      <c r="F66" s="182"/>
      <c r="G66" s="182"/>
      <c r="H66" s="182"/>
      <c r="I66" s="182"/>
      <c r="J66" s="182"/>
      <c r="K66" s="182"/>
      <c r="L66" s="182"/>
      <c r="M66" s="182"/>
      <c r="N66" s="182"/>
      <c r="O66" s="182"/>
      <c r="P66" s="182"/>
      <c r="Q66" s="182"/>
      <c r="R66" s="182"/>
      <c r="S66" s="182"/>
      <c r="T66" s="182"/>
      <c r="U66" s="142" t="s">
        <v>63</v>
      </c>
      <c r="V66" s="142"/>
      <c r="W66" s="142"/>
      <c r="X66" s="142"/>
      <c r="Y66"/>
      <c r="Z66" s="26" t="s">
        <v>46</v>
      </c>
      <c r="AA66"/>
      <c r="AB66"/>
      <c r="AC66"/>
      <c r="AD66"/>
      <c r="AE66"/>
      <c r="AF66"/>
      <c r="AG66" s="60"/>
      <c r="AH66" s="103"/>
      <c r="AI66" s="60"/>
      <c r="AJ66" s="59"/>
      <c r="AK66"/>
      <c r="AL66"/>
      <c r="AO66"/>
      <c r="AP66"/>
      <c r="AQ66"/>
      <c r="AR66"/>
      <c r="AS66"/>
      <c r="AT66"/>
      <c r="AU66"/>
      <c r="AV66"/>
      <c r="AW66"/>
      <c r="AX66"/>
    </row>
    <row r="67" spans="2:50" s="2" customFormat="1" ht="15" customHeight="1">
      <c r="B67" s="169"/>
      <c r="C67" s="143"/>
      <c r="D67" s="156"/>
      <c r="E67" s="156"/>
      <c r="F67" s="156"/>
      <c r="G67" s="156"/>
      <c r="H67" s="156"/>
      <c r="I67" s="156"/>
      <c r="J67" s="156"/>
      <c r="K67" s="156"/>
      <c r="L67" s="156"/>
      <c r="M67" s="156"/>
      <c r="N67" s="156"/>
      <c r="O67" s="156"/>
      <c r="P67" s="156"/>
      <c r="Q67" s="156"/>
      <c r="R67" s="156"/>
      <c r="S67" s="156"/>
      <c r="T67" s="156"/>
      <c r="U67" s="142"/>
      <c r="V67" s="142"/>
      <c r="W67" s="142"/>
      <c r="X67" s="142"/>
      <c r="Y67"/>
      <c r="Z67" s="23" t="s">
        <v>7</v>
      </c>
      <c r="AA67" s="16" t="s">
        <v>3</v>
      </c>
      <c r="AB67"/>
      <c r="AC67" s="23" t="s">
        <v>7</v>
      </c>
      <c r="AD67" s="16" t="s">
        <v>4</v>
      </c>
      <c r="AE67"/>
      <c r="AF67"/>
      <c r="AG67" s="95" t="s">
        <v>7</v>
      </c>
      <c r="AH67" s="102"/>
      <c r="AI67" s="60"/>
      <c r="AJ67" s="61"/>
      <c r="AK67"/>
      <c r="AL67"/>
      <c r="AM67" s="35" t="str">
        <f>IF(AND(Z67="○",AC67="○"),"どちらにも○がついています","　")</f>
        <v>　</v>
      </c>
      <c r="AO67"/>
      <c r="AP67"/>
      <c r="AQ67"/>
      <c r="AR67"/>
      <c r="AS67"/>
      <c r="AT67"/>
      <c r="AU67"/>
      <c r="AV67"/>
      <c r="AW67"/>
      <c r="AX67"/>
    </row>
    <row r="68" spans="2:50" s="2" customFormat="1" ht="15" customHeight="1">
      <c r="B68" s="169"/>
      <c r="C68" s="143"/>
      <c r="D68" s="157"/>
      <c r="E68" s="157"/>
      <c r="F68" s="157"/>
      <c r="G68" s="157"/>
      <c r="H68" s="157"/>
      <c r="I68" s="157"/>
      <c r="J68" s="157"/>
      <c r="K68" s="157"/>
      <c r="L68" s="157"/>
      <c r="M68" s="157"/>
      <c r="N68" s="157"/>
      <c r="O68" s="157"/>
      <c r="P68" s="157"/>
      <c r="Q68" s="157"/>
      <c r="R68" s="157"/>
      <c r="S68" s="157"/>
      <c r="T68" s="157"/>
      <c r="U68" s="142"/>
      <c r="V68" s="142"/>
      <c r="W68" s="142"/>
      <c r="X68" s="142"/>
      <c r="Y68" s="12"/>
      <c r="Z68" s="13"/>
      <c r="AA68" s="13"/>
      <c r="AB68" s="13"/>
      <c r="AC68" s="13"/>
      <c r="AD68" s="13"/>
      <c r="AE68" s="13"/>
      <c r="AF68" s="13"/>
      <c r="AG68" s="13"/>
      <c r="AH68" s="66"/>
      <c r="AJ68" s="61"/>
      <c r="AK68"/>
      <c r="AL68"/>
      <c r="AO68"/>
      <c r="AP68"/>
      <c r="AQ68"/>
      <c r="AR68"/>
      <c r="AS68"/>
      <c r="AT68"/>
      <c r="AU68"/>
      <c r="AV68"/>
      <c r="AW68"/>
      <c r="AX68"/>
    </row>
    <row r="69" spans="2:50" s="2" customFormat="1" ht="15" customHeight="1">
      <c r="B69" s="169"/>
      <c r="C69" s="143"/>
      <c r="D69" s="155" t="s">
        <v>69</v>
      </c>
      <c r="E69" s="155"/>
      <c r="F69" s="155"/>
      <c r="G69" s="155"/>
      <c r="H69" s="155"/>
      <c r="I69" s="155"/>
      <c r="J69" s="155"/>
      <c r="K69" s="155"/>
      <c r="L69" s="155"/>
      <c r="M69" s="155"/>
      <c r="N69" s="155"/>
      <c r="O69" s="155"/>
      <c r="P69" s="155"/>
      <c r="Q69" s="155"/>
      <c r="R69" s="155"/>
      <c r="S69" s="155"/>
      <c r="T69" s="155"/>
      <c r="U69" s="142" t="s">
        <v>71</v>
      </c>
      <c r="V69" s="142"/>
      <c r="W69" s="142"/>
      <c r="X69" s="142"/>
      <c r="Y69"/>
      <c r="Z69"/>
      <c r="AA69"/>
      <c r="AB69"/>
      <c r="AC69"/>
      <c r="AD69"/>
      <c r="AE69"/>
      <c r="AF69"/>
      <c r="AG69" s="60"/>
      <c r="AH69" s="105"/>
      <c r="AI69" s="58"/>
      <c r="AJ69" s="59"/>
      <c r="AK69"/>
      <c r="AL69"/>
      <c r="AO69"/>
      <c r="AP69"/>
      <c r="AQ69"/>
      <c r="AR69"/>
      <c r="AS69"/>
      <c r="AT69"/>
      <c r="AU69"/>
      <c r="AV69"/>
      <c r="AW69"/>
      <c r="AX69"/>
    </row>
    <row r="70" spans="2:50" s="2" customFormat="1" ht="15" customHeight="1">
      <c r="B70" s="169"/>
      <c r="C70" s="143"/>
      <c r="D70" s="156"/>
      <c r="E70" s="156"/>
      <c r="F70" s="156"/>
      <c r="G70" s="156"/>
      <c r="H70" s="156"/>
      <c r="I70" s="156"/>
      <c r="J70" s="156"/>
      <c r="K70" s="156"/>
      <c r="L70" s="156"/>
      <c r="M70" s="156"/>
      <c r="N70" s="156"/>
      <c r="O70" s="156"/>
      <c r="P70" s="156"/>
      <c r="Q70" s="156"/>
      <c r="R70" s="156"/>
      <c r="S70" s="156"/>
      <c r="T70" s="156"/>
      <c r="U70" s="142"/>
      <c r="V70" s="142"/>
      <c r="W70" s="142"/>
      <c r="X70" s="142"/>
      <c r="Y70"/>
      <c r="Z70" s="26" t="s">
        <v>46</v>
      </c>
      <c r="AA70"/>
      <c r="AB70"/>
      <c r="AC70"/>
      <c r="AD70"/>
      <c r="AE70"/>
      <c r="AF70"/>
      <c r="AG70" s="60"/>
      <c r="AH70" s="103"/>
      <c r="AI70" s="60"/>
      <c r="AJ70" s="61"/>
      <c r="AK70"/>
      <c r="AL70"/>
      <c r="AO70"/>
      <c r="AP70"/>
      <c r="AQ70"/>
      <c r="AR70"/>
      <c r="AS70"/>
      <c r="AT70"/>
      <c r="AU70"/>
      <c r="AV70"/>
      <c r="AW70"/>
      <c r="AX70"/>
    </row>
    <row r="71" spans="2:50" s="2" customFormat="1" ht="15" customHeight="1">
      <c r="B71" s="169"/>
      <c r="C71" s="143"/>
      <c r="D71" s="156"/>
      <c r="E71" s="156"/>
      <c r="F71" s="156"/>
      <c r="G71" s="156"/>
      <c r="H71" s="156"/>
      <c r="I71" s="156"/>
      <c r="J71" s="156"/>
      <c r="K71" s="156"/>
      <c r="L71" s="156"/>
      <c r="M71" s="156"/>
      <c r="N71" s="156"/>
      <c r="O71" s="156"/>
      <c r="P71" s="156"/>
      <c r="Q71" s="156"/>
      <c r="R71" s="156"/>
      <c r="S71" s="156"/>
      <c r="T71" s="156"/>
      <c r="U71" s="142"/>
      <c r="V71" s="142"/>
      <c r="W71" s="142"/>
      <c r="X71" s="142"/>
      <c r="Y71"/>
      <c r="Z71" s="23" t="s">
        <v>7</v>
      </c>
      <c r="AA71" s="16" t="s">
        <v>3</v>
      </c>
      <c r="AB71"/>
      <c r="AC71" s="23" t="s">
        <v>7</v>
      </c>
      <c r="AD71" s="16" t="s">
        <v>4</v>
      </c>
      <c r="AE71"/>
      <c r="AF71"/>
      <c r="AG71" s="95" t="s">
        <v>7</v>
      </c>
      <c r="AH71" s="102"/>
      <c r="AI71" s="60"/>
      <c r="AJ71" s="61"/>
      <c r="AK71"/>
      <c r="AL71"/>
      <c r="AM71" s="35" t="str">
        <f>IF(AND(Z71="○",AC71="○"),"どちらにも○がついています","　")</f>
        <v>　</v>
      </c>
      <c r="AO71"/>
      <c r="AP71"/>
      <c r="AQ71"/>
      <c r="AR71"/>
      <c r="AS71"/>
      <c r="AT71"/>
      <c r="AU71"/>
      <c r="AV71"/>
      <c r="AW71"/>
      <c r="AX71"/>
    </row>
    <row r="72" spans="2:50" s="2" customFormat="1" ht="15" customHeight="1">
      <c r="B72" s="169"/>
      <c r="C72" s="143"/>
      <c r="D72" s="183"/>
      <c r="E72" s="183"/>
      <c r="F72" s="183"/>
      <c r="G72" s="183"/>
      <c r="H72" s="183"/>
      <c r="I72" s="183"/>
      <c r="J72" s="183"/>
      <c r="K72" s="183"/>
      <c r="L72" s="183"/>
      <c r="M72" s="183"/>
      <c r="N72" s="183"/>
      <c r="O72" s="183"/>
      <c r="P72" s="183"/>
      <c r="Q72" s="183"/>
      <c r="R72" s="183"/>
      <c r="S72" s="183"/>
      <c r="T72" s="183"/>
      <c r="U72" s="142"/>
      <c r="V72" s="142"/>
      <c r="W72" s="142"/>
      <c r="X72" s="142"/>
      <c r="Y72"/>
      <c r="Z72" s="95"/>
      <c r="AA72" s="88"/>
      <c r="AB72" s="89"/>
      <c r="AC72" s="95"/>
      <c r="AD72" s="88"/>
      <c r="AE72" s="89"/>
      <c r="AF72" s="89"/>
      <c r="AG72" s="95"/>
      <c r="AH72" s="91"/>
      <c r="AI72" s="60"/>
      <c r="AJ72" s="61"/>
      <c r="AK72"/>
      <c r="AL72"/>
      <c r="AM72" s="35"/>
      <c r="AO72"/>
      <c r="AP72"/>
      <c r="AQ72"/>
      <c r="AR72"/>
      <c r="AS72"/>
      <c r="AT72"/>
      <c r="AU72"/>
      <c r="AV72"/>
      <c r="AW72"/>
      <c r="AX72"/>
    </row>
    <row r="73" spans="2:50" s="2" customFormat="1" ht="15" customHeight="1">
      <c r="B73" s="169"/>
      <c r="C73" s="143"/>
      <c r="D73" s="157"/>
      <c r="E73" s="157"/>
      <c r="F73" s="157"/>
      <c r="G73" s="157"/>
      <c r="H73" s="157"/>
      <c r="I73" s="157"/>
      <c r="J73" s="157"/>
      <c r="K73" s="157"/>
      <c r="L73" s="157"/>
      <c r="M73" s="157"/>
      <c r="N73" s="157"/>
      <c r="O73" s="157"/>
      <c r="P73" s="157"/>
      <c r="Q73" s="157"/>
      <c r="R73" s="157"/>
      <c r="S73" s="157"/>
      <c r="T73" s="157"/>
      <c r="U73" s="142"/>
      <c r="V73" s="142"/>
      <c r="W73" s="142"/>
      <c r="X73" s="142"/>
      <c r="Y73" s="12"/>
      <c r="Z73" s="13"/>
      <c r="AA73" s="13"/>
      <c r="AB73" s="13"/>
      <c r="AC73" s="13"/>
      <c r="AD73" s="13"/>
      <c r="AE73" s="13"/>
      <c r="AF73" s="13"/>
      <c r="AG73" s="13"/>
      <c r="AH73" s="62"/>
      <c r="AI73" s="62"/>
      <c r="AJ73" s="63"/>
      <c r="AK73"/>
      <c r="AL73"/>
      <c r="AO73"/>
      <c r="AP73"/>
      <c r="AQ73"/>
      <c r="AR73"/>
      <c r="AS73"/>
      <c r="AT73"/>
      <c r="AU73"/>
      <c r="AV73"/>
      <c r="AW73"/>
      <c r="AX73"/>
    </row>
    <row r="74" spans="2:50" s="2" customFormat="1" ht="15" customHeight="1">
      <c r="B74" s="169"/>
      <c r="C74" s="143" t="s">
        <v>34</v>
      </c>
      <c r="D74" s="182" t="s">
        <v>68</v>
      </c>
      <c r="E74" s="182"/>
      <c r="F74" s="182"/>
      <c r="G74" s="182"/>
      <c r="H74" s="182"/>
      <c r="I74" s="182"/>
      <c r="J74" s="182"/>
      <c r="K74" s="182"/>
      <c r="L74" s="182"/>
      <c r="M74" s="182"/>
      <c r="N74" s="182"/>
      <c r="O74" s="182"/>
      <c r="P74" s="182"/>
      <c r="Q74" s="182"/>
      <c r="R74" s="182"/>
      <c r="S74" s="182"/>
      <c r="T74" s="182"/>
      <c r="U74" s="142" t="s">
        <v>63</v>
      </c>
      <c r="V74" s="142"/>
      <c r="W74" s="142"/>
      <c r="X74" s="142"/>
      <c r="Y74"/>
      <c r="Z74" s="26" t="s">
        <v>78</v>
      </c>
      <c r="AA74"/>
      <c r="AB74"/>
      <c r="AC74"/>
      <c r="AD74"/>
      <c r="AE74"/>
      <c r="AF74"/>
      <c r="AG74" s="60"/>
      <c r="AH74" s="60"/>
      <c r="AI74" s="58"/>
      <c r="AJ74" s="59"/>
      <c r="AK74"/>
      <c r="AL74"/>
      <c r="AO74"/>
      <c r="AP74"/>
      <c r="AQ74"/>
      <c r="AR74"/>
      <c r="AS74"/>
      <c r="AT74"/>
      <c r="AU74"/>
      <c r="AV74"/>
      <c r="AW74"/>
      <c r="AX74"/>
    </row>
    <row r="75" spans="2:50" s="2" customFormat="1" ht="15" customHeight="1">
      <c r="B75" s="169"/>
      <c r="C75" s="143"/>
      <c r="D75" s="155"/>
      <c r="E75" s="155"/>
      <c r="F75" s="155"/>
      <c r="G75" s="155"/>
      <c r="H75" s="155"/>
      <c r="I75" s="155"/>
      <c r="J75" s="155"/>
      <c r="K75" s="155"/>
      <c r="L75" s="155"/>
      <c r="M75" s="155"/>
      <c r="N75" s="155"/>
      <c r="O75" s="155"/>
      <c r="P75" s="155"/>
      <c r="Q75" s="155"/>
      <c r="R75" s="155"/>
      <c r="S75" s="155"/>
      <c r="T75" s="155"/>
      <c r="U75" s="142"/>
      <c r="V75" s="142"/>
      <c r="W75" s="142"/>
      <c r="X75" s="142"/>
      <c r="Y75"/>
      <c r="Z75" s="23" t="s">
        <v>7</v>
      </c>
      <c r="AA75" s="16" t="s">
        <v>3</v>
      </c>
      <c r="AB75"/>
      <c r="AC75" s="23" t="s">
        <v>7</v>
      </c>
      <c r="AD75" s="16" t="s">
        <v>4</v>
      </c>
      <c r="AE75"/>
      <c r="AF75"/>
      <c r="AG75" s="95" t="s">
        <v>7</v>
      </c>
      <c r="AH75" s="102"/>
      <c r="AI75" s="60"/>
      <c r="AJ75" s="61"/>
      <c r="AK75"/>
      <c r="AL75"/>
      <c r="AO75"/>
      <c r="AP75"/>
      <c r="AQ75"/>
      <c r="AR75"/>
      <c r="AS75"/>
      <c r="AT75"/>
      <c r="AU75"/>
      <c r="AV75"/>
      <c r="AW75"/>
      <c r="AX75"/>
    </row>
    <row r="76" spans="2:50" s="2" customFormat="1" ht="15" customHeight="1">
      <c r="B76" s="169"/>
      <c r="C76" s="143"/>
      <c r="D76" s="156"/>
      <c r="E76" s="156"/>
      <c r="F76" s="156"/>
      <c r="G76" s="156"/>
      <c r="H76" s="156"/>
      <c r="I76" s="156"/>
      <c r="J76" s="156"/>
      <c r="K76" s="156"/>
      <c r="L76" s="156"/>
      <c r="M76" s="156"/>
      <c r="N76" s="156"/>
      <c r="O76" s="156"/>
      <c r="P76" s="156"/>
      <c r="Q76" s="156"/>
      <c r="R76" s="156"/>
      <c r="S76" s="156"/>
      <c r="T76" s="156"/>
      <c r="U76" s="142"/>
      <c r="V76" s="142"/>
      <c r="W76" s="142"/>
      <c r="X76" s="142"/>
      <c r="Y76"/>
      <c r="AH76" s="66"/>
      <c r="AI76" s="60"/>
      <c r="AJ76" s="61"/>
      <c r="AK76"/>
      <c r="AL76"/>
      <c r="AM76" s="35"/>
      <c r="AO76"/>
      <c r="AP76"/>
      <c r="AQ76"/>
      <c r="AR76"/>
      <c r="AS76"/>
      <c r="AT76"/>
      <c r="AU76"/>
      <c r="AV76"/>
      <c r="AW76"/>
      <c r="AX76"/>
    </row>
    <row r="77" spans="2:50" s="2" customFormat="1" ht="15" customHeight="1">
      <c r="B77" s="169"/>
      <c r="C77" s="143"/>
      <c r="D77" s="157"/>
      <c r="E77" s="157"/>
      <c r="F77" s="157"/>
      <c r="G77" s="157"/>
      <c r="H77" s="157"/>
      <c r="I77" s="157"/>
      <c r="J77" s="157"/>
      <c r="K77" s="157"/>
      <c r="L77" s="157"/>
      <c r="M77" s="157"/>
      <c r="N77" s="157"/>
      <c r="O77" s="157"/>
      <c r="P77" s="157"/>
      <c r="Q77" s="157"/>
      <c r="R77" s="157"/>
      <c r="S77" s="157"/>
      <c r="T77" s="157"/>
      <c r="U77" s="142"/>
      <c r="V77" s="142"/>
      <c r="W77" s="142"/>
      <c r="X77" s="142"/>
      <c r="Y77" s="12"/>
      <c r="Z77" s="13"/>
      <c r="AA77" s="13"/>
      <c r="AB77" s="13"/>
      <c r="AC77" s="13"/>
      <c r="AD77" s="13"/>
      <c r="AE77" s="13"/>
      <c r="AF77" s="13"/>
      <c r="AG77" s="13"/>
      <c r="AH77" s="66"/>
      <c r="AI77" s="60"/>
      <c r="AJ77" s="61"/>
      <c r="AK77"/>
      <c r="AL77"/>
      <c r="AO77"/>
      <c r="AP77"/>
      <c r="AQ77"/>
      <c r="AR77"/>
      <c r="AS77"/>
      <c r="AT77"/>
      <c r="AU77"/>
      <c r="AV77"/>
      <c r="AW77"/>
      <c r="AX77"/>
    </row>
    <row r="78" spans="2:50" s="2" customFormat="1" ht="15" customHeight="1">
      <c r="B78" s="169"/>
      <c r="C78" s="143"/>
      <c r="D78" s="155" t="s">
        <v>70</v>
      </c>
      <c r="E78" s="155"/>
      <c r="F78" s="155"/>
      <c r="G78" s="155"/>
      <c r="H78" s="155"/>
      <c r="I78" s="155"/>
      <c r="J78" s="155"/>
      <c r="K78" s="155"/>
      <c r="L78" s="155"/>
      <c r="M78" s="155"/>
      <c r="N78" s="155"/>
      <c r="O78" s="155"/>
      <c r="P78" s="155"/>
      <c r="Q78" s="155"/>
      <c r="R78" s="155"/>
      <c r="S78" s="155"/>
      <c r="T78" s="155"/>
      <c r="U78" s="158" t="s">
        <v>72</v>
      </c>
      <c r="V78" s="159"/>
      <c r="W78" s="159"/>
      <c r="X78" s="159"/>
      <c r="Y78"/>
      <c r="Z78" s="26" t="s">
        <v>78</v>
      </c>
      <c r="AA78"/>
      <c r="AB78"/>
      <c r="AC78"/>
      <c r="AD78"/>
      <c r="AE78"/>
      <c r="AF78"/>
      <c r="AG78" s="60"/>
      <c r="AH78" s="105"/>
      <c r="AI78" s="58"/>
      <c r="AJ78" s="59"/>
      <c r="AK78"/>
      <c r="AL78"/>
      <c r="AO78"/>
      <c r="AP78"/>
      <c r="AQ78"/>
      <c r="AR78"/>
      <c r="AS78"/>
      <c r="AT78"/>
      <c r="AU78"/>
      <c r="AV78"/>
      <c r="AW78"/>
      <c r="AX78"/>
    </row>
    <row r="79" spans="2:50" s="2" customFormat="1" ht="15" customHeight="1">
      <c r="B79" s="169"/>
      <c r="C79" s="143"/>
      <c r="D79" s="156"/>
      <c r="E79" s="156"/>
      <c r="F79" s="156"/>
      <c r="G79" s="156"/>
      <c r="H79" s="156"/>
      <c r="I79" s="156"/>
      <c r="J79" s="156"/>
      <c r="K79" s="156"/>
      <c r="L79" s="156"/>
      <c r="M79" s="156"/>
      <c r="N79" s="156"/>
      <c r="O79" s="156"/>
      <c r="P79" s="156"/>
      <c r="Q79" s="156"/>
      <c r="R79" s="156"/>
      <c r="S79" s="156"/>
      <c r="T79" s="156"/>
      <c r="U79" s="159"/>
      <c r="V79" s="159"/>
      <c r="W79" s="159"/>
      <c r="X79" s="159"/>
      <c r="Y79"/>
      <c r="Z79" s="23" t="s">
        <v>7</v>
      </c>
      <c r="AA79" s="16" t="s">
        <v>3</v>
      </c>
      <c r="AB79"/>
      <c r="AC79" s="23" t="s">
        <v>7</v>
      </c>
      <c r="AD79" s="16" t="s">
        <v>4</v>
      </c>
      <c r="AE79"/>
      <c r="AF79"/>
      <c r="AG79" s="95" t="s">
        <v>7</v>
      </c>
      <c r="AH79" s="102"/>
      <c r="AI79" s="60"/>
      <c r="AJ79" s="61"/>
      <c r="AK79"/>
      <c r="AL79"/>
      <c r="AM79" s="35" t="str">
        <f>IF(AND(Z79="○",AC79="○"),"どちらにも○がついています","　")</f>
        <v>　</v>
      </c>
      <c r="AO79"/>
      <c r="AP79"/>
      <c r="AQ79"/>
      <c r="AR79"/>
      <c r="AS79"/>
      <c r="AT79"/>
      <c r="AU79"/>
      <c r="AV79"/>
      <c r="AW79"/>
      <c r="AX79"/>
    </row>
    <row r="80" spans="2:50" s="2" customFormat="1" ht="15" customHeight="1">
      <c r="B80" s="170"/>
      <c r="C80" s="143"/>
      <c r="D80" s="157"/>
      <c r="E80" s="157"/>
      <c r="F80" s="157"/>
      <c r="G80" s="157"/>
      <c r="H80" s="157"/>
      <c r="I80" s="157"/>
      <c r="J80" s="157"/>
      <c r="K80" s="157"/>
      <c r="L80" s="157"/>
      <c r="M80" s="157"/>
      <c r="N80" s="157"/>
      <c r="O80" s="157"/>
      <c r="P80" s="157"/>
      <c r="Q80" s="157"/>
      <c r="R80" s="157"/>
      <c r="S80" s="157"/>
      <c r="T80" s="157"/>
      <c r="U80" s="159"/>
      <c r="V80" s="159"/>
      <c r="W80" s="159"/>
      <c r="X80" s="159"/>
      <c r="Y80" s="12"/>
      <c r="Z80" s="13"/>
      <c r="AA80" s="13"/>
      <c r="AB80" s="13"/>
      <c r="AC80" s="13"/>
      <c r="AD80" s="13"/>
      <c r="AE80" s="13"/>
      <c r="AF80" s="13"/>
      <c r="AG80" s="62"/>
      <c r="AH80" s="104"/>
      <c r="AI80" s="62"/>
      <c r="AJ80" s="63"/>
      <c r="AK80"/>
      <c r="AL80"/>
      <c r="AO80"/>
      <c r="AP80"/>
      <c r="AQ80"/>
      <c r="AR80"/>
      <c r="AS80"/>
      <c r="AT80"/>
      <c r="AU80"/>
      <c r="AV80"/>
      <c r="AW80"/>
      <c r="AX80"/>
    </row>
    <row r="81" spans="2:50" s="2" customFormat="1" ht="19.5" customHeight="1">
      <c r="B81" s="7"/>
      <c r="C81" s="31"/>
      <c r="D81" s="101" t="s">
        <v>86</v>
      </c>
      <c r="E81" s="19"/>
      <c r="F81" s="1"/>
      <c r="G81" s="1"/>
      <c r="H81" s="1"/>
      <c r="I81" s="1"/>
      <c r="J81" s="1"/>
      <c r="K81" s="1"/>
      <c r="L81" s="1"/>
      <c r="M81" s="1"/>
      <c r="N81" s="1"/>
      <c r="O81" s="1"/>
      <c r="P81" s="1"/>
      <c r="Q81" s="1"/>
      <c r="R81" s="21"/>
      <c r="S81" s="18"/>
      <c r="T81" s="18"/>
      <c r="U81" s="18"/>
      <c r="V81" s="18"/>
      <c r="W81" s="18"/>
      <c r="X81" s="18"/>
      <c r="Y81" s="18"/>
      <c r="Z81" s="55" t="s">
        <v>85</v>
      </c>
      <c r="AA81" s="18"/>
      <c r="AB81" s="18"/>
      <c r="AC81" s="18"/>
      <c r="AD81" s="18"/>
      <c r="AE81" s="18"/>
      <c r="AF81" s="18"/>
      <c r="AG81" s="18"/>
      <c r="AH81" s="106"/>
      <c r="AI81" s="18"/>
      <c r="AJ81" s="19"/>
      <c r="AK81"/>
      <c r="AL81"/>
      <c r="AO81"/>
      <c r="AP81"/>
      <c r="AQ81"/>
      <c r="AR81"/>
      <c r="AS81"/>
      <c r="AT81"/>
      <c r="AU81"/>
      <c r="AV81"/>
      <c r="AW81"/>
      <c r="AX81"/>
    </row>
    <row r="82" spans="2:50" s="2" customFormat="1" ht="15" customHeight="1">
      <c r="B82" s="146" t="s">
        <v>28</v>
      </c>
      <c r="C82" s="147"/>
      <c r="D82" s="194" t="s">
        <v>73</v>
      </c>
      <c r="E82" s="194"/>
      <c r="F82" s="194"/>
      <c r="G82" s="194"/>
      <c r="H82" s="194"/>
      <c r="I82" s="194"/>
      <c r="J82" s="194"/>
      <c r="K82" s="194"/>
      <c r="L82" s="194"/>
      <c r="M82" s="194"/>
      <c r="N82" s="194"/>
      <c r="O82" s="194"/>
      <c r="P82" s="194"/>
      <c r="Q82" s="194"/>
      <c r="R82" s="194"/>
      <c r="S82" s="194"/>
      <c r="T82" s="194"/>
      <c r="U82" s="142" t="s">
        <v>11</v>
      </c>
      <c r="V82" s="195"/>
      <c r="W82" s="195"/>
      <c r="X82" s="195"/>
      <c r="Z82" s="13"/>
      <c r="AC82" s="13"/>
      <c r="AG82" s="70"/>
      <c r="AH82" s="107"/>
      <c r="AI82" s="70"/>
      <c r="AJ82" s="71"/>
      <c r="AK82"/>
      <c r="AL82"/>
      <c r="AO82"/>
      <c r="AP82"/>
      <c r="AQ82"/>
      <c r="AR82"/>
      <c r="AS82"/>
      <c r="AT82"/>
      <c r="AU82"/>
      <c r="AV82"/>
      <c r="AW82"/>
      <c r="AX82"/>
    </row>
    <row r="83" spans="2:50" s="2" customFormat="1" ht="15" customHeight="1">
      <c r="B83" s="146"/>
      <c r="C83" s="147"/>
      <c r="D83" s="194"/>
      <c r="E83" s="194"/>
      <c r="F83" s="194"/>
      <c r="G83" s="194"/>
      <c r="H83" s="194"/>
      <c r="I83" s="194"/>
      <c r="J83" s="194"/>
      <c r="K83" s="194"/>
      <c r="L83" s="194"/>
      <c r="M83" s="194"/>
      <c r="N83" s="194"/>
      <c r="O83" s="194"/>
      <c r="P83" s="194"/>
      <c r="Q83" s="194"/>
      <c r="R83" s="194"/>
      <c r="S83" s="194"/>
      <c r="T83" s="194"/>
      <c r="U83" s="142"/>
      <c r="V83" s="195"/>
      <c r="W83" s="195"/>
      <c r="X83" s="195"/>
      <c r="Y83"/>
      <c r="Z83" s="23" t="s">
        <v>7</v>
      </c>
      <c r="AA83" s="16" t="s">
        <v>3</v>
      </c>
      <c r="AB83"/>
      <c r="AC83" s="23" t="s">
        <v>7</v>
      </c>
      <c r="AD83" s="16" t="s">
        <v>4</v>
      </c>
      <c r="AE83"/>
      <c r="AF83"/>
      <c r="AG83" s="23" t="s">
        <v>7</v>
      </c>
      <c r="AH83" s="102" t="s">
        <v>49</v>
      </c>
      <c r="AI83" s="72"/>
      <c r="AJ83" s="73"/>
      <c r="AK83"/>
      <c r="AL83"/>
      <c r="AM83" s="35" t="str">
        <f>IF(AND(Z83="○",AC83="○"),"どちらにも○がついています","　")</f>
        <v>　</v>
      </c>
      <c r="AO83"/>
      <c r="AP83"/>
      <c r="AQ83"/>
      <c r="AR83"/>
      <c r="AS83"/>
      <c r="AT83"/>
      <c r="AU83"/>
      <c r="AV83"/>
      <c r="AW83"/>
      <c r="AX83"/>
    </row>
    <row r="84" spans="2:50" s="2" customFormat="1" ht="15" customHeight="1">
      <c r="B84" s="146"/>
      <c r="C84" s="147"/>
      <c r="D84" s="194"/>
      <c r="E84" s="194"/>
      <c r="F84" s="194"/>
      <c r="G84" s="194"/>
      <c r="H84" s="194"/>
      <c r="I84" s="194"/>
      <c r="J84" s="194"/>
      <c r="K84" s="194"/>
      <c r="L84" s="194"/>
      <c r="M84" s="194"/>
      <c r="N84" s="194"/>
      <c r="O84" s="194"/>
      <c r="P84" s="194"/>
      <c r="Q84" s="194"/>
      <c r="R84" s="194"/>
      <c r="S84" s="194"/>
      <c r="T84" s="194"/>
      <c r="U84" s="142"/>
      <c r="V84" s="142"/>
      <c r="W84" s="142"/>
      <c r="X84" s="142"/>
      <c r="Y84" s="12"/>
      <c r="Z84" s="13"/>
      <c r="AA84" s="13"/>
      <c r="AB84" s="13"/>
      <c r="AC84" s="13"/>
      <c r="AD84" s="13"/>
      <c r="AE84" s="13"/>
      <c r="AF84" s="13"/>
      <c r="AG84" s="74"/>
      <c r="AH84" s="108"/>
      <c r="AI84" s="74"/>
      <c r="AJ84" s="75"/>
      <c r="AK84"/>
      <c r="AL84"/>
      <c r="AO84"/>
      <c r="AP84"/>
      <c r="AQ84"/>
      <c r="AR84"/>
      <c r="AS84"/>
      <c r="AT84"/>
      <c r="AU84"/>
      <c r="AV84"/>
      <c r="AW84"/>
      <c r="AX84"/>
    </row>
    <row r="85" spans="2:50" s="2" customFormat="1" ht="15" customHeight="1">
      <c r="B85" s="146"/>
      <c r="C85" s="147"/>
      <c r="D85" s="194" t="s">
        <v>74</v>
      </c>
      <c r="E85" s="194"/>
      <c r="F85" s="194"/>
      <c r="G85" s="194"/>
      <c r="H85" s="194"/>
      <c r="I85" s="194"/>
      <c r="J85" s="194"/>
      <c r="K85" s="194"/>
      <c r="L85" s="194"/>
      <c r="M85" s="194"/>
      <c r="N85" s="194"/>
      <c r="O85" s="194"/>
      <c r="P85" s="194"/>
      <c r="Q85" s="194"/>
      <c r="R85" s="194"/>
      <c r="S85" s="194"/>
      <c r="T85" s="194"/>
      <c r="U85" s="196" t="s">
        <v>75</v>
      </c>
      <c r="V85" s="197"/>
      <c r="W85" s="197"/>
      <c r="X85" s="197"/>
      <c r="Y85"/>
      <c r="Z85"/>
      <c r="AA85"/>
      <c r="AB85"/>
      <c r="AC85"/>
      <c r="AD85"/>
      <c r="AE85"/>
      <c r="AF85"/>
      <c r="AG85" s="70"/>
      <c r="AH85" s="107"/>
      <c r="AI85" s="70"/>
      <c r="AJ85" s="71"/>
      <c r="AK85"/>
      <c r="AL85"/>
      <c r="AO85"/>
      <c r="AP85"/>
      <c r="AQ85"/>
      <c r="AR85"/>
      <c r="AS85"/>
      <c r="AT85"/>
      <c r="AU85"/>
      <c r="AV85"/>
      <c r="AW85"/>
      <c r="AX85"/>
    </row>
    <row r="86" spans="2:50" s="2" customFormat="1" ht="15" customHeight="1">
      <c r="B86" s="146"/>
      <c r="C86" s="147"/>
      <c r="D86" s="194"/>
      <c r="E86" s="194"/>
      <c r="F86" s="194"/>
      <c r="G86" s="194"/>
      <c r="H86" s="194"/>
      <c r="I86" s="194"/>
      <c r="J86" s="194"/>
      <c r="K86" s="194"/>
      <c r="L86" s="194"/>
      <c r="M86" s="194"/>
      <c r="N86" s="194"/>
      <c r="O86" s="194"/>
      <c r="P86" s="194"/>
      <c r="Q86" s="194"/>
      <c r="R86" s="194"/>
      <c r="S86" s="194"/>
      <c r="T86" s="194"/>
      <c r="U86" s="196"/>
      <c r="V86" s="197"/>
      <c r="W86" s="197"/>
      <c r="X86" s="197"/>
      <c r="Y86"/>
      <c r="Z86"/>
      <c r="AA86"/>
      <c r="AB86"/>
      <c r="AC86"/>
      <c r="AD86"/>
      <c r="AE86"/>
      <c r="AF86"/>
      <c r="AG86" s="74"/>
      <c r="AH86" s="109"/>
      <c r="AI86" s="72"/>
      <c r="AJ86" s="73"/>
      <c r="AK86"/>
      <c r="AL86"/>
      <c r="AO86"/>
      <c r="AP86"/>
      <c r="AQ86"/>
      <c r="AR86"/>
      <c r="AS86"/>
      <c r="AT86"/>
      <c r="AU86"/>
      <c r="AV86"/>
      <c r="AW86"/>
      <c r="AX86"/>
    </row>
    <row r="87" spans="2:50" s="2" customFormat="1" ht="15" customHeight="1">
      <c r="B87" s="146"/>
      <c r="C87" s="147"/>
      <c r="D87" s="194"/>
      <c r="E87" s="194"/>
      <c r="F87" s="194"/>
      <c r="G87" s="194"/>
      <c r="H87" s="194"/>
      <c r="I87" s="194"/>
      <c r="J87" s="194"/>
      <c r="K87" s="194"/>
      <c r="L87" s="194"/>
      <c r="M87" s="194"/>
      <c r="N87" s="194"/>
      <c r="O87" s="194"/>
      <c r="P87" s="194"/>
      <c r="Q87" s="194"/>
      <c r="R87" s="194"/>
      <c r="S87" s="194"/>
      <c r="T87" s="194"/>
      <c r="U87" s="197"/>
      <c r="V87" s="197"/>
      <c r="W87" s="197"/>
      <c r="X87" s="197"/>
      <c r="Y87"/>
      <c r="Z87" s="23" t="s">
        <v>7</v>
      </c>
      <c r="AA87" s="16" t="s">
        <v>3</v>
      </c>
      <c r="AB87"/>
      <c r="AC87" s="23" t="s">
        <v>7</v>
      </c>
      <c r="AD87" s="16" t="s">
        <v>4</v>
      </c>
      <c r="AE87"/>
      <c r="AF87"/>
      <c r="AG87" s="23" t="s">
        <v>7</v>
      </c>
      <c r="AH87" s="102" t="s">
        <v>49</v>
      </c>
      <c r="AI87" s="72"/>
      <c r="AJ87" s="73"/>
      <c r="AK87"/>
      <c r="AL87"/>
      <c r="AM87" s="35" t="str">
        <f>IF(AND(Z87="○",AC87="○"),"どちらにも○がついています","　")</f>
        <v>　</v>
      </c>
      <c r="AO87"/>
      <c r="AP87"/>
      <c r="AQ87"/>
      <c r="AR87"/>
      <c r="AS87"/>
      <c r="AT87"/>
      <c r="AU87"/>
      <c r="AV87"/>
      <c r="AW87"/>
      <c r="AX87"/>
    </row>
    <row r="88" spans="2:50" ht="15" customHeight="1">
      <c r="B88" s="146"/>
      <c r="C88" s="147"/>
      <c r="D88" s="194"/>
      <c r="E88" s="194"/>
      <c r="F88" s="194"/>
      <c r="G88" s="194"/>
      <c r="H88" s="194"/>
      <c r="I88" s="194"/>
      <c r="J88" s="194"/>
      <c r="K88" s="194"/>
      <c r="L88" s="194"/>
      <c r="M88" s="194"/>
      <c r="N88" s="194"/>
      <c r="O88" s="194"/>
      <c r="P88" s="194"/>
      <c r="Q88" s="194"/>
      <c r="R88" s="194"/>
      <c r="S88" s="194"/>
      <c r="T88" s="194"/>
      <c r="U88" s="197"/>
      <c r="V88" s="197"/>
      <c r="W88" s="197"/>
      <c r="X88" s="197"/>
      <c r="AH88" s="110"/>
      <c r="AI88" s="72"/>
      <c r="AJ88" s="73"/>
      <c r="AM88" s="35"/>
      <c r="AN88" s="2"/>
      <c r="AP88"/>
      <c r="AQ88"/>
    </row>
    <row r="89" spans="2:50" ht="15" customHeight="1">
      <c r="B89" s="146"/>
      <c r="C89" s="147"/>
      <c r="D89" s="194"/>
      <c r="E89" s="194"/>
      <c r="F89" s="194"/>
      <c r="G89" s="194"/>
      <c r="H89" s="194"/>
      <c r="I89" s="194"/>
      <c r="J89" s="194"/>
      <c r="K89" s="194"/>
      <c r="L89" s="194"/>
      <c r="M89" s="194"/>
      <c r="N89" s="194"/>
      <c r="O89" s="194"/>
      <c r="P89" s="194"/>
      <c r="Q89" s="194"/>
      <c r="R89" s="194"/>
      <c r="S89" s="194"/>
      <c r="T89" s="194"/>
      <c r="U89" s="197"/>
      <c r="V89" s="197"/>
      <c r="W89" s="197"/>
      <c r="X89" s="197"/>
      <c r="Y89" s="12"/>
      <c r="Z89" s="13"/>
      <c r="AA89" s="13"/>
      <c r="AB89" s="13"/>
      <c r="AC89" s="13"/>
      <c r="AD89" s="13"/>
      <c r="AE89" s="13"/>
      <c r="AF89" s="13"/>
      <c r="AG89" s="74"/>
      <c r="AH89" s="108"/>
      <c r="AI89" s="74"/>
      <c r="AJ89" s="75"/>
      <c r="AM89" s="2"/>
      <c r="AO89" s="2"/>
      <c r="AQ89"/>
    </row>
    <row r="90" spans="2:50" ht="15" customHeight="1">
      <c r="B90" s="146"/>
      <c r="C90" s="147"/>
      <c r="D90" s="194" t="s">
        <v>76</v>
      </c>
      <c r="E90" s="194"/>
      <c r="F90" s="194"/>
      <c r="G90" s="194"/>
      <c r="H90" s="194"/>
      <c r="I90" s="194"/>
      <c r="J90" s="194"/>
      <c r="K90" s="194"/>
      <c r="L90" s="194"/>
      <c r="M90" s="194"/>
      <c r="N90" s="194"/>
      <c r="O90" s="194"/>
      <c r="P90" s="194"/>
      <c r="Q90" s="194"/>
      <c r="R90" s="194"/>
      <c r="S90" s="194"/>
      <c r="T90" s="194"/>
      <c r="U90" s="142" t="s">
        <v>12</v>
      </c>
      <c r="V90" s="142"/>
      <c r="W90" s="142"/>
      <c r="X90" s="142"/>
      <c r="AG90" s="70"/>
      <c r="AH90" s="107"/>
      <c r="AI90" s="70"/>
      <c r="AJ90" s="71"/>
      <c r="AM90" s="2"/>
      <c r="AO90" s="2"/>
      <c r="AQ90"/>
    </row>
    <row r="91" spans="2:50" ht="15" customHeight="1">
      <c r="B91" s="146"/>
      <c r="C91" s="147"/>
      <c r="D91" s="194"/>
      <c r="E91" s="194"/>
      <c r="F91" s="194"/>
      <c r="G91" s="194"/>
      <c r="H91" s="194"/>
      <c r="I91" s="194"/>
      <c r="J91" s="194"/>
      <c r="K91" s="194"/>
      <c r="L91" s="194"/>
      <c r="M91" s="194"/>
      <c r="N91" s="194"/>
      <c r="O91" s="194"/>
      <c r="P91" s="194"/>
      <c r="Q91" s="194"/>
      <c r="R91" s="194"/>
      <c r="S91" s="194"/>
      <c r="T91" s="194"/>
      <c r="U91" s="142"/>
      <c r="V91" s="142"/>
      <c r="W91" s="142"/>
      <c r="X91" s="142"/>
      <c r="Z91" s="23" t="s">
        <v>7</v>
      </c>
      <c r="AA91" s="16" t="s">
        <v>3</v>
      </c>
      <c r="AC91" s="23" t="s">
        <v>7</v>
      </c>
      <c r="AD91" s="16" t="s">
        <v>4</v>
      </c>
      <c r="AG91" s="95" t="s">
        <v>7</v>
      </c>
      <c r="AH91" s="102"/>
      <c r="AI91" s="72"/>
      <c r="AJ91" s="73"/>
      <c r="AM91" s="35" t="str">
        <f>IF(AND(Z91="○",AC91="○"),"どちらにも○がついています","　")</f>
        <v>　</v>
      </c>
      <c r="AO91" s="2"/>
      <c r="AQ91"/>
    </row>
    <row r="92" spans="2:50" ht="15" customHeight="1">
      <c r="B92" s="148"/>
      <c r="C92" s="149"/>
      <c r="D92" s="194"/>
      <c r="E92" s="194"/>
      <c r="F92" s="194"/>
      <c r="G92" s="194"/>
      <c r="H92" s="194"/>
      <c r="I92" s="194"/>
      <c r="J92" s="194"/>
      <c r="K92" s="194"/>
      <c r="L92" s="194"/>
      <c r="M92" s="194"/>
      <c r="N92" s="194"/>
      <c r="O92" s="194"/>
      <c r="P92" s="194"/>
      <c r="Q92" s="194"/>
      <c r="R92" s="194"/>
      <c r="S92" s="194"/>
      <c r="T92" s="194"/>
      <c r="U92" s="142"/>
      <c r="V92" s="142"/>
      <c r="W92" s="142"/>
      <c r="X92" s="142"/>
      <c r="Y92" s="12"/>
      <c r="Z92" s="13"/>
      <c r="AA92" s="13"/>
      <c r="AB92" s="13"/>
      <c r="AC92" s="13"/>
      <c r="AD92" s="13"/>
      <c r="AE92" s="13"/>
      <c r="AF92" s="13"/>
      <c r="AG92" s="74"/>
      <c r="AH92" s="74"/>
      <c r="AI92" s="74"/>
      <c r="AJ92" s="75"/>
      <c r="AM92" s="2"/>
      <c r="AN92" s="2" t="s">
        <v>91</v>
      </c>
      <c r="AO92" s="2"/>
      <c r="AP92">
        <f>COUNTIF(Z51:Z92,"○")</f>
        <v>0</v>
      </c>
      <c r="AQ92"/>
    </row>
    <row r="93" spans="2:50">
      <c r="B93" s="47"/>
      <c r="C93" s="47"/>
      <c r="D93" s="86"/>
      <c r="E93" s="86"/>
      <c r="F93" s="86"/>
      <c r="G93" s="86"/>
      <c r="H93" s="86"/>
      <c r="I93" s="86"/>
      <c r="J93" s="86"/>
      <c r="K93" s="86"/>
      <c r="L93" s="86"/>
      <c r="M93" s="86"/>
      <c r="N93" s="86"/>
      <c r="O93" s="86"/>
      <c r="P93" s="86"/>
      <c r="Q93" s="86"/>
      <c r="R93" s="86"/>
      <c r="S93" s="86"/>
      <c r="T93" s="86"/>
      <c r="U93" s="87"/>
      <c r="V93" s="87"/>
      <c r="W93" s="87"/>
      <c r="X93" s="87"/>
      <c r="Y93" s="2"/>
      <c r="Z93" s="2"/>
      <c r="AA93" s="2"/>
      <c r="AB93" s="2"/>
      <c r="AC93" s="2"/>
      <c r="AD93" s="2"/>
      <c r="AE93" s="2"/>
      <c r="AF93" s="2"/>
      <c r="AG93" s="72"/>
      <c r="AH93" s="72"/>
      <c r="AI93" s="72"/>
      <c r="AJ93" s="72"/>
      <c r="AL93" s="54"/>
      <c r="AN93" s="2" t="s">
        <v>92</v>
      </c>
      <c r="AO93" s="2"/>
      <c r="AP93">
        <f>COUNTIF(AC51:AC92,"○")</f>
        <v>0</v>
      </c>
      <c r="AQ93"/>
    </row>
    <row r="94" spans="2:50" ht="16.5">
      <c r="B94" s="100" t="s">
        <v>104</v>
      </c>
      <c r="C94" s="47"/>
      <c r="D94" s="86"/>
      <c r="E94" s="86"/>
      <c r="F94" s="86"/>
      <c r="G94" s="86"/>
      <c r="H94" s="86"/>
      <c r="I94" s="86"/>
      <c r="J94" s="86"/>
      <c r="K94" s="86"/>
      <c r="L94" s="86"/>
      <c r="M94" s="86"/>
      <c r="N94" s="86"/>
      <c r="O94" s="86"/>
      <c r="P94" s="86"/>
      <c r="Q94" s="86"/>
      <c r="R94" s="86"/>
      <c r="S94" s="86"/>
      <c r="T94" s="86"/>
      <c r="U94" s="87"/>
      <c r="V94" s="87"/>
      <c r="W94" s="87"/>
      <c r="X94" s="87"/>
      <c r="Y94" s="2"/>
      <c r="Z94" s="2"/>
      <c r="AA94" s="2"/>
      <c r="AB94" s="2"/>
      <c r="AC94" s="2"/>
      <c r="AD94" s="2"/>
      <c r="AE94" s="2"/>
      <c r="AF94" s="2"/>
      <c r="AG94" s="72"/>
      <c r="AH94" s="72"/>
      <c r="AI94" s="72"/>
      <c r="AJ94" s="72"/>
      <c r="AK94" s="54"/>
      <c r="AL94" s="54"/>
      <c r="AN94" s="2" t="s">
        <v>93</v>
      </c>
      <c r="AO94" s="2"/>
      <c r="AP94">
        <f>COUNTIF(AG51:AG92,"○")</f>
        <v>0</v>
      </c>
      <c r="AQ94"/>
    </row>
    <row r="95" spans="2:50" ht="15" customHeight="1">
      <c r="B95" s="21" t="s">
        <v>50</v>
      </c>
      <c r="C95" s="18"/>
      <c r="D95" s="18"/>
      <c r="E95" s="18"/>
      <c r="F95" s="18"/>
      <c r="G95" s="19"/>
      <c r="H95" s="21" t="s">
        <v>51</v>
      </c>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9"/>
      <c r="AK95" s="54"/>
      <c r="AL95" s="54"/>
      <c r="AO95" s="2"/>
      <c r="AQ95"/>
    </row>
    <row r="96" spans="2:50">
      <c r="B96" s="160"/>
      <c r="C96" s="161"/>
      <c r="D96" s="161"/>
      <c r="E96" s="161"/>
      <c r="F96" s="161"/>
      <c r="G96" s="162"/>
      <c r="H96" s="160"/>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2"/>
      <c r="AK96" s="54"/>
      <c r="AL96" s="54"/>
      <c r="AN96" t="s">
        <v>94</v>
      </c>
      <c r="AO96" s="2"/>
      <c r="AP96">
        <f>$AP$92+$AP$93+$AP$94</f>
        <v>0</v>
      </c>
      <c r="AQ96"/>
    </row>
    <row r="97" spans="2:50">
      <c r="B97" s="163"/>
      <c r="C97" s="164"/>
      <c r="D97" s="164"/>
      <c r="E97" s="164"/>
      <c r="F97" s="164"/>
      <c r="G97" s="165"/>
      <c r="H97" s="163"/>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5"/>
      <c r="AK97" s="54"/>
      <c r="AL97" s="54"/>
      <c r="AO97" s="2"/>
      <c r="AQ97"/>
    </row>
    <row r="98" spans="2:50" ht="13.5" customHeight="1">
      <c r="B98" s="163"/>
      <c r="C98" s="164"/>
      <c r="D98" s="164"/>
      <c r="E98" s="164"/>
      <c r="F98" s="164"/>
      <c r="G98" s="165"/>
      <c r="H98" s="163"/>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5"/>
      <c r="AK98" s="54"/>
      <c r="AL98" s="85"/>
      <c r="AO98" s="56" t="s">
        <v>95</v>
      </c>
      <c r="AP98" t="s">
        <v>47</v>
      </c>
      <c r="AQ98" t="s">
        <v>48</v>
      </c>
      <c r="AX98" s="2"/>
    </row>
    <row r="99" spans="2:50">
      <c r="B99" s="163"/>
      <c r="C99" s="164"/>
      <c r="D99" s="164"/>
      <c r="E99" s="164"/>
      <c r="F99" s="164"/>
      <c r="G99" s="165"/>
      <c r="H99" s="163"/>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5"/>
      <c r="AK99" s="54"/>
      <c r="AN99" s="2" t="s">
        <v>32</v>
      </c>
      <c r="AO99" s="2"/>
      <c r="AP99" t="str">
        <f>IF(AND($X$3="○",$AP$96&lt;6),"機関種別「病院」に〇がついていて、2ページ目に回答ぬけがあります","　")</f>
        <v>　</v>
      </c>
      <c r="AQ99"/>
    </row>
    <row r="100" spans="2:50">
      <c r="B100" s="166"/>
      <c r="C100" s="167"/>
      <c r="D100" s="167"/>
      <c r="E100" s="167"/>
      <c r="F100" s="167"/>
      <c r="G100" s="168"/>
      <c r="H100" s="166"/>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8"/>
      <c r="AK100" s="85"/>
      <c r="AO100" s="2"/>
      <c r="AP100"/>
      <c r="AQ100" t="str">
        <f>IF(AND($X$3="○",$AP$96&gt;6),"機関種別「病院」に〇がついていて、2ページ目に二重回答があります","　")</f>
        <v>　</v>
      </c>
    </row>
    <row r="101" spans="2:50">
      <c r="B101" s="53" t="s">
        <v>87</v>
      </c>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76"/>
      <c r="AH101" s="54"/>
      <c r="AI101" s="54"/>
      <c r="AJ101" s="54"/>
      <c r="AN101" s="2" t="s">
        <v>22</v>
      </c>
      <c r="AO101" s="2"/>
      <c r="AP101" t="str">
        <f>IF(AND($AG$3="○",$AP$96&lt;5),"機関種別「薬局」に〇がついていて、2ページ目に回答ぬけがあります","　")</f>
        <v>　</v>
      </c>
      <c r="AQ101"/>
    </row>
    <row r="102" spans="2:50">
      <c r="B102" s="54" t="s">
        <v>88</v>
      </c>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76"/>
      <c r="AH102" s="54"/>
      <c r="AI102" s="54"/>
      <c r="AJ102" s="54"/>
      <c r="AN102" s="2"/>
      <c r="AQ102" t="str">
        <f>IF(AND($AG$3="○",$AP$96&gt;5),"機関種別「薬局」に〇がついていて、2ページ目に二重回答があるか、病院のみ回答の設問に○をしています","　")</f>
        <v>　</v>
      </c>
    </row>
    <row r="103" spans="2:50">
      <c r="B103" s="54" t="s">
        <v>101</v>
      </c>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76"/>
      <c r="AH103" s="54"/>
      <c r="AI103" s="54"/>
      <c r="AJ103" s="54"/>
      <c r="AN103" s="2" t="s">
        <v>33</v>
      </c>
      <c r="AP103" t="str">
        <f>IF(AND($X$4="○",$AP$96&lt;5),"機関種別「訪問看護」に〇がついていて、2ページ目に回答ぬけがあります","　")</f>
        <v>　</v>
      </c>
      <c r="AQ103"/>
    </row>
    <row r="104" spans="2:50">
      <c r="B104" s="54" t="s">
        <v>43</v>
      </c>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76"/>
      <c r="AH104" s="54"/>
      <c r="AI104" s="54"/>
      <c r="AJ104" s="54"/>
      <c r="AN104" s="2"/>
      <c r="AQ104" t="str">
        <f>IF(AND($X$4="○",$AP$96&gt;5),"機関種別「訪問看護」に〇がついていて、2ページ目に二重回答があるか、病院のみ回答の設問に○をしています","　")</f>
        <v>　</v>
      </c>
    </row>
    <row r="105" spans="2:50">
      <c r="B105" s="184" t="s">
        <v>44</v>
      </c>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N105" s="2"/>
      <c r="AP105"/>
      <c r="AQ105"/>
    </row>
    <row r="106" spans="2:50">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O106" s="2"/>
      <c r="AQ106"/>
    </row>
    <row r="107" spans="2:50">
      <c r="AO107" s="2"/>
      <c r="AQ107"/>
    </row>
  </sheetData>
  <mergeCells count="61">
    <mergeCell ref="B105:AJ106"/>
    <mergeCell ref="B3:V4"/>
    <mergeCell ref="G7:V7"/>
    <mergeCell ref="G8:V8"/>
    <mergeCell ref="B82:C92"/>
    <mergeCell ref="D82:T84"/>
    <mergeCell ref="U82:X84"/>
    <mergeCell ref="D85:T89"/>
    <mergeCell ref="U85:X89"/>
    <mergeCell ref="D90:T92"/>
    <mergeCell ref="U90:X92"/>
    <mergeCell ref="C66:C73"/>
    <mergeCell ref="AF5:AJ8"/>
    <mergeCell ref="AG9:AI10"/>
    <mergeCell ref="D74:T77"/>
    <mergeCell ref="U74:X77"/>
    <mergeCell ref="B96:G100"/>
    <mergeCell ref="H96:AJ100"/>
    <mergeCell ref="B49:T49"/>
    <mergeCell ref="U49:X49"/>
    <mergeCell ref="Y49:AJ49"/>
    <mergeCell ref="B51:B80"/>
    <mergeCell ref="C51:C65"/>
    <mergeCell ref="D51:T56"/>
    <mergeCell ref="U51:X56"/>
    <mergeCell ref="D57:T58"/>
    <mergeCell ref="U57:X65"/>
    <mergeCell ref="E59:T61"/>
    <mergeCell ref="E62:T65"/>
    <mergeCell ref="D66:T68"/>
    <mergeCell ref="U66:X68"/>
    <mergeCell ref="D69:T73"/>
    <mergeCell ref="U69:X73"/>
    <mergeCell ref="C74:C80"/>
    <mergeCell ref="B23:C46"/>
    <mergeCell ref="D23:T25"/>
    <mergeCell ref="U23:X25"/>
    <mergeCell ref="D26:T28"/>
    <mergeCell ref="U26:X28"/>
    <mergeCell ref="D29:T31"/>
    <mergeCell ref="U29:X31"/>
    <mergeCell ref="D39:T41"/>
    <mergeCell ref="U39:X45"/>
    <mergeCell ref="E42:T43"/>
    <mergeCell ref="E44:T45"/>
    <mergeCell ref="D78:T80"/>
    <mergeCell ref="U78:X80"/>
    <mergeCell ref="Y17:AJ17"/>
    <mergeCell ref="D32:T35"/>
    <mergeCell ref="U32:X35"/>
    <mergeCell ref="D36:T38"/>
    <mergeCell ref="U36:X38"/>
    <mergeCell ref="B5:F7"/>
    <mergeCell ref="G9:V9"/>
    <mergeCell ref="M10:O10"/>
    <mergeCell ref="Q10:S10"/>
    <mergeCell ref="B18:C22"/>
    <mergeCell ref="D18:T22"/>
    <mergeCell ref="U18:X22"/>
    <mergeCell ref="B17:T17"/>
    <mergeCell ref="U17:X17"/>
  </mergeCells>
  <phoneticPr fontId="1"/>
  <dataValidations count="1">
    <dataValidation type="list" allowBlank="1" showInputMessage="1" showErrorMessage="1" sqref="Z20 AG20 AC37 AC54 Z54 AC45:AC48 AC91 Z91 AC24 Z24 AC27 Z27 AC33 Z33 Z37 AG37 AC42 Z42 AC64 Z64 AC30 Z30 AC83 AC87 AC67 Z67 AC71:AC72 Z71:Z72 AC75 Z75 AC79 Z79 Z87 Z83 AC60 Z60 AC20 AG24 AG27 AG30 AG33 Z45:Z48 AG42 AG45:AG48 X9 AA9 X6 AG72 X3:X4 AG83 AG87 AA6 AG3" xr:uid="{00000000-0002-0000-0100-000000000000}">
      <formula1>"　,○"</formula1>
    </dataValidation>
  </dataValidations>
  <printOptions horizontalCentered="1"/>
  <pageMargins left="0.59055118110236227" right="0.59055118110236227" top="0.43307086614173229" bottom="0.43307086614173229" header="0.31496062992125984" footer="0.31496062992125984"/>
  <pageSetup paperSize="9" scale="95" orientation="portrait" r:id="rId1"/>
  <rowBreaks count="1" manualBreakCount="1">
    <brk id="47"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精神通院医療</vt:lpstr>
      <vt:lpstr>精神通院医療!Print_Area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畠山　まり奈</cp:lastModifiedBy>
  <cp:lastPrinted>2023-07-21T00:05:08Z</cp:lastPrinted>
  <dcterms:created xsi:type="dcterms:W3CDTF">2017-07-25T07:17:57Z</dcterms:created>
  <dcterms:modified xsi:type="dcterms:W3CDTF">2023-07-21T00:06:12Z</dcterms:modified>
</cp:coreProperties>
</file>