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6\R06分\03 計画書記入例\"/>
    </mc:Choice>
  </mc:AlternateContent>
  <xr:revisionPtr revIDLastSave="0" documentId="8_{ABB618C3-F0A3-4316-B234-6DEBA6B6FC7C}" xr6:coauthVersionLast="36" xr6:coauthVersionMax="36" xr10:uidLastSave="{00000000-0000-0000-0000-000000000000}"/>
  <bookViews>
    <workbookView xWindow="0" yWindow="0" windowWidth="19200" windowHeight="6860"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事業所個票２!$A$1:$AQ$55</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事業所個票１'!$A$1:$AQ$55</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P58" i="28" l="1"/>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L51" i="12"/>
  <c r="V51" i="12" s="1"/>
  <c r="AW51" i="12"/>
  <c r="AC51" i="12"/>
  <c r="BE51" i="12"/>
  <c r="AM129" i="18"/>
  <c r="AK134" i="18" s="1"/>
  <c r="AK225" i="18" s="1"/>
  <c r="V50" i="12"/>
  <c r="T98" i="18" l="1"/>
  <c r="AK103" i="18" s="1"/>
  <c r="Q18" i="18"/>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<sst xmlns="http://schemas.openxmlformats.org/spreadsheetml/2006/main" count="6514" uniqueCount="2397">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</sst>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0" borderId="139" xfId="0" applyFont="1" applyBorder="1" applyAlignment="1">
      <alignment horizontal="center" vertical="center" shrinkToFi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P$63"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17058" y="38401625"/>
              <a:ext cx="176742" cy="18436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17058" y="41206208"/>
              <a:ext cx="17674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17058" y="33819042"/>
              <a:ext cx="176742" cy="2169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17058" y="40047333"/>
              <a:ext cx="176742" cy="2328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17058" y="13763625"/>
              <a:ext cx="176742" cy="1641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17058" y="40281454"/>
              <a:ext cx="176742" cy="924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17058" y="33760833"/>
              <a:ext cx="176742"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17058" y="23055792"/>
              <a:ext cx="176742" cy="295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17058" y="25950333"/>
              <a:ext cx="176742"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1267" y="29056542"/>
              <a:ext cx="176741" cy="272642"/>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8667" y="265478"/>
          <a:ext cx="4538656" cy="1278570"/>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17058" y="41206208"/>
              <a:ext cx="176742" cy="60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005500"/>
              <a:ext cx="213783" cy="2357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005500"/>
              <a:ext cx="213783" cy="23573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31750</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260350</xdr:rowOff>
        </xdr:from>
        <xdr:to>
          <xdr:col>6</xdr:col>
          <xdr:colOff>0</xdr:colOff>
          <xdr:row>168</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146050</xdr:rowOff>
        </xdr:from>
        <xdr:to>
          <xdr:col>6</xdr:col>
          <xdr:colOff>0</xdr:colOff>
          <xdr:row>171</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31750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260350</xdr:rowOff>
        </xdr:from>
        <xdr:to>
          <xdr:col>6</xdr:col>
          <xdr:colOff>0</xdr:colOff>
          <xdr:row>173</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146050</xdr:rowOff>
        </xdr:from>
        <xdr:to>
          <xdr:col>6</xdr:col>
          <xdr:colOff>0</xdr:colOff>
          <xdr:row>178</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50800</xdr:rowOff>
        </xdr:from>
        <xdr:to>
          <xdr:col>6</xdr:col>
          <xdr:colOff>12700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182</xdr:row>
          <xdr:rowOff>12700</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50800</xdr:rowOff>
        </xdr:from>
        <xdr:to>
          <xdr:col>1</xdr:col>
          <xdr:colOff>222250</xdr:colOff>
          <xdr:row>187</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107950</xdr:rowOff>
        </xdr:from>
        <xdr:to>
          <xdr:col>1</xdr:col>
          <xdr:colOff>222250</xdr:colOff>
          <xdr:row>189</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19050</xdr:rowOff>
        </xdr:from>
        <xdr:to>
          <xdr:col>1</xdr:col>
          <xdr:colOff>222250</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266700</xdr:rowOff>
        </xdr:from>
        <xdr:to>
          <xdr:col>1</xdr:col>
          <xdr:colOff>222250</xdr:colOff>
          <xdr:row>193</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1134" y="310565"/>
          <a:ext cx="7505576" cy="37851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43425" y="4273550"/>
              <a:ext cx="298450" cy="4127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33900" y="4835525"/>
              <a:ext cx="298450" cy="711200"/>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33900" y="5699123"/>
              <a:ext cx="29845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991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102507"/>
              <a:ext cx="298450" cy="37782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33900" y="6562725"/>
              <a:ext cx="298450" cy="67945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31760" y="822430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545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320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58059"/>
          <a:ext cx="298450" cy="69177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223975"/>
              <a:ext cx="214227" cy="70094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33900" y="822325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545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419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991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62725"/>
          <a:ext cx="298450" cy="68262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1283"/>
              <a:ext cx="0" cy="0"/>
              <a:chOff x="-34414" y="17812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31871" y="738634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31878" y="738320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22325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33900" y="822325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42581" y="8219777"/>
              <a:ext cx="193898" cy="754247"/>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73325"/>
              <a:ext cx="298452" cy="720505"/>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19878" y="249084"/>
          <a:ext cx="9093712" cy="324945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450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62725"/>
              <a:ext cx="298450" cy="68262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43425" y="4273550"/>
              <a:ext cx="298450" cy="412750"/>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33900" y="4835525"/>
              <a:ext cx="298450" cy="714375"/>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33900" y="5699123"/>
              <a:ext cx="298450" cy="698090"/>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991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102507"/>
              <a:ext cx="298450" cy="37782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33900" y="6562725"/>
              <a:ext cx="298450" cy="682625"/>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31760" y="822430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545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320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58059"/>
          <a:ext cx="298450" cy="69177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223975"/>
              <a:ext cx="214227" cy="70094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33900" y="822325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54500"/>
              <a:ext cx="298450" cy="4318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41966"/>
          <a:ext cx="29845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886450" y="5699125"/>
              <a:ext cx="29845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886450" y="6562725"/>
          <a:ext cx="298450" cy="68262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1283"/>
              <a:ext cx="0" cy="0"/>
              <a:chOff x="-34414" y="17812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31871" y="7386348"/>
          <a:ext cx="23302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31878" y="7386376"/>
              <a:ext cx="226598" cy="71661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886450" y="8223250"/>
          <a:ext cx="307975" cy="50165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533900" y="822325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542581" y="8219777"/>
              <a:ext cx="193898" cy="754247"/>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894842" y="7373325"/>
              <a:ext cx="298452" cy="720505"/>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072203" y="325284"/>
          <a:ext cx="9084187" cy="324945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886450" y="4845050"/>
              <a:ext cx="29845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886450" y="6562725"/>
              <a:ext cx="298450" cy="68262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7"/>
              <a:ext cx="304800" cy="400045"/>
              <a:chOff x="4501773" y="3772537"/>
              <a:chExt cx="303832" cy="486914"/>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6"/>
              <a:ext cx="304800" cy="714376"/>
              <a:chOff x="4479758" y="4496256"/>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101"/>
              <a:ext cx="304800" cy="698089"/>
              <a:chOff x="4549825" y="5456613"/>
              <a:chExt cx="308371" cy="762871"/>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45"/>
              <a:ext cx="304800" cy="371485"/>
              <a:chOff x="5763126" y="8931904"/>
              <a:chExt cx="301792" cy="494794"/>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2"/>
              <a:ext cx="304800" cy="685808"/>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2" y="8277954"/>
              <a:ext cx="220582" cy="694600"/>
              <a:chOff x="5767601" y="8168745"/>
              <a:chExt cx="21760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7"/>
              <a:ext cx="304800" cy="714376"/>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690"/>
              <a:ext cx="232948" cy="707093"/>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70582"/>
              <a:ext cx="200248" cy="744721"/>
              <a:chOff x="4538985" y="8166031"/>
              <a:chExt cx="208649" cy="749787"/>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2"/>
              <a:ext cx="304802" cy="710980"/>
              <a:chOff x="5809589" y="7290612"/>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44"/>
              <a:ext cx="304800" cy="685799"/>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4"/>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7"/>
              <a:ext cx="304800" cy="400045"/>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6"/>
              <a:ext cx="304800" cy="714376"/>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5001"/>
              <a:ext cx="304800" cy="698089"/>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45"/>
              <a:ext cx="304800" cy="37148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2"/>
              <a:ext cx="304800" cy="685808"/>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2" y="8239854"/>
              <a:ext cx="220582" cy="69460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82"/>
              <a:ext cx="200248" cy="744721"/>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2"/>
              <a:ext cx="304800" cy="714373"/>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9"/>
              <a:ext cx="304806" cy="695323"/>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897"/>
              <a:ext cx="304800" cy="371459"/>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0"/>
              <a:ext cx="304806" cy="685798"/>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58" y="8239126"/>
              <a:ext cx="228604" cy="695333"/>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73"/>
              <a:ext cx="200025" cy="742965"/>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2"/>
              <a:ext cx="304800" cy="714373"/>
              <a:chOff x="4470327" y="4496270"/>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9"/>
              <a:ext cx="304806" cy="695323"/>
              <a:chOff x="4540192" y="5456625"/>
              <a:chExt cx="308373" cy="75986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897"/>
              <a:ext cx="304800" cy="371459"/>
              <a:chOff x="5753695" y="8927991"/>
              <a:chExt cx="301792" cy="49474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0"/>
              <a:ext cx="304806" cy="685798"/>
              <a:chOff x="4540192" y="6438959"/>
              <a:chExt cx="308373" cy="779248"/>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58" y="8239126"/>
              <a:ext cx="228604" cy="695333"/>
              <a:chOff x="5754609" y="8167918"/>
              <a:chExt cx="225534" cy="793302"/>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4993"/>
              <a:ext cx="304800" cy="714374"/>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18"/>
              <a:ext cx="228601" cy="704946"/>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73" y="8229573"/>
              <a:ext cx="200025" cy="742965"/>
              <a:chOff x="4529954" y="8163160"/>
              <a:chExt cx="208417" cy="74800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2" y="7391395"/>
              <a:ext cx="304806" cy="714379"/>
              <a:chOff x="5801279" y="7286482"/>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45"/>
              <a:ext cx="304800" cy="685799"/>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2"/>
              <a:ext cx="304800" cy="714373"/>
              <a:chOff x="4470327" y="4496270"/>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9"/>
              <a:ext cx="304806" cy="695323"/>
              <a:chOff x="4540192" y="5456625"/>
              <a:chExt cx="308373" cy="759869"/>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897"/>
              <a:ext cx="304800" cy="371459"/>
              <a:chOff x="5753695" y="8927991"/>
              <a:chExt cx="301792" cy="494744"/>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0"/>
              <a:ext cx="304806" cy="685798"/>
              <a:chOff x="4540192" y="6438959"/>
              <a:chExt cx="308373" cy="779248"/>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58" y="8239126"/>
              <a:ext cx="228604" cy="695333"/>
              <a:chOff x="5754609" y="8167918"/>
              <a:chExt cx="225534" cy="793302"/>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4993"/>
              <a:ext cx="304800" cy="714374"/>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18"/>
              <a:ext cx="228601" cy="704946"/>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73" y="8229573"/>
              <a:ext cx="200025" cy="742965"/>
              <a:chOff x="4529954" y="8163160"/>
              <a:chExt cx="208417" cy="748001"/>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2" y="7391395"/>
              <a:ext cx="304806" cy="714379"/>
              <a:chOff x="5801279" y="7286482"/>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45"/>
              <a:ext cx="304800" cy="685799"/>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2"/>
              <a:ext cx="304800" cy="714373"/>
              <a:chOff x="4470327" y="4496270"/>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9"/>
              <a:ext cx="304806" cy="695323"/>
              <a:chOff x="4540192" y="5456625"/>
              <a:chExt cx="308373" cy="759869"/>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897"/>
              <a:ext cx="304800" cy="371459"/>
              <a:chOff x="5753695" y="8927991"/>
              <a:chExt cx="301792" cy="494744"/>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0"/>
              <a:ext cx="304806" cy="685798"/>
              <a:chOff x="4540192" y="6438959"/>
              <a:chExt cx="308373" cy="779248"/>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58" y="8239126"/>
              <a:ext cx="228604" cy="695333"/>
              <a:chOff x="5754609" y="8167918"/>
              <a:chExt cx="225534" cy="793302"/>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4993"/>
              <a:ext cx="304800" cy="714374"/>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18"/>
              <a:ext cx="228601" cy="704946"/>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73" y="8229573"/>
              <a:ext cx="200025" cy="742965"/>
              <a:chOff x="4529954" y="8163160"/>
              <a:chExt cx="208417" cy="748001"/>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2" y="7391395"/>
              <a:ext cx="304806" cy="714379"/>
              <a:chOff x="5801279" y="7286482"/>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45"/>
              <a:ext cx="304800" cy="685799"/>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2"/>
              <a:ext cx="304800" cy="714373"/>
              <a:chOff x="4470327" y="4496270"/>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9"/>
              <a:ext cx="304806" cy="695323"/>
              <a:chOff x="4540192" y="5456625"/>
              <a:chExt cx="308373" cy="759869"/>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897"/>
              <a:ext cx="304800" cy="371459"/>
              <a:chOff x="5753695" y="8927991"/>
              <a:chExt cx="301792" cy="494744"/>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0"/>
              <a:ext cx="304806" cy="685798"/>
              <a:chOff x="4540192" y="6438959"/>
              <a:chExt cx="308373" cy="779248"/>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58" y="8239126"/>
              <a:ext cx="228604" cy="695333"/>
              <a:chOff x="5754609" y="8167918"/>
              <a:chExt cx="225534" cy="793302"/>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4993"/>
              <a:ext cx="304800" cy="714374"/>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18"/>
              <a:ext cx="228601" cy="704946"/>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73" y="8229573"/>
              <a:ext cx="200025" cy="742965"/>
              <a:chOff x="4529954" y="8163160"/>
              <a:chExt cx="208417" cy="748001"/>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2" y="7391395"/>
              <a:ext cx="304806" cy="714379"/>
              <a:chOff x="5801279" y="7286482"/>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45"/>
              <a:ext cx="304800" cy="685799"/>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2"/>
              <a:ext cx="304800" cy="714373"/>
              <a:chOff x="4470327" y="4496270"/>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9"/>
              <a:ext cx="304806" cy="695323"/>
              <a:chOff x="4540192" y="5456625"/>
              <a:chExt cx="308373" cy="759869"/>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897"/>
              <a:ext cx="304800" cy="371459"/>
              <a:chOff x="5753695" y="8927991"/>
              <a:chExt cx="301792" cy="494744"/>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0"/>
              <a:ext cx="304806" cy="685798"/>
              <a:chOff x="4540192" y="6438959"/>
              <a:chExt cx="308373" cy="779248"/>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58" y="8239126"/>
              <a:ext cx="228604" cy="695333"/>
              <a:chOff x="5754609" y="8167918"/>
              <a:chExt cx="225534" cy="793302"/>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4993"/>
              <a:ext cx="304800" cy="714374"/>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18"/>
              <a:ext cx="228601" cy="704946"/>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73" y="8229573"/>
              <a:ext cx="200025" cy="742965"/>
              <a:chOff x="4529954" y="8163160"/>
              <a:chExt cx="208417" cy="748001"/>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2" y="7391395"/>
              <a:ext cx="304806" cy="714379"/>
              <a:chOff x="5801279" y="7286482"/>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45"/>
              <a:ext cx="304800" cy="685799"/>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dimension ref="A1:CC250"/>
  <sheetViews>
    <sheetView tabSelected="1" view="pageBreakPreview" topLeftCell="A148" zoomScale="120" zoomScaleNormal="120" zoomScaleSheetLayoutView="120" zoomScalePageLayoutView="64" workbookViewId="0">
      <selection activeCell="A2" sqref="A2"/>
    </sheetView>
  </sheetViews>
  <sheetFormatPr defaultColWidth="9" defaultRowHeight="13"/>
  <cols>
    <col min="1" max="1" width="2.08203125" style="157" customWidth="1"/>
    <col min="2" max="2" width="3.08203125" style="157" customWidth="1"/>
    <col min="3" max="7" width="2.58203125" style="157" customWidth="1"/>
    <col min="8" max="27" width="2.5" style="157" customWidth="1"/>
    <col min="28" max="28" width="3.5" style="157" customWidth="1"/>
    <col min="29" max="36" width="2.5" style="157" customWidth="1"/>
    <col min="37" max="37" width="2.83203125" style="157" customWidth="1"/>
    <col min="38" max="38" width="2.5" style="157" customWidth="1"/>
    <col min="39" max="39" width="6.83203125" style="157" customWidth="1"/>
    <col min="40" max="43" width="5.33203125" style="157" customWidth="1"/>
    <col min="44" max="44" width="7.33203125" style="157" customWidth="1"/>
    <col min="45" max="52" width="5.33203125" style="157" customWidth="1"/>
    <col min="53" max="55" width="5.5" style="157" customWidth="1"/>
    <col min="56" max="56" width="5.83203125" style="157" customWidth="1"/>
    <col min="57" max="57" width="6" style="157" customWidth="1"/>
    <col min="58" max="58" width="5.58203125" style="157" customWidth="1"/>
    <col min="59" max="67" width="4.08203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8207500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3818500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7007500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2618500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3.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3.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4.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79" fitToWidth="0"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31750</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260350</xdr:rowOff>
                  </from>
                  <to>
                    <xdr:col>6</xdr:col>
                    <xdr:colOff>0</xdr:colOff>
                    <xdr:row>168</xdr:row>
                    <xdr:rowOff>31750</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146050</xdr:rowOff>
                  </from>
                  <to>
                    <xdr:col>6</xdr:col>
                    <xdr:colOff>0</xdr:colOff>
                    <xdr:row>171</xdr:row>
                    <xdr:rowOff>31750</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31750</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260350</xdr:rowOff>
                  </from>
                  <to>
                    <xdr:col>6</xdr:col>
                    <xdr:colOff>0</xdr:colOff>
                    <xdr:row>173</xdr:row>
                    <xdr:rowOff>31750</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146050</xdr:rowOff>
                  </from>
                  <to>
                    <xdr:col>6</xdr:col>
                    <xdr:colOff>0</xdr:colOff>
                    <xdr:row>178</xdr:row>
                    <xdr:rowOff>31750</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203200</xdr:colOff>
                    <xdr:row>181</xdr:row>
                    <xdr:rowOff>50800</xdr:rowOff>
                  </from>
                  <to>
                    <xdr:col>6</xdr:col>
                    <xdr:colOff>12700</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203200</xdr:colOff>
                    <xdr:row>182</xdr:row>
                    <xdr:rowOff>12700</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12700</xdr:colOff>
                    <xdr:row>187</xdr:row>
                    <xdr:rowOff>50800</xdr:rowOff>
                  </from>
                  <to>
                    <xdr:col>1</xdr:col>
                    <xdr:colOff>222250</xdr:colOff>
                    <xdr:row>187</xdr:row>
                    <xdr:rowOff>260350</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12700</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12700</xdr:colOff>
                    <xdr:row>189</xdr:row>
                    <xdr:rowOff>107950</xdr:rowOff>
                  </from>
                  <to>
                    <xdr:col>1</xdr:col>
                    <xdr:colOff>222250</xdr:colOff>
                    <xdr:row>189</xdr:row>
                    <xdr:rowOff>336550</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12700</xdr:colOff>
                    <xdr:row>191</xdr:row>
                    <xdr:rowOff>19050</xdr:rowOff>
                  </from>
                  <to>
                    <xdr:col>1</xdr:col>
                    <xdr:colOff>222250</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12700</xdr:colOff>
                    <xdr:row>191</xdr:row>
                    <xdr:rowOff>266700</xdr:rowOff>
                  </from>
                  <to>
                    <xdr:col>1</xdr:col>
                    <xdr:colOff>222250</xdr:colOff>
                    <xdr:row>193</xdr:row>
                    <xdr:rowOff>31750</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dimension ref="A1:CJ73"/>
  <sheetViews>
    <sheetView showGridLines="0" view="pageBreakPreview" topLeftCell="A43" zoomScaleNormal="53" zoomScaleSheetLayoutView="100" workbookViewId="0">
      <selection activeCell="O58" sqref="O58"/>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2345</v>
      </c>
      <c r="Q5" s="1212"/>
      <c r="R5" s="1212"/>
      <c r="S5" s="1212"/>
      <c r="T5" s="1212"/>
      <c r="U5" s="1212"/>
      <c r="V5" s="1212"/>
      <c r="W5" s="1212"/>
      <c r="X5" s="1213"/>
      <c r="Y5" s="1155" t="s">
        <v>2250</v>
      </c>
      <c r="Z5" s="1155"/>
      <c r="AA5" s="1155"/>
      <c r="AB5" s="1155"/>
      <c r="AC5" s="1155"/>
      <c r="AD5" s="1155"/>
      <c r="AE5" s="1199">
        <v>2250000</v>
      </c>
      <c r="AF5" s="1200"/>
      <c r="AG5" s="1200"/>
      <c r="AH5" s="1201"/>
      <c r="AI5" s="1199">
        <v>400000</v>
      </c>
      <c r="AJ5" s="1200"/>
      <c r="AK5" s="1200"/>
      <c r="AL5" s="1201"/>
      <c r="AM5" s="1202">
        <f>AE5-AI5</f>
        <v>1850000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新加算Ⅰ</v>
      </c>
      <c r="W8" s="1206"/>
      <c r="X8" s="1206"/>
      <c r="Y8" s="1206"/>
      <c r="Z8" s="1207"/>
      <c r="AA8" s="1187" t="str">
        <f>IFERROR(VLOOKUP(AS1,【参考】数式用2!E6:L23,4,FALSE),"")</f>
        <v>交付金を取得する場合、４月からベア加算の算定が必要。その場合、６月以降は自然と新加算Ⅰに移行可能。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0.159</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7" t="str">
        <f>IFERROR(VLOOKUP(AS1,【参考】数式用2!E6:L23,6,FALSE),"")</f>
        <v>４月からベア加算を算定せず、６月から月額賃金改善要件Ⅱも満たさない場合、Ⅴ(1)となる。なお、R7年度以降は月額賃金改善要件Ⅱが必要。</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1">
        <f>IFERROR(VLOOKUP(AS1,【参考】数式用2!E6:L23,8,FALSE),"")</f>
        <v>0</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特定加算Ⅰ</v>
      </c>
      <c r="AX48" s="1183"/>
      <c r="AY48" s="1183"/>
      <c r="AZ48" s="1183"/>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1"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25400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38100</xdr:rowOff>
                  </from>
                  <to>
                    <xdr:col>29</xdr:col>
                    <xdr:colOff>114300</xdr:colOff>
                    <xdr:row>33</xdr:row>
                    <xdr:rowOff>234950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12700</xdr:rowOff>
                  </from>
                  <to>
                    <xdr:col>37</xdr:col>
                    <xdr:colOff>114300</xdr:colOff>
                    <xdr:row>32</xdr:row>
                    <xdr:rowOff>12700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6350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dimension ref="A1:CJ73"/>
  <sheetViews>
    <sheetView showGridLines="0" view="pageBreakPreview" topLeftCell="A40" zoomScaleNormal="53" zoomScaleSheetLayoutView="100" workbookViewId="0">
      <selection activeCell="AU54" sqref="AU54"/>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2352</v>
      </c>
      <c r="Q5" s="1212"/>
      <c r="R5" s="1212"/>
      <c r="S5" s="1212"/>
      <c r="T5" s="1212"/>
      <c r="U5" s="1212"/>
      <c r="V5" s="1212"/>
      <c r="W5" s="1212"/>
      <c r="X5" s="1213"/>
      <c r="Y5" s="1155" t="s">
        <v>2249</v>
      </c>
      <c r="Z5" s="1155"/>
      <c r="AA5" s="1155"/>
      <c r="AB5" s="1155"/>
      <c r="AC5" s="1155"/>
      <c r="AD5" s="1155"/>
      <c r="AE5" s="1199">
        <v>3850000</v>
      </c>
      <c r="AF5" s="1200"/>
      <c r="AG5" s="1200"/>
      <c r="AH5" s="1201"/>
      <c r="AI5" s="1199">
        <v>800000</v>
      </c>
      <c r="AJ5" s="1200"/>
      <c r="AK5" s="1200"/>
      <c r="AL5" s="1201"/>
      <c r="AM5" s="1202">
        <f>AE5-AI5</f>
        <v>3050000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新加算Ⅲ</v>
      </c>
      <c r="W8" s="1206"/>
      <c r="X8" s="1206"/>
      <c r="Y8" s="1206"/>
      <c r="Z8" s="1207"/>
      <c r="AA8" s="1187"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8">
        <f>IFERROR(VLOOKUP(Y5,【参考】数式用!$A$5:$AB$37,MATCH(V8,【参考】数式用!$B$4:$AB$4,0)+1,FALSE),"")</f>
        <v>6.699999999999999E-2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7" t="str">
        <f>IFERROR(VLOOKUP(AS1,【参考】数式用2!E6:L23,6,FALSE),"")</f>
        <v>キャリアパス要件Ⅰ・Ⅱを「R6年度中の対応の誓約」で満たし、４月から旧処遇加算Ⅱを算定可。その場合、６月以降は自然と新加算Ⅳに移行可能。</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1"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！R7.4以降、いずれにせよキャリアパス要件Ⅰ・Ⅱは必要になるため、ここでR6年度中の整備等を誓約し、R6.4から上位区分を算定することを推奨。</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処遇加算Ⅲ</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1.7999999999999999E-2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2.8999999999999998E-2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109800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176900</v>
      </c>
      <c r="W51" s="1058"/>
      <c r="X51" s="1058"/>
      <c r="Y51" s="1058"/>
      <c r="Z51" s="57" t="s">
        <v>2117</v>
      </c>
      <c r="AB51" s="58"/>
      <c r="AC51" s="1056">
        <f>IFERROR(ROUNDDOWN(ROUND(AM5*AC50,0),0)*AD53,"")</f>
        <v>2043500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1159000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(54,900円/月)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(88,450円/月)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v>3</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1"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12700</xdr:rowOff>
                  </from>
                  <to>
                    <xdr:col>29</xdr:col>
                    <xdr:colOff>114300</xdr:colOff>
                    <xdr:row>32</xdr:row>
                    <xdr:rowOff>25400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63500</xdr:rowOff>
                  </from>
                  <to>
                    <xdr:col>29</xdr:col>
                    <xdr:colOff>114300</xdr:colOff>
                    <xdr:row>32</xdr:row>
                    <xdr:rowOff>254000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12700</xdr:rowOff>
                  </from>
                  <to>
                    <xdr:col>37</xdr:col>
                    <xdr:colOff>114300</xdr:colOff>
                    <xdr:row>32</xdr:row>
                    <xdr:rowOff>12700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6350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1" t="s">
        <v>2356</v>
      </c>
      <c r="Q5" s="1212"/>
      <c r="R5" s="1212"/>
      <c r="S5" s="1212"/>
      <c r="T5" s="1212"/>
      <c r="U5" s="1212"/>
      <c r="V5" s="1212"/>
      <c r="W5" s="1212"/>
      <c r="X5" s="1213"/>
      <c r="Y5" s="1155" t="s">
        <v>2257</v>
      </c>
      <c r="Z5" s="1155"/>
      <c r="AA5" s="1155"/>
      <c r="AB5" s="1155"/>
      <c r="AC5" s="1155"/>
      <c r="AD5" s="1155"/>
      <c r="AE5" s="1199">
        <v>4250000</v>
      </c>
      <c r="AF5" s="1200"/>
      <c r="AG5" s="1200"/>
      <c r="AH5" s="1201"/>
      <c r="AI5" s="1199">
        <v>800000</v>
      </c>
      <c r="AJ5" s="1200"/>
      <c r="AK5" s="1200"/>
      <c r="AL5" s="1201"/>
      <c r="AM5" s="1202">
        <f>AE5-AI5</f>
        <v>3450000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新加算Ⅳ</v>
      </c>
      <c r="W8" s="1206"/>
      <c r="X8" s="1206"/>
      <c r="Y8" s="1206"/>
      <c r="Z8" s="1207"/>
      <c r="AA8" s="1187"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6.3E-2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4">
        <f>IFERROR(VLOOKUP(Y5,【参考】数式用!$A$5:$AB$37,MATCH(V11,【参考】数式用!$B$4:$AB$4,0)+1,FALSE),"")</f>
        <v>0.05</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12700</xdr:rowOff>
                  </from>
                  <to>
                    <xdr:col>29</xdr:col>
                    <xdr:colOff>114300</xdr:colOff>
                    <xdr:row>32</xdr:row>
                    <xdr:rowOff>31750</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260350</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50800</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31750</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12700</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12700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12700</xdr:rowOff>
                  </from>
                  <to>
                    <xdr:col>29</xdr:col>
                    <xdr:colOff>114300</xdr:colOff>
                    <xdr:row>32</xdr:row>
                    <xdr:rowOff>31750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260350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50800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31750</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12700</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12700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127000</xdr:colOff>
                    <xdr:row>23</xdr:row>
                    <xdr:rowOff>12700</xdr:rowOff>
                  </from>
                  <to>
                    <xdr:col>29</xdr:col>
                    <xdr:colOff>107950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127000</xdr:colOff>
                    <xdr:row>24</xdr:row>
                    <xdr:rowOff>31750</xdr:rowOff>
                  </from>
                  <to>
                    <xdr:col>29</xdr:col>
                    <xdr:colOff>107950</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127000</xdr:colOff>
                    <xdr:row>25</xdr:row>
                    <xdr:rowOff>0</xdr:rowOff>
                  </from>
                  <to>
                    <xdr:col>29</xdr:col>
                    <xdr:colOff>107950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127000</xdr:colOff>
                    <xdr:row>27</xdr:row>
                    <xdr:rowOff>12700</xdr:rowOff>
                  </from>
                  <to>
                    <xdr:col>29</xdr:col>
                    <xdr:colOff>107950</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127000</xdr:colOff>
                    <xdr:row>28</xdr:row>
                    <xdr:rowOff>31750</xdr:rowOff>
                  </from>
                  <to>
                    <xdr:col>29</xdr:col>
                    <xdr:colOff>107950</xdr:colOff>
                    <xdr:row>28</xdr:row>
                    <xdr:rowOff>241300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127000</xdr:colOff>
                    <xdr:row>29</xdr:row>
                    <xdr:rowOff>12700</xdr:rowOff>
                  </from>
                  <to>
                    <xdr:col>29</xdr:col>
                    <xdr:colOff>107950</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127000</xdr:colOff>
                    <xdr:row>43</xdr:row>
                    <xdr:rowOff>19050</xdr:rowOff>
                  </from>
                  <to>
                    <xdr:col>37</xdr:col>
                    <xdr:colOff>107950</xdr:colOff>
                    <xdr:row>43</xdr:row>
                    <xdr:rowOff>203200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127000</xdr:colOff>
                    <xdr:row>44</xdr:row>
                    <xdr:rowOff>19050</xdr:rowOff>
                  </from>
                  <to>
                    <xdr:col>37</xdr:col>
                    <xdr:colOff>107950</xdr:colOff>
                    <xdr:row>44</xdr:row>
                    <xdr:rowOff>184150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127000</xdr:colOff>
                    <xdr:row>31</xdr:row>
                    <xdr:rowOff>12700</xdr:rowOff>
                  </from>
                  <to>
                    <xdr:col>29</xdr:col>
                    <xdr:colOff>107950</xdr:colOff>
                    <xdr:row>32</xdr:row>
                    <xdr:rowOff>31750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127000</xdr:colOff>
                    <xdr:row>32</xdr:row>
                    <xdr:rowOff>57150</xdr:rowOff>
                  </from>
                  <to>
                    <xdr:col>29</xdr:col>
                    <xdr:colOff>107950</xdr:colOff>
                    <xdr:row>32</xdr:row>
                    <xdr:rowOff>260350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127000</xdr:colOff>
                    <xdr:row>33</xdr:row>
                    <xdr:rowOff>50800</xdr:rowOff>
                  </from>
                  <to>
                    <xdr:col>29</xdr:col>
                    <xdr:colOff>107950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127000</xdr:colOff>
                    <xdr:row>39</xdr:row>
                    <xdr:rowOff>0</xdr:rowOff>
                  </from>
                  <to>
                    <xdr:col>37</xdr:col>
                    <xdr:colOff>31750</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127000</xdr:colOff>
                    <xdr:row>40</xdr:row>
                    <xdr:rowOff>279400</xdr:rowOff>
                  </from>
                  <to>
                    <xdr:col>37</xdr:col>
                    <xdr:colOff>19050</xdr:colOff>
                    <xdr:row>41</xdr:row>
                    <xdr:rowOff>203200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127000</xdr:colOff>
                    <xdr:row>19</xdr:row>
                    <xdr:rowOff>165100</xdr:rowOff>
                  </from>
                  <to>
                    <xdr:col>37</xdr:col>
                    <xdr:colOff>107950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127000</xdr:colOff>
                    <xdr:row>27</xdr:row>
                    <xdr:rowOff>12700</xdr:rowOff>
                  </from>
                  <to>
                    <xdr:col>37</xdr:col>
                    <xdr:colOff>107950</xdr:colOff>
                    <xdr:row>27</xdr:row>
                    <xdr:rowOff>222250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127000</xdr:colOff>
                    <xdr:row>28</xdr:row>
                    <xdr:rowOff>31750</xdr:rowOff>
                  </from>
                  <to>
                    <xdr:col>37</xdr:col>
                    <xdr:colOff>107950</xdr:colOff>
                    <xdr:row>28</xdr:row>
                    <xdr:rowOff>222250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127000</xdr:colOff>
                    <xdr:row>28</xdr:row>
                    <xdr:rowOff>260350</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127000</xdr:colOff>
                    <xdr:row>34</xdr:row>
                    <xdr:rowOff>146050</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127000</xdr:colOff>
                    <xdr:row>36</xdr:row>
                    <xdr:rowOff>247650</xdr:rowOff>
                  </from>
                  <to>
                    <xdr:col>29</xdr:col>
                    <xdr:colOff>31750</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12700</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260350</xdr:rowOff>
                  </from>
                  <to>
                    <xdr:col>28</xdr:col>
                    <xdr:colOff>152400</xdr:colOff>
                    <xdr:row>42</xdr:row>
                    <xdr:rowOff>31750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127000</xdr:colOff>
                    <xdr:row>23</xdr:row>
                    <xdr:rowOff>19050</xdr:rowOff>
                  </from>
                  <to>
                    <xdr:col>37</xdr:col>
                    <xdr:colOff>107950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127000</xdr:colOff>
                    <xdr:row>24</xdr:row>
                    <xdr:rowOff>31750</xdr:rowOff>
                  </from>
                  <to>
                    <xdr:col>37</xdr:col>
                    <xdr:colOff>107950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127000</xdr:colOff>
                    <xdr:row>25</xdr:row>
                    <xdr:rowOff>12700</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127000</xdr:colOff>
                    <xdr:row>31</xdr:row>
                    <xdr:rowOff>12700</xdr:rowOff>
                  </from>
                  <to>
                    <xdr:col>37</xdr:col>
                    <xdr:colOff>107950</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127000</xdr:colOff>
                    <xdr:row>32</xdr:row>
                    <xdr:rowOff>57150</xdr:rowOff>
                  </from>
                  <to>
                    <xdr:col>37</xdr:col>
                    <xdr:colOff>107950</xdr:colOff>
                    <xdr:row>32</xdr:row>
                    <xdr:rowOff>241300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127000</xdr:colOff>
                    <xdr:row>33</xdr:row>
                    <xdr:rowOff>12700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127000</xdr:colOff>
                    <xdr:row>23</xdr:row>
                    <xdr:rowOff>12700</xdr:rowOff>
                  </from>
                  <to>
                    <xdr:col>29</xdr:col>
                    <xdr:colOff>107950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127000</xdr:colOff>
                    <xdr:row>24</xdr:row>
                    <xdr:rowOff>31750</xdr:rowOff>
                  </from>
                  <to>
                    <xdr:col>29</xdr:col>
                    <xdr:colOff>107950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127000</xdr:colOff>
                    <xdr:row>25</xdr:row>
                    <xdr:rowOff>0</xdr:rowOff>
                  </from>
                  <to>
                    <xdr:col>29</xdr:col>
                    <xdr:colOff>107950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127000</xdr:colOff>
                    <xdr:row>27</xdr:row>
                    <xdr:rowOff>12700</xdr:rowOff>
                  </from>
                  <to>
                    <xdr:col>29</xdr:col>
                    <xdr:colOff>107950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127000</xdr:colOff>
                    <xdr:row>28</xdr:row>
                    <xdr:rowOff>31750</xdr:rowOff>
                  </from>
                  <to>
                    <xdr:col>29</xdr:col>
                    <xdr:colOff>107950</xdr:colOff>
                    <xdr:row>28</xdr:row>
                    <xdr:rowOff>241300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127000</xdr:colOff>
                    <xdr:row>29</xdr:row>
                    <xdr:rowOff>12700</xdr:rowOff>
                  </from>
                  <to>
                    <xdr:col>29</xdr:col>
                    <xdr:colOff>107950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127000</xdr:colOff>
                    <xdr:row>43</xdr:row>
                    <xdr:rowOff>19050</xdr:rowOff>
                  </from>
                  <to>
                    <xdr:col>37</xdr:col>
                    <xdr:colOff>107950</xdr:colOff>
                    <xdr:row>43</xdr:row>
                    <xdr:rowOff>203200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127000</xdr:colOff>
                    <xdr:row>44</xdr:row>
                    <xdr:rowOff>19050</xdr:rowOff>
                  </from>
                  <to>
                    <xdr:col>37</xdr:col>
                    <xdr:colOff>107950</xdr:colOff>
                    <xdr:row>44</xdr:row>
                    <xdr:rowOff>184150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127000</xdr:colOff>
                    <xdr:row>31</xdr:row>
                    <xdr:rowOff>12700</xdr:rowOff>
                  </from>
                  <to>
                    <xdr:col>29</xdr:col>
                    <xdr:colOff>107950</xdr:colOff>
                    <xdr:row>32</xdr:row>
                    <xdr:rowOff>31750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127000</xdr:colOff>
                    <xdr:row>32</xdr:row>
                    <xdr:rowOff>57150</xdr:rowOff>
                  </from>
                  <to>
                    <xdr:col>29</xdr:col>
                    <xdr:colOff>107950</xdr:colOff>
                    <xdr:row>32</xdr:row>
                    <xdr:rowOff>260350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127000</xdr:colOff>
                    <xdr:row>33</xdr:row>
                    <xdr:rowOff>50800</xdr:rowOff>
                  </from>
                  <to>
                    <xdr:col>29</xdr:col>
                    <xdr:colOff>107950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127000</xdr:colOff>
                    <xdr:row>39</xdr:row>
                    <xdr:rowOff>0</xdr:rowOff>
                  </from>
                  <to>
                    <xdr:col>37</xdr:col>
                    <xdr:colOff>31750</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127000</xdr:colOff>
                    <xdr:row>40</xdr:row>
                    <xdr:rowOff>279400</xdr:rowOff>
                  </from>
                  <to>
                    <xdr:col>37</xdr:col>
                    <xdr:colOff>19050</xdr:colOff>
                    <xdr:row>41</xdr:row>
                    <xdr:rowOff>203200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127000</xdr:colOff>
                    <xdr:row>19</xdr:row>
                    <xdr:rowOff>165100</xdr:rowOff>
                  </from>
                  <to>
                    <xdr:col>37</xdr:col>
                    <xdr:colOff>107950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127000</xdr:colOff>
                    <xdr:row>27</xdr:row>
                    <xdr:rowOff>12700</xdr:rowOff>
                  </from>
                  <to>
                    <xdr:col>37</xdr:col>
                    <xdr:colOff>107950</xdr:colOff>
                    <xdr:row>27</xdr:row>
                    <xdr:rowOff>222250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127000</xdr:colOff>
                    <xdr:row>28</xdr:row>
                    <xdr:rowOff>31750</xdr:rowOff>
                  </from>
                  <to>
                    <xdr:col>37</xdr:col>
                    <xdr:colOff>107950</xdr:colOff>
                    <xdr:row>28</xdr:row>
                    <xdr:rowOff>222250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127000</xdr:colOff>
                    <xdr:row>28</xdr:row>
                    <xdr:rowOff>260350</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127000</xdr:colOff>
                    <xdr:row>34</xdr:row>
                    <xdr:rowOff>146050</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127000</xdr:colOff>
                    <xdr:row>36</xdr:row>
                    <xdr:rowOff>247650</xdr:rowOff>
                  </from>
                  <to>
                    <xdr:col>29</xdr:col>
                    <xdr:colOff>31750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12700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260350</xdr:rowOff>
                  </from>
                  <to>
                    <xdr:col>28</xdr:col>
                    <xdr:colOff>152400</xdr:colOff>
                    <xdr:row>42</xdr:row>
                    <xdr:rowOff>31750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127000</xdr:colOff>
                    <xdr:row>23</xdr:row>
                    <xdr:rowOff>19050</xdr:rowOff>
                  </from>
                  <to>
                    <xdr:col>37</xdr:col>
                    <xdr:colOff>107950</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127000</xdr:colOff>
                    <xdr:row>24</xdr:row>
                    <xdr:rowOff>31750</xdr:rowOff>
                  </from>
                  <to>
                    <xdr:col>37</xdr:col>
                    <xdr:colOff>107950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127000</xdr:colOff>
                    <xdr:row>25</xdr:row>
                    <xdr:rowOff>12700</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127000</xdr:colOff>
                    <xdr:row>31</xdr:row>
                    <xdr:rowOff>12700</xdr:rowOff>
                  </from>
                  <to>
                    <xdr:col>37</xdr:col>
                    <xdr:colOff>107950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127000</xdr:colOff>
                    <xdr:row>32</xdr:row>
                    <xdr:rowOff>57150</xdr:rowOff>
                  </from>
                  <to>
                    <xdr:col>37</xdr:col>
                    <xdr:colOff>107950</xdr:colOff>
                    <xdr:row>32</xdr:row>
                    <xdr:rowOff>241300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127000</xdr:colOff>
                    <xdr:row>33</xdr:row>
                    <xdr:rowOff>12700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127000</xdr:colOff>
                    <xdr:row>23</xdr:row>
                    <xdr:rowOff>12700</xdr:rowOff>
                  </from>
                  <to>
                    <xdr:col>29</xdr:col>
                    <xdr:colOff>107950</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127000</xdr:colOff>
                    <xdr:row>24</xdr:row>
                    <xdr:rowOff>31750</xdr:rowOff>
                  </from>
                  <to>
                    <xdr:col>29</xdr:col>
                    <xdr:colOff>107950</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127000</xdr:colOff>
                    <xdr:row>25</xdr:row>
                    <xdr:rowOff>0</xdr:rowOff>
                  </from>
                  <to>
                    <xdr:col>29</xdr:col>
                    <xdr:colOff>107950</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127000</xdr:colOff>
                    <xdr:row>27</xdr:row>
                    <xdr:rowOff>12700</xdr:rowOff>
                  </from>
                  <to>
                    <xdr:col>29</xdr:col>
                    <xdr:colOff>107950</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127000</xdr:colOff>
                    <xdr:row>28</xdr:row>
                    <xdr:rowOff>31750</xdr:rowOff>
                  </from>
                  <to>
                    <xdr:col>29</xdr:col>
                    <xdr:colOff>107950</xdr:colOff>
                    <xdr:row>28</xdr:row>
                    <xdr:rowOff>241300</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127000</xdr:colOff>
                    <xdr:row>29</xdr:row>
                    <xdr:rowOff>12700</xdr:rowOff>
                  </from>
                  <to>
                    <xdr:col>29</xdr:col>
                    <xdr:colOff>107950</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127000</xdr:colOff>
                    <xdr:row>43</xdr:row>
                    <xdr:rowOff>19050</xdr:rowOff>
                  </from>
                  <to>
                    <xdr:col>37</xdr:col>
                    <xdr:colOff>107950</xdr:colOff>
                    <xdr:row>43</xdr:row>
                    <xdr:rowOff>203200</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127000</xdr:colOff>
                    <xdr:row>44</xdr:row>
                    <xdr:rowOff>19050</xdr:rowOff>
                  </from>
                  <to>
                    <xdr:col>37</xdr:col>
                    <xdr:colOff>107950</xdr:colOff>
                    <xdr:row>44</xdr:row>
                    <xdr:rowOff>184150</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127000</xdr:colOff>
                    <xdr:row>31</xdr:row>
                    <xdr:rowOff>12700</xdr:rowOff>
                  </from>
                  <to>
                    <xdr:col>29</xdr:col>
                    <xdr:colOff>107950</xdr:colOff>
                    <xdr:row>32</xdr:row>
                    <xdr:rowOff>31750</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127000</xdr:colOff>
                    <xdr:row>32</xdr:row>
                    <xdr:rowOff>57150</xdr:rowOff>
                  </from>
                  <to>
                    <xdr:col>29</xdr:col>
                    <xdr:colOff>107950</xdr:colOff>
                    <xdr:row>32</xdr:row>
                    <xdr:rowOff>260350</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127000</xdr:colOff>
                    <xdr:row>33</xdr:row>
                    <xdr:rowOff>50800</xdr:rowOff>
                  </from>
                  <to>
                    <xdr:col>29</xdr:col>
                    <xdr:colOff>107950</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127000</xdr:colOff>
                    <xdr:row>39</xdr:row>
                    <xdr:rowOff>0</xdr:rowOff>
                  </from>
                  <to>
                    <xdr:col>37</xdr:col>
                    <xdr:colOff>31750</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127000</xdr:colOff>
                    <xdr:row>40</xdr:row>
                    <xdr:rowOff>279400</xdr:rowOff>
                  </from>
                  <to>
                    <xdr:col>37</xdr:col>
                    <xdr:colOff>19050</xdr:colOff>
                    <xdr:row>41</xdr:row>
                    <xdr:rowOff>203200</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127000</xdr:colOff>
                    <xdr:row>19</xdr:row>
                    <xdr:rowOff>165100</xdr:rowOff>
                  </from>
                  <to>
                    <xdr:col>37</xdr:col>
                    <xdr:colOff>107950</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127000</xdr:colOff>
                    <xdr:row>27</xdr:row>
                    <xdr:rowOff>12700</xdr:rowOff>
                  </from>
                  <to>
                    <xdr:col>37</xdr:col>
                    <xdr:colOff>107950</xdr:colOff>
                    <xdr:row>27</xdr:row>
                    <xdr:rowOff>222250</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127000</xdr:colOff>
                    <xdr:row>28</xdr:row>
                    <xdr:rowOff>31750</xdr:rowOff>
                  </from>
                  <to>
                    <xdr:col>37</xdr:col>
                    <xdr:colOff>107950</xdr:colOff>
                    <xdr:row>28</xdr:row>
                    <xdr:rowOff>222250</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127000</xdr:colOff>
                    <xdr:row>28</xdr:row>
                    <xdr:rowOff>260350</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127000</xdr:colOff>
                    <xdr:row>34</xdr:row>
                    <xdr:rowOff>146050</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127000</xdr:colOff>
                    <xdr:row>36</xdr:row>
                    <xdr:rowOff>247650</xdr:rowOff>
                  </from>
                  <to>
                    <xdr:col>29</xdr:col>
                    <xdr:colOff>31750</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12700</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260350</xdr:rowOff>
                  </from>
                  <to>
                    <xdr:col>28</xdr:col>
                    <xdr:colOff>152400</xdr:colOff>
                    <xdr:row>42</xdr:row>
                    <xdr:rowOff>31750</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127000</xdr:colOff>
                    <xdr:row>23</xdr:row>
                    <xdr:rowOff>19050</xdr:rowOff>
                  </from>
                  <to>
                    <xdr:col>37</xdr:col>
                    <xdr:colOff>107950</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127000</xdr:colOff>
                    <xdr:row>24</xdr:row>
                    <xdr:rowOff>31750</xdr:rowOff>
                  </from>
                  <to>
                    <xdr:col>37</xdr:col>
                    <xdr:colOff>107950</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127000</xdr:colOff>
                    <xdr:row>25</xdr:row>
                    <xdr:rowOff>12700</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127000</xdr:colOff>
                    <xdr:row>31</xdr:row>
                    <xdr:rowOff>12700</xdr:rowOff>
                  </from>
                  <to>
                    <xdr:col>37</xdr:col>
                    <xdr:colOff>107950</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127000</xdr:colOff>
                    <xdr:row>32</xdr:row>
                    <xdr:rowOff>57150</xdr:rowOff>
                  </from>
                  <to>
                    <xdr:col>37</xdr:col>
                    <xdr:colOff>107950</xdr:colOff>
                    <xdr:row>32</xdr:row>
                    <xdr:rowOff>241300</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127000</xdr:colOff>
                    <xdr:row>33</xdr:row>
                    <xdr:rowOff>12700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A32"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SUM(事業所個票８!BU51)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127000</xdr:colOff>
                    <xdr:row>23</xdr:row>
                    <xdr:rowOff>12700</xdr:rowOff>
                  </from>
                  <to>
                    <xdr:col>29</xdr:col>
                    <xdr:colOff>107950</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127000</xdr:colOff>
                    <xdr:row>24</xdr:row>
                    <xdr:rowOff>31750</xdr:rowOff>
                  </from>
                  <to>
                    <xdr:col>29</xdr:col>
                    <xdr:colOff>107950</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127000</xdr:colOff>
                    <xdr:row>25</xdr:row>
                    <xdr:rowOff>0</xdr:rowOff>
                  </from>
                  <to>
                    <xdr:col>29</xdr:col>
                    <xdr:colOff>107950</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127000</xdr:colOff>
                    <xdr:row>27</xdr:row>
                    <xdr:rowOff>12700</xdr:rowOff>
                  </from>
                  <to>
                    <xdr:col>29</xdr:col>
                    <xdr:colOff>107950</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127000</xdr:colOff>
                    <xdr:row>28</xdr:row>
                    <xdr:rowOff>31750</xdr:rowOff>
                  </from>
                  <to>
                    <xdr:col>29</xdr:col>
                    <xdr:colOff>107950</xdr:colOff>
                    <xdr:row>28</xdr:row>
                    <xdr:rowOff>241300</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127000</xdr:colOff>
                    <xdr:row>29</xdr:row>
                    <xdr:rowOff>12700</xdr:rowOff>
                  </from>
                  <to>
                    <xdr:col>29</xdr:col>
                    <xdr:colOff>107950</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127000</xdr:colOff>
                    <xdr:row>43</xdr:row>
                    <xdr:rowOff>19050</xdr:rowOff>
                  </from>
                  <to>
                    <xdr:col>37</xdr:col>
                    <xdr:colOff>107950</xdr:colOff>
                    <xdr:row>43</xdr:row>
                    <xdr:rowOff>203200</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127000</xdr:colOff>
                    <xdr:row>44</xdr:row>
                    <xdr:rowOff>19050</xdr:rowOff>
                  </from>
                  <to>
                    <xdr:col>37</xdr:col>
                    <xdr:colOff>107950</xdr:colOff>
                    <xdr:row>44</xdr:row>
                    <xdr:rowOff>184150</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127000</xdr:colOff>
                    <xdr:row>31</xdr:row>
                    <xdr:rowOff>12700</xdr:rowOff>
                  </from>
                  <to>
                    <xdr:col>29</xdr:col>
                    <xdr:colOff>107950</xdr:colOff>
                    <xdr:row>32</xdr:row>
                    <xdr:rowOff>31750</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127000</xdr:colOff>
                    <xdr:row>32</xdr:row>
                    <xdr:rowOff>57150</xdr:rowOff>
                  </from>
                  <to>
                    <xdr:col>29</xdr:col>
                    <xdr:colOff>107950</xdr:colOff>
                    <xdr:row>32</xdr:row>
                    <xdr:rowOff>260350</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127000</xdr:colOff>
                    <xdr:row>33</xdr:row>
                    <xdr:rowOff>50800</xdr:rowOff>
                  </from>
                  <to>
                    <xdr:col>29</xdr:col>
                    <xdr:colOff>107950</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127000</xdr:colOff>
                    <xdr:row>39</xdr:row>
                    <xdr:rowOff>0</xdr:rowOff>
                  </from>
                  <to>
                    <xdr:col>37</xdr:col>
                    <xdr:colOff>31750</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127000</xdr:colOff>
                    <xdr:row>40</xdr:row>
                    <xdr:rowOff>279400</xdr:rowOff>
                  </from>
                  <to>
                    <xdr:col>37</xdr:col>
                    <xdr:colOff>19050</xdr:colOff>
                    <xdr:row>41</xdr:row>
                    <xdr:rowOff>203200</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127000</xdr:colOff>
                    <xdr:row>19</xdr:row>
                    <xdr:rowOff>165100</xdr:rowOff>
                  </from>
                  <to>
                    <xdr:col>37</xdr:col>
                    <xdr:colOff>107950</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127000</xdr:colOff>
                    <xdr:row>27</xdr:row>
                    <xdr:rowOff>12700</xdr:rowOff>
                  </from>
                  <to>
                    <xdr:col>37</xdr:col>
                    <xdr:colOff>107950</xdr:colOff>
                    <xdr:row>27</xdr:row>
                    <xdr:rowOff>222250</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127000</xdr:colOff>
                    <xdr:row>28</xdr:row>
                    <xdr:rowOff>31750</xdr:rowOff>
                  </from>
                  <to>
                    <xdr:col>37</xdr:col>
                    <xdr:colOff>107950</xdr:colOff>
                    <xdr:row>28</xdr:row>
                    <xdr:rowOff>222250</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127000</xdr:colOff>
                    <xdr:row>28</xdr:row>
                    <xdr:rowOff>260350</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127000</xdr:colOff>
                    <xdr:row>34</xdr:row>
                    <xdr:rowOff>146050</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127000</xdr:colOff>
                    <xdr:row>36</xdr:row>
                    <xdr:rowOff>247650</xdr:rowOff>
                  </from>
                  <to>
                    <xdr:col>29</xdr:col>
                    <xdr:colOff>31750</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12700</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260350</xdr:rowOff>
                  </from>
                  <to>
                    <xdr:col>28</xdr:col>
                    <xdr:colOff>152400</xdr:colOff>
                    <xdr:row>42</xdr:row>
                    <xdr:rowOff>31750</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127000</xdr:colOff>
                    <xdr:row>23</xdr:row>
                    <xdr:rowOff>19050</xdr:rowOff>
                  </from>
                  <to>
                    <xdr:col>37</xdr:col>
                    <xdr:colOff>107950</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127000</xdr:colOff>
                    <xdr:row>24</xdr:row>
                    <xdr:rowOff>31750</xdr:rowOff>
                  </from>
                  <to>
                    <xdr:col>37</xdr:col>
                    <xdr:colOff>107950</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127000</xdr:colOff>
                    <xdr:row>25</xdr:row>
                    <xdr:rowOff>12700</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127000</xdr:colOff>
                    <xdr:row>31</xdr:row>
                    <xdr:rowOff>12700</xdr:rowOff>
                  </from>
                  <to>
                    <xdr:col>37</xdr:col>
                    <xdr:colOff>107950</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127000</xdr:colOff>
                    <xdr:row>32</xdr:row>
                    <xdr:rowOff>57150</xdr:rowOff>
                  </from>
                  <to>
                    <xdr:col>37</xdr:col>
                    <xdr:colOff>107950</xdr:colOff>
                    <xdr:row>32</xdr:row>
                    <xdr:rowOff>241300</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127000</xdr:colOff>
                    <xdr:row>33</xdr:row>
                    <xdr:rowOff>12700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A32"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SUM(事業所個票９!BU51)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127000</xdr:colOff>
                    <xdr:row>23</xdr:row>
                    <xdr:rowOff>12700</xdr:rowOff>
                  </from>
                  <to>
                    <xdr:col>29</xdr:col>
                    <xdr:colOff>107950</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127000</xdr:colOff>
                    <xdr:row>24</xdr:row>
                    <xdr:rowOff>31750</xdr:rowOff>
                  </from>
                  <to>
                    <xdr:col>29</xdr:col>
                    <xdr:colOff>107950</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127000</xdr:colOff>
                    <xdr:row>25</xdr:row>
                    <xdr:rowOff>0</xdr:rowOff>
                  </from>
                  <to>
                    <xdr:col>29</xdr:col>
                    <xdr:colOff>107950</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127000</xdr:colOff>
                    <xdr:row>27</xdr:row>
                    <xdr:rowOff>12700</xdr:rowOff>
                  </from>
                  <to>
                    <xdr:col>29</xdr:col>
                    <xdr:colOff>107950</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127000</xdr:colOff>
                    <xdr:row>28</xdr:row>
                    <xdr:rowOff>31750</xdr:rowOff>
                  </from>
                  <to>
                    <xdr:col>29</xdr:col>
                    <xdr:colOff>107950</xdr:colOff>
                    <xdr:row>28</xdr:row>
                    <xdr:rowOff>241300</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127000</xdr:colOff>
                    <xdr:row>29</xdr:row>
                    <xdr:rowOff>12700</xdr:rowOff>
                  </from>
                  <to>
                    <xdr:col>29</xdr:col>
                    <xdr:colOff>107950</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127000</xdr:colOff>
                    <xdr:row>43</xdr:row>
                    <xdr:rowOff>19050</xdr:rowOff>
                  </from>
                  <to>
                    <xdr:col>37</xdr:col>
                    <xdr:colOff>107950</xdr:colOff>
                    <xdr:row>43</xdr:row>
                    <xdr:rowOff>203200</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127000</xdr:colOff>
                    <xdr:row>44</xdr:row>
                    <xdr:rowOff>19050</xdr:rowOff>
                  </from>
                  <to>
                    <xdr:col>37</xdr:col>
                    <xdr:colOff>107950</xdr:colOff>
                    <xdr:row>44</xdr:row>
                    <xdr:rowOff>184150</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127000</xdr:colOff>
                    <xdr:row>31</xdr:row>
                    <xdr:rowOff>12700</xdr:rowOff>
                  </from>
                  <to>
                    <xdr:col>29</xdr:col>
                    <xdr:colOff>107950</xdr:colOff>
                    <xdr:row>32</xdr:row>
                    <xdr:rowOff>31750</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127000</xdr:colOff>
                    <xdr:row>32</xdr:row>
                    <xdr:rowOff>57150</xdr:rowOff>
                  </from>
                  <to>
                    <xdr:col>29</xdr:col>
                    <xdr:colOff>107950</xdr:colOff>
                    <xdr:row>32</xdr:row>
                    <xdr:rowOff>260350</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127000</xdr:colOff>
                    <xdr:row>33</xdr:row>
                    <xdr:rowOff>50800</xdr:rowOff>
                  </from>
                  <to>
                    <xdr:col>29</xdr:col>
                    <xdr:colOff>107950</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127000</xdr:colOff>
                    <xdr:row>39</xdr:row>
                    <xdr:rowOff>0</xdr:rowOff>
                  </from>
                  <to>
                    <xdr:col>37</xdr:col>
                    <xdr:colOff>31750</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127000</xdr:colOff>
                    <xdr:row>40</xdr:row>
                    <xdr:rowOff>279400</xdr:rowOff>
                  </from>
                  <to>
                    <xdr:col>37</xdr:col>
                    <xdr:colOff>19050</xdr:colOff>
                    <xdr:row>41</xdr:row>
                    <xdr:rowOff>203200</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127000</xdr:colOff>
                    <xdr:row>19</xdr:row>
                    <xdr:rowOff>165100</xdr:rowOff>
                  </from>
                  <to>
                    <xdr:col>37</xdr:col>
                    <xdr:colOff>107950</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127000</xdr:colOff>
                    <xdr:row>27</xdr:row>
                    <xdr:rowOff>12700</xdr:rowOff>
                  </from>
                  <to>
                    <xdr:col>37</xdr:col>
                    <xdr:colOff>107950</xdr:colOff>
                    <xdr:row>27</xdr:row>
                    <xdr:rowOff>222250</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127000</xdr:colOff>
                    <xdr:row>28</xdr:row>
                    <xdr:rowOff>31750</xdr:rowOff>
                  </from>
                  <to>
                    <xdr:col>37</xdr:col>
                    <xdr:colOff>107950</xdr:colOff>
                    <xdr:row>28</xdr:row>
                    <xdr:rowOff>222250</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127000</xdr:colOff>
                    <xdr:row>28</xdr:row>
                    <xdr:rowOff>260350</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127000</xdr:colOff>
                    <xdr:row>34</xdr:row>
                    <xdr:rowOff>146050</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127000</xdr:colOff>
                    <xdr:row>36</xdr:row>
                    <xdr:rowOff>247650</xdr:rowOff>
                  </from>
                  <to>
                    <xdr:col>29</xdr:col>
                    <xdr:colOff>31750</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12700</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260350</xdr:rowOff>
                  </from>
                  <to>
                    <xdr:col>28</xdr:col>
                    <xdr:colOff>152400</xdr:colOff>
                    <xdr:row>42</xdr:row>
                    <xdr:rowOff>31750</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127000</xdr:colOff>
                    <xdr:row>23</xdr:row>
                    <xdr:rowOff>19050</xdr:rowOff>
                  </from>
                  <to>
                    <xdr:col>37</xdr:col>
                    <xdr:colOff>107950</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127000</xdr:colOff>
                    <xdr:row>24</xdr:row>
                    <xdr:rowOff>31750</xdr:rowOff>
                  </from>
                  <to>
                    <xdr:col>37</xdr:col>
                    <xdr:colOff>107950</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127000</xdr:colOff>
                    <xdr:row>25</xdr:row>
                    <xdr:rowOff>12700</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127000</xdr:colOff>
                    <xdr:row>31</xdr:row>
                    <xdr:rowOff>12700</xdr:rowOff>
                  </from>
                  <to>
                    <xdr:col>37</xdr:col>
                    <xdr:colOff>107950</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127000</xdr:colOff>
                    <xdr:row>32</xdr:row>
                    <xdr:rowOff>57150</xdr:rowOff>
                  </from>
                  <to>
                    <xdr:col>37</xdr:col>
                    <xdr:colOff>107950</xdr:colOff>
                    <xdr:row>32</xdr:row>
                    <xdr:rowOff>241300</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127000</xdr:colOff>
                    <xdr:row>33</xdr:row>
                    <xdr:rowOff>12700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3"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6"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6"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6"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6"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6"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6"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6"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127000</xdr:colOff>
                    <xdr:row>23</xdr:row>
                    <xdr:rowOff>12700</xdr:rowOff>
                  </from>
                  <to>
                    <xdr:col>29</xdr:col>
                    <xdr:colOff>107950</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127000</xdr:colOff>
                    <xdr:row>24</xdr:row>
                    <xdr:rowOff>31750</xdr:rowOff>
                  </from>
                  <to>
                    <xdr:col>29</xdr:col>
                    <xdr:colOff>107950</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127000</xdr:colOff>
                    <xdr:row>25</xdr:row>
                    <xdr:rowOff>0</xdr:rowOff>
                  </from>
                  <to>
                    <xdr:col>29</xdr:col>
                    <xdr:colOff>107950</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127000</xdr:colOff>
                    <xdr:row>27</xdr:row>
                    <xdr:rowOff>12700</xdr:rowOff>
                  </from>
                  <to>
                    <xdr:col>29</xdr:col>
                    <xdr:colOff>107950</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127000</xdr:colOff>
                    <xdr:row>28</xdr:row>
                    <xdr:rowOff>31750</xdr:rowOff>
                  </from>
                  <to>
                    <xdr:col>29</xdr:col>
                    <xdr:colOff>107950</xdr:colOff>
                    <xdr:row>28</xdr:row>
                    <xdr:rowOff>241300</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127000</xdr:colOff>
                    <xdr:row>29</xdr:row>
                    <xdr:rowOff>12700</xdr:rowOff>
                  </from>
                  <to>
                    <xdr:col>29</xdr:col>
                    <xdr:colOff>107950</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127000</xdr:colOff>
                    <xdr:row>43</xdr:row>
                    <xdr:rowOff>19050</xdr:rowOff>
                  </from>
                  <to>
                    <xdr:col>37</xdr:col>
                    <xdr:colOff>107950</xdr:colOff>
                    <xdr:row>43</xdr:row>
                    <xdr:rowOff>203200</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127000</xdr:colOff>
                    <xdr:row>44</xdr:row>
                    <xdr:rowOff>19050</xdr:rowOff>
                  </from>
                  <to>
                    <xdr:col>37</xdr:col>
                    <xdr:colOff>107950</xdr:colOff>
                    <xdr:row>44</xdr:row>
                    <xdr:rowOff>184150</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127000</xdr:colOff>
                    <xdr:row>31</xdr:row>
                    <xdr:rowOff>12700</xdr:rowOff>
                  </from>
                  <to>
                    <xdr:col>29</xdr:col>
                    <xdr:colOff>107950</xdr:colOff>
                    <xdr:row>32</xdr:row>
                    <xdr:rowOff>31750</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127000</xdr:colOff>
                    <xdr:row>32</xdr:row>
                    <xdr:rowOff>57150</xdr:rowOff>
                  </from>
                  <to>
                    <xdr:col>29</xdr:col>
                    <xdr:colOff>107950</xdr:colOff>
                    <xdr:row>32</xdr:row>
                    <xdr:rowOff>260350</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127000</xdr:colOff>
                    <xdr:row>33</xdr:row>
                    <xdr:rowOff>50800</xdr:rowOff>
                  </from>
                  <to>
                    <xdr:col>29</xdr:col>
                    <xdr:colOff>107950</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127000</xdr:colOff>
                    <xdr:row>39</xdr:row>
                    <xdr:rowOff>0</xdr:rowOff>
                  </from>
                  <to>
                    <xdr:col>37</xdr:col>
                    <xdr:colOff>31750</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127000</xdr:colOff>
                    <xdr:row>40</xdr:row>
                    <xdr:rowOff>279400</xdr:rowOff>
                  </from>
                  <to>
                    <xdr:col>37</xdr:col>
                    <xdr:colOff>19050</xdr:colOff>
                    <xdr:row>41</xdr:row>
                    <xdr:rowOff>203200</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127000</xdr:colOff>
                    <xdr:row>19</xdr:row>
                    <xdr:rowOff>165100</xdr:rowOff>
                  </from>
                  <to>
                    <xdr:col>37</xdr:col>
                    <xdr:colOff>107950</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127000</xdr:colOff>
                    <xdr:row>27</xdr:row>
                    <xdr:rowOff>12700</xdr:rowOff>
                  </from>
                  <to>
                    <xdr:col>37</xdr:col>
                    <xdr:colOff>107950</xdr:colOff>
                    <xdr:row>27</xdr:row>
                    <xdr:rowOff>222250</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127000</xdr:colOff>
                    <xdr:row>28</xdr:row>
                    <xdr:rowOff>31750</xdr:rowOff>
                  </from>
                  <to>
                    <xdr:col>37</xdr:col>
                    <xdr:colOff>107950</xdr:colOff>
                    <xdr:row>28</xdr:row>
                    <xdr:rowOff>222250</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127000</xdr:colOff>
                    <xdr:row>28</xdr:row>
                    <xdr:rowOff>260350</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127000</xdr:colOff>
                    <xdr:row>34</xdr:row>
                    <xdr:rowOff>146050</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127000</xdr:colOff>
                    <xdr:row>36</xdr:row>
                    <xdr:rowOff>247650</xdr:rowOff>
                  </from>
                  <to>
                    <xdr:col>29</xdr:col>
                    <xdr:colOff>31750</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12700</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260350</xdr:rowOff>
                  </from>
                  <to>
                    <xdr:col>28</xdr:col>
                    <xdr:colOff>152400</xdr:colOff>
                    <xdr:row>42</xdr:row>
                    <xdr:rowOff>31750</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127000</xdr:colOff>
                    <xdr:row>23</xdr:row>
                    <xdr:rowOff>19050</xdr:rowOff>
                  </from>
                  <to>
                    <xdr:col>37</xdr:col>
                    <xdr:colOff>107950</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127000</xdr:colOff>
                    <xdr:row>24</xdr:row>
                    <xdr:rowOff>31750</xdr:rowOff>
                  </from>
                  <to>
                    <xdr:col>37</xdr:col>
                    <xdr:colOff>107950</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127000</xdr:colOff>
                    <xdr:row>25</xdr:row>
                    <xdr:rowOff>12700</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127000</xdr:colOff>
                    <xdr:row>31</xdr:row>
                    <xdr:rowOff>12700</xdr:rowOff>
                  </from>
                  <to>
                    <xdr:col>37</xdr:col>
                    <xdr:colOff>107950</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127000</xdr:colOff>
                    <xdr:row>32</xdr:row>
                    <xdr:rowOff>57150</xdr:rowOff>
                  </from>
                  <to>
                    <xdr:col>37</xdr:col>
                    <xdr:colOff>107950</xdr:colOff>
                    <xdr:row>32</xdr:row>
                    <xdr:rowOff>241300</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127000</xdr:colOff>
                    <xdr:row>33</xdr:row>
                    <xdr:rowOff>12700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
  <cols>
    <col min="1" max="1" width="42.75" style="448" customWidth="1"/>
    <col min="2" max="28" width="6.75" style="448" customWidth="1"/>
    <col min="29" max="29" width="12" style="448" customWidth="1"/>
    <col min="30" max="30" width="8" style="448" customWidth="1"/>
    <col min="31" max="31" width="46.33203125" style="448" customWidth="1"/>
    <col min="32" max="32" width="26.83203125" style="448" customWidth="1"/>
    <col min="33" max="33" width="9.08203125" style="448" customWidth="1"/>
    <col min="34" max="34" width="38.33203125" style="448" customWidth="1"/>
    <col min="35" max="35" width="38.58203125" style="448" customWidth="1"/>
    <col min="36" max="36" width="9" style="448"/>
    <col min="37" max="37" width="16.75" style="448" customWidth="1"/>
    <col min="38" max="42" width="9" style="448"/>
    <col min="43" max="43" width="48.5" style="448" customWidth="1"/>
    <col min="44" max="44" width="104.33203125" style="448" customWidth="1"/>
    <col min="45" max="16384" width="9" style="448"/>
  </cols>
  <sheetData>
    <row r="1" spans="1:44" ht="13.5" thickBot="1">
      <c r="A1" s="447" t="s">
        <v>218</v>
      </c>
      <c r="B1" s="447"/>
      <c r="C1" s="447"/>
      <c r="D1" s="447"/>
      <c r="E1" s="447"/>
      <c r="AD1" s="449"/>
      <c r="AE1" s="447" t="s">
        <v>2109</v>
      </c>
      <c r="AH1" s="448" t="s">
        <v>219</v>
      </c>
      <c r="AK1" s="448" t="s">
        <v>220</v>
      </c>
      <c r="AM1" s="450" t="s">
        <v>221</v>
      </c>
      <c r="AO1" s="447" t="s">
        <v>222</v>
      </c>
    </row>
    <row r="2" spans="1:44" ht="36.75" customHeight="1" thickBot="1">
      <c r="A2" s="1231" t="s">
        <v>224</v>
      </c>
      <c r="B2" s="1233" t="s">
        <v>2239</v>
      </c>
      <c r="C2" s="1234"/>
      <c r="D2" s="1234"/>
      <c r="E2" s="1235"/>
      <c r="F2" s="1236" t="s">
        <v>2240</v>
      </c>
      <c r="G2" s="1237"/>
      <c r="H2" s="1237"/>
      <c r="I2" s="1231" t="s">
        <v>2241</v>
      </c>
      <c r="J2" s="1238"/>
      <c r="K2" s="1241" t="s">
        <v>2242</v>
      </c>
      <c r="L2" s="1242"/>
      <c r="M2" s="1242"/>
      <c r="N2" s="1242"/>
      <c r="O2" s="1242"/>
      <c r="P2" s="1242"/>
      <c r="Q2" s="1242"/>
      <c r="R2" s="1242"/>
      <c r="S2" s="1242"/>
      <c r="T2" s="1242"/>
      <c r="U2" s="1242"/>
      <c r="V2" s="1242"/>
      <c r="W2" s="1242"/>
      <c r="X2" s="1242"/>
      <c r="Y2" s="1242"/>
      <c r="Z2" s="1242"/>
      <c r="AA2" s="1242"/>
      <c r="AB2" s="1243"/>
      <c r="AC2" s="1228" t="s">
        <v>2243</v>
      </c>
      <c r="AD2" s="449"/>
      <c r="AE2" s="1224" t="s">
        <v>224</v>
      </c>
      <c r="AF2" s="1226" t="s">
        <v>2277</v>
      </c>
      <c r="AH2" s="444" t="s">
        <v>2244</v>
      </c>
      <c r="AI2" s="445" t="s">
        <v>2244</v>
      </c>
      <c r="AK2" s="451" t="s">
        <v>181</v>
      </c>
      <c r="AM2" s="451" t="s">
        <v>16</v>
      </c>
      <c r="AO2" s="452" t="s">
        <v>226</v>
      </c>
      <c r="AQ2" s="1218" t="s">
        <v>2008</v>
      </c>
      <c r="AR2" s="1221" t="s">
        <v>225</v>
      </c>
    </row>
    <row r="3" spans="1:44" ht="51.75" customHeight="1" thickBot="1">
      <c r="A3" s="1232"/>
      <c r="B3" s="1244" t="s">
        <v>228</v>
      </c>
      <c r="C3" s="1245"/>
      <c r="D3" s="1245"/>
      <c r="E3" s="1246"/>
      <c r="F3" s="1247" t="s">
        <v>229</v>
      </c>
      <c r="G3" s="1247"/>
      <c r="H3" s="1247"/>
      <c r="I3" s="1239"/>
      <c r="J3" s="1240"/>
      <c r="K3" s="1248" t="s">
        <v>230</v>
      </c>
      <c r="L3" s="1249"/>
      <c r="M3" s="1249"/>
      <c r="N3" s="1249"/>
      <c r="O3" s="1249"/>
      <c r="P3" s="1249"/>
      <c r="Q3" s="1249"/>
      <c r="R3" s="1249"/>
      <c r="S3" s="1249"/>
      <c r="T3" s="1249"/>
      <c r="U3" s="1249"/>
      <c r="V3" s="1249"/>
      <c r="W3" s="1249"/>
      <c r="X3" s="1249"/>
      <c r="Y3" s="1249"/>
      <c r="Z3" s="1249"/>
      <c r="AA3" s="1249"/>
      <c r="AB3" s="1250"/>
      <c r="AC3" s="1229"/>
      <c r="AD3" s="449"/>
      <c r="AE3" s="1225"/>
      <c r="AF3" s="1227"/>
      <c r="AH3" s="443" t="s">
        <v>2245</v>
      </c>
      <c r="AI3" s="446" t="s">
        <v>2245</v>
      </c>
      <c r="AK3" s="453"/>
      <c r="AM3" s="453"/>
      <c r="AO3" s="454" t="s">
        <v>18</v>
      </c>
      <c r="AQ3" s="1219"/>
      <c r="AR3" s="1222"/>
    </row>
    <row r="4" spans="1:44" ht="41.25" customHeight="1" thickBot="1">
      <c r="A4" s="1232"/>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30"/>
      <c r="AD4" s="449"/>
      <c r="AE4" s="1225"/>
      <c r="AF4" s="1227"/>
      <c r="AH4" s="443" t="s">
        <v>2280</v>
      </c>
      <c r="AI4" s="446" t="s">
        <v>2280</v>
      </c>
      <c r="AO4" s="454" t="s">
        <v>237</v>
      </c>
      <c r="AQ4" s="1220"/>
      <c r="AR4" s="122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3.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3.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3.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3.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3.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3.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3.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8203125" style="52" customWidth="1"/>
    <col min="6" max="6" width="14" style="52" customWidth="1"/>
    <col min="7" max="7" width="12.5" style="52" customWidth="1"/>
    <col min="8" max="8" width="35.33203125" style="17" customWidth="1"/>
    <col min="9" max="9" width="12.5" style="52" customWidth="1"/>
    <col min="10" max="10" width="33.5" style="23" customWidth="1"/>
    <col min="11" max="11" width="12.5" style="52" customWidth="1"/>
    <col min="12" max="12" width="35.5" style="25" customWidth="1"/>
    <col min="13" max="13" width="35" customWidth="1"/>
    <col min="14" max="19" width="30.08203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3" t="s">
        <v>2239</v>
      </c>
      <c r="C3" s="1252" t="s">
        <v>2240</v>
      </c>
      <c r="D3" s="1252" t="s">
        <v>2241</v>
      </c>
      <c r="E3" s="1252" t="s">
        <v>227</v>
      </c>
      <c r="F3" s="1254" t="s">
        <v>2067</v>
      </c>
      <c r="G3" s="1252" t="s">
        <v>2103</v>
      </c>
      <c r="H3" s="1252"/>
      <c r="I3" s="1252" t="s">
        <v>2104</v>
      </c>
      <c r="J3" s="1252"/>
      <c r="K3" s="1252" t="s">
        <v>2105</v>
      </c>
      <c r="L3" s="1252"/>
      <c r="M3" s="1251" t="s">
        <v>2037</v>
      </c>
      <c r="N3" s="1251" t="s">
        <v>2038</v>
      </c>
      <c r="O3" s="1251" t="s">
        <v>2039</v>
      </c>
      <c r="P3" s="1251" t="s">
        <v>2040</v>
      </c>
      <c r="Q3" s="1251" t="s">
        <v>2041</v>
      </c>
      <c r="R3" s="1251" t="s">
        <v>2042</v>
      </c>
      <c r="S3" s="1251" t="s">
        <v>2043</v>
      </c>
    </row>
    <row r="4" spans="2:19">
      <c r="B4" s="1253"/>
      <c r="C4" s="1252"/>
      <c r="D4" s="1252"/>
      <c r="E4" s="1252"/>
      <c r="F4" s="1255"/>
      <c r="G4" s="1252"/>
      <c r="H4" s="1252"/>
      <c r="I4" s="1252"/>
      <c r="J4" s="1252"/>
      <c r="K4" s="1252"/>
      <c r="L4" s="1252"/>
      <c r="M4" s="1251"/>
      <c r="N4" s="1251"/>
      <c r="O4" s="1251"/>
      <c r="P4" s="1251"/>
      <c r="Q4" s="1251"/>
      <c r="R4" s="1251"/>
      <c r="S4" s="1251"/>
    </row>
    <row r="5" spans="2:19">
      <c r="B5" s="1253"/>
      <c r="C5" s="1252"/>
      <c r="D5" s="1252"/>
      <c r="E5" s="1252"/>
      <c r="F5" s="1256"/>
      <c r="G5" s="1252"/>
      <c r="H5" s="1252"/>
      <c r="I5" s="1252"/>
      <c r="J5" s="1252"/>
      <c r="K5" s="1252"/>
      <c r="L5" s="1252"/>
      <c r="M5" s="1251"/>
      <c r="N5" s="1251"/>
      <c r="O5" s="1251"/>
      <c r="P5" s="1251"/>
      <c r="Q5" s="1251"/>
      <c r="R5" s="1251"/>
      <c r="S5" s="1251"/>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1">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ColWidth="9" defaultRowHeight="13"/>
  <cols>
    <col min="1" max="1" width="15.25" style="1" bestFit="1" customWidth="1"/>
    <col min="2" max="2" width="9" style="1"/>
    <col min="3" max="3" width="16.75" style="1" bestFit="1" customWidth="1"/>
    <col min="4" max="4" width="16" style="1" bestFit="1" customWidth="1"/>
    <col min="5" max="16384" width="9" style="1"/>
  </cols>
  <sheetData>
    <row r="1" spans="1:8" ht="17" thickBot="1">
      <c r="A1" s="4" t="s">
        <v>242</v>
      </c>
      <c r="C1" s="1" t="s">
        <v>243</v>
      </c>
    </row>
    <row r="2" spans="1:8" ht="17"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3.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彰彦</dc:creator>
  <cp:lastModifiedBy>nakamura</cp:lastModifiedBy>
  <cp:lastPrinted>2024-03-27T06:03:49Z</cp:lastPrinted>
  <dcterms:created xsi:type="dcterms:W3CDTF">2015-06-05T18:19:34Z</dcterms:created>
  <dcterms:modified xsi:type="dcterms:W3CDTF">2024-03-27T06:04:13Z</dcterms:modified>
</cp:coreProperties>
</file>