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drawings/drawing2.xml" ContentType="application/vnd.openxmlformats-officedocument.drawing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drawings/drawing3.xml" ContentType="application/vnd.openxmlformats-officedocument.drawing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filterPrivacy="1"/>
  <xr:revisionPtr revIDLastSave="0" documentId="13_ncr:1_{81F58429-FBD9-4A08-8358-3DC872A3776D}" xr6:coauthVersionLast="36" xr6:coauthVersionMax="36" xr10:uidLastSave="{00000000-0000-0000-0000-000000000000}"/>
  <bookViews>
    <workbookView xWindow="0" yWindow="0" windowWidth="22260" windowHeight="12648" tabRatio="672" xr2:uid="{00000000-000D-0000-FFFF-FFFF00000000}"/>
  </bookViews>
  <sheets>
    <sheet name="実績報告書" sheetId="3" r:id="rId1"/>
    <sheet name="実績内訳" sheetId="9" r:id="rId2"/>
    <sheet name="事業実績（個票）1" sheetId="11" r:id="rId3"/>
    <sheet name="事業実績（個票）2" sheetId="21" r:id="rId4"/>
    <sheet name="事業実績（個票）3" sheetId="22" r:id="rId5"/>
  </sheets>
  <definedNames>
    <definedName name="_xlnm.Print_Area" localSheetId="0">実績報告書!$A$1:$T$30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0" i="22" l="1"/>
  <c r="E29" i="22" s="1"/>
  <c r="E28" i="22"/>
  <c r="E30" i="21"/>
  <c r="E29" i="21" s="1"/>
  <c r="E28" i="21"/>
  <c r="E29" i="11"/>
  <c r="E30" i="11"/>
  <c r="E10" i="3" l="1"/>
  <c r="E9" i="3"/>
  <c r="D40" i="22"/>
  <c r="D39" i="22"/>
  <c r="D38" i="22"/>
  <c r="D37" i="22"/>
  <c r="D36" i="22"/>
  <c r="D35" i="22"/>
  <c r="D34" i="22"/>
  <c r="D40" i="21"/>
  <c r="D39" i="21"/>
  <c r="D38" i="21"/>
  <c r="D37" i="21"/>
  <c r="D36" i="21"/>
  <c r="D35" i="21"/>
  <c r="D34" i="21"/>
  <c r="D35" i="11"/>
  <c r="D36" i="11"/>
  <c r="D37" i="11"/>
  <c r="D38" i="11"/>
  <c r="D39" i="11"/>
  <c r="D40" i="11"/>
  <c r="D34" i="11"/>
  <c r="D41" i="22" l="1"/>
  <c r="D41" i="21"/>
  <c r="D20" i="9" l="1"/>
  <c r="D41" i="11" l="1"/>
  <c r="E28" i="11" s="1"/>
  <c r="H20" i="9" l="1"/>
  <c r="E19" i="9"/>
  <c r="G19" i="9" s="1"/>
  <c r="I19" i="9" s="1"/>
  <c r="E18" i="9"/>
  <c r="G18" i="9" s="1"/>
  <c r="I18" i="9" s="1"/>
  <c r="E17" i="9"/>
  <c r="G17" i="9" s="1"/>
  <c r="I17" i="9" s="1"/>
  <c r="E16" i="9"/>
  <c r="G16" i="9" s="1"/>
  <c r="I16" i="9" s="1"/>
  <c r="E15" i="9"/>
  <c r="G15" i="9" s="1"/>
  <c r="I15" i="9" s="1"/>
  <c r="E14" i="9"/>
  <c r="G14" i="9" s="1"/>
  <c r="I14" i="9" s="1"/>
  <c r="E13" i="9"/>
  <c r="G13" i="9" s="1"/>
  <c r="I13" i="9" s="1"/>
  <c r="E12" i="9"/>
  <c r="G12" i="9" s="1"/>
  <c r="I12" i="9" s="1"/>
  <c r="E11" i="9"/>
  <c r="G11" i="9" s="1"/>
  <c r="I11" i="9" s="1"/>
  <c r="E10" i="9"/>
  <c r="G10" i="9" s="1"/>
  <c r="I10" i="9" s="1"/>
  <c r="E9" i="9"/>
  <c r="G9" i="9" s="1"/>
  <c r="I9" i="9" s="1"/>
  <c r="E8" i="9"/>
  <c r="G8" i="9" s="1"/>
  <c r="I8" i="9" s="1"/>
  <c r="E7" i="9"/>
  <c r="G7" i="9" s="1"/>
  <c r="I7" i="9" s="1"/>
  <c r="E6" i="9"/>
  <c r="G6" i="9" s="1"/>
  <c r="I6" i="9" s="1"/>
  <c r="E5" i="9"/>
  <c r="G5" i="9" s="1"/>
  <c r="G20" i="9" l="1"/>
  <c r="I5" i="9"/>
  <c r="I20" i="9" s="1"/>
</calcChain>
</file>

<file path=xl/sharedStrings.xml><?xml version="1.0" encoding="utf-8"?>
<sst xmlns="http://schemas.openxmlformats.org/spreadsheetml/2006/main" count="157" uniqueCount="84">
  <si>
    <t>〒</t>
    <phoneticPr fontId="1"/>
  </si>
  <si>
    <t>フリガナ</t>
    <phoneticPr fontId="1"/>
  </si>
  <si>
    <t>円</t>
    <rPh sb="0" eb="1">
      <t>エン</t>
    </rPh>
    <phoneticPr fontId="1"/>
  </si>
  <si>
    <t>その他</t>
    <rPh sb="2" eb="3">
      <t>タ</t>
    </rPh>
    <phoneticPr fontId="1"/>
  </si>
  <si>
    <t>都道府県名</t>
    <rPh sb="0" eb="4">
      <t>トドウフケン</t>
    </rPh>
    <rPh sb="4" eb="5">
      <t>メイ</t>
    </rPh>
    <phoneticPr fontId="1"/>
  </si>
  <si>
    <t>京都府知事　様</t>
    <rPh sb="0" eb="3">
      <t>キョウトフ</t>
    </rPh>
    <rPh sb="3" eb="5">
      <t>チジ</t>
    </rPh>
    <rPh sb="6" eb="7">
      <t>サマ</t>
    </rPh>
    <phoneticPr fontId="1"/>
  </si>
  <si>
    <t>No.</t>
    <phoneticPr fontId="1"/>
  </si>
  <si>
    <t>事業所・施設名</t>
    <rPh sb="0" eb="3">
      <t>ジギョウショ</t>
    </rPh>
    <rPh sb="4" eb="7">
      <t>シセツメイ</t>
    </rPh>
    <phoneticPr fontId="1"/>
  </si>
  <si>
    <t>申請者</t>
    <rPh sb="0" eb="3">
      <t>シンセイシャ</t>
    </rPh>
    <phoneticPr fontId="1"/>
  </si>
  <si>
    <t>（注）</t>
    <rPh sb="1" eb="2">
      <t>チュウ</t>
    </rPh>
    <phoneticPr fontId="1"/>
  </si>
  <si>
    <t>　１　行が不足する場合適宜行を追加すること。</t>
    <rPh sb="3" eb="4">
      <t>ギョウ</t>
    </rPh>
    <rPh sb="5" eb="7">
      <t>フソク</t>
    </rPh>
    <rPh sb="9" eb="11">
      <t>バアイ</t>
    </rPh>
    <rPh sb="11" eb="13">
      <t>テキギ</t>
    </rPh>
    <rPh sb="13" eb="14">
      <t>ギョウ</t>
    </rPh>
    <rPh sb="15" eb="17">
      <t>ツイカ</t>
    </rPh>
    <phoneticPr fontId="1"/>
  </si>
  <si>
    <t>京都府医療機関・社会福祉施設等経営改善支援事業費補助金実績報告書</t>
    <rPh sb="0" eb="3">
      <t>キョウトフ</t>
    </rPh>
    <rPh sb="3" eb="7">
      <t>イリョウキカン</t>
    </rPh>
    <rPh sb="8" eb="10">
      <t>シャカイ</t>
    </rPh>
    <rPh sb="10" eb="12">
      <t>フクシ</t>
    </rPh>
    <rPh sb="12" eb="14">
      <t>シセツ</t>
    </rPh>
    <rPh sb="14" eb="15">
      <t>ナド</t>
    </rPh>
    <rPh sb="15" eb="17">
      <t>ケイエイ</t>
    </rPh>
    <rPh sb="17" eb="19">
      <t>カイゼン</t>
    </rPh>
    <rPh sb="19" eb="21">
      <t>シエン</t>
    </rPh>
    <rPh sb="21" eb="24">
      <t>ジギョウヒ</t>
    </rPh>
    <rPh sb="24" eb="27">
      <t>ホジョキン</t>
    </rPh>
    <rPh sb="27" eb="32">
      <t>ジッセキホウコクショ</t>
    </rPh>
    <phoneticPr fontId="1"/>
  </si>
  <si>
    <t>　京都府医療機関・社会福祉施設等経営改善支援事業費補助金交付要領第９条の規定に基づき、下記のとおり報告します。</t>
    <rPh sb="28" eb="30">
      <t>コウフ</t>
    </rPh>
    <rPh sb="30" eb="32">
      <t>ヨウリョウ</t>
    </rPh>
    <rPh sb="32" eb="33">
      <t>ダイ</t>
    </rPh>
    <rPh sb="34" eb="35">
      <t>ジョウ</t>
    </rPh>
    <rPh sb="36" eb="38">
      <t>キテイ</t>
    </rPh>
    <rPh sb="39" eb="40">
      <t>モト</t>
    </rPh>
    <rPh sb="43" eb="45">
      <t>カキ</t>
    </rPh>
    <rPh sb="49" eb="51">
      <t>ホウコク</t>
    </rPh>
    <phoneticPr fontId="1"/>
  </si>
  <si>
    <t>補助金交付決定額</t>
    <rPh sb="0" eb="3">
      <t>ホジョキン</t>
    </rPh>
    <rPh sb="3" eb="8">
      <t>コウフケッテイガク</t>
    </rPh>
    <phoneticPr fontId="1"/>
  </si>
  <si>
    <t>((a)×3/4)
千円未満切捨</t>
    <rPh sb="10" eb="15">
      <t>センエンミマンキ</t>
    </rPh>
    <rPh sb="15" eb="16">
      <t>ス</t>
    </rPh>
    <phoneticPr fontId="1"/>
  </si>
  <si>
    <t>補助限度額</t>
    <rPh sb="0" eb="5">
      <t>ホジョゲンドガク</t>
    </rPh>
    <phoneticPr fontId="1"/>
  </si>
  <si>
    <t>（a）</t>
    <phoneticPr fontId="1"/>
  </si>
  <si>
    <t>(b)</t>
    <phoneticPr fontId="1"/>
  </si>
  <si>
    <t>（c）</t>
    <phoneticPr fontId="1"/>
  </si>
  <si>
    <t>(d)</t>
    <phoneticPr fontId="1"/>
  </si>
  <si>
    <t>(e)</t>
    <phoneticPr fontId="1"/>
  </si>
  <si>
    <t>事業費
（対象経費の
実支出額）</t>
    <rPh sb="0" eb="3">
      <t>ジギョウヒ</t>
    </rPh>
    <rPh sb="6" eb="10">
      <t>タイショウケイヒ</t>
    </rPh>
    <rPh sb="12" eb="13">
      <t>ジツ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</si>
  <si>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</si>
  <si>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</si>
  <si>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</si>
  <si>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</si>
  <si>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法人</t>
    <rPh sb="0" eb="2">
      <t>ホウジン</t>
    </rPh>
    <phoneticPr fontId="1"/>
  </si>
  <si>
    <t>フリガナ</t>
  </si>
  <si>
    <t>法人名</t>
    <rPh sb="0" eb="2">
      <t>ホウジン</t>
    </rPh>
    <rPh sb="2" eb="3">
      <t>メイ</t>
    </rPh>
    <phoneticPr fontId="1"/>
  </si>
  <si>
    <t>代表者氏名</t>
    <rPh sb="0" eb="3">
      <t>ダイヒョウシャ</t>
    </rPh>
    <rPh sb="3" eb="5">
      <t>シメイ</t>
    </rPh>
    <phoneticPr fontId="1"/>
  </si>
  <si>
    <t>（役職名）</t>
    <rPh sb="1" eb="4">
      <t>ヤクショクメイ</t>
    </rPh>
    <phoneticPr fontId="1"/>
  </si>
  <si>
    <t>個人</t>
    <rPh sb="0" eb="2">
      <t>コジン</t>
    </rPh>
    <phoneticPr fontId="1"/>
  </si>
  <si>
    <t>氏名（事業主）</t>
    <rPh sb="0" eb="2">
      <t>シメイ</t>
    </rPh>
    <rPh sb="3" eb="6">
      <t>ジギョウヌシ</t>
    </rPh>
    <phoneticPr fontId="1"/>
  </si>
  <si>
    <t>法人所在地
又は
事業主住所</t>
    <rPh sb="9" eb="12">
      <t>ジギョウヌシ</t>
    </rPh>
    <phoneticPr fontId="1"/>
  </si>
  <si>
    <t>担当者氏名</t>
    <rPh sb="0" eb="2">
      <t>タントウ</t>
    </rPh>
    <phoneticPr fontId="1"/>
  </si>
  <si>
    <t>担当者電話番号</t>
    <rPh sb="0" eb="3">
      <t>タントウシャ</t>
    </rPh>
    <phoneticPr fontId="1"/>
  </si>
  <si>
    <t>連絡先メールアドレス</t>
  </si>
  <si>
    <t>【添付書類】
　①実績内訳　②事業実績（個票）　③支払額を証する書類の写し（領収書、請求書、振込書等の写し）</t>
    <phoneticPr fontId="1"/>
  </si>
  <si>
    <t>１．事業計画</t>
    <rPh sb="2" eb="6">
      <t>ジギョウケイカク</t>
    </rPh>
    <phoneticPr fontId="1"/>
  </si>
  <si>
    <t xml:space="preserve">  該当する項目にチェックを入れてください。（複数可）</t>
    <rPh sb="2" eb="4">
      <t>ガイトウ</t>
    </rPh>
    <rPh sb="6" eb="8">
      <t>コウモク</t>
    </rPh>
    <rPh sb="14" eb="15">
      <t>イ</t>
    </rPh>
    <rPh sb="23" eb="25">
      <t>フクスウ</t>
    </rPh>
    <rPh sb="25" eb="26">
      <t>カ</t>
    </rPh>
    <phoneticPr fontId="1"/>
  </si>
  <si>
    <t xml:space="preserve">   ↓</t>
    <phoneticPr fontId="1"/>
  </si>
  <si>
    <t>省エネ機器の整備</t>
    <rPh sb="0" eb="1">
      <t>ショウ</t>
    </rPh>
    <rPh sb="3" eb="5">
      <t>キキ</t>
    </rPh>
    <rPh sb="6" eb="8">
      <t>セイビ</t>
    </rPh>
    <phoneticPr fontId="1"/>
  </si>
  <si>
    <t>経営コンサルタントの利用</t>
    <rPh sb="0" eb="2">
      <t>ケイエイ</t>
    </rPh>
    <rPh sb="10" eb="12">
      <t>リヨウ</t>
    </rPh>
    <phoneticPr fontId="1"/>
  </si>
  <si>
    <t>経営改善セミナーの受講</t>
    <rPh sb="0" eb="4">
      <t>ケイエイカイゼン</t>
    </rPh>
    <rPh sb="9" eb="11">
      <t>ジュコウ</t>
    </rPh>
    <phoneticPr fontId="1"/>
  </si>
  <si>
    <t>２．事業に係る収支明細</t>
    <rPh sb="2" eb="4">
      <t>ジギョウ</t>
    </rPh>
    <rPh sb="5" eb="6">
      <t>カカ</t>
    </rPh>
    <rPh sb="7" eb="9">
      <t>シュウシ</t>
    </rPh>
    <rPh sb="9" eb="11">
      <t>メイサイ</t>
    </rPh>
    <phoneticPr fontId="1"/>
  </si>
  <si>
    <t>　収入の部（事業に係る資金の内訳）</t>
    <rPh sb="1" eb="3">
      <t>シュウニュウ</t>
    </rPh>
    <rPh sb="4" eb="5">
      <t>ブ</t>
    </rPh>
    <rPh sb="6" eb="8">
      <t>ジギョウ</t>
    </rPh>
    <rPh sb="9" eb="10">
      <t>カカ</t>
    </rPh>
    <rPh sb="11" eb="13">
      <t>シキン</t>
    </rPh>
    <rPh sb="14" eb="16">
      <t>ウチワケ</t>
    </rPh>
    <phoneticPr fontId="1"/>
  </si>
  <si>
    <t>金額（円）</t>
    <rPh sb="0" eb="2">
      <t>キンガク</t>
    </rPh>
    <rPh sb="3" eb="4">
      <t>エン</t>
    </rPh>
    <phoneticPr fontId="1"/>
  </si>
  <si>
    <t>備考</t>
    <rPh sb="0" eb="2">
      <t>ビコウ</t>
    </rPh>
    <phoneticPr fontId="1"/>
  </si>
  <si>
    <t>　支出の部（事業に要する経費）</t>
    <rPh sb="1" eb="3">
      <t>シシュツ</t>
    </rPh>
    <rPh sb="4" eb="5">
      <t>ブ</t>
    </rPh>
    <rPh sb="6" eb="8">
      <t>ジギョウ</t>
    </rPh>
    <rPh sb="9" eb="10">
      <t>ヨウ</t>
    </rPh>
    <rPh sb="12" eb="14">
      <t>ケイヒ</t>
    </rPh>
    <phoneticPr fontId="1"/>
  </si>
  <si>
    <t>番号</t>
    <rPh sb="0" eb="2">
      <t>バンゴウ</t>
    </rPh>
    <phoneticPr fontId="1"/>
  </si>
  <si>
    <t>科目・品目</t>
    <rPh sb="0" eb="2">
      <t>カモク</t>
    </rPh>
    <rPh sb="3" eb="5">
      <t>ヒンモク</t>
    </rPh>
    <phoneticPr fontId="1"/>
  </si>
  <si>
    <t>単価</t>
    <rPh sb="0" eb="2">
      <t>タンカ</t>
    </rPh>
    <phoneticPr fontId="1"/>
  </si>
  <si>
    <t>数量</t>
    <rPh sb="0" eb="2">
      <t>スウリョウ</t>
    </rPh>
    <phoneticPr fontId="1"/>
  </si>
  <si>
    <t>支出合計(ｴ)</t>
    <rPh sb="0" eb="2">
      <t>シシュツ</t>
    </rPh>
    <rPh sb="2" eb="4">
      <t>ゴウケイ</t>
    </rPh>
    <phoneticPr fontId="1"/>
  </si>
  <si>
    <t>別記様式第４号（第９条関係）　＜歯科技工所用＞</t>
    <rPh sb="4" eb="5">
      <t>ダイ</t>
    </rPh>
    <rPh sb="6" eb="7">
      <t>ゴウ</t>
    </rPh>
    <rPh sb="8" eb="9">
      <t>ダイ</t>
    </rPh>
    <rPh sb="10" eb="13">
      <t>ジョウカンケイ</t>
    </rPh>
    <rPh sb="16" eb="21">
      <t>シカギコウショ</t>
    </rPh>
    <rPh sb="21" eb="22">
      <t>ヨウ</t>
    </rPh>
    <phoneticPr fontId="1"/>
  </si>
  <si>
    <t>実績内訳＜歯科技工所用＞</t>
    <rPh sb="0" eb="2">
      <t>ジッセキ</t>
    </rPh>
    <rPh sb="2" eb="4">
      <t>ウチワケ</t>
    </rPh>
    <rPh sb="5" eb="10">
      <t>シカギコウショ</t>
    </rPh>
    <rPh sb="10" eb="11">
      <t>ヨウ</t>
    </rPh>
    <phoneticPr fontId="1"/>
  </si>
  <si>
    <t>事業実績（個票）＜歯科技工所用＞</t>
    <rPh sb="0" eb="2">
      <t>ジギョウ</t>
    </rPh>
    <rPh sb="2" eb="4">
      <t>ジッセキ</t>
    </rPh>
    <rPh sb="5" eb="7">
      <t>コヒョウ</t>
    </rPh>
    <rPh sb="9" eb="14">
      <t>シカギコウショ</t>
    </rPh>
    <rPh sb="14" eb="15">
      <t>ヨウ</t>
    </rPh>
    <rPh sb="15" eb="16">
      <t>ショヨウ</t>
    </rPh>
    <phoneticPr fontId="1"/>
  </si>
  <si>
    <r>
      <t>※</t>
    </r>
    <r>
      <rPr>
        <u/>
        <sz val="12"/>
        <color theme="1"/>
        <rFont val="ＭＳ ゴシック"/>
        <family val="3"/>
        <charset val="128"/>
      </rPr>
      <t>補助対象となる歯科技工所ごとに作成</t>
    </r>
    <r>
      <rPr>
        <sz val="12"/>
        <color theme="1"/>
        <rFont val="ＭＳ ゴシック"/>
        <family val="3"/>
        <charset val="128"/>
      </rPr>
      <t>（必要に応じてシートを追加（コピー）してください）</t>
    </r>
    <rPh sb="1" eb="3">
      <t>ホジョ</t>
    </rPh>
    <rPh sb="3" eb="5">
      <t>タイショウ</t>
    </rPh>
    <rPh sb="8" eb="13">
      <t>シカギコウショ</t>
    </rPh>
    <rPh sb="16" eb="18">
      <t>サクセイ</t>
    </rPh>
    <phoneticPr fontId="1"/>
  </si>
  <si>
    <t>歯科技工所名</t>
    <rPh sb="0" eb="5">
      <t>シカギコウショ</t>
    </rPh>
    <rPh sb="5" eb="6">
      <t>メイ</t>
    </rPh>
    <phoneticPr fontId="1"/>
  </si>
  <si>
    <t>　２　事業費には各「事業実績（個票）」の支出合計（エ）を転記すること。</t>
    <rPh sb="3" eb="6">
      <t>ジギョウヒ</t>
    </rPh>
    <rPh sb="8" eb="9">
      <t>カク</t>
    </rPh>
    <rPh sb="10" eb="12">
      <t>ジギョウ</t>
    </rPh>
    <rPh sb="12" eb="14">
      <t>ジッセキ</t>
    </rPh>
    <rPh sb="15" eb="17">
      <t>コヒョウ</t>
    </rPh>
    <rPh sb="28" eb="30">
      <t>テンキ</t>
    </rPh>
    <phoneticPr fontId="1"/>
  </si>
  <si>
    <t>（別紙「実績内訳」の既交付決定額の計を記入）</t>
    <rPh sb="1" eb="3">
      <t>ベッシ</t>
    </rPh>
    <rPh sb="4" eb="6">
      <t>ジッセキ</t>
    </rPh>
    <rPh sb="6" eb="8">
      <t>ウチワケ</t>
    </rPh>
    <rPh sb="10" eb="11">
      <t>キ</t>
    </rPh>
    <rPh sb="11" eb="15">
      <t>コウフケッテイ</t>
    </rPh>
    <rPh sb="15" eb="16">
      <t>ガク</t>
    </rPh>
    <rPh sb="17" eb="18">
      <t>ケイ</t>
    </rPh>
    <rPh sb="19" eb="21">
      <t>キニュウ</t>
    </rPh>
    <phoneticPr fontId="1"/>
  </si>
  <si>
    <t>（別紙「実績内訳」の補助金清算額の計を記入）</t>
    <rPh sb="1" eb="3">
      <t>ベッシ</t>
    </rPh>
    <rPh sb="4" eb="6">
      <t>ジッセキ</t>
    </rPh>
    <rPh sb="6" eb="8">
      <t>ウチワケ</t>
    </rPh>
    <rPh sb="10" eb="13">
      <t>ホジョキン</t>
    </rPh>
    <rPh sb="13" eb="15">
      <t>セイサン</t>
    </rPh>
    <rPh sb="15" eb="16">
      <t>ガク</t>
    </rPh>
    <rPh sb="17" eb="18">
      <t>ケイ</t>
    </rPh>
    <rPh sb="19" eb="21">
      <t>キニュウ</t>
    </rPh>
    <phoneticPr fontId="1"/>
  </si>
  <si>
    <t>（b)と(c)を比較し少ない額</t>
    <rPh sb="8" eb="10">
      <t>ヒカク</t>
    </rPh>
    <rPh sb="11" eb="12">
      <t>スク</t>
    </rPh>
    <rPh sb="14" eb="15">
      <t>ガク</t>
    </rPh>
    <phoneticPr fontId="1"/>
  </si>
  <si>
    <t>既交付決定額</t>
    <rPh sb="0" eb="1">
      <t>キ</t>
    </rPh>
    <rPh sb="1" eb="3">
      <t>コウフ</t>
    </rPh>
    <rPh sb="3" eb="5">
      <t>ケッテイ</t>
    </rPh>
    <rPh sb="5" eb="6">
      <t>ガク</t>
    </rPh>
    <phoneticPr fontId="1"/>
  </si>
  <si>
    <t>計</t>
    <rPh sb="0" eb="1">
      <t>ケイ</t>
    </rPh>
    <phoneticPr fontId="1"/>
  </si>
  <si>
    <t>システム導入（経営改善や省エネに係るもの）</t>
    <rPh sb="4" eb="6">
      <t>ドウニュウ</t>
    </rPh>
    <phoneticPr fontId="1"/>
  </si>
  <si>
    <t>＜事業詳細＞（事業の実施内容を具体的に記入）</t>
    <rPh sb="1" eb="3">
      <t>ジギョウ</t>
    </rPh>
    <rPh sb="3" eb="5">
      <t>ショウサイ</t>
    </rPh>
    <rPh sb="7" eb="9">
      <t>ジギョウ</t>
    </rPh>
    <rPh sb="10" eb="12">
      <t>ジッシ</t>
    </rPh>
    <rPh sb="12" eb="14">
      <t>ナイヨウ</t>
    </rPh>
    <rPh sb="15" eb="18">
      <t>グタイテキ</t>
    </rPh>
    <rPh sb="19" eb="21">
      <t>キニュウ</t>
    </rPh>
    <phoneticPr fontId="1"/>
  </si>
  <si>
    <t>京都府補助金 (ｱ)</t>
    <rPh sb="0" eb="3">
      <t>キョウトフ</t>
    </rPh>
    <rPh sb="3" eb="6">
      <t>ホジョキン</t>
    </rPh>
    <phoneticPr fontId="1"/>
  </si>
  <si>
    <t>（支出合計額×3/4（上限15万円））千円未満切捨</t>
    <rPh sb="1" eb="3">
      <t>シシュツ</t>
    </rPh>
    <rPh sb="3" eb="5">
      <t>ゴウケイ</t>
    </rPh>
    <rPh sb="5" eb="6">
      <t>ガク</t>
    </rPh>
    <rPh sb="11" eb="13">
      <t>ジョウゲン</t>
    </rPh>
    <rPh sb="15" eb="16">
      <t>マン</t>
    </rPh>
    <rPh sb="16" eb="17">
      <t>エン</t>
    </rPh>
    <rPh sb="19" eb="23">
      <t>センエンミマン</t>
    </rPh>
    <rPh sb="23" eb="24">
      <t>キ</t>
    </rPh>
    <rPh sb="24" eb="25">
      <t>ス</t>
    </rPh>
    <phoneticPr fontId="1"/>
  </si>
  <si>
    <t>自己資金 (ｲ)</t>
    <rPh sb="0" eb="4">
      <t>ジコシキン</t>
    </rPh>
    <phoneticPr fontId="1"/>
  </si>
  <si>
    <t>(ｳ)－(ｱ)</t>
    <phoneticPr fontId="1"/>
  </si>
  <si>
    <t>合　計 (ｳ)</t>
    <rPh sb="0" eb="1">
      <t>ゴウ</t>
    </rPh>
    <rPh sb="2" eb="3">
      <t>ケイ</t>
    </rPh>
    <phoneticPr fontId="1"/>
  </si>
  <si>
    <t>（支出合計(ｴ)に一致）</t>
    <rPh sb="1" eb="3">
      <t>シシュツ</t>
    </rPh>
    <rPh sb="3" eb="5">
      <t>ゴウケイ</t>
    </rPh>
    <rPh sb="9" eb="11">
      <t>イッチ</t>
    </rPh>
    <phoneticPr fontId="1"/>
  </si>
  <si>
    <t>事業完了日</t>
    <rPh sb="0" eb="2">
      <t>ジギョウ</t>
    </rPh>
    <rPh sb="2" eb="4">
      <t>カンリョウ</t>
    </rPh>
    <rPh sb="4" eb="5">
      <t>ヒ</t>
    </rPh>
    <phoneticPr fontId="1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</si>
  <si>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1"/>
  </si>
  <si>
    <t>※令和６年１月３１日以前に事業を完了してください。</t>
    <rPh sb="1" eb="3">
      <t>レイワ</t>
    </rPh>
    <rPh sb="4" eb="5">
      <t>ネン</t>
    </rPh>
    <rPh sb="6" eb="7">
      <t>ガツ</t>
    </rPh>
    <rPh sb="9" eb="10">
      <t>ニチ</t>
    </rPh>
    <rPh sb="10" eb="12">
      <t>イゼン</t>
    </rPh>
    <rPh sb="13" eb="15">
      <t>ジギョウ</t>
    </rPh>
    <rPh sb="16" eb="18">
      <t>カンリョウ</t>
    </rPh>
    <phoneticPr fontId="1"/>
  </si>
  <si>
    <t>支出額(円)</t>
    <rPh sb="0" eb="2">
      <t>シシュツ</t>
    </rPh>
    <rPh sb="4" eb="5">
      <t>エン</t>
    </rPh>
    <phoneticPr fontId="1"/>
  </si>
  <si>
    <t>←実績内訳の事業費(a)欄に転記</t>
    <rPh sb="1" eb="3">
      <t>ジッセキ</t>
    </rPh>
    <phoneticPr fontId="1"/>
  </si>
  <si>
    <t>職員の業務負担軽減のためのICT機器、介護ロボットの導入</t>
    <rPh sb="0" eb="2">
      <t>ショクイン</t>
    </rPh>
    <rPh sb="3" eb="5">
      <t>ギョウム</t>
    </rPh>
    <rPh sb="5" eb="9">
      <t>フタンケイゲン</t>
    </rPh>
    <rPh sb="16" eb="18">
      <t>キキ</t>
    </rPh>
    <rPh sb="19" eb="21">
      <t>カイゴ</t>
    </rPh>
    <rPh sb="26" eb="28">
      <t>ドウニュウ</t>
    </rPh>
    <phoneticPr fontId="1"/>
  </si>
  <si>
    <t>※都道府県名から後を、番地や建物名まで記載してください。</t>
    <rPh sb="1" eb="5">
      <t>トドウフケン</t>
    </rPh>
    <phoneticPr fontId="1"/>
  </si>
  <si>
    <t>－　　</t>
    <phoneticPr fontId="1"/>
  </si>
  <si>
    <t>都・道
府・県</t>
    <rPh sb="0" eb="1">
      <t>ミヤコ</t>
    </rPh>
    <rPh sb="2" eb="3">
      <t>ドウ</t>
    </rPh>
    <rPh sb="4" eb="5">
      <t>フ</t>
    </rPh>
    <rPh sb="6" eb="7">
      <t>ケン</t>
    </rPh>
    <phoneticPr fontId="1"/>
  </si>
  <si>
    <t>補助金精算額</t>
    <rPh sb="0" eb="3">
      <t>ホジョキン</t>
    </rPh>
    <rPh sb="3" eb="5">
      <t>セイサン</t>
    </rPh>
    <rPh sb="5" eb="6">
      <t>ガク</t>
    </rPh>
    <phoneticPr fontId="1"/>
  </si>
  <si>
    <t>補助金精算額
（d)と(e)を比較し少ない額</t>
    <rPh sb="0" eb="3">
      <t>ホジョキン</t>
    </rPh>
    <rPh sb="3" eb="5">
      <t>セイサン</t>
    </rPh>
    <rPh sb="5" eb="6">
      <t>ガク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</si>
</sst>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#"/>
  </numFmts>
  <fonts count="25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6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4"/>
      <color theme="1"/>
      <name val="Yu Gothic"/>
      <family val="2"/>
      <scheme val="minor"/>
    </font>
    <font>
      <sz val="11"/>
      <color theme="1"/>
      <name val="Yu Gothic"/>
      <family val="2"/>
      <scheme val="minor"/>
    </font>
    <font>
      <sz val="8"/>
      <color theme="1"/>
      <name val="ＭＳ ゴシック"/>
      <family val="3"/>
      <charset val="128"/>
    </font>
    <font>
      <sz val="9"/>
      <color theme="1"/>
      <name val="Yu Gothic"/>
      <family val="2"/>
      <scheme val="minor"/>
    </font>
    <font>
      <sz val="16"/>
      <color theme="1"/>
      <name val="Yu Gothic"/>
      <family val="2"/>
      <scheme val="minor"/>
    </font>
    <font>
      <sz val="16"/>
      <color theme="1"/>
      <name val="ＭＳ Ｐゴシック"/>
      <family val="3"/>
      <charset val="128"/>
    </font>
    <font>
      <u/>
      <sz val="12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4"/>
      <color theme="1"/>
      <name val="Yu Gothic"/>
      <family val="2"/>
      <scheme val="minor"/>
    </font>
    <font>
      <sz val="10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10"/>
      <color theme="1"/>
      <name val="Yu Gothic"/>
      <family val="2"/>
      <scheme val="minor"/>
    </font>
    <font>
      <b/>
      <sz val="9"/>
      <color theme="1"/>
      <name val="ＭＳ ゴシック"/>
      <family val="3"/>
      <charset val="128"/>
    </font>
    <font>
      <b/>
      <sz val="9"/>
      <color theme="1"/>
      <name val="Yu Gothic"/>
      <family val="2"/>
      <scheme val="minor"/>
    </font>
    <font>
      <b/>
      <sz val="12"/>
      <color theme="1"/>
      <name val="ＭＳ ゴシック"/>
      <family val="3"/>
      <charset val="128"/>
    </font>
    <font>
      <b/>
      <sz val="12"/>
      <color theme="1"/>
      <name val="Yu Gothic"/>
      <family val="2"/>
      <scheme val="minor"/>
    </font>
    <font>
      <b/>
      <sz val="16"/>
      <color theme="1"/>
      <name val="ＭＳ ゴシック"/>
      <family val="3"/>
      <charset val="128"/>
    </font>
    <font>
      <b/>
      <sz val="16"/>
      <color theme="1"/>
      <name val="Yu Gothic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6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/>
      <top style="thin">
        <color auto="1"/>
      </top>
      <bottom/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 style="hair">
        <color auto="1"/>
      </bottom>
      <diagonal style="thin">
        <color indexed="64"/>
      </diagonal>
    </border>
    <border diagonalUp="1">
      <left/>
      <right style="medium">
        <color auto="1"/>
      </right>
      <top style="thin">
        <color indexed="64"/>
      </top>
      <bottom style="hair">
        <color auto="1"/>
      </bottom>
      <diagonal style="thin">
        <color indexed="64"/>
      </diagonal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hair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/>
      <top style="medium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 diagonalUp="1">
      <left style="thin">
        <color auto="1"/>
      </left>
      <right/>
      <top style="thin">
        <color auto="1"/>
      </top>
      <bottom style="medium">
        <color auto="1"/>
      </bottom>
      <diagonal style="thin">
        <color auto="1"/>
      </diagonal>
    </border>
    <border diagonalUp="1">
      <left/>
      <right/>
      <top style="thin">
        <color auto="1"/>
      </top>
      <bottom style="medium">
        <color auto="1"/>
      </bottom>
      <diagonal style="thin">
        <color auto="1"/>
      </diagonal>
    </border>
    <border diagonalUp="1">
      <left/>
      <right style="medium">
        <color auto="1"/>
      </right>
      <top style="thin">
        <color auto="1"/>
      </top>
      <bottom style="medium">
        <color auto="1"/>
      </bottom>
      <diagonal style="thin">
        <color auto="1"/>
      </diagonal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38" fontId="8" fillId="0" borderId="0" applyFont="0" applyFill="0" applyBorder="0" applyAlignment="0" applyProtection="0">
      <alignment vertical="center"/>
    </xf>
  </cellStyleXfs>
  <cellXfs count="228">
    <xf numFmtId="0" fontId="0" fillId="0" borderId="0" xfId="0"/>
    <xf numFmtId="0" fontId="3" fillId="0" borderId="0" xfId="0" applyFont="1"/>
    <xf numFmtId="0" fontId="6" fillId="0" borderId="0" xfId="0" applyFont="1" applyBorder="1" applyAlignment="1"/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 textRotation="255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5" fillId="0" borderId="0" xfId="0" applyFont="1"/>
    <xf numFmtId="0" fontId="3" fillId="0" borderId="0" xfId="0" applyFont="1" applyBorder="1"/>
    <xf numFmtId="0" fontId="5" fillId="0" borderId="0" xfId="0" applyFont="1" applyBorder="1" applyAlignment="1">
      <alignment horizontal="left" vertical="center"/>
    </xf>
    <xf numFmtId="0" fontId="2" fillId="0" borderId="0" xfId="0" applyFont="1"/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38" fontId="4" fillId="0" borderId="1" xfId="1" applyFont="1" applyBorder="1" applyAlignment="1">
      <alignment vertical="center"/>
    </xf>
    <xf numFmtId="0" fontId="9" fillId="0" borderId="0" xfId="0" applyFont="1"/>
    <xf numFmtId="0" fontId="4" fillId="0" borderId="0" xfId="0" applyFont="1"/>
    <xf numFmtId="0" fontId="2" fillId="0" borderId="5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3" fillId="0" borderId="26" xfId="0" applyFont="1" applyBorder="1"/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horizontal="center" vertical="top" wrapText="1"/>
    </xf>
    <xf numFmtId="0" fontId="4" fillId="2" borderId="1" xfId="0" applyFont="1" applyFill="1" applyBorder="1" applyAlignment="1">
      <alignment vertical="center" wrapText="1"/>
    </xf>
    <xf numFmtId="38" fontId="4" fillId="2" borderId="1" xfId="1" applyFont="1" applyFill="1" applyBorder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6" fillId="0" borderId="35" xfId="0" applyFont="1" applyBorder="1" applyAlignment="1">
      <alignment horizontal="center" vertical="center" textRotation="255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2" fillId="0" borderId="0" xfId="0" applyFont="1" applyAlignment="1">
      <alignment horizontal="right"/>
    </xf>
    <xf numFmtId="0" fontId="12" fillId="2" borderId="0" xfId="0" applyFont="1" applyFill="1" applyAlignment="1">
      <alignment horizontal="center"/>
    </xf>
    <xf numFmtId="0" fontId="12" fillId="0" borderId="0" xfId="0" applyFont="1" applyAlignment="1">
      <alignment horizontal="center"/>
    </xf>
    <xf numFmtId="0" fontId="0" fillId="0" borderId="0" xfId="0" applyAlignment="1">
      <alignment wrapText="1"/>
    </xf>
    <xf numFmtId="0" fontId="3" fillId="0" borderId="36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6" fillId="0" borderId="42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6" fillId="0" borderId="52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top"/>
    </xf>
    <xf numFmtId="0" fontId="14" fillId="0" borderId="0" xfId="0" applyFont="1" applyBorder="1" applyAlignment="1">
      <alignment vertical="center"/>
    </xf>
    <xf numFmtId="0" fontId="14" fillId="0" borderId="8" xfId="0" applyFont="1" applyBorder="1" applyAlignment="1">
      <alignment vertical="center"/>
    </xf>
    <xf numFmtId="0" fontId="15" fillId="0" borderId="8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5" fillId="0" borderId="0" xfId="0" applyFont="1" applyBorder="1"/>
    <xf numFmtId="0" fontId="6" fillId="2" borderId="26" xfId="0" applyFont="1" applyFill="1" applyBorder="1"/>
    <xf numFmtId="0" fontId="3" fillId="0" borderId="0" xfId="0" applyFont="1" applyBorder="1" applyAlignment="1">
      <alignment wrapText="1"/>
    </xf>
    <xf numFmtId="0" fontId="6" fillId="2" borderId="26" xfId="0" applyFont="1" applyFill="1" applyBorder="1" applyAlignment="1">
      <alignment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Alignment="1">
      <alignment wrapText="1"/>
    </xf>
    <xf numFmtId="0" fontId="4" fillId="0" borderId="30" xfId="0" applyFont="1" applyBorder="1" applyAlignment="1">
      <alignment vertical="center" wrapText="1"/>
    </xf>
    <xf numFmtId="0" fontId="14" fillId="0" borderId="0" xfId="0" applyFont="1" applyBorder="1"/>
    <xf numFmtId="0" fontId="14" fillId="0" borderId="8" xfId="0" applyFont="1" applyBorder="1" applyAlignment="1"/>
    <xf numFmtId="0" fontId="4" fillId="0" borderId="8" xfId="0" applyFont="1" applyBorder="1" applyAlignment="1">
      <alignment vertical="center" wrapText="1"/>
    </xf>
    <xf numFmtId="0" fontId="3" fillId="0" borderId="26" xfId="0" applyFont="1" applyFill="1" applyBorder="1" applyAlignment="1">
      <alignment vertical="center"/>
    </xf>
    <xf numFmtId="0" fontId="3" fillId="0" borderId="28" xfId="0" applyFont="1" applyFill="1" applyBorder="1"/>
    <xf numFmtId="0" fontId="16" fillId="0" borderId="1" xfId="0" applyFont="1" applyFill="1" applyBorder="1" applyAlignment="1">
      <alignment horizontal="center" vertical="center"/>
    </xf>
    <xf numFmtId="0" fontId="3" fillId="0" borderId="26" xfId="0" applyFont="1" applyFill="1" applyBorder="1"/>
    <xf numFmtId="0" fontId="16" fillId="2" borderId="1" xfId="0" applyFont="1" applyFill="1" applyBorder="1" applyAlignment="1">
      <alignment horizontal="center" vertical="center"/>
    </xf>
    <xf numFmtId="38" fontId="16" fillId="2" borderId="1" xfId="1" applyFont="1" applyFill="1" applyBorder="1" applyAlignment="1">
      <alignment horizontal="center" vertical="center"/>
    </xf>
    <xf numFmtId="0" fontId="17" fillId="0" borderId="22" xfId="0" applyFont="1" applyFill="1" applyBorder="1" applyAlignment="1">
      <alignment horizontal="center" vertical="center" shrinkToFit="1"/>
    </xf>
    <xf numFmtId="38" fontId="4" fillId="0" borderId="22" xfId="1" applyFont="1" applyBorder="1" applyAlignment="1">
      <alignment vertical="center"/>
    </xf>
    <xf numFmtId="38" fontId="4" fillId="2" borderId="2" xfId="1" applyFont="1" applyFill="1" applyBorder="1" applyAlignment="1">
      <alignment vertical="center"/>
    </xf>
    <xf numFmtId="38" fontId="4" fillId="0" borderId="2" xfId="1" applyFont="1" applyBorder="1" applyAlignment="1">
      <alignment vertical="center"/>
    </xf>
    <xf numFmtId="38" fontId="4" fillId="0" borderId="58" xfId="1" applyFont="1" applyBorder="1" applyAlignment="1">
      <alignment vertical="center"/>
    </xf>
    <xf numFmtId="176" fontId="18" fillId="0" borderId="58" xfId="1" applyNumberFormat="1" applyFont="1" applyFill="1" applyBorder="1" applyAlignment="1">
      <alignment vertical="center"/>
    </xf>
    <xf numFmtId="0" fontId="4" fillId="0" borderId="0" xfId="0" applyFont="1" applyBorder="1" applyAlignment="1">
      <alignment vertical="center" wrapText="1"/>
    </xf>
    <xf numFmtId="0" fontId="4" fillId="0" borderId="26" xfId="0" applyFont="1" applyBorder="1" applyAlignment="1">
      <alignment vertical="center"/>
    </xf>
    <xf numFmtId="0" fontId="3" fillId="0" borderId="24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66" xfId="0" applyFont="1" applyBorder="1" applyAlignment="1">
      <alignment vertical="center"/>
    </xf>
    <xf numFmtId="38" fontId="16" fillId="0" borderId="1" xfId="1" applyFont="1" applyFill="1" applyBorder="1" applyAlignment="1">
      <alignment vertical="center"/>
    </xf>
    <xf numFmtId="0" fontId="3" fillId="2" borderId="49" xfId="0" applyFont="1" applyFill="1" applyBorder="1" applyAlignment="1">
      <alignment horizontal="left" vertical="center"/>
    </xf>
    <xf numFmtId="0" fontId="0" fillId="0" borderId="35" xfId="0" applyFont="1" applyBorder="1" applyAlignment="1">
      <alignment horizontal="left" vertical="center"/>
    </xf>
    <xf numFmtId="0" fontId="0" fillId="0" borderId="14" xfId="0" applyFont="1" applyBorder="1" applyAlignment="1">
      <alignment horizontal="left" vertical="center"/>
    </xf>
    <xf numFmtId="0" fontId="6" fillId="2" borderId="24" xfId="0" applyFont="1" applyFill="1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37" xfId="0" applyBorder="1" applyAlignment="1">
      <alignment horizontal="left" vertical="center"/>
    </xf>
    <xf numFmtId="0" fontId="6" fillId="2" borderId="53" xfId="0" quotePrefix="1" applyFont="1" applyFill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0" fillId="0" borderId="16" xfId="0" applyBorder="1" applyAlignment="1"/>
    <xf numFmtId="0" fontId="0" fillId="0" borderId="9" xfId="0" applyBorder="1" applyAlignment="1"/>
    <xf numFmtId="0" fontId="6" fillId="0" borderId="52" xfId="0" applyFont="1" applyBorder="1" applyAlignment="1">
      <alignment horizontal="center" vertical="center" shrinkToFit="1"/>
    </xf>
    <xf numFmtId="0" fontId="6" fillId="0" borderId="54" xfId="0" applyFont="1" applyBorder="1" applyAlignment="1">
      <alignment horizontal="center" vertical="center" shrinkToFit="1"/>
    </xf>
    <xf numFmtId="0" fontId="3" fillId="2" borderId="54" xfId="0" applyFont="1" applyFill="1" applyBorder="1" applyAlignment="1"/>
    <xf numFmtId="0" fontId="0" fillId="0" borderId="54" xfId="0" applyBorder="1" applyAlignment="1"/>
    <xf numFmtId="0" fontId="3" fillId="0" borderId="54" xfId="0" applyFont="1" applyBorder="1" applyAlignment="1">
      <alignment horizontal="center" vertical="center" wrapText="1"/>
    </xf>
    <xf numFmtId="0" fontId="0" fillId="0" borderId="54" xfId="0" applyBorder="1" applyAlignment="1">
      <alignment horizontal="center" vertical="center"/>
    </xf>
    <xf numFmtId="0" fontId="0" fillId="0" borderId="67" xfId="0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6" fillId="0" borderId="13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6" fillId="2" borderId="6" xfId="0" applyFont="1" applyFill="1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55" xfId="0" applyBorder="1" applyAlignment="1">
      <alignment vertical="center"/>
    </xf>
    <xf numFmtId="0" fontId="0" fillId="0" borderId="56" xfId="0" applyBorder="1" applyAlignment="1">
      <alignment vertical="center"/>
    </xf>
    <xf numFmtId="0" fontId="0" fillId="0" borderId="57" xfId="0" applyBorder="1" applyAlignment="1">
      <alignment vertical="center"/>
    </xf>
    <xf numFmtId="0" fontId="3" fillId="2" borderId="15" xfId="0" applyFont="1" applyFill="1" applyBorder="1" applyAlignment="1">
      <alignment horizontal="left" vertical="center" wrapText="1"/>
    </xf>
    <xf numFmtId="0" fontId="6" fillId="2" borderId="15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2" borderId="28" xfId="0" applyFont="1" applyFill="1" applyBorder="1" applyAlignment="1">
      <alignment horizontal="left" vertical="center" wrapText="1"/>
    </xf>
    <xf numFmtId="0" fontId="6" fillId="2" borderId="29" xfId="0" applyFont="1" applyFill="1" applyBorder="1" applyAlignment="1">
      <alignment horizontal="left" vertical="center" wrapText="1"/>
    </xf>
    <xf numFmtId="0" fontId="3" fillId="2" borderId="43" xfId="0" applyFont="1" applyFill="1" applyBorder="1" applyAlignment="1"/>
    <xf numFmtId="0" fontId="0" fillId="0" borderId="44" xfId="0" applyBorder="1" applyAlignment="1"/>
    <xf numFmtId="0" fontId="0" fillId="0" borderId="19" xfId="0" applyBorder="1" applyAlignment="1"/>
    <xf numFmtId="0" fontId="6" fillId="0" borderId="17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6" fillId="2" borderId="16" xfId="0" applyFont="1" applyFill="1" applyBorder="1" applyAlignment="1">
      <alignment horizontal="left" vertical="center"/>
    </xf>
    <xf numFmtId="0" fontId="6" fillId="2" borderId="9" xfId="0" applyFont="1" applyFill="1" applyBorder="1" applyAlignment="1">
      <alignment horizontal="left" vertical="center"/>
    </xf>
    <xf numFmtId="0" fontId="6" fillId="0" borderId="18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3" fillId="2" borderId="18" xfId="0" applyFont="1" applyFill="1" applyBorder="1" applyAlignment="1">
      <alignment horizontal="left" vertical="center"/>
    </xf>
    <xf numFmtId="0" fontId="3" fillId="2" borderId="16" xfId="0" applyFont="1" applyFill="1" applyBorder="1" applyAlignment="1">
      <alignment horizontal="left" vertical="center"/>
    </xf>
    <xf numFmtId="0" fontId="3" fillId="2" borderId="20" xfId="0" applyFont="1" applyFill="1" applyBorder="1" applyAlignment="1">
      <alignment horizontal="left" vertical="center"/>
    </xf>
    <xf numFmtId="0" fontId="6" fillId="0" borderId="10" xfId="0" applyFont="1" applyBorder="1" applyAlignment="1">
      <alignment horizontal="center" vertical="center" wrapText="1"/>
    </xf>
    <xf numFmtId="0" fontId="0" fillId="0" borderId="51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45" xfId="0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2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5" fillId="0" borderId="10" xfId="0" applyFont="1" applyBorder="1" applyAlignment="1">
      <alignment horizontal="center" vertical="center" textRotation="255"/>
    </xf>
    <xf numFmtId="0" fontId="5" fillId="0" borderId="14" xfId="0" applyFont="1" applyBorder="1" applyAlignment="1">
      <alignment horizontal="center" vertical="center" textRotation="255"/>
    </xf>
    <xf numFmtId="0" fontId="5" fillId="0" borderId="11" xfId="0" applyFont="1" applyBorder="1" applyAlignment="1">
      <alignment horizontal="center" vertical="center" textRotation="255"/>
    </xf>
    <xf numFmtId="0" fontId="5" fillId="0" borderId="21" xfId="0" applyFont="1" applyBorder="1" applyAlignment="1">
      <alignment horizontal="center" vertical="center" textRotation="255"/>
    </xf>
    <xf numFmtId="0" fontId="5" fillId="0" borderId="12" xfId="0" applyFont="1" applyBorder="1" applyAlignment="1">
      <alignment horizontal="center" vertical="center" textRotation="255"/>
    </xf>
    <xf numFmtId="0" fontId="5" fillId="0" borderId="19" xfId="0" applyFont="1" applyBorder="1" applyAlignment="1">
      <alignment horizontal="center" vertical="center" textRotation="255"/>
    </xf>
    <xf numFmtId="0" fontId="6" fillId="0" borderId="10" xfId="0" applyFont="1" applyBorder="1" applyAlignment="1">
      <alignment horizontal="center" vertical="center" textRotation="255"/>
    </xf>
    <xf numFmtId="0" fontId="0" fillId="0" borderId="11" xfId="0" applyBorder="1" applyAlignment="1">
      <alignment vertical="center" textRotation="255"/>
    </xf>
    <xf numFmtId="0" fontId="3" fillId="2" borderId="35" xfId="0" applyFont="1" applyFill="1" applyBorder="1" applyAlignment="1">
      <alignment horizontal="left" vertical="center"/>
    </xf>
    <xf numFmtId="0" fontId="3" fillId="2" borderId="14" xfId="0" applyFont="1" applyFill="1" applyBorder="1" applyAlignment="1">
      <alignment horizontal="left" vertical="center"/>
    </xf>
    <xf numFmtId="0" fontId="6" fillId="2" borderId="8" xfId="0" applyFont="1" applyFill="1" applyBorder="1" applyAlignment="1">
      <alignment horizontal="left" vertical="center"/>
    </xf>
    <xf numFmtId="0" fontId="6" fillId="2" borderId="37" xfId="0" applyFont="1" applyFill="1" applyBorder="1" applyAlignment="1">
      <alignment horizontal="left" vertical="center"/>
    </xf>
    <xf numFmtId="0" fontId="3" fillId="2" borderId="25" xfId="0" applyFont="1" applyFill="1" applyBorder="1" applyAlignment="1">
      <alignment vertical="center"/>
    </xf>
    <xf numFmtId="0" fontId="0" fillId="0" borderId="3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6" fillId="0" borderId="38" xfId="0" applyFont="1" applyFill="1" applyBorder="1" applyAlignment="1">
      <alignment vertical="center"/>
    </xf>
    <xf numFmtId="0" fontId="0" fillId="0" borderId="39" xfId="0" applyFill="1" applyBorder="1" applyAlignment="1">
      <alignment vertical="center"/>
    </xf>
    <xf numFmtId="0" fontId="0" fillId="0" borderId="40" xfId="0" applyFill="1" applyBorder="1" applyAlignment="1">
      <alignment vertical="center"/>
    </xf>
    <xf numFmtId="0" fontId="0" fillId="0" borderId="41" xfId="0" applyFill="1" applyBorder="1" applyAlignment="1">
      <alignment vertical="center"/>
    </xf>
    <xf numFmtId="0" fontId="6" fillId="2" borderId="43" xfId="0" applyFont="1" applyFill="1" applyBorder="1" applyAlignment="1">
      <alignment horizontal="left" vertical="center"/>
    </xf>
    <xf numFmtId="0" fontId="0" fillId="0" borderId="44" xfId="0" applyBorder="1" applyAlignment="1">
      <alignment horizontal="left" vertical="center"/>
    </xf>
    <xf numFmtId="0" fontId="0" fillId="0" borderId="45" xfId="0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38" fontId="23" fillId="2" borderId="2" xfId="0" applyNumberFormat="1" applyFont="1" applyFill="1" applyBorder="1" applyAlignment="1"/>
    <xf numFmtId="0" fontId="24" fillId="2" borderId="2" xfId="0" applyFont="1" applyFill="1" applyBorder="1" applyAlignment="1"/>
    <xf numFmtId="38" fontId="23" fillId="2" borderId="1" xfId="0" applyNumberFormat="1" applyFont="1" applyFill="1" applyBorder="1" applyAlignment="1"/>
    <xf numFmtId="0" fontId="24" fillId="2" borderId="1" xfId="0" applyFont="1" applyFill="1" applyBorder="1" applyAlignment="1"/>
    <xf numFmtId="0" fontId="6" fillId="0" borderId="23" xfId="0" applyFont="1" applyFill="1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6" fillId="2" borderId="34" xfId="0" applyFont="1" applyFill="1" applyBorder="1" applyAlignment="1">
      <alignment vertical="center" wrapText="1"/>
    </xf>
    <xf numFmtId="0" fontId="0" fillId="0" borderId="34" xfId="0" applyBorder="1" applyAlignment="1">
      <alignment vertical="center" wrapText="1"/>
    </xf>
    <xf numFmtId="0" fontId="0" fillId="0" borderId="47" xfId="0" applyBorder="1" applyAlignment="1">
      <alignment vertical="center" wrapText="1"/>
    </xf>
    <xf numFmtId="0" fontId="6" fillId="0" borderId="48" xfId="0" applyFont="1" applyBorder="1" applyAlignment="1">
      <alignment horizontal="center" vertical="center" textRotation="255"/>
    </xf>
    <xf numFmtId="0" fontId="0" fillId="0" borderId="50" xfId="0" applyBorder="1" applyAlignment="1">
      <alignment horizontal="center" vertical="center" textRotation="255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38" fontId="4" fillId="0" borderId="31" xfId="1" applyFont="1" applyBorder="1" applyAlignment="1">
      <alignment vertical="center"/>
    </xf>
    <xf numFmtId="0" fontId="0" fillId="0" borderId="31" xfId="0" applyBorder="1" applyAlignment="1">
      <alignment vertical="center"/>
    </xf>
    <xf numFmtId="0" fontId="16" fillId="2" borderId="22" xfId="0" applyFont="1" applyFill="1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18" fillId="0" borderId="65" xfId="0" applyFont="1" applyFill="1" applyBorder="1" applyAlignment="1">
      <alignment horizontal="left" vertical="center"/>
    </xf>
    <xf numFmtId="0" fontId="18" fillId="0" borderId="4" xfId="0" applyFont="1" applyFill="1" applyBorder="1" applyAlignment="1">
      <alignment horizontal="left" vertical="center"/>
    </xf>
    <xf numFmtId="0" fontId="18" fillId="0" borderId="5" xfId="0" applyFont="1" applyFill="1" applyBorder="1" applyAlignment="1">
      <alignment horizontal="left" vertical="center"/>
    </xf>
    <xf numFmtId="0" fontId="16" fillId="0" borderId="22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4" fillId="0" borderId="32" xfId="0" applyFont="1" applyBorder="1" applyAlignment="1">
      <alignment vertical="center"/>
    </xf>
    <xf numFmtId="0" fontId="0" fillId="0" borderId="32" xfId="0" applyBorder="1" applyAlignment="1">
      <alignment vertical="center"/>
    </xf>
    <xf numFmtId="0" fontId="0" fillId="0" borderId="33" xfId="0" applyBorder="1" applyAlignment="1">
      <alignment vertical="center"/>
    </xf>
    <xf numFmtId="0" fontId="3" fillId="0" borderId="25" xfId="0" applyFont="1" applyFill="1" applyBorder="1" applyAlignment="1"/>
    <xf numFmtId="0" fontId="0" fillId="0" borderId="30" xfId="0" applyBorder="1" applyAlignment="1"/>
    <xf numFmtId="0" fontId="0" fillId="0" borderId="15" xfId="0" applyBorder="1" applyAlignment="1"/>
    <xf numFmtId="0" fontId="3" fillId="0" borderId="1" xfId="0" applyFont="1" applyFill="1" applyBorder="1" applyAlignment="1">
      <alignment horizontal="center" vertical="center"/>
    </xf>
    <xf numFmtId="176" fontId="3" fillId="0" borderId="1" xfId="1" applyNumberFormat="1" applyFont="1" applyFill="1" applyBorder="1" applyAlignment="1">
      <alignment vertical="center"/>
    </xf>
    <xf numFmtId="176" fontId="0" fillId="0" borderId="1" xfId="1" applyNumberFormat="1" applyFont="1" applyFill="1" applyBorder="1" applyAlignment="1">
      <alignment vertical="center"/>
    </xf>
    <xf numFmtId="0" fontId="19" fillId="0" borderId="1" xfId="0" applyFont="1" applyFill="1" applyBorder="1" applyAlignment="1">
      <alignment vertical="center"/>
    </xf>
    <xf numFmtId="0" fontId="20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 shrinkToFit="1"/>
    </xf>
    <xf numFmtId="0" fontId="10" fillId="0" borderId="1" xfId="0" applyFont="1" applyFill="1" applyBorder="1" applyAlignment="1">
      <alignment vertical="center" shrinkToFit="1"/>
    </xf>
    <xf numFmtId="0" fontId="4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vertical="center"/>
    </xf>
    <xf numFmtId="0" fontId="3" fillId="2" borderId="62" xfId="0" applyFont="1" applyFill="1" applyBorder="1" applyAlignment="1">
      <alignment vertical="top" wrapText="1"/>
    </xf>
    <xf numFmtId="0" fontId="3" fillId="2" borderId="63" xfId="0" applyFont="1" applyFill="1" applyBorder="1" applyAlignment="1">
      <alignment vertical="top" wrapText="1"/>
    </xf>
    <xf numFmtId="0" fontId="3" fillId="2" borderId="64" xfId="0" applyFont="1" applyFill="1" applyBorder="1" applyAlignment="1">
      <alignment vertical="top" wrapText="1"/>
    </xf>
    <xf numFmtId="0" fontId="3" fillId="0" borderId="25" xfId="0" applyFont="1" applyBorder="1" applyAlignment="1">
      <alignment vertical="center"/>
    </xf>
    <xf numFmtId="0" fontId="0" fillId="0" borderId="30" xfId="0" applyBorder="1" applyAlignment="1">
      <alignment vertical="center"/>
    </xf>
    <xf numFmtId="0" fontId="0" fillId="0" borderId="15" xfId="0" applyBorder="1" applyAlignment="1">
      <alignment vertical="center"/>
    </xf>
    <xf numFmtId="0" fontId="21" fillId="0" borderId="22" xfId="0" applyFont="1" applyBorder="1" applyAlignment="1">
      <alignment horizontal="center" vertical="center" shrinkToFit="1"/>
    </xf>
    <xf numFmtId="0" fontId="22" fillId="0" borderId="5" xfId="0" applyFont="1" applyBorder="1" applyAlignment="1">
      <alignment horizontal="center" vertical="center" shrinkToFit="1"/>
    </xf>
    <xf numFmtId="0" fontId="6" fillId="2" borderId="22" xfId="0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0" fillId="0" borderId="0" xfId="0" applyBorder="1" applyAlignment="1"/>
    <xf numFmtId="0" fontId="0" fillId="0" borderId="27" xfId="0" applyBorder="1" applyAlignment="1"/>
    <xf numFmtId="0" fontId="0" fillId="0" borderId="0" xfId="0" applyBorder="1" applyAlignment="1">
      <alignment horizontal="left" vertical="center"/>
    </xf>
    <xf numFmtId="0" fontId="0" fillId="0" borderId="27" xfId="0" applyBorder="1" applyAlignment="1">
      <alignment horizontal="left" vertical="center"/>
    </xf>
    <xf numFmtId="0" fontId="3" fillId="0" borderId="59" xfId="0" applyFont="1" applyBorder="1" applyAlignment="1"/>
    <xf numFmtId="0" fontId="0" fillId="0" borderId="60" xfId="0" applyBorder="1" applyAlignment="1"/>
    <xf numFmtId="0" fontId="0" fillId="0" borderId="61" xfId="0" applyBorder="1" applyAlignment="1"/>
    <xf numFmtId="0" fontId="3" fillId="0" borderId="27" xfId="0" applyFont="1" applyBorder="1" applyAlignment="1">
      <alignment horizontal="left" vertical="center"/>
    </xf>
    <xf numFmtId="0" fontId="3" fillId="0" borderId="22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176" fontId="3" fillId="2" borderId="22" xfId="0" applyNumberFormat="1" applyFont="1" applyFill="1" applyBorder="1" applyAlignment="1">
      <alignment horizontal="center" vertical="center"/>
    </xf>
    <xf numFmtId="0" fontId="3" fillId="0" borderId="25" xfId="0" applyFont="1" applyBorder="1" applyAlignment="1"/>
    <xf numFmtId="0" fontId="3" fillId="0" borderId="26" xfId="0" applyFont="1" applyBorder="1" applyAlignment="1">
      <alignment vertical="center"/>
    </xf>
    <xf numFmtId="0" fontId="0" fillId="0" borderId="0" xfId="0" applyAlignment="1">
      <alignment vertical="center"/>
    </xf>
    <xf numFmtId="0" fontId="0" fillId="0" borderId="27" xfId="0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228600</xdr:colOff>
          <xdr:row>15</xdr:row>
          <xdr:rowOff>121920</xdr:rowOff>
        </xdr:from>
        <xdr:to>
          <xdr:col>1</xdr:col>
          <xdr:colOff>510540</xdr:colOff>
          <xdr:row>17</xdr:row>
          <xdr:rowOff>38100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228600</xdr:colOff>
          <xdr:row>16</xdr:row>
          <xdr:rowOff>121920</xdr:rowOff>
        </xdr:from>
        <xdr:to>
          <xdr:col>1</xdr:col>
          <xdr:colOff>510540</xdr:colOff>
          <xdr:row>18</xdr:row>
          <xdr:rowOff>38100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236220</xdr:colOff>
          <xdr:row>12</xdr:row>
          <xdr:rowOff>114300</xdr:rowOff>
        </xdr:from>
        <xdr:to>
          <xdr:col>1</xdr:col>
          <xdr:colOff>521970</xdr:colOff>
          <xdr:row>14</xdr:row>
          <xdr:rowOff>53340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228600</xdr:colOff>
          <xdr:row>13</xdr:row>
          <xdr:rowOff>106680</xdr:rowOff>
        </xdr:from>
        <xdr:to>
          <xdr:col>1</xdr:col>
          <xdr:colOff>506730</xdr:colOff>
          <xdr:row>15</xdr:row>
          <xdr:rowOff>53340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236220</xdr:colOff>
          <xdr:row>11</xdr:row>
          <xdr:rowOff>137160</xdr:rowOff>
        </xdr:from>
        <xdr:to>
          <xdr:col>1</xdr:col>
          <xdr:colOff>521970</xdr:colOff>
          <xdr:row>13</xdr:row>
          <xdr:rowOff>64770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228600</xdr:colOff>
          <xdr:row>14</xdr:row>
          <xdr:rowOff>114300</xdr:rowOff>
        </xdr:from>
        <xdr:to>
          <xdr:col>1</xdr:col>
          <xdr:colOff>510540</xdr:colOff>
          <xdr:row>16</xdr:row>
          <xdr:rowOff>64770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228600</xdr:colOff>
          <xdr:row>15</xdr:row>
          <xdr:rowOff>121920</xdr:rowOff>
        </xdr:from>
        <xdr:to>
          <xdr:col>1</xdr:col>
          <xdr:colOff>514350</xdr:colOff>
          <xdr:row>17</xdr:row>
          <xdr:rowOff>38100</xdr:rowOff>
        </xdr:to>
        <xdr:sp macro="" textlink="">
          <xdr:nvSpPr>
            <xdr:cNvPr id="11265" name="Check Box 1" hidden="1">
              <a:extLst>
                <a:ext uri="{63B3BB69-23CF-44E3-9099-C40C66FF867C}">
                  <a14:compatExt spid="_x0000_s11265"/>
                </a:ext>
                <a:ext uri="{FF2B5EF4-FFF2-40B4-BE49-F238E27FC236}">
                  <a16:creationId xmlns:a16="http://schemas.microsoft.com/office/drawing/2014/main" id="{00000000-0008-0000-0300-00000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228600</xdr:colOff>
          <xdr:row>16</xdr:row>
          <xdr:rowOff>121920</xdr:rowOff>
        </xdr:from>
        <xdr:to>
          <xdr:col>1</xdr:col>
          <xdr:colOff>514350</xdr:colOff>
          <xdr:row>18</xdr:row>
          <xdr:rowOff>38100</xdr:rowOff>
        </xdr:to>
        <xdr:sp macro="" textlink="">
          <xdr:nvSpPr>
            <xdr:cNvPr id="11266" name="Check Box 2" hidden="1">
              <a:extLst>
                <a:ext uri="{63B3BB69-23CF-44E3-9099-C40C66FF867C}">
                  <a14:compatExt spid="_x0000_s11266"/>
                </a:ext>
                <a:ext uri="{FF2B5EF4-FFF2-40B4-BE49-F238E27FC236}">
                  <a16:creationId xmlns:a16="http://schemas.microsoft.com/office/drawing/2014/main" id="{00000000-0008-0000-0300-00000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236220</xdr:colOff>
          <xdr:row>12</xdr:row>
          <xdr:rowOff>114300</xdr:rowOff>
        </xdr:from>
        <xdr:to>
          <xdr:col>1</xdr:col>
          <xdr:colOff>523875</xdr:colOff>
          <xdr:row>14</xdr:row>
          <xdr:rowOff>57150</xdr:rowOff>
        </xdr:to>
        <xdr:sp macro="" textlink="">
          <xdr:nvSpPr>
            <xdr:cNvPr id="11267" name="Check Box 3" hidden="1">
              <a:extLst>
                <a:ext uri="{63B3BB69-23CF-44E3-9099-C40C66FF867C}">
                  <a14:compatExt spid="_x0000_s11267"/>
                </a:ext>
                <a:ext uri="{FF2B5EF4-FFF2-40B4-BE49-F238E27FC236}">
                  <a16:creationId xmlns:a16="http://schemas.microsoft.com/office/drawing/2014/main" id="{00000000-0008-0000-0300-00000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228600</xdr:colOff>
          <xdr:row>13</xdr:row>
          <xdr:rowOff>106680</xdr:rowOff>
        </xdr:from>
        <xdr:to>
          <xdr:col>1</xdr:col>
          <xdr:colOff>504825</xdr:colOff>
          <xdr:row>15</xdr:row>
          <xdr:rowOff>57150</xdr:rowOff>
        </xdr:to>
        <xdr:sp macro="" textlink="">
          <xdr:nvSpPr>
            <xdr:cNvPr id="11268" name="Check Box 4" hidden="1">
              <a:extLst>
                <a:ext uri="{63B3BB69-23CF-44E3-9099-C40C66FF867C}">
                  <a14:compatExt spid="_x0000_s11268"/>
                </a:ext>
                <a:ext uri="{FF2B5EF4-FFF2-40B4-BE49-F238E27FC236}">
                  <a16:creationId xmlns:a16="http://schemas.microsoft.com/office/drawing/2014/main" id="{00000000-0008-0000-0300-00000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236220</xdr:colOff>
          <xdr:row>11</xdr:row>
          <xdr:rowOff>137160</xdr:rowOff>
        </xdr:from>
        <xdr:to>
          <xdr:col>1</xdr:col>
          <xdr:colOff>523875</xdr:colOff>
          <xdr:row>13</xdr:row>
          <xdr:rowOff>66675</xdr:rowOff>
        </xdr:to>
        <xdr:sp macro="" textlink="">
          <xdr:nvSpPr>
            <xdr:cNvPr id="11269" name="Check Box 5" hidden="1">
              <a:extLst>
                <a:ext uri="{63B3BB69-23CF-44E3-9099-C40C66FF867C}">
                  <a14:compatExt spid="_x0000_s11269"/>
                </a:ext>
                <a:ext uri="{FF2B5EF4-FFF2-40B4-BE49-F238E27FC236}">
                  <a16:creationId xmlns:a16="http://schemas.microsoft.com/office/drawing/2014/main" id="{00000000-0008-0000-0300-00000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228600</xdr:colOff>
          <xdr:row>14</xdr:row>
          <xdr:rowOff>106680</xdr:rowOff>
        </xdr:from>
        <xdr:to>
          <xdr:col>1</xdr:col>
          <xdr:colOff>504825</xdr:colOff>
          <xdr:row>16</xdr:row>
          <xdr:rowOff>57150</xdr:rowOff>
        </xdr:to>
        <xdr:sp macro="" textlink="">
          <xdr:nvSpPr>
            <xdr:cNvPr id="11270" name="Check Box 6" hidden="1">
              <a:extLst>
                <a:ext uri="{63B3BB69-23CF-44E3-9099-C40C66FF867C}">
                  <a14:compatExt spid="_x0000_s11270"/>
                </a:ext>
                <a:ext uri="{FF2B5EF4-FFF2-40B4-BE49-F238E27FC236}">
                  <a16:creationId xmlns:a16="http://schemas.microsoft.com/office/drawing/2014/main" id="{00000000-0008-0000-0300-00000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228600</xdr:colOff>
          <xdr:row>15</xdr:row>
          <xdr:rowOff>121920</xdr:rowOff>
        </xdr:from>
        <xdr:to>
          <xdr:col>1</xdr:col>
          <xdr:colOff>514350</xdr:colOff>
          <xdr:row>17</xdr:row>
          <xdr:rowOff>38100</xdr:rowOff>
        </xdr:to>
        <xdr:sp macro="" textlink="">
          <xdr:nvSpPr>
            <xdr:cNvPr id="12289" name="Check Box 1" hidden="1">
              <a:extLst>
                <a:ext uri="{63B3BB69-23CF-44E3-9099-C40C66FF867C}">
                  <a14:compatExt spid="_x0000_s12289"/>
                </a:ext>
                <a:ext uri="{FF2B5EF4-FFF2-40B4-BE49-F238E27FC236}">
                  <a16:creationId xmlns:a16="http://schemas.microsoft.com/office/drawing/2014/main" id="{00000000-0008-0000-0400-00000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228600</xdr:colOff>
          <xdr:row>16</xdr:row>
          <xdr:rowOff>121920</xdr:rowOff>
        </xdr:from>
        <xdr:to>
          <xdr:col>1</xdr:col>
          <xdr:colOff>514350</xdr:colOff>
          <xdr:row>18</xdr:row>
          <xdr:rowOff>38100</xdr:rowOff>
        </xdr:to>
        <xdr:sp macro="" textlink="">
          <xdr:nvSpPr>
            <xdr:cNvPr id="12290" name="Check Box 2" hidden="1">
              <a:extLst>
                <a:ext uri="{63B3BB69-23CF-44E3-9099-C40C66FF867C}">
                  <a14:compatExt spid="_x0000_s12290"/>
                </a:ext>
                <a:ext uri="{FF2B5EF4-FFF2-40B4-BE49-F238E27FC236}">
                  <a16:creationId xmlns:a16="http://schemas.microsoft.com/office/drawing/2014/main" id="{00000000-0008-0000-0400-00000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236220</xdr:colOff>
          <xdr:row>12</xdr:row>
          <xdr:rowOff>114300</xdr:rowOff>
        </xdr:from>
        <xdr:to>
          <xdr:col>1</xdr:col>
          <xdr:colOff>523875</xdr:colOff>
          <xdr:row>14</xdr:row>
          <xdr:rowOff>57150</xdr:rowOff>
        </xdr:to>
        <xdr:sp macro="" textlink="">
          <xdr:nvSpPr>
            <xdr:cNvPr id="12291" name="Check Box 3" hidden="1">
              <a:extLst>
                <a:ext uri="{63B3BB69-23CF-44E3-9099-C40C66FF867C}">
                  <a14:compatExt spid="_x0000_s12291"/>
                </a:ext>
                <a:ext uri="{FF2B5EF4-FFF2-40B4-BE49-F238E27FC236}">
                  <a16:creationId xmlns:a16="http://schemas.microsoft.com/office/drawing/2014/main" id="{00000000-0008-0000-0400-00000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228600</xdr:colOff>
          <xdr:row>13</xdr:row>
          <xdr:rowOff>106680</xdr:rowOff>
        </xdr:from>
        <xdr:to>
          <xdr:col>1</xdr:col>
          <xdr:colOff>504825</xdr:colOff>
          <xdr:row>15</xdr:row>
          <xdr:rowOff>57150</xdr:rowOff>
        </xdr:to>
        <xdr:sp macro="" textlink="">
          <xdr:nvSpPr>
            <xdr:cNvPr id="12292" name="Check Box 4" hidden="1">
              <a:extLst>
                <a:ext uri="{63B3BB69-23CF-44E3-9099-C40C66FF867C}">
                  <a14:compatExt spid="_x0000_s12292"/>
                </a:ext>
                <a:ext uri="{FF2B5EF4-FFF2-40B4-BE49-F238E27FC236}">
                  <a16:creationId xmlns:a16="http://schemas.microsoft.com/office/drawing/2014/main" id="{00000000-0008-0000-0400-00000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236220</xdr:colOff>
          <xdr:row>11</xdr:row>
          <xdr:rowOff>137160</xdr:rowOff>
        </xdr:from>
        <xdr:to>
          <xdr:col>1</xdr:col>
          <xdr:colOff>523875</xdr:colOff>
          <xdr:row>13</xdr:row>
          <xdr:rowOff>66675</xdr:rowOff>
        </xdr:to>
        <xdr:sp macro="" textlink="">
          <xdr:nvSpPr>
            <xdr:cNvPr id="12293" name="Check Box 5" hidden="1">
              <a:extLst>
                <a:ext uri="{63B3BB69-23CF-44E3-9099-C40C66FF867C}">
                  <a14:compatExt spid="_x0000_s12293"/>
                </a:ext>
                <a:ext uri="{FF2B5EF4-FFF2-40B4-BE49-F238E27FC236}">
                  <a16:creationId xmlns:a16="http://schemas.microsoft.com/office/drawing/2014/main" id="{00000000-0008-0000-0400-00000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228600</xdr:colOff>
          <xdr:row>14</xdr:row>
          <xdr:rowOff>114300</xdr:rowOff>
        </xdr:from>
        <xdr:to>
          <xdr:col>1</xdr:col>
          <xdr:colOff>504825</xdr:colOff>
          <xdr:row>16</xdr:row>
          <xdr:rowOff>66675</xdr:rowOff>
        </xdr:to>
        <xdr:sp macro="" textlink="">
          <xdr:nvSpPr>
            <xdr:cNvPr id="12294" name="Check Box 6" hidden="1">
              <a:extLst>
                <a:ext uri="{63B3BB69-23CF-44E3-9099-C40C66FF867C}">
                  <a14:compatExt spid="_x0000_s12294"/>
                </a:ext>
                <a:ext uri="{FF2B5EF4-FFF2-40B4-BE49-F238E27FC236}">
                  <a16:creationId xmlns:a16="http://schemas.microsoft.com/office/drawing/2014/main" id="{00000000-0008-0000-0400-00000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1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0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9.xml"/><Relationship Id="rId5" Type="http://schemas.openxmlformats.org/officeDocument/2006/relationships/ctrlProp" Target="../ctrlProps/ctrlProp8.xml"/><Relationship Id="rId4" Type="http://schemas.openxmlformats.org/officeDocument/2006/relationships/ctrlProp" Target="../ctrlProps/ctrlProp7.xml"/><Relationship Id="rId9" Type="http://schemas.openxmlformats.org/officeDocument/2006/relationships/ctrlProp" Target="../ctrlProps/ctrlProp12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7.xml"/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16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15.xml"/><Relationship Id="rId5" Type="http://schemas.openxmlformats.org/officeDocument/2006/relationships/ctrlProp" Target="../ctrlProps/ctrlProp14.xml"/><Relationship Id="rId4" Type="http://schemas.openxmlformats.org/officeDocument/2006/relationships/ctrlProp" Target="../ctrlProps/ctrlProp13.xml"/><Relationship Id="rId9" Type="http://schemas.openxmlformats.org/officeDocument/2006/relationships/ctrlProp" Target="../ctrlProps/ctrlProp1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221BEA-7088-46F7-88D6-57A6701C22F5}">
  <sheetPr codeName="Sheet1">
    <pageSetUpPr fitToPage="1"/>
  </sheetPr>
  <dimension ref="A1:T30"/>
  <sheetViews>
    <sheetView tabSelected="1" view="pageBreakPreview" zoomScale="80" zoomScaleNormal="100" zoomScaleSheetLayoutView="80" workbookViewId="0">
      <selection activeCell="A2" sqref="A2"/>
    </sheetView>
  </sheetViews>
  <sheetFormatPr defaultRowHeight="18"/>
  <cols>
    <col min="1" max="2" width="3.69921875" customWidth="1"/>
    <col min="3" max="3" width="5.59765625" customWidth="1"/>
    <col min="4" max="4" width="20.59765625" customWidth="1"/>
    <col min="5" max="20" width="5.59765625" customWidth="1"/>
  </cols>
  <sheetData>
    <row r="1" spans="1:20" ht="24.45" customHeight="1">
      <c r="A1" s="19" t="s">
        <v>54</v>
      </c>
      <c r="B1" s="3"/>
      <c r="C1" s="3"/>
      <c r="S1" s="7"/>
    </row>
    <row r="2" spans="1:20" ht="24.45" customHeight="1">
      <c r="A2" s="9"/>
      <c r="B2" s="9"/>
      <c r="C2" s="9"/>
      <c r="D2" s="9"/>
      <c r="N2" s="35" t="s">
        <v>22</v>
      </c>
      <c r="O2" s="36"/>
      <c r="P2" s="37" t="s">
        <v>23</v>
      </c>
      <c r="Q2" s="36"/>
      <c r="R2" s="37" t="s">
        <v>24</v>
      </c>
      <c r="S2" s="36"/>
      <c r="T2" s="37" t="s">
        <v>25</v>
      </c>
    </row>
    <row r="3" spans="1:20" ht="24.45" customHeight="1">
      <c r="A3" s="9"/>
      <c r="B3" s="20" t="s">
        <v>5</v>
      </c>
      <c r="C3" s="9"/>
      <c r="S3" s="7"/>
    </row>
    <row r="4" spans="1:20" ht="33" customHeight="1">
      <c r="A4" s="9"/>
      <c r="B4" s="9"/>
      <c r="C4" s="9"/>
      <c r="S4" s="7"/>
    </row>
    <row r="5" spans="1:20" s="1" customFormat="1" ht="43.95" customHeight="1">
      <c r="A5" s="133" t="s">
        <v>11</v>
      </c>
      <c r="B5" s="133"/>
      <c r="C5" s="133"/>
      <c r="D5" s="133"/>
      <c r="E5" s="133"/>
      <c r="F5" s="133"/>
      <c r="G5" s="133"/>
      <c r="H5" s="133"/>
      <c r="I5" s="133"/>
      <c r="J5" s="133"/>
      <c r="K5" s="133"/>
      <c r="L5" s="133"/>
      <c r="M5" s="133"/>
      <c r="N5" s="133"/>
      <c r="O5" s="133"/>
      <c r="P5" s="133"/>
      <c r="Q5" s="133"/>
      <c r="R5" s="133"/>
      <c r="S5" s="133"/>
      <c r="T5" s="134"/>
    </row>
    <row r="6" spans="1:20" s="1" customFormat="1" ht="43.95" customHeight="1">
      <c r="A6" s="34"/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8"/>
    </row>
    <row r="7" spans="1:20" s="1" customFormat="1" ht="93.75" customHeight="1">
      <c r="A7" s="135" t="s">
        <v>12</v>
      </c>
      <c r="B7" s="136"/>
      <c r="C7" s="136"/>
      <c r="D7" s="136"/>
      <c r="E7" s="136"/>
      <c r="F7" s="136"/>
      <c r="G7" s="136"/>
      <c r="H7" s="136"/>
      <c r="I7" s="136"/>
      <c r="J7" s="136"/>
      <c r="K7" s="136"/>
      <c r="L7" s="136"/>
      <c r="M7" s="136"/>
      <c r="N7" s="136"/>
      <c r="O7" s="136"/>
      <c r="P7" s="136"/>
      <c r="Q7" s="136"/>
      <c r="R7" s="136"/>
      <c r="S7" s="136"/>
      <c r="T7" s="134"/>
    </row>
    <row r="8" spans="1:20" s="1" customFormat="1" ht="22.5" customHeight="1">
      <c r="A8" s="27"/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</row>
    <row r="9" spans="1:20" s="1" customFormat="1" ht="30" customHeight="1">
      <c r="A9" s="159" t="s">
        <v>13</v>
      </c>
      <c r="B9" s="159"/>
      <c r="C9" s="159"/>
      <c r="D9" s="159"/>
      <c r="E9" s="161">
        <f>実績内訳!H20</f>
        <v>0</v>
      </c>
      <c r="F9" s="162"/>
      <c r="G9" s="162"/>
      <c r="H9" s="162"/>
      <c r="I9" s="45" t="s">
        <v>2</v>
      </c>
      <c r="J9" s="21" t="s">
        <v>60</v>
      </c>
      <c r="K9" s="27"/>
      <c r="L9" s="27"/>
      <c r="M9" s="27"/>
      <c r="N9" s="27"/>
      <c r="O9" s="27"/>
      <c r="P9" s="27"/>
      <c r="Q9" s="27"/>
      <c r="R9" s="27"/>
      <c r="S9" s="27"/>
    </row>
    <row r="10" spans="1:20" s="1" customFormat="1" ht="30" customHeight="1">
      <c r="A10" s="159" t="s">
        <v>82</v>
      </c>
      <c r="B10" s="159"/>
      <c r="C10" s="159"/>
      <c r="D10" s="160"/>
      <c r="E10" s="163">
        <f>実績内訳!I20</f>
        <v>0</v>
      </c>
      <c r="F10" s="164"/>
      <c r="G10" s="164"/>
      <c r="H10" s="164"/>
      <c r="I10" s="17" t="s">
        <v>2</v>
      </c>
      <c r="J10" s="21" t="s">
        <v>61</v>
      </c>
      <c r="K10" s="27"/>
      <c r="L10" s="27"/>
      <c r="M10" s="27"/>
      <c r="N10" s="27"/>
      <c r="O10" s="27"/>
      <c r="P10" s="27"/>
      <c r="Q10" s="27"/>
      <c r="R10" s="27"/>
      <c r="S10" s="27"/>
    </row>
    <row r="11" spans="1:20" s="1" customFormat="1" ht="16.5" customHeight="1"/>
    <row r="12" spans="1:20" s="1" customFormat="1" ht="16.5" customHeight="1"/>
    <row r="13" spans="1:20" s="1" customFormat="1" ht="16.5" customHeight="1" thickBot="1"/>
    <row r="14" spans="1:20" s="1" customFormat="1" ht="20.100000000000001" customHeight="1">
      <c r="A14" s="137" t="s">
        <v>8</v>
      </c>
      <c r="B14" s="138"/>
      <c r="C14" s="143" t="s">
        <v>26</v>
      </c>
      <c r="D14" s="39" t="s">
        <v>27</v>
      </c>
      <c r="E14" s="145"/>
      <c r="F14" s="145"/>
      <c r="G14" s="145"/>
      <c r="H14" s="145"/>
      <c r="I14" s="145"/>
      <c r="J14" s="145"/>
      <c r="K14" s="145"/>
      <c r="L14" s="145"/>
      <c r="M14" s="145"/>
      <c r="N14" s="145"/>
      <c r="O14" s="145"/>
      <c r="P14" s="145"/>
      <c r="Q14" s="145"/>
      <c r="R14" s="145"/>
      <c r="S14" s="145"/>
      <c r="T14" s="146"/>
    </row>
    <row r="15" spans="1:20" s="1" customFormat="1" ht="24.9" customHeight="1">
      <c r="A15" s="139"/>
      <c r="B15" s="140"/>
      <c r="C15" s="144"/>
      <c r="D15" s="40" t="s">
        <v>28</v>
      </c>
      <c r="E15" s="147"/>
      <c r="F15" s="147"/>
      <c r="G15" s="147"/>
      <c r="H15" s="147"/>
      <c r="I15" s="147"/>
      <c r="J15" s="147"/>
      <c r="K15" s="147"/>
      <c r="L15" s="147"/>
      <c r="M15" s="147"/>
      <c r="N15" s="147"/>
      <c r="O15" s="147"/>
      <c r="P15" s="147"/>
      <c r="Q15" s="147"/>
      <c r="R15" s="147"/>
      <c r="S15" s="147"/>
      <c r="T15" s="148"/>
    </row>
    <row r="16" spans="1:20" s="1" customFormat="1" ht="20.100000000000001" customHeight="1">
      <c r="A16" s="139"/>
      <c r="B16" s="140"/>
      <c r="C16" s="144"/>
      <c r="D16" s="41" t="s">
        <v>27</v>
      </c>
      <c r="E16" s="149"/>
      <c r="F16" s="150"/>
      <c r="G16" s="150"/>
      <c r="H16" s="150"/>
      <c r="I16" s="150"/>
      <c r="J16" s="150"/>
      <c r="K16" s="151"/>
      <c r="L16" s="152"/>
      <c r="M16" s="153"/>
      <c r="N16" s="154"/>
      <c r="O16" s="154"/>
      <c r="P16" s="154"/>
      <c r="Q16" s="154"/>
      <c r="R16" s="154"/>
      <c r="S16" s="154"/>
      <c r="T16" s="155"/>
    </row>
    <row r="17" spans="1:20" s="1" customFormat="1" ht="24.9" customHeight="1" thickBot="1">
      <c r="A17" s="139"/>
      <c r="B17" s="140"/>
      <c r="C17" s="144"/>
      <c r="D17" s="42" t="s">
        <v>29</v>
      </c>
      <c r="E17" s="156"/>
      <c r="F17" s="157"/>
      <c r="G17" s="157"/>
      <c r="H17" s="157"/>
      <c r="I17" s="157"/>
      <c r="J17" s="157"/>
      <c r="K17" s="158"/>
      <c r="L17" s="165" t="s">
        <v>30</v>
      </c>
      <c r="M17" s="166"/>
      <c r="N17" s="167"/>
      <c r="O17" s="168"/>
      <c r="P17" s="168"/>
      <c r="Q17" s="168"/>
      <c r="R17" s="168"/>
      <c r="S17" s="168"/>
      <c r="T17" s="169"/>
    </row>
    <row r="18" spans="1:20" s="1" customFormat="1" ht="20.100000000000001" customHeight="1">
      <c r="A18" s="139"/>
      <c r="B18" s="140"/>
      <c r="C18" s="170" t="s">
        <v>31</v>
      </c>
      <c r="D18" s="43" t="s">
        <v>1</v>
      </c>
      <c r="E18" s="82"/>
      <c r="F18" s="83"/>
      <c r="G18" s="83"/>
      <c r="H18" s="83"/>
      <c r="I18" s="83"/>
      <c r="J18" s="83"/>
      <c r="K18" s="83"/>
      <c r="L18" s="83"/>
      <c r="M18" s="83"/>
      <c r="N18" s="83"/>
      <c r="O18" s="83"/>
      <c r="P18" s="83"/>
      <c r="Q18" s="83"/>
      <c r="R18" s="83"/>
      <c r="S18" s="83"/>
      <c r="T18" s="84"/>
    </row>
    <row r="19" spans="1:20" s="1" customFormat="1" ht="24.9" customHeight="1" thickBot="1">
      <c r="A19" s="139"/>
      <c r="B19" s="140"/>
      <c r="C19" s="171"/>
      <c r="D19" s="40" t="s">
        <v>32</v>
      </c>
      <c r="E19" s="85"/>
      <c r="F19" s="86"/>
      <c r="G19" s="86"/>
      <c r="H19" s="86"/>
      <c r="I19" s="86"/>
      <c r="J19" s="86"/>
      <c r="K19" s="86"/>
      <c r="L19" s="86"/>
      <c r="M19" s="86"/>
      <c r="N19" s="86"/>
      <c r="O19" s="86"/>
      <c r="P19" s="86"/>
      <c r="Q19" s="86"/>
      <c r="R19" s="86"/>
      <c r="S19" s="86"/>
      <c r="T19" s="87"/>
    </row>
    <row r="20" spans="1:20" s="1" customFormat="1" ht="30" customHeight="1">
      <c r="A20" s="139"/>
      <c r="B20" s="140"/>
      <c r="C20" s="127" t="s">
        <v>33</v>
      </c>
      <c r="D20" s="128"/>
      <c r="E20" s="44" t="s">
        <v>0</v>
      </c>
      <c r="F20" s="88" t="s">
        <v>80</v>
      </c>
      <c r="G20" s="89"/>
      <c r="H20" s="89"/>
      <c r="I20" s="90"/>
      <c r="J20" s="91"/>
      <c r="K20" s="92" t="s">
        <v>4</v>
      </c>
      <c r="L20" s="93"/>
      <c r="M20" s="94"/>
      <c r="N20" s="95"/>
      <c r="O20" s="95"/>
      <c r="P20" s="95"/>
      <c r="Q20" s="95"/>
      <c r="R20" s="96" t="s">
        <v>81</v>
      </c>
      <c r="S20" s="97"/>
      <c r="T20" s="98"/>
    </row>
    <row r="21" spans="1:20" s="1" customFormat="1" ht="42" customHeight="1">
      <c r="A21" s="139"/>
      <c r="B21" s="140"/>
      <c r="C21" s="129"/>
      <c r="D21" s="130"/>
      <c r="E21" s="109"/>
      <c r="F21" s="110"/>
      <c r="G21" s="111"/>
      <c r="H21" s="111"/>
      <c r="I21" s="111"/>
      <c r="J21" s="111"/>
      <c r="K21" s="111"/>
      <c r="L21" s="112"/>
      <c r="M21" s="112"/>
      <c r="N21" s="112"/>
      <c r="O21" s="112"/>
      <c r="P21" s="112"/>
      <c r="Q21" s="112"/>
      <c r="R21" s="112"/>
      <c r="S21" s="112"/>
      <c r="T21" s="113"/>
    </row>
    <row r="22" spans="1:20" s="1" customFormat="1" ht="18.600000000000001" thickBot="1">
      <c r="A22" s="139"/>
      <c r="B22" s="140"/>
      <c r="C22" s="131"/>
      <c r="D22" s="132"/>
      <c r="E22" s="114" t="s">
        <v>79</v>
      </c>
      <c r="F22" s="115"/>
      <c r="G22" s="115"/>
      <c r="H22" s="115"/>
      <c r="I22" s="115"/>
      <c r="J22" s="115"/>
      <c r="K22" s="115"/>
      <c r="L22" s="115"/>
      <c r="M22" s="115"/>
      <c r="N22" s="115"/>
      <c r="O22" s="115"/>
      <c r="P22" s="115"/>
      <c r="Q22" s="115"/>
      <c r="R22" s="115"/>
      <c r="S22" s="115"/>
      <c r="T22" s="116"/>
    </row>
    <row r="23" spans="1:20" s="1" customFormat="1" ht="24.9" customHeight="1">
      <c r="A23" s="139"/>
      <c r="B23" s="140"/>
      <c r="C23" s="117" t="s">
        <v>34</v>
      </c>
      <c r="D23" s="118"/>
      <c r="E23" s="119"/>
      <c r="F23" s="119"/>
      <c r="G23" s="119"/>
      <c r="H23" s="119"/>
      <c r="I23" s="119"/>
      <c r="J23" s="119"/>
      <c r="K23" s="120"/>
      <c r="L23" s="121" t="s">
        <v>35</v>
      </c>
      <c r="M23" s="122"/>
      <c r="N23" s="122"/>
      <c r="O23" s="123"/>
      <c r="P23" s="124"/>
      <c r="Q23" s="125"/>
      <c r="R23" s="125"/>
      <c r="S23" s="125"/>
      <c r="T23" s="126"/>
    </row>
    <row r="24" spans="1:20" s="1" customFormat="1" ht="24.9" customHeight="1" thickBot="1">
      <c r="A24" s="141"/>
      <c r="B24" s="142"/>
      <c r="C24" s="102" t="s">
        <v>36</v>
      </c>
      <c r="D24" s="103"/>
      <c r="E24" s="104"/>
      <c r="F24" s="105"/>
      <c r="G24" s="105"/>
      <c r="H24" s="105"/>
      <c r="I24" s="105"/>
      <c r="J24" s="105"/>
      <c r="K24" s="105"/>
      <c r="L24" s="105"/>
      <c r="M24" s="105"/>
      <c r="N24" s="105"/>
      <c r="O24" s="105"/>
      <c r="P24" s="106"/>
      <c r="Q24" s="107"/>
      <c r="R24" s="107"/>
      <c r="S24" s="107"/>
      <c r="T24" s="108"/>
    </row>
    <row r="25" spans="1:20" s="1" customFormat="1" ht="19.5" customHeight="1">
      <c r="A25" s="28"/>
      <c r="C25" s="5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5"/>
      <c r="P25" s="6"/>
      <c r="Q25" s="2"/>
      <c r="R25" s="2"/>
      <c r="S25" s="2"/>
    </row>
    <row r="26" spans="1:20" s="1" customFormat="1" ht="19.5" customHeight="1">
      <c r="A26" s="4"/>
      <c r="C26" s="5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5"/>
      <c r="P26" s="6"/>
      <c r="Q26" s="2"/>
      <c r="R26" s="2"/>
      <c r="S26" s="2"/>
    </row>
    <row r="27" spans="1:20" s="1" customFormat="1" ht="19.5" customHeight="1">
      <c r="A27" s="4"/>
      <c r="C27" s="5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5"/>
      <c r="P27" s="6"/>
      <c r="Q27" s="2"/>
      <c r="R27" s="2"/>
      <c r="S27" s="2"/>
    </row>
    <row r="28" spans="1:20" s="1" customFormat="1" ht="19.5" customHeight="1">
      <c r="A28" s="4"/>
      <c r="C28" s="5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5"/>
      <c r="P28" s="6"/>
      <c r="Q28" s="2"/>
      <c r="R28" s="2"/>
      <c r="S28" s="2"/>
    </row>
    <row r="29" spans="1:20" s="1" customFormat="1" ht="13.2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</row>
    <row r="30" spans="1:20" s="18" customFormat="1" ht="60" customHeight="1">
      <c r="A30" s="99" t="s">
        <v>37</v>
      </c>
      <c r="B30" s="100"/>
      <c r="C30" s="100"/>
      <c r="D30" s="100"/>
      <c r="E30" s="100"/>
      <c r="F30" s="100"/>
      <c r="G30" s="100"/>
      <c r="H30" s="100"/>
      <c r="I30" s="100"/>
      <c r="J30" s="100"/>
      <c r="K30" s="100"/>
      <c r="L30" s="100"/>
      <c r="M30" s="100"/>
      <c r="N30" s="100"/>
      <c r="O30" s="100"/>
      <c r="P30" s="100"/>
      <c r="Q30" s="100"/>
      <c r="R30" s="100"/>
      <c r="S30" s="100"/>
      <c r="T30" s="101"/>
    </row>
  </sheetData>
  <mergeCells count="33">
    <mergeCell ref="A5:T5"/>
    <mergeCell ref="A7:T7"/>
    <mergeCell ref="A14:B24"/>
    <mergeCell ref="C14:C17"/>
    <mergeCell ref="E14:T14"/>
    <mergeCell ref="E15:T15"/>
    <mergeCell ref="E16:K16"/>
    <mergeCell ref="L16:T16"/>
    <mergeCell ref="E17:K17"/>
    <mergeCell ref="A9:D9"/>
    <mergeCell ref="A10:D10"/>
    <mergeCell ref="E9:H9"/>
    <mergeCell ref="E10:H10"/>
    <mergeCell ref="L17:M17"/>
    <mergeCell ref="N17:T17"/>
    <mergeCell ref="C18:C19"/>
    <mergeCell ref="A30:T30"/>
    <mergeCell ref="C24:D24"/>
    <mergeCell ref="E24:O24"/>
    <mergeCell ref="P24:T24"/>
    <mergeCell ref="E21:T21"/>
    <mergeCell ref="E22:T22"/>
    <mergeCell ref="C23:D23"/>
    <mergeCell ref="E23:K23"/>
    <mergeCell ref="L23:O23"/>
    <mergeCell ref="P23:T23"/>
    <mergeCell ref="C20:D22"/>
    <mergeCell ref="E18:T18"/>
    <mergeCell ref="E19:T19"/>
    <mergeCell ref="F20:J20"/>
    <mergeCell ref="K20:L20"/>
    <mergeCell ref="M20:Q20"/>
    <mergeCell ref="R20:T20"/>
  </mergeCells>
  <phoneticPr fontId="1"/>
  <pageMargins left="0.70866141732283472" right="0.51181102362204722" top="0.35433070866141736" bottom="0.35433070866141736" header="0.31496062992125984" footer="0.31496062992125984"/>
  <pageSetup paperSize="9" scale="6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D60161-0585-4E6C-AEB2-C0460EE59D90}">
  <sheetPr>
    <pageSetUpPr fitToPage="1"/>
  </sheetPr>
  <dimension ref="A1:I28"/>
  <sheetViews>
    <sheetView workbookViewId="0">
      <selection activeCell="I3" sqref="I3"/>
    </sheetView>
  </sheetViews>
  <sheetFormatPr defaultColWidth="9" defaultRowHeight="13.2"/>
  <cols>
    <col min="1" max="1" width="1.3984375" style="1" customWidth="1"/>
    <col min="2" max="2" width="5" style="1" customWidth="1"/>
    <col min="3" max="3" width="24.09765625" style="1" customWidth="1"/>
    <col min="4" max="9" width="9.59765625" style="1" customWidth="1"/>
    <col min="10" max="16384" width="9" style="1"/>
  </cols>
  <sheetData>
    <row r="1" spans="1:9" ht="24.9" customHeight="1">
      <c r="A1" s="12" t="s">
        <v>55</v>
      </c>
    </row>
    <row r="2" spans="1:9" ht="10.5" customHeight="1">
      <c r="A2" s="10"/>
    </row>
    <row r="3" spans="1:9" s="11" customFormat="1" ht="56.25" customHeight="1">
      <c r="B3" s="30" t="s">
        <v>6</v>
      </c>
      <c r="C3" s="30" t="s">
        <v>7</v>
      </c>
      <c r="D3" s="29" t="s">
        <v>21</v>
      </c>
      <c r="E3" s="29" t="s">
        <v>14</v>
      </c>
      <c r="F3" s="29" t="s">
        <v>15</v>
      </c>
      <c r="G3" s="29" t="s">
        <v>62</v>
      </c>
      <c r="H3" s="29" t="s">
        <v>63</v>
      </c>
      <c r="I3" s="29" t="s">
        <v>83</v>
      </c>
    </row>
    <row r="4" spans="1:9" s="11" customFormat="1" ht="15" customHeight="1">
      <c r="B4" s="31"/>
      <c r="C4" s="33"/>
      <c r="D4" s="32" t="s">
        <v>16</v>
      </c>
      <c r="E4" s="32" t="s">
        <v>17</v>
      </c>
      <c r="F4" s="32" t="s">
        <v>18</v>
      </c>
      <c r="G4" s="32" t="s">
        <v>19</v>
      </c>
      <c r="H4" s="32" t="s">
        <v>20</v>
      </c>
      <c r="I4" s="32"/>
    </row>
    <row r="5" spans="1:9" s="11" customFormat="1" ht="30" customHeight="1">
      <c r="B5" s="13">
        <v>1</v>
      </c>
      <c r="C5" s="25"/>
      <c r="D5" s="26"/>
      <c r="E5" s="14">
        <f t="shared" ref="E5:E19" si="0">ROUNDDOWN(D5*3/4,-3)</f>
        <v>0</v>
      </c>
      <c r="F5" s="14">
        <v>150000</v>
      </c>
      <c r="G5" s="14">
        <f t="shared" ref="G5:G19" si="1">IF(E5&lt;F5,E5,F5)</f>
        <v>0</v>
      </c>
      <c r="H5" s="26"/>
      <c r="I5" s="14">
        <f t="shared" ref="I5:I19" si="2">IF(G5&lt;H5,G5,H5)</f>
        <v>0</v>
      </c>
    </row>
    <row r="6" spans="1:9" s="11" customFormat="1" ht="30" customHeight="1">
      <c r="B6" s="13">
        <v>2</v>
      </c>
      <c r="C6" s="25"/>
      <c r="D6" s="26"/>
      <c r="E6" s="14">
        <f t="shared" si="0"/>
        <v>0</v>
      </c>
      <c r="F6" s="14">
        <v>150000</v>
      </c>
      <c r="G6" s="14">
        <f t="shared" si="1"/>
        <v>0</v>
      </c>
      <c r="H6" s="26"/>
      <c r="I6" s="14">
        <f t="shared" si="2"/>
        <v>0</v>
      </c>
    </row>
    <row r="7" spans="1:9" s="11" customFormat="1" ht="30" customHeight="1">
      <c r="B7" s="13">
        <v>3</v>
      </c>
      <c r="C7" s="25"/>
      <c r="D7" s="26"/>
      <c r="E7" s="14">
        <f t="shared" si="0"/>
        <v>0</v>
      </c>
      <c r="F7" s="14">
        <v>150000</v>
      </c>
      <c r="G7" s="14">
        <f t="shared" si="1"/>
        <v>0</v>
      </c>
      <c r="H7" s="26"/>
      <c r="I7" s="14">
        <f t="shared" si="2"/>
        <v>0</v>
      </c>
    </row>
    <row r="8" spans="1:9" s="11" customFormat="1" ht="30" customHeight="1">
      <c r="B8" s="13">
        <v>4</v>
      </c>
      <c r="C8" s="25"/>
      <c r="D8" s="26"/>
      <c r="E8" s="14">
        <f t="shared" si="0"/>
        <v>0</v>
      </c>
      <c r="F8" s="14">
        <v>150000</v>
      </c>
      <c r="G8" s="14">
        <f t="shared" si="1"/>
        <v>0</v>
      </c>
      <c r="H8" s="26"/>
      <c r="I8" s="14">
        <f t="shared" si="2"/>
        <v>0</v>
      </c>
    </row>
    <row r="9" spans="1:9" s="11" customFormat="1" ht="30" customHeight="1">
      <c r="B9" s="13">
        <v>5</v>
      </c>
      <c r="C9" s="25"/>
      <c r="D9" s="26"/>
      <c r="E9" s="14">
        <f t="shared" si="0"/>
        <v>0</v>
      </c>
      <c r="F9" s="14">
        <v>150000</v>
      </c>
      <c r="G9" s="14">
        <f t="shared" si="1"/>
        <v>0</v>
      </c>
      <c r="H9" s="26"/>
      <c r="I9" s="14">
        <f t="shared" si="2"/>
        <v>0</v>
      </c>
    </row>
    <row r="10" spans="1:9" s="11" customFormat="1" ht="30" customHeight="1">
      <c r="B10" s="13">
        <v>6</v>
      </c>
      <c r="C10" s="25"/>
      <c r="D10" s="26"/>
      <c r="E10" s="14">
        <f t="shared" si="0"/>
        <v>0</v>
      </c>
      <c r="F10" s="14">
        <v>150000</v>
      </c>
      <c r="G10" s="14">
        <f t="shared" si="1"/>
        <v>0</v>
      </c>
      <c r="H10" s="26"/>
      <c r="I10" s="14">
        <f t="shared" si="2"/>
        <v>0</v>
      </c>
    </row>
    <row r="11" spans="1:9" s="11" customFormat="1" ht="30" customHeight="1">
      <c r="B11" s="13">
        <v>7</v>
      </c>
      <c r="C11" s="25"/>
      <c r="D11" s="26"/>
      <c r="E11" s="14">
        <f t="shared" si="0"/>
        <v>0</v>
      </c>
      <c r="F11" s="14">
        <v>150000</v>
      </c>
      <c r="G11" s="14">
        <f t="shared" si="1"/>
        <v>0</v>
      </c>
      <c r="H11" s="26"/>
      <c r="I11" s="14">
        <f t="shared" si="2"/>
        <v>0</v>
      </c>
    </row>
    <row r="12" spans="1:9" s="11" customFormat="1" ht="30" customHeight="1">
      <c r="B12" s="13">
        <v>8</v>
      </c>
      <c r="C12" s="25"/>
      <c r="D12" s="26"/>
      <c r="E12" s="14">
        <f t="shared" si="0"/>
        <v>0</v>
      </c>
      <c r="F12" s="14">
        <v>150000</v>
      </c>
      <c r="G12" s="14">
        <f t="shared" si="1"/>
        <v>0</v>
      </c>
      <c r="H12" s="26"/>
      <c r="I12" s="14">
        <f t="shared" si="2"/>
        <v>0</v>
      </c>
    </row>
    <row r="13" spans="1:9" s="11" customFormat="1" ht="30" customHeight="1">
      <c r="B13" s="13">
        <v>9</v>
      </c>
      <c r="C13" s="25"/>
      <c r="D13" s="26"/>
      <c r="E13" s="14">
        <f t="shared" si="0"/>
        <v>0</v>
      </c>
      <c r="F13" s="14">
        <v>150000</v>
      </c>
      <c r="G13" s="14">
        <f t="shared" si="1"/>
        <v>0</v>
      </c>
      <c r="H13" s="26"/>
      <c r="I13" s="14">
        <f t="shared" si="2"/>
        <v>0</v>
      </c>
    </row>
    <row r="14" spans="1:9" s="11" customFormat="1" ht="30" customHeight="1">
      <c r="B14" s="13">
        <v>10</v>
      </c>
      <c r="C14" s="25"/>
      <c r="D14" s="26"/>
      <c r="E14" s="14">
        <f t="shared" si="0"/>
        <v>0</v>
      </c>
      <c r="F14" s="14">
        <v>150000</v>
      </c>
      <c r="G14" s="14">
        <f t="shared" si="1"/>
        <v>0</v>
      </c>
      <c r="H14" s="26"/>
      <c r="I14" s="14">
        <f t="shared" si="2"/>
        <v>0</v>
      </c>
    </row>
    <row r="15" spans="1:9" s="11" customFormat="1" ht="30" customHeight="1">
      <c r="B15" s="13">
        <v>11</v>
      </c>
      <c r="C15" s="25"/>
      <c r="D15" s="26"/>
      <c r="E15" s="14">
        <f t="shared" si="0"/>
        <v>0</v>
      </c>
      <c r="F15" s="14">
        <v>150000</v>
      </c>
      <c r="G15" s="14">
        <f t="shared" si="1"/>
        <v>0</v>
      </c>
      <c r="H15" s="26"/>
      <c r="I15" s="14">
        <f t="shared" si="2"/>
        <v>0</v>
      </c>
    </row>
    <row r="16" spans="1:9" s="11" customFormat="1" ht="30" customHeight="1">
      <c r="B16" s="13">
        <v>12</v>
      </c>
      <c r="C16" s="25"/>
      <c r="D16" s="26"/>
      <c r="E16" s="14">
        <f t="shared" si="0"/>
        <v>0</v>
      </c>
      <c r="F16" s="14">
        <v>150000</v>
      </c>
      <c r="G16" s="14">
        <f t="shared" si="1"/>
        <v>0</v>
      </c>
      <c r="H16" s="26"/>
      <c r="I16" s="14">
        <f t="shared" si="2"/>
        <v>0</v>
      </c>
    </row>
    <row r="17" spans="2:9" s="11" customFormat="1" ht="30" customHeight="1">
      <c r="B17" s="13">
        <v>13</v>
      </c>
      <c r="C17" s="25"/>
      <c r="D17" s="26"/>
      <c r="E17" s="14">
        <f t="shared" si="0"/>
        <v>0</v>
      </c>
      <c r="F17" s="14">
        <v>150000</v>
      </c>
      <c r="G17" s="14">
        <f t="shared" si="1"/>
        <v>0</v>
      </c>
      <c r="H17" s="26"/>
      <c r="I17" s="14">
        <f t="shared" si="2"/>
        <v>0</v>
      </c>
    </row>
    <row r="18" spans="2:9" s="11" customFormat="1" ht="30" customHeight="1">
      <c r="B18" s="13">
        <v>14</v>
      </c>
      <c r="C18" s="25"/>
      <c r="D18" s="26"/>
      <c r="E18" s="14">
        <f t="shared" si="0"/>
        <v>0</v>
      </c>
      <c r="F18" s="14">
        <v>150000</v>
      </c>
      <c r="G18" s="14">
        <f t="shared" si="1"/>
        <v>0</v>
      </c>
      <c r="H18" s="26"/>
      <c r="I18" s="14">
        <f t="shared" si="2"/>
        <v>0</v>
      </c>
    </row>
    <row r="19" spans="2:9" s="11" customFormat="1" ht="30" customHeight="1" thickBot="1">
      <c r="B19" s="13">
        <v>15</v>
      </c>
      <c r="C19" s="25"/>
      <c r="D19" s="26"/>
      <c r="E19" s="14">
        <f t="shared" si="0"/>
        <v>0</v>
      </c>
      <c r="F19" s="14">
        <v>150000</v>
      </c>
      <c r="G19" s="14">
        <f t="shared" si="1"/>
        <v>0</v>
      </c>
      <c r="H19" s="72"/>
      <c r="I19" s="73">
        <f t="shared" si="2"/>
        <v>0</v>
      </c>
    </row>
    <row r="20" spans="2:9" ht="30" customHeight="1" thickTop="1" thickBot="1">
      <c r="B20" s="172" t="s">
        <v>64</v>
      </c>
      <c r="C20" s="173"/>
      <c r="D20" s="14">
        <f>SUM(D5:D19)</f>
        <v>0</v>
      </c>
      <c r="E20" s="174"/>
      <c r="F20" s="175"/>
      <c r="G20" s="71">
        <f>SUM(G5:G19)</f>
        <v>0</v>
      </c>
      <c r="H20" s="74">
        <f>SUM(H5:H19)</f>
        <v>0</v>
      </c>
      <c r="I20" s="74">
        <f>SUM(I5:I19)</f>
        <v>0</v>
      </c>
    </row>
    <row r="21" spans="2:9" s="15" customFormat="1" ht="15" customHeight="1" thickTop="1">
      <c r="B21" s="16" t="s">
        <v>9</v>
      </c>
    </row>
    <row r="22" spans="2:9" s="15" customFormat="1" ht="15" customHeight="1">
      <c r="B22" s="16" t="s">
        <v>10</v>
      </c>
    </row>
    <row r="23" spans="2:9" s="15" customFormat="1" ht="15" customHeight="1">
      <c r="B23" s="16" t="s">
        <v>59</v>
      </c>
    </row>
    <row r="24" spans="2:9" s="15" customFormat="1" ht="15" customHeight="1"/>
    <row r="25" spans="2:9" s="15" customFormat="1" ht="15" customHeight="1"/>
    <row r="26" spans="2:9" s="15" customFormat="1" ht="15" customHeight="1">
      <c r="B26" s="16"/>
    </row>
    <row r="27" spans="2:9" ht="15" customHeight="1"/>
    <row r="28" spans="2:9" ht="24.9" customHeight="1"/>
  </sheetData>
  <mergeCells count="2">
    <mergeCell ref="B20:C20"/>
    <mergeCell ref="E20:F20"/>
  </mergeCells>
  <phoneticPr fontId="1"/>
  <pageMargins left="0.51181102362204722" right="0.31496062992125984" top="0.74803149606299213" bottom="0.74803149606299213" header="0.31496062992125984" footer="0.31496062992125984"/>
  <pageSetup paperSize="9" scale="8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0DB74B-93C0-415F-91C1-894861EC5B66}">
  <sheetPr>
    <pageSetUpPr fitToPage="1"/>
  </sheetPr>
  <dimension ref="A1:U43"/>
  <sheetViews>
    <sheetView topLeftCell="A22" workbookViewId="0">
      <selection activeCell="E28" sqref="E28:F30"/>
    </sheetView>
  </sheetViews>
  <sheetFormatPr defaultColWidth="9" defaultRowHeight="13.2"/>
  <cols>
    <col min="1" max="1" width="7" style="1" customWidth="1"/>
    <col min="2" max="2" width="9" style="1" customWidth="1"/>
    <col min="3" max="9" width="10.59765625" style="1" customWidth="1"/>
    <col min="10" max="16384" width="9" style="1"/>
  </cols>
  <sheetData>
    <row r="1" spans="1:21" ht="19.2">
      <c r="A1" s="12" t="s">
        <v>56</v>
      </c>
    </row>
    <row r="3" spans="1:21" ht="16.2">
      <c r="A3" s="7" t="s">
        <v>57</v>
      </c>
    </row>
    <row r="4" spans="1:21" ht="16.2">
      <c r="A4" s="7"/>
    </row>
    <row r="5" spans="1:21" ht="16.2">
      <c r="A5" s="7"/>
    </row>
    <row r="6" spans="1:21" ht="20.100000000000001" customHeight="1">
      <c r="A6" s="8"/>
      <c r="B6" s="46" t="s">
        <v>6</v>
      </c>
      <c r="C6" s="220" t="s">
        <v>58</v>
      </c>
      <c r="D6" s="221"/>
      <c r="E6" s="221"/>
      <c r="F6" s="221"/>
      <c r="G6" s="222"/>
      <c r="H6" s="47"/>
    </row>
    <row r="7" spans="1:21" ht="25.5" customHeight="1">
      <c r="A7" s="23"/>
      <c r="B7" s="48">
        <v>1</v>
      </c>
      <c r="C7" s="223"/>
      <c r="D7" s="177"/>
      <c r="E7" s="177"/>
      <c r="F7" s="177"/>
      <c r="G7" s="178"/>
      <c r="H7" s="8"/>
    </row>
    <row r="8" spans="1:21" ht="17.25" customHeight="1">
      <c r="A8" s="8"/>
      <c r="C8" s="49"/>
    </row>
    <row r="9" spans="1:21" ht="12.75" customHeight="1">
      <c r="A9" s="8"/>
      <c r="C9" s="24"/>
    </row>
    <row r="10" spans="1:21" s="11" customFormat="1" ht="24.9" customHeight="1">
      <c r="A10" s="50" t="s">
        <v>38</v>
      </c>
      <c r="B10" s="51"/>
      <c r="C10" s="52"/>
      <c r="D10" s="52"/>
      <c r="E10" s="52"/>
      <c r="F10" s="52"/>
      <c r="G10" s="52"/>
      <c r="H10" s="52"/>
      <c r="I10" s="52"/>
    </row>
    <row r="11" spans="1:21" s="11" customFormat="1" ht="20.100000000000001" customHeight="1">
      <c r="A11" s="53"/>
      <c r="B11" s="224" t="s">
        <v>39</v>
      </c>
      <c r="C11" s="189"/>
      <c r="D11" s="189"/>
      <c r="E11" s="189"/>
      <c r="F11" s="189"/>
      <c r="G11" s="189"/>
      <c r="H11" s="189"/>
      <c r="I11" s="190"/>
    </row>
    <row r="12" spans="1:21" s="11" customFormat="1" ht="15" customHeight="1">
      <c r="A12" s="53"/>
      <c r="B12" s="225" t="s">
        <v>40</v>
      </c>
      <c r="C12" s="226"/>
      <c r="D12" s="226"/>
      <c r="E12" s="226"/>
      <c r="F12" s="226"/>
      <c r="G12" s="226"/>
      <c r="H12" s="226"/>
      <c r="I12" s="227"/>
    </row>
    <row r="13" spans="1:21" s="7" customFormat="1" ht="15" customHeight="1">
      <c r="A13" s="54"/>
      <c r="B13" s="55"/>
      <c r="C13" s="211" t="s">
        <v>41</v>
      </c>
      <c r="D13" s="212"/>
      <c r="E13" s="212"/>
      <c r="F13" s="212"/>
      <c r="G13" s="212"/>
      <c r="H13" s="212"/>
      <c r="I13" s="213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54"/>
    </row>
    <row r="14" spans="1:21" s="7" customFormat="1" ht="15" customHeight="1">
      <c r="A14" s="54"/>
      <c r="B14" s="55"/>
      <c r="C14" s="211" t="s">
        <v>65</v>
      </c>
      <c r="D14" s="212"/>
      <c r="E14" s="212"/>
      <c r="F14" s="212"/>
      <c r="G14" s="212"/>
      <c r="H14" s="212"/>
      <c r="I14" s="213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54"/>
    </row>
    <row r="15" spans="1:21" s="7" customFormat="1" ht="15" customHeight="1">
      <c r="A15" s="54"/>
      <c r="B15" s="55"/>
      <c r="C15" s="211" t="s">
        <v>78</v>
      </c>
      <c r="D15" s="211"/>
      <c r="E15" s="211"/>
      <c r="F15" s="211"/>
      <c r="G15" s="211"/>
      <c r="H15" s="211"/>
      <c r="I15" s="219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54"/>
    </row>
    <row r="16" spans="1:21" s="59" customFormat="1" ht="15" customHeight="1">
      <c r="A16" s="56"/>
      <c r="B16" s="57"/>
      <c r="C16" s="211" t="s">
        <v>42</v>
      </c>
      <c r="D16" s="214"/>
      <c r="E16" s="214"/>
      <c r="F16" s="214"/>
      <c r="G16" s="214"/>
      <c r="H16" s="214"/>
      <c r="I16" s="215"/>
      <c r="J16" s="58"/>
      <c r="K16" s="58"/>
      <c r="L16" s="58"/>
      <c r="M16" s="58"/>
      <c r="N16" s="58"/>
      <c r="O16" s="58"/>
      <c r="P16" s="58"/>
      <c r="Q16" s="58"/>
      <c r="R16" s="58"/>
      <c r="S16" s="58"/>
      <c r="T16" s="58"/>
      <c r="U16" s="56"/>
    </row>
    <row r="17" spans="1:21" s="59" customFormat="1" ht="15" customHeight="1">
      <c r="A17" s="56"/>
      <c r="B17" s="57"/>
      <c r="C17" s="211" t="s">
        <v>43</v>
      </c>
      <c r="D17" s="214"/>
      <c r="E17" s="214"/>
      <c r="F17" s="214"/>
      <c r="G17" s="214"/>
      <c r="H17" s="214"/>
      <c r="I17" s="215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6"/>
      <c r="U17" s="56"/>
    </row>
    <row r="18" spans="1:21" s="59" customFormat="1" ht="15" customHeight="1">
      <c r="A18" s="56"/>
      <c r="B18" s="57"/>
      <c r="C18" s="211" t="s">
        <v>3</v>
      </c>
      <c r="D18" s="214"/>
      <c r="E18" s="214"/>
      <c r="F18" s="214"/>
      <c r="G18" s="214"/>
      <c r="H18" s="214"/>
      <c r="I18" s="215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6"/>
      <c r="U18" s="56"/>
    </row>
    <row r="19" spans="1:21" s="11" customFormat="1" ht="24.75" customHeight="1">
      <c r="A19" s="53"/>
      <c r="B19" s="216" t="s">
        <v>66</v>
      </c>
      <c r="C19" s="217"/>
      <c r="D19" s="217"/>
      <c r="E19" s="217"/>
      <c r="F19" s="217"/>
      <c r="G19" s="217"/>
      <c r="H19" s="217"/>
      <c r="I19" s="218"/>
    </row>
    <row r="20" spans="1:21" ht="54.75" customHeight="1">
      <c r="A20" s="8"/>
      <c r="B20" s="200"/>
      <c r="C20" s="201"/>
      <c r="D20" s="201"/>
      <c r="E20" s="201"/>
      <c r="F20" s="201"/>
      <c r="G20" s="201"/>
      <c r="H20" s="201"/>
      <c r="I20" s="202"/>
    </row>
    <row r="21" spans="1:21" ht="15" customHeight="1">
      <c r="A21" s="8"/>
      <c r="B21" s="60"/>
      <c r="C21" s="60"/>
      <c r="D21" s="60"/>
      <c r="E21" s="60"/>
      <c r="F21" s="60"/>
      <c r="G21" s="60"/>
      <c r="H21" s="60"/>
      <c r="I21" s="60"/>
    </row>
    <row r="22" spans="1:21" ht="24.9" customHeight="1">
      <c r="A22" s="8"/>
      <c r="B22" s="206" t="s">
        <v>73</v>
      </c>
      <c r="C22" s="207"/>
      <c r="D22" s="208" t="s">
        <v>74</v>
      </c>
      <c r="E22" s="209"/>
      <c r="F22" s="210"/>
      <c r="G22" s="77"/>
      <c r="H22" s="23"/>
      <c r="I22" s="23"/>
    </row>
    <row r="23" spans="1:21" ht="15" customHeight="1">
      <c r="A23" s="8"/>
      <c r="B23" s="8"/>
      <c r="C23" s="76"/>
      <c r="D23" s="23" t="s">
        <v>75</v>
      </c>
      <c r="E23" s="23"/>
      <c r="F23" s="23"/>
      <c r="G23" s="23"/>
      <c r="H23" s="23"/>
      <c r="I23" s="76"/>
    </row>
    <row r="24" spans="1:21" ht="15" customHeight="1">
      <c r="A24" s="8"/>
      <c r="B24" s="76"/>
      <c r="C24" s="76"/>
      <c r="D24" s="76"/>
      <c r="E24" s="76"/>
      <c r="F24" s="76"/>
      <c r="G24" s="76"/>
      <c r="H24" s="76"/>
      <c r="I24" s="76"/>
    </row>
    <row r="25" spans="1:21" ht="24.9" customHeight="1">
      <c r="A25" s="61" t="s">
        <v>44</v>
      </c>
      <c r="B25" s="62"/>
      <c r="C25" s="63"/>
      <c r="D25" s="63"/>
      <c r="E25" s="63"/>
      <c r="F25" s="63"/>
      <c r="G25" s="63"/>
      <c r="H25" s="63"/>
      <c r="I25" s="63"/>
    </row>
    <row r="26" spans="1:21" s="11" customFormat="1" ht="20.100000000000001" customHeight="1">
      <c r="A26" s="53"/>
      <c r="B26" s="203" t="s">
        <v>45</v>
      </c>
      <c r="C26" s="204"/>
      <c r="D26" s="204"/>
      <c r="E26" s="204"/>
      <c r="F26" s="204"/>
      <c r="G26" s="204"/>
      <c r="H26" s="204"/>
      <c r="I26" s="205"/>
    </row>
    <row r="27" spans="1:21" ht="20.100000000000001" customHeight="1">
      <c r="A27" s="8"/>
      <c r="B27" s="64"/>
      <c r="C27" s="191"/>
      <c r="D27" s="191"/>
      <c r="E27" s="191" t="s">
        <v>46</v>
      </c>
      <c r="F27" s="191"/>
      <c r="G27" s="191" t="s">
        <v>47</v>
      </c>
      <c r="H27" s="191"/>
      <c r="I27" s="191"/>
    </row>
    <row r="28" spans="1:21" ht="20.100000000000001" customHeight="1">
      <c r="A28" s="8"/>
      <c r="B28" s="64"/>
      <c r="C28" s="191" t="s">
        <v>67</v>
      </c>
      <c r="D28" s="173"/>
      <c r="E28" s="192">
        <f>ROUNDDOWN(IF(D41*3/4&lt;150000,D41*3/4,150000),-3)</f>
        <v>0</v>
      </c>
      <c r="F28" s="193"/>
      <c r="G28" s="196" t="s">
        <v>68</v>
      </c>
      <c r="H28" s="197"/>
      <c r="I28" s="197"/>
    </row>
    <row r="29" spans="1:21" ht="20.100000000000001" customHeight="1">
      <c r="A29" s="8"/>
      <c r="B29" s="64"/>
      <c r="C29" s="191" t="s">
        <v>69</v>
      </c>
      <c r="D29" s="173"/>
      <c r="E29" s="192">
        <f>E30-E28</f>
        <v>0</v>
      </c>
      <c r="F29" s="193"/>
      <c r="G29" s="198" t="s">
        <v>70</v>
      </c>
      <c r="H29" s="199"/>
      <c r="I29" s="199"/>
    </row>
    <row r="30" spans="1:21" ht="20.100000000000001" customHeight="1">
      <c r="B30" s="64"/>
      <c r="C30" s="191" t="s">
        <v>71</v>
      </c>
      <c r="D30" s="173"/>
      <c r="E30" s="192">
        <f>D41</f>
        <v>0</v>
      </c>
      <c r="F30" s="193"/>
      <c r="G30" s="194" t="s">
        <v>72</v>
      </c>
      <c r="H30" s="195"/>
      <c r="I30" s="195"/>
    </row>
    <row r="31" spans="1:21" ht="20.100000000000001" customHeight="1">
      <c r="B31" s="22"/>
      <c r="C31" s="185"/>
      <c r="D31" s="186"/>
      <c r="E31" s="186"/>
      <c r="F31" s="186"/>
      <c r="G31" s="186"/>
      <c r="H31" s="186"/>
      <c r="I31" s="187"/>
    </row>
    <row r="32" spans="1:21" ht="20.100000000000001" customHeight="1">
      <c r="B32" s="188" t="s">
        <v>48</v>
      </c>
      <c r="C32" s="189"/>
      <c r="D32" s="189"/>
      <c r="E32" s="189"/>
      <c r="F32" s="189"/>
      <c r="G32" s="189"/>
      <c r="H32" s="189"/>
      <c r="I32" s="190"/>
    </row>
    <row r="33" spans="2:9" ht="20.100000000000001" customHeight="1">
      <c r="B33" s="65"/>
      <c r="C33" s="66" t="s">
        <v>49</v>
      </c>
      <c r="D33" s="66" t="s">
        <v>76</v>
      </c>
      <c r="E33" s="182" t="s">
        <v>50</v>
      </c>
      <c r="F33" s="183"/>
      <c r="G33" s="184"/>
      <c r="H33" s="66" t="s">
        <v>51</v>
      </c>
      <c r="I33" s="66" t="s">
        <v>52</v>
      </c>
    </row>
    <row r="34" spans="2:9" ht="20.100000000000001" customHeight="1">
      <c r="B34" s="67"/>
      <c r="C34" s="66">
        <v>1</v>
      </c>
      <c r="D34" s="81">
        <f>H34*I34</f>
        <v>0</v>
      </c>
      <c r="E34" s="176"/>
      <c r="F34" s="177"/>
      <c r="G34" s="178"/>
      <c r="H34" s="69"/>
      <c r="I34" s="68"/>
    </row>
    <row r="35" spans="2:9" ht="20.100000000000001" customHeight="1">
      <c r="B35" s="67"/>
      <c r="C35" s="66">
        <v>2</v>
      </c>
      <c r="D35" s="81">
        <f t="shared" ref="D35:D40" si="0">H35*I35</f>
        <v>0</v>
      </c>
      <c r="E35" s="176"/>
      <c r="F35" s="177"/>
      <c r="G35" s="178"/>
      <c r="H35" s="69"/>
      <c r="I35" s="68"/>
    </row>
    <row r="36" spans="2:9" ht="20.100000000000001" customHeight="1">
      <c r="B36" s="67"/>
      <c r="C36" s="66">
        <v>3</v>
      </c>
      <c r="D36" s="81">
        <f t="shared" si="0"/>
        <v>0</v>
      </c>
      <c r="E36" s="176"/>
      <c r="F36" s="177"/>
      <c r="G36" s="178"/>
      <c r="H36" s="69"/>
      <c r="I36" s="68"/>
    </row>
    <row r="37" spans="2:9" ht="20.100000000000001" customHeight="1">
      <c r="B37" s="67"/>
      <c r="C37" s="66">
        <v>4</v>
      </c>
      <c r="D37" s="81">
        <f t="shared" si="0"/>
        <v>0</v>
      </c>
      <c r="E37" s="176"/>
      <c r="F37" s="177"/>
      <c r="G37" s="178"/>
      <c r="H37" s="69"/>
      <c r="I37" s="68"/>
    </row>
    <row r="38" spans="2:9" ht="20.100000000000001" customHeight="1">
      <c r="B38" s="67"/>
      <c r="C38" s="66">
        <v>5</v>
      </c>
      <c r="D38" s="81">
        <f t="shared" si="0"/>
        <v>0</v>
      </c>
      <c r="E38" s="176"/>
      <c r="F38" s="177"/>
      <c r="G38" s="178"/>
      <c r="H38" s="69"/>
      <c r="I38" s="68"/>
    </row>
    <row r="39" spans="2:9" ht="20.100000000000001" customHeight="1">
      <c r="B39" s="67"/>
      <c r="C39" s="66">
        <v>6</v>
      </c>
      <c r="D39" s="81">
        <f t="shared" si="0"/>
        <v>0</v>
      </c>
      <c r="E39" s="176"/>
      <c r="F39" s="177"/>
      <c r="G39" s="178"/>
      <c r="H39" s="69"/>
      <c r="I39" s="68"/>
    </row>
    <row r="40" spans="2:9" ht="20.100000000000001" customHeight="1" thickBot="1">
      <c r="B40" s="67"/>
      <c r="C40" s="66">
        <v>7</v>
      </c>
      <c r="D40" s="81">
        <f t="shared" si="0"/>
        <v>0</v>
      </c>
      <c r="E40" s="176"/>
      <c r="F40" s="177"/>
      <c r="G40" s="178"/>
      <c r="H40" s="69"/>
      <c r="I40" s="68"/>
    </row>
    <row r="41" spans="2:9" ht="20.100000000000001" customHeight="1" thickTop="1" thickBot="1">
      <c r="B41" s="64"/>
      <c r="C41" s="70" t="s">
        <v>53</v>
      </c>
      <c r="D41" s="75">
        <f>SUM(D34:D40)</f>
        <v>0</v>
      </c>
      <c r="E41" s="179" t="s">
        <v>77</v>
      </c>
      <c r="F41" s="180"/>
      <c r="G41" s="180"/>
      <c r="H41" s="180"/>
      <c r="I41" s="181"/>
    </row>
    <row r="42" spans="2:9" ht="20.100000000000001" customHeight="1" thickTop="1">
      <c r="B42" s="78"/>
      <c r="C42" s="79"/>
      <c r="D42" s="79"/>
      <c r="E42" s="79"/>
      <c r="F42" s="79"/>
      <c r="G42" s="79"/>
      <c r="H42" s="79"/>
      <c r="I42" s="80"/>
    </row>
    <row r="43" spans="2:9" ht="11.25" customHeight="1">
      <c r="C43" s="24"/>
    </row>
  </sheetData>
  <mergeCells count="38">
    <mergeCell ref="C6:G6"/>
    <mergeCell ref="C7:G7"/>
    <mergeCell ref="B11:I11"/>
    <mergeCell ref="B12:I12"/>
    <mergeCell ref="C13:I13"/>
    <mergeCell ref="C14:I14"/>
    <mergeCell ref="C16:I16"/>
    <mergeCell ref="C17:I17"/>
    <mergeCell ref="C18:I18"/>
    <mergeCell ref="B19:I19"/>
    <mergeCell ref="C15:I15"/>
    <mergeCell ref="B20:I20"/>
    <mergeCell ref="B26:I26"/>
    <mergeCell ref="C27:D27"/>
    <mergeCell ref="E27:F27"/>
    <mergeCell ref="G27:I27"/>
    <mergeCell ref="B22:C22"/>
    <mergeCell ref="D22:F22"/>
    <mergeCell ref="C28:D28"/>
    <mergeCell ref="E28:F28"/>
    <mergeCell ref="G28:I28"/>
    <mergeCell ref="C29:D29"/>
    <mergeCell ref="E29:F29"/>
    <mergeCell ref="G29:I29"/>
    <mergeCell ref="C31:I31"/>
    <mergeCell ref="B32:I32"/>
    <mergeCell ref="C30:D30"/>
    <mergeCell ref="E30:F30"/>
    <mergeCell ref="G30:I30"/>
    <mergeCell ref="E38:G38"/>
    <mergeCell ref="E39:G39"/>
    <mergeCell ref="E40:G40"/>
    <mergeCell ref="E41:I41"/>
    <mergeCell ref="E33:G33"/>
    <mergeCell ref="E34:G34"/>
    <mergeCell ref="E35:G35"/>
    <mergeCell ref="E36:G36"/>
    <mergeCell ref="E37:G37"/>
  </mergeCells>
  <phoneticPr fontId="1"/>
  <pageMargins left="0.7" right="0.7" top="0.75" bottom="0.75" header="0.3" footer="0.3"/>
  <pageSetup paperSize="9" scale="9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>
                <anchor moveWithCells="1">
                  <from>
                    <xdr:col>1</xdr:col>
                    <xdr:colOff>228600</xdr:colOff>
                    <xdr:row>15</xdr:row>
                    <xdr:rowOff>121920</xdr:rowOff>
                  </from>
                  <to>
                    <xdr:col>1</xdr:col>
                    <xdr:colOff>518160</xdr:colOff>
                    <xdr:row>17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Fill="0" autoLine="0" autoPict="0">
                <anchor moveWithCells="1">
                  <from>
                    <xdr:col>1</xdr:col>
                    <xdr:colOff>228600</xdr:colOff>
                    <xdr:row>16</xdr:row>
                    <xdr:rowOff>121920</xdr:rowOff>
                  </from>
                  <to>
                    <xdr:col>1</xdr:col>
                    <xdr:colOff>518160</xdr:colOff>
                    <xdr:row>18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Fill="0" autoLine="0" autoPict="0">
                <anchor moveWithCells="1">
                  <from>
                    <xdr:col>1</xdr:col>
                    <xdr:colOff>236220</xdr:colOff>
                    <xdr:row>12</xdr:row>
                    <xdr:rowOff>114300</xdr:rowOff>
                  </from>
                  <to>
                    <xdr:col>1</xdr:col>
                    <xdr:colOff>525780</xdr:colOff>
                    <xdr:row>14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Fill="0" autoLine="0" autoPict="0">
                <anchor moveWithCells="1">
                  <from>
                    <xdr:col>1</xdr:col>
                    <xdr:colOff>228600</xdr:colOff>
                    <xdr:row>13</xdr:row>
                    <xdr:rowOff>106680</xdr:rowOff>
                  </from>
                  <to>
                    <xdr:col>1</xdr:col>
                    <xdr:colOff>502920</xdr:colOff>
                    <xdr:row>15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Check Box 5">
              <controlPr defaultSize="0" autoFill="0" autoLine="0" autoPict="0">
                <anchor moveWithCells="1">
                  <from>
                    <xdr:col>1</xdr:col>
                    <xdr:colOff>236220</xdr:colOff>
                    <xdr:row>11</xdr:row>
                    <xdr:rowOff>137160</xdr:rowOff>
                  </from>
                  <to>
                    <xdr:col>1</xdr:col>
                    <xdr:colOff>525780</xdr:colOff>
                    <xdr:row>13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9" name="Check Box 6">
              <controlPr defaultSize="0" autoFill="0" autoLine="0" autoPict="0">
                <anchor moveWithCells="1">
                  <from>
                    <xdr:col>1</xdr:col>
                    <xdr:colOff>228600</xdr:colOff>
                    <xdr:row>14</xdr:row>
                    <xdr:rowOff>114300</xdr:rowOff>
                  </from>
                  <to>
                    <xdr:col>1</xdr:col>
                    <xdr:colOff>518160</xdr:colOff>
                    <xdr:row>16</xdr:row>
                    <xdr:rowOff>68580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BD0929-F2D6-4291-8C39-3F128E74E1F3}">
  <sheetPr>
    <pageSetUpPr fitToPage="1"/>
  </sheetPr>
  <dimension ref="A1:U43"/>
  <sheetViews>
    <sheetView topLeftCell="A19" workbookViewId="0">
      <selection activeCell="E28" sqref="E28:F30"/>
    </sheetView>
  </sheetViews>
  <sheetFormatPr defaultColWidth="9" defaultRowHeight="13.2"/>
  <cols>
    <col min="1" max="1" width="7" style="1" customWidth="1"/>
    <col min="2" max="2" width="9" style="1" customWidth="1"/>
    <col min="3" max="9" width="10.59765625" style="1" customWidth="1"/>
    <col min="10" max="16384" width="9" style="1"/>
  </cols>
  <sheetData>
    <row r="1" spans="1:21" ht="19.2">
      <c r="A1" s="12" t="s">
        <v>56</v>
      </c>
    </row>
    <row r="3" spans="1:21" ht="16.2">
      <c r="A3" s="7" t="s">
        <v>57</v>
      </c>
    </row>
    <row r="4" spans="1:21" ht="16.2">
      <c r="A4" s="7"/>
    </row>
    <row r="5" spans="1:21" ht="16.2">
      <c r="A5" s="7"/>
    </row>
    <row r="6" spans="1:21" ht="20.100000000000001" customHeight="1">
      <c r="A6" s="8"/>
      <c r="B6" s="46" t="s">
        <v>6</v>
      </c>
      <c r="C6" s="220" t="s">
        <v>58</v>
      </c>
      <c r="D6" s="221"/>
      <c r="E6" s="221"/>
      <c r="F6" s="221"/>
      <c r="G6" s="222"/>
      <c r="H6" s="47"/>
    </row>
    <row r="7" spans="1:21" ht="25.5" customHeight="1">
      <c r="A7" s="23"/>
      <c r="B7" s="48">
        <v>2</v>
      </c>
      <c r="C7" s="223"/>
      <c r="D7" s="177"/>
      <c r="E7" s="177"/>
      <c r="F7" s="177"/>
      <c r="G7" s="178"/>
      <c r="H7" s="8"/>
    </row>
    <row r="8" spans="1:21" ht="17.25" customHeight="1">
      <c r="A8" s="8"/>
      <c r="C8" s="49"/>
    </row>
    <row r="9" spans="1:21" ht="12.75" customHeight="1">
      <c r="A9" s="8"/>
      <c r="C9" s="24"/>
    </row>
    <row r="10" spans="1:21" s="11" customFormat="1" ht="24.9" customHeight="1">
      <c r="A10" s="50" t="s">
        <v>38</v>
      </c>
      <c r="B10" s="51"/>
      <c r="C10" s="52"/>
      <c r="D10" s="52"/>
      <c r="E10" s="52"/>
      <c r="F10" s="52"/>
      <c r="G10" s="52"/>
      <c r="H10" s="52"/>
      <c r="I10" s="52"/>
    </row>
    <row r="11" spans="1:21" s="11" customFormat="1" ht="20.100000000000001" customHeight="1">
      <c r="A11" s="53"/>
      <c r="B11" s="224" t="s">
        <v>39</v>
      </c>
      <c r="C11" s="189"/>
      <c r="D11" s="189"/>
      <c r="E11" s="189"/>
      <c r="F11" s="189"/>
      <c r="G11" s="189"/>
      <c r="H11" s="189"/>
      <c r="I11" s="190"/>
    </row>
    <row r="12" spans="1:21" s="11" customFormat="1" ht="15" customHeight="1">
      <c r="A12" s="53"/>
      <c r="B12" s="225" t="s">
        <v>40</v>
      </c>
      <c r="C12" s="226"/>
      <c r="D12" s="226"/>
      <c r="E12" s="226"/>
      <c r="F12" s="226"/>
      <c r="G12" s="226"/>
      <c r="H12" s="226"/>
      <c r="I12" s="227"/>
    </row>
    <row r="13" spans="1:21" s="7" customFormat="1" ht="15" customHeight="1">
      <c r="A13" s="54"/>
      <c r="B13" s="55"/>
      <c r="C13" s="211" t="s">
        <v>41</v>
      </c>
      <c r="D13" s="212"/>
      <c r="E13" s="212"/>
      <c r="F13" s="212"/>
      <c r="G13" s="212"/>
      <c r="H13" s="212"/>
      <c r="I13" s="213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54"/>
    </row>
    <row r="14" spans="1:21" s="7" customFormat="1" ht="15" customHeight="1">
      <c r="A14" s="54"/>
      <c r="B14" s="55"/>
      <c r="C14" s="211" t="s">
        <v>65</v>
      </c>
      <c r="D14" s="212"/>
      <c r="E14" s="212"/>
      <c r="F14" s="212"/>
      <c r="G14" s="212"/>
      <c r="H14" s="212"/>
      <c r="I14" s="213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54"/>
    </row>
    <row r="15" spans="1:21" s="7" customFormat="1" ht="15" customHeight="1">
      <c r="A15" s="54"/>
      <c r="B15" s="55"/>
      <c r="C15" s="211" t="s">
        <v>78</v>
      </c>
      <c r="D15" s="211"/>
      <c r="E15" s="211"/>
      <c r="F15" s="211"/>
      <c r="G15" s="211"/>
      <c r="H15" s="211"/>
      <c r="I15" s="219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54"/>
    </row>
    <row r="16" spans="1:21" s="59" customFormat="1" ht="15" customHeight="1">
      <c r="A16" s="56"/>
      <c r="B16" s="57"/>
      <c r="C16" s="211" t="s">
        <v>42</v>
      </c>
      <c r="D16" s="214"/>
      <c r="E16" s="214"/>
      <c r="F16" s="214"/>
      <c r="G16" s="214"/>
      <c r="H16" s="214"/>
      <c r="I16" s="215"/>
      <c r="J16" s="58"/>
      <c r="K16" s="58"/>
      <c r="L16" s="58"/>
      <c r="M16" s="58"/>
      <c r="N16" s="58"/>
      <c r="O16" s="58"/>
      <c r="P16" s="58"/>
      <c r="Q16" s="58"/>
      <c r="R16" s="58"/>
      <c r="S16" s="58"/>
      <c r="T16" s="58"/>
      <c r="U16" s="56"/>
    </row>
    <row r="17" spans="1:21" s="59" customFormat="1" ht="15" customHeight="1">
      <c r="A17" s="56"/>
      <c r="B17" s="57"/>
      <c r="C17" s="211" t="s">
        <v>43</v>
      </c>
      <c r="D17" s="214"/>
      <c r="E17" s="214"/>
      <c r="F17" s="214"/>
      <c r="G17" s="214"/>
      <c r="H17" s="214"/>
      <c r="I17" s="215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6"/>
      <c r="U17" s="56"/>
    </row>
    <row r="18" spans="1:21" s="59" customFormat="1" ht="15" customHeight="1">
      <c r="A18" s="56"/>
      <c r="B18" s="57"/>
      <c r="C18" s="211" t="s">
        <v>3</v>
      </c>
      <c r="D18" s="214"/>
      <c r="E18" s="214"/>
      <c r="F18" s="214"/>
      <c r="G18" s="214"/>
      <c r="H18" s="214"/>
      <c r="I18" s="215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6"/>
      <c r="U18" s="56"/>
    </row>
    <row r="19" spans="1:21" s="11" customFormat="1" ht="24.75" customHeight="1">
      <c r="A19" s="53"/>
      <c r="B19" s="216" t="s">
        <v>66</v>
      </c>
      <c r="C19" s="217"/>
      <c r="D19" s="217"/>
      <c r="E19" s="217"/>
      <c r="F19" s="217"/>
      <c r="G19" s="217"/>
      <c r="H19" s="217"/>
      <c r="I19" s="218"/>
    </row>
    <row r="20" spans="1:21" ht="54.75" customHeight="1">
      <c r="A20" s="8"/>
      <c r="B20" s="200"/>
      <c r="C20" s="201"/>
      <c r="D20" s="201"/>
      <c r="E20" s="201"/>
      <c r="F20" s="201"/>
      <c r="G20" s="201"/>
      <c r="H20" s="201"/>
      <c r="I20" s="202"/>
    </row>
    <row r="21" spans="1:21" ht="15" customHeight="1">
      <c r="A21" s="8"/>
      <c r="B21" s="60"/>
      <c r="C21" s="60"/>
      <c r="D21" s="60"/>
      <c r="E21" s="60"/>
      <c r="F21" s="60"/>
      <c r="G21" s="60"/>
      <c r="H21" s="60"/>
      <c r="I21" s="60"/>
    </row>
    <row r="22" spans="1:21" ht="24.9" customHeight="1">
      <c r="A22" s="8"/>
      <c r="B22" s="206" t="s">
        <v>73</v>
      </c>
      <c r="C22" s="207"/>
      <c r="D22" s="208" t="s">
        <v>74</v>
      </c>
      <c r="E22" s="209"/>
      <c r="F22" s="210"/>
      <c r="G22" s="77"/>
      <c r="H22" s="23"/>
      <c r="I22" s="23"/>
    </row>
    <row r="23" spans="1:21" ht="15" customHeight="1">
      <c r="A23" s="8"/>
      <c r="B23" s="8"/>
      <c r="C23" s="76"/>
      <c r="D23" s="23" t="s">
        <v>75</v>
      </c>
      <c r="E23" s="23"/>
      <c r="F23" s="23"/>
      <c r="G23" s="23"/>
      <c r="H23" s="23"/>
      <c r="I23" s="76"/>
    </row>
    <row r="24" spans="1:21" ht="15" customHeight="1">
      <c r="A24" s="8"/>
      <c r="B24" s="76"/>
      <c r="C24" s="76"/>
      <c r="D24" s="76"/>
      <c r="E24" s="76"/>
      <c r="F24" s="76"/>
      <c r="G24" s="76"/>
      <c r="H24" s="76"/>
      <c r="I24" s="76"/>
    </row>
    <row r="25" spans="1:21" ht="24.9" customHeight="1">
      <c r="A25" s="61" t="s">
        <v>44</v>
      </c>
      <c r="B25" s="62"/>
      <c r="C25" s="63"/>
      <c r="D25" s="63"/>
      <c r="E25" s="63"/>
      <c r="F25" s="63"/>
      <c r="G25" s="63"/>
      <c r="H25" s="63"/>
      <c r="I25" s="63"/>
    </row>
    <row r="26" spans="1:21" s="11" customFormat="1" ht="20.100000000000001" customHeight="1">
      <c r="A26" s="53"/>
      <c r="B26" s="203" t="s">
        <v>45</v>
      </c>
      <c r="C26" s="204"/>
      <c r="D26" s="204"/>
      <c r="E26" s="204"/>
      <c r="F26" s="204"/>
      <c r="G26" s="204"/>
      <c r="H26" s="204"/>
      <c r="I26" s="205"/>
    </row>
    <row r="27" spans="1:21" ht="20.100000000000001" customHeight="1">
      <c r="A27" s="8"/>
      <c r="B27" s="64"/>
      <c r="C27" s="191"/>
      <c r="D27" s="191"/>
      <c r="E27" s="191" t="s">
        <v>46</v>
      </c>
      <c r="F27" s="191"/>
      <c r="G27" s="191" t="s">
        <v>47</v>
      </c>
      <c r="H27" s="191"/>
      <c r="I27" s="191"/>
    </row>
    <row r="28" spans="1:21" ht="20.100000000000001" customHeight="1">
      <c r="A28" s="8"/>
      <c r="B28" s="64"/>
      <c r="C28" s="191" t="s">
        <v>67</v>
      </c>
      <c r="D28" s="173"/>
      <c r="E28" s="192">
        <f>ROUNDDOWN(IF(D41*3/4&lt;150000,D41*3/4,150000),-3)</f>
        <v>0</v>
      </c>
      <c r="F28" s="193"/>
      <c r="G28" s="196" t="s">
        <v>68</v>
      </c>
      <c r="H28" s="197"/>
      <c r="I28" s="197"/>
    </row>
    <row r="29" spans="1:21" ht="20.100000000000001" customHeight="1">
      <c r="A29" s="8"/>
      <c r="B29" s="64"/>
      <c r="C29" s="191" t="s">
        <v>69</v>
      </c>
      <c r="D29" s="173"/>
      <c r="E29" s="192">
        <f>E30-E28</f>
        <v>0</v>
      </c>
      <c r="F29" s="193"/>
      <c r="G29" s="198" t="s">
        <v>70</v>
      </c>
      <c r="H29" s="199"/>
      <c r="I29" s="199"/>
    </row>
    <row r="30" spans="1:21" ht="20.100000000000001" customHeight="1">
      <c r="B30" s="64"/>
      <c r="C30" s="191" t="s">
        <v>71</v>
      </c>
      <c r="D30" s="173"/>
      <c r="E30" s="192">
        <f>D41</f>
        <v>0</v>
      </c>
      <c r="F30" s="193"/>
      <c r="G30" s="194" t="s">
        <v>72</v>
      </c>
      <c r="H30" s="195"/>
      <c r="I30" s="195"/>
    </row>
    <row r="31" spans="1:21" ht="20.100000000000001" customHeight="1">
      <c r="B31" s="22"/>
      <c r="C31" s="185"/>
      <c r="D31" s="186"/>
      <c r="E31" s="186"/>
      <c r="F31" s="186"/>
      <c r="G31" s="186"/>
      <c r="H31" s="186"/>
      <c r="I31" s="187"/>
    </row>
    <row r="32" spans="1:21" ht="20.100000000000001" customHeight="1">
      <c r="B32" s="188" t="s">
        <v>48</v>
      </c>
      <c r="C32" s="189"/>
      <c r="D32" s="189"/>
      <c r="E32" s="189"/>
      <c r="F32" s="189"/>
      <c r="G32" s="189"/>
      <c r="H32" s="189"/>
      <c r="I32" s="190"/>
    </row>
    <row r="33" spans="2:9" ht="20.100000000000001" customHeight="1">
      <c r="B33" s="65"/>
      <c r="C33" s="66" t="s">
        <v>49</v>
      </c>
      <c r="D33" s="66" t="s">
        <v>76</v>
      </c>
      <c r="E33" s="182" t="s">
        <v>50</v>
      </c>
      <c r="F33" s="183"/>
      <c r="G33" s="184"/>
      <c r="H33" s="66" t="s">
        <v>51</v>
      </c>
      <c r="I33" s="66" t="s">
        <v>52</v>
      </c>
    </row>
    <row r="34" spans="2:9" ht="20.100000000000001" customHeight="1">
      <c r="B34" s="67"/>
      <c r="C34" s="66">
        <v>1</v>
      </c>
      <c r="D34" s="81">
        <f>H34*I34</f>
        <v>0</v>
      </c>
      <c r="E34" s="176"/>
      <c r="F34" s="177"/>
      <c r="G34" s="178"/>
      <c r="H34" s="69"/>
      <c r="I34" s="68"/>
    </row>
    <row r="35" spans="2:9" ht="20.100000000000001" customHeight="1">
      <c r="B35" s="67"/>
      <c r="C35" s="66">
        <v>2</v>
      </c>
      <c r="D35" s="81">
        <f t="shared" ref="D35:D40" si="0">H35*I35</f>
        <v>0</v>
      </c>
      <c r="E35" s="176"/>
      <c r="F35" s="177"/>
      <c r="G35" s="178"/>
      <c r="H35" s="69"/>
      <c r="I35" s="68"/>
    </row>
    <row r="36" spans="2:9" ht="20.100000000000001" customHeight="1">
      <c r="B36" s="67"/>
      <c r="C36" s="66">
        <v>3</v>
      </c>
      <c r="D36" s="81">
        <f t="shared" si="0"/>
        <v>0</v>
      </c>
      <c r="E36" s="176"/>
      <c r="F36" s="177"/>
      <c r="G36" s="178"/>
      <c r="H36" s="69"/>
      <c r="I36" s="68"/>
    </row>
    <row r="37" spans="2:9" ht="20.100000000000001" customHeight="1">
      <c r="B37" s="67"/>
      <c r="C37" s="66">
        <v>4</v>
      </c>
      <c r="D37" s="81">
        <f t="shared" si="0"/>
        <v>0</v>
      </c>
      <c r="E37" s="176"/>
      <c r="F37" s="177"/>
      <c r="G37" s="178"/>
      <c r="H37" s="69"/>
      <c r="I37" s="68"/>
    </row>
    <row r="38" spans="2:9" ht="20.100000000000001" customHeight="1">
      <c r="B38" s="67"/>
      <c r="C38" s="66">
        <v>5</v>
      </c>
      <c r="D38" s="81">
        <f t="shared" si="0"/>
        <v>0</v>
      </c>
      <c r="E38" s="176"/>
      <c r="F38" s="177"/>
      <c r="G38" s="178"/>
      <c r="H38" s="69"/>
      <c r="I38" s="68"/>
    </row>
    <row r="39" spans="2:9" ht="20.100000000000001" customHeight="1">
      <c r="B39" s="67"/>
      <c r="C39" s="66">
        <v>6</v>
      </c>
      <c r="D39" s="81">
        <f t="shared" si="0"/>
        <v>0</v>
      </c>
      <c r="E39" s="176"/>
      <c r="F39" s="177"/>
      <c r="G39" s="178"/>
      <c r="H39" s="69"/>
      <c r="I39" s="68"/>
    </row>
    <row r="40" spans="2:9" ht="20.100000000000001" customHeight="1" thickBot="1">
      <c r="B40" s="67"/>
      <c r="C40" s="66">
        <v>7</v>
      </c>
      <c r="D40" s="81">
        <f t="shared" si="0"/>
        <v>0</v>
      </c>
      <c r="E40" s="176"/>
      <c r="F40" s="177"/>
      <c r="G40" s="178"/>
      <c r="H40" s="69"/>
      <c r="I40" s="68"/>
    </row>
    <row r="41" spans="2:9" ht="20.100000000000001" customHeight="1" thickTop="1" thickBot="1">
      <c r="B41" s="64"/>
      <c r="C41" s="70" t="s">
        <v>53</v>
      </c>
      <c r="D41" s="75">
        <f>SUM(D34:D40)</f>
        <v>0</v>
      </c>
      <c r="E41" s="179" t="s">
        <v>77</v>
      </c>
      <c r="F41" s="180"/>
      <c r="G41" s="180"/>
      <c r="H41" s="180"/>
      <c r="I41" s="181"/>
    </row>
    <row r="42" spans="2:9" ht="20.100000000000001" customHeight="1" thickTop="1">
      <c r="B42" s="78"/>
      <c r="C42" s="79"/>
      <c r="D42" s="79"/>
      <c r="E42" s="79"/>
      <c r="F42" s="79"/>
      <c r="G42" s="79"/>
      <c r="H42" s="79"/>
      <c r="I42" s="80"/>
    </row>
    <row r="43" spans="2:9" ht="11.25" customHeight="1">
      <c r="C43" s="24"/>
    </row>
  </sheetData>
  <mergeCells count="38">
    <mergeCell ref="B22:C22"/>
    <mergeCell ref="D22:F22"/>
    <mergeCell ref="C6:G6"/>
    <mergeCell ref="C7:G7"/>
    <mergeCell ref="B11:I11"/>
    <mergeCell ref="B12:I12"/>
    <mergeCell ref="C13:I13"/>
    <mergeCell ref="C14:I14"/>
    <mergeCell ref="C16:I16"/>
    <mergeCell ref="C17:I17"/>
    <mergeCell ref="C18:I18"/>
    <mergeCell ref="B19:I19"/>
    <mergeCell ref="B20:I20"/>
    <mergeCell ref="E33:G33"/>
    <mergeCell ref="E34:G34"/>
    <mergeCell ref="B26:I26"/>
    <mergeCell ref="C27:D27"/>
    <mergeCell ref="E27:F27"/>
    <mergeCell ref="G27:I27"/>
    <mergeCell ref="C28:D28"/>
    <mergeCell ref="E28:F28"/>
    <mergeCell ref="G28:I28"/>
    <mergeCell ref="E35:G35"/>
    <mergeCell ref="C15:I15"/>
    <mergeCell ref="E41:I41"/>
    <mergeCell ref="C29:D29"/>
    <mergeCell ref="E29:F29"/>
    <mergeCell ref="G29:I29"/>
    <mergeCell ref="C30:D30"/>
    <mergeCell ref="E30:F30"/>
    <mergeCell ref="G30:I30"/>
    <mergeCell ref="E36:G36"/>
    <mergeCell ref="E37:G37"/>
    <mergeCell ref="E38:G38"/>
    <mergeCell ref="E39:G39"/>
    <mergeCell ref="E40:G40"/>
    <mergeCell ref="C31:I31"/>
    <mergeCell ref="B32:I32"/>
  </mergeCells>
  <phoneticPr fontId="1"/>
  <pageMargins left="0.7" right="0.7" top="0.75" bottom="0.75" header="0.3" footer="0.3"/>
  <pageSetup paperSize="9" scale="9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5" r:id="rId4" name="Check Box 1">
              <controlPr defaultSize="0" autoFill="0" autoLine="0" autoPict="0">
                <anchor moveWithCells="1">
                  <from>
                    <xdr:col>1</xdr:col>
                    <xdr:colOff>228600</xdr:colOff>
                    <xdr:row>15</xdr:row>
                    <xdr:rowOff>121920</xdr:rowOff>
                  </from>
                  <to>
                    <xdr:col>1</xdr:col>
                    <xdr:colOff>518160</xdr:colOff>
                    <xdr:row>17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6" r:id="rId5" name="Check Box 2">
              <controlPr defaultSize="0" autoFill="0" autoLine="0" autoPict="0">
                <anchor moveWithCells="1">
                  <from>
                    <xdr:col>1</xdr:col>
                    <xdr:colOff>228600</xdr:colOff>
                    <xdr:row>16</xdr:row>
                    <xdr:rowOff>121920</xdr:rowOff>
                  </from>
                  <to>
                    <xdr:col>1</xdr:col>
                    <xdr:colOff>518160</xdr:colOff>
                    <xdr:row>18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7" r:id="rId6" name="Check Box 3">
              <controlPr defaultSize="0" autoFill="0" autoLine="0" autoPict="0">
                <anchor moveWithCells="1">
                  <from>
                    <xdr:col>1</xdr:col>
                    <xdr:colOff>236220</xdr:colOff>
                    <xdr:row>12</xdr:row>
                    <xdr:rowOff>114300</xdr:rowOff>
                  </from>
                  <to>
                    <xdr:col>1</xdr:col>
                    <xdr:colOff>525780</xdr:colOff>
                    <xdr:row>14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8" r:id="rId7" name="Check Box 4">
              <controlPr defaultSize="0" autoFill="0" autoLine="0" autoPict="0">
                <anchor moveWithCells="1">
                  <from>
                    <xdr:col>1</xdr:col>
                    <xdr:colOff>228600</xdr:colOff>
                    <xdr:row>13</xdr:row>
                    <xdr:rowOff>106680</xdr:rowOff>
                  </from>
                  <to>
                    <xdr:col>1</xdr:col>
                    <xdr:colOff>502920</xdr:colOff>
                    <xdr:row>15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9" r:id="rId8" name="Check Box 5">
              <controlPr defaultSize="0" autoFill="0" autoLine="0" autoPict="0">
                <anchor moveWithCells="1">
                  <from>
                    <xdr:col>1</xdr:col>
                    <xdr:colOff>236220</xdr:colOff>
                    <xdr:row>11</xdr:row>
                    <xdr:rowOff>137160</xdr:rowOff>
                  </from>
                  <to>
                    <xdr:col>1</xdr:col>
                    <xdr:colOff>525780</xdr:colOff>
                    <xdr:row>13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0" r:id="rId9" name="Check Box 6">
              <controlPr defaultSize="0" autoFill="0" autoLine="0" autoPict="0">
                <anchor moveWithCells="1">
                  <from>
                    <xdr:col>1</xdr:col>
                    <xdr:colOff>228600</xdr:colOff>
                    <xdr:row>14</xdr:row>
                    <xdr:rowOff>106680</xdr:rowOff>
                  </from>
                  <to>
                    <xdr:col>1</xdr:col>
                    <xdr:colOff>502920</xdr:colOff>
                    <xdr:row>16</xdr:row>
                    <xdr:rowOff>60960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D294B5-01B2-402D-83AB-7AF4CF56FAFA}">
  <sheetPr>
    <pageSetUpPr fitToPage="1"/>
  </sheetPr>
  <dimension ref="A1:U43"/>
  <sheetViews>
    <sheetView topLeftCell="A10" workbookViewId="0">
      <selection activeCell="E28" sqref="E28:F30"/>
    </sheetView>
  </sheetViews>
  <sheetFormatPr defaultColWidth="9" defaultRowHeight="13.2"/>
  <cols>
    <col min="1" max="1" width="7" style="1" customWidth="1"/>
    <col min="2" max="2" width="9" style="1" customWidth="1"/>
    <col min="3" max="9" width="10.59765625" style="1" customWidth="1"/>
    <col min="10" max="16384" width="9" style="1"/>
  </cols>
  <sheetData>
    <row r="1" spans="1:21" ht="19.2">
      <c r="A1" s="12" t="s">
        <v>56</v>
      </c>
    </row>
    <row r="3" spans="1:21" ht="16.2">
      <c r="A3" s="7" t="s">
        <v>57</v>
      </c>
    </row>
    <row r="4" spans="1:21" ht="16.2">
      <c r="A4" s="7"/>
    </row>
    <row r="5" spans="1:21" ht="16.2">
      <c r="A5" s="7"/>
    </row>
    <row r="6" spans="1:21" ht="20.100000000000001" customHeight="1">
      <c r="A6" s="8"/>
      <c r="B6" s="46" t="s">
        <v>6</v>
      </c>
      <c r="C6" s="220" t="s">
        <v>58</v>
      </c>
      <c r="D6" s="221"/>
      <c r="E6" s="221"/>
      <c r="F6" s="221"/>
      <c r="G6" s="222"/>
      <c r="H6" s="47"/>
    </row>
    <row r="7" spans="1:21" ht="25.5" customHeight="1">
      <c r="A7" s="23"/>
      <c r="B7" s="48">
        <v>3</v>
      </c>
      <c r="C7" s="223"/>
      <c r="D7" s="177"/>
      <c r="E7" s="177"/>
      <c r="F7" s="177"/>
      <c r="G7" s="178"/>
      <c r="H7" s="8"/>
    </row>
    <row r="8" spans="1:21" ht="17.25" customHeight="1">
      <c r="A8" s="8"/>
      <c r="C8" s="49"/>
    </row>
    <row r="9" spans="1:21" ht="12.75" customHeight="1">
      <c r="A9" s="8"/>
      <c r="C9" s="24"/>
    </row>
    <row r="10" spans="1:21" s="11" customFormat="1" ht="24.9" customHeight="1">
      <c r="A10" s="50" t="s">
        <v>38</v>
      </c>
      <c r="B10" s="51"/>
      <c r="C10" s="52"/>
      <c r="D10" s="52"/>
      <c r="E10" s="52"/>
      <c r="F10" s="52"/>
      <c r="G10" s="52"/>
      <c r="H10" s="52"/>
      <c r="I10" s="52"/>
    </row>
    <row r="11" spans="1:21" s="11" customFormat="1" ht="20.100000000000001" customHeight="1">
      <c r="A11" s="53"/>
      <c r="B11" s="224" t="s">
        <v>39</v>
      </c>
      <c r="C11" s="189"/>
      <c r="D11" s="189"/>
      <c r="E11" s="189"/>
      <c r="F11" s="189"/>
      <c r="G11" s="189"/>
      <c r="H11" s="189"/>
      <c r="I11" s="190"/>
    </row>
    <row r="12" spans="1:21" s="11" customFormat="1" ht="15" customHeight="1">
      <c r="A12" s="53"/>
      <c r="B12" s="225" t="s">
        <v>40</v>
      </c>
      <c r="C12" s="226"/>
      <c r="D12" s="226"/>
      <c r="E12" s="226"/>
      <c r="F12" s="226"/>
      <c r="G12" s="226"/>
      <c r="H12" s="226"/>
      <c r="I12" s="227"/>
    </row>
    <row r="13" spans="1:21" s="7" customFormat="1" ht="15" customHeight="1">
      <c r="A13" s="54"/>
      <c r="B13" s="55"/>
      <c r="C13" s="211" t="s">
        <v>41</v>
      </c>
      <c r="D13" s="212"/>
      <c r="E13" s="212"/>
      <c r="F13" s="212"/>
      <c r="G13" s="212"/>
      <c r="H13" s="212"/>
      <c r="I13" s="213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54"/>
    </row>
    <row r="14" spans="1:21" s="7" customFormat="1" ht="15" customHeight="1">
      <c r="A14" s="54"/>
      <c r="B14" s="55"/>
      <c r="C14" s="211" t="s">
        <v>65</v>
      </c>
      <c r="D14" s="212"/>
      <c r="E14" s="212"/>
      <c r="F14" s="212"/>
      <c r="G14" s="212"/>
      <c r="H14" s="212"/>
      <c r="I14" s="213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54"/>
    </row>
    <row r="15" spans="1:21" s="7" customFormat="1" ht="15" customHeight="1">
      <c r="A15" s="54"/>
      <c r="B15" s="55"/>
      <c r="C15" s="211" t="s">
        <v>78</v>
      </c>
      <c r="D15" s="211"/>
      <c r="E15" s="211"/>
      <c r="F15" s="211"/>
      <c r="G15" s="211"/>
      <c r="H15" s="211"/>
      <c r="I15" s="219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54"/>
    </row>
    <row r="16" spans="1:21" s="59" customFormat="1" ht="15" customHeight="1">
      <c r="A16" s="56"/>
      <c r="B16" s="57"/>
      <c r="C16" s="211" t="s">
        <v>42</v>
      </c>
      <c r="D16" s="214"/>
      <c r="E16" s="214"/>
      <c r="F16" s="214"/>
      <c r="G16" s="214"/>
      <c r="H16" s="214"/>
      <c r="I16" s="215"/>
      <c r="J16" s="58"/>
      <c r="K16" s="58"/>
      <c r="L16" s="58"/>
      <c r="M16" s="58"/>
      <c r="N16" s="58"/>
      <c r="O16" s="58"/>
      <c r="P16" s="58"/>
      <c r="Q16" s="58"/>
      <c r="R16" s="58"/>
      <c r="S16" s="58"/>
      <c r="T16" s="58"/>
      <c r="U16" s="56"/>
    </row>
    <row r="17" spans="1:21" s="59" customFormat="1" ht="15" customHeight="1">
      <c r="A17" s="56"/>
      <c r="B17" s="57"/>
      <c r="C17" s="211" t="s">
        <v>43</v>
      </c>
      <c r="D17" s="214"/>
      <c r="E17" s="214"/>
      <c r="F17" s="214"/>
      <c r="G17" s="214"/>
      <c r="H17" s="214"/>
      <c r="I17" s="215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6"/>
      <c r="U17" s="56"/>
    </row>
    <row r="18" spans="1:21" s="59" customFormat="1" ht="15" customHeight="1">
      <c r="A18" s="56"/>
      <c r="B18" s="57"/>
      <c r="C18" s="211" t="s">
        <v>3</v>
      </c>
      <c r="D18" s="214"/>
      <c r="E18" s="214"/>
      <c r="F18" s="214"/>
      <c r="G18" s="214"/>
      <c r="H18" s="214"/>
      <c r="I18" s="215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6"/>
      <c r="U18" s="56"/>
    </row>
    <row r="19" spans="1:21" s="11" customFormat="1" ht="24.75" customHeight="1">
      <c r="A19" s="53"/>
      <c r="B19" s="216" t="s">
        <v>66</v>
      </c>
      <c r="C19" s="217"/>
      <c r="D19" s="217"/>
      <c r="E19" s="217"/>
      <c r="F19" s="217"/>
      <c r="G19" s="217"/>
      <c r="H19" s="217"/>
      <c r="I19" s="218"/>
    </row>
    <row r="20" spans="1:21" ht="54.75" customHeight="1">
      <c r="A20" s="8"/>
      <c r="B20" s="200"/>
      <c r="C20" s="201"/>
      <c r="D20" s="201"/>
      <c r="E20" s="201"/>
      <c r="F20" s="201"/>
      <c r="G20" s="201"/>
      <c r="H20" s="201"/>
      <c r="I20" s="202"/>
    </row>
    <row r="21" spans="1:21" ht="15" customHeight="1">
      <c r="A21" s="8"/>
      <c r="B21" s="60"/>
      <c r="C21" s="60"/>
      <c r="D21" s="60"/>
      <c r="E21" s="60"/>
      <c r="F21" s="60"/>
      <c r="G21" s="60"/>
      <c r="H21" s="60"/>
      <c r="I21" s="60"/>
    </row>
    <row r="22" spans="1:21" ht="24.9" customHeight="1">
      <c r="A22" s="8"/>
      <c r="B22" s="206" t="s">
        <v>73</v>
      </c>
      <c r="C22" s="207"/>
      <c r="D22" s="208" t="s">
        <v>74</v>
      </c>
      <c r="E22" s="209"/>
      <c r="F22" s="210"/>
      <c r="G22" s="77"/>
      <c r="H22" s="23"/>
      <c r="I22" s="23"/>
    </row>
    <row r="23" spans="1:21" ht="15" customHeight="1">
      <c r="A23" s="8"/>
      <c r="B23" s="8"/>
      <c r="C23" s="76"/>
      <c r="D23" s="23" t="s">
        <v>75</v>
      </c>
      <c r="E23" s="23"/>
      <c r="F23" s="23"/>
      <c r="G23" s="23"/>
      <c r="H23" s="23"/>
      <c r="I23" s="76"/>
    </row>
    <row r="24" spans="1:21" ht="15" customHeight="1">
      <c r="A24" s="8"/>
      <c r="B24" s="76"/>
      <c r="C24" s="76"/>
      <c r="D24" s="76"/>
      <c r="E24" s="76"/>
      <c r="F24" s="76"/>
      <c r="G24" s="76"/>
      <c r="H24" s="76"/>
      <c r="I24" s="76"/>
    </row>
    <row r="25" spans="1:21" ht="24.9" customHeight="1">
      <c r="A25" s="61" t="s">
        <v>44</v>
      </c>
      <c r="B25" s="62"/>
      <c r="C25" s="63"/>
      <c r="D25" s="63"/>
      <c r="E25" s="63"/>
      <c r="F25" s="63"/>
      <c r="G25" s="63"/>
      <c r="H25" s="63"/>
      <c r="I25" s="63"/>
    </row>
    <row r="26" spans="1:21" s="11" customFormat="1" ht="20.100000000000001" customHeight="1">
      <c r="A26" s="53"/>
      <c r="B26" s="203" t="s">
        <v>45</v>
      </c>
      <c r="C26" s="204"/>
      <c r="D26" s="204"/>
      <c r="E26" s="204"/>
      <c r="F26" s="204"/>
      <c r="G26" s="204"/>
      <c r="H26" s="204"/>
      <c r="I26" s="205"/>
    </row>
    <row r="27" spans="1:21" ht="20.100000000000001" customHeight="1">
      <c r="A27" s="8"/>
      <c r="B27" s="64"/>
      <c r="C27" s="191"/>
      <c r="D27" s="191"/>
      <c r="E27" s="191" t="s">
        <v>46</v>
      </c>
      <c r="F27" s="191"/>
      <c r="G27" s="191" t="s">
        <v>47</v>
      </c>
      <c r="H27" s="191"/>
      <c r="I27" s="191"/>
    </row>
    <row r="28" spans="1:21" ht="20.100000000000001" customHeight="1">
      <c r="A28" s="8"/>
      <c r="B28" s="64"/>
      <c r="C28" s="191" t="s">
        <v>67</v>
      </c>
      <c r="D28" s="173"/>
      <c r="E28" s="192">
        <f>ROUNDDOWN(IF(D41*3/4&lt;150000,D41*3/4,150000),-3)</f>
        <v>0</v>
      </c>
      <c r="F28" s="193"/>
      <c r="G28" s="196" t="s">
        <v>68</v>
      </c>
      <c r="H28" s="197"/>
      <c r="I28" s="197"/>
    </row>
    <row r="29" spans="1:21" ht="20.100000000000001" customHeight="1">
      <c r="A29" s="8"/>
      <c r="B29" s="64"/>
      <c r="C29" s="191" t="s">
        <v>69</v>
      </c>
      <c r="D29" s="173"/>
      <c r="E29" s="192">
        <f>E30-E28</f>
        <v>0</v>
      </c>
      <c r="F29" s="193"/>
      <c r="G29" s="198" t="s">
        <v>70</v>
      </c>
      <c r="H29" s="199"/>
      <c r="I29" s="199"/>
    </row>
    <row r="30" spans="1:21" ht="20.100000000000001" customHeight="1">
      <c r="B30" s="64"/>
      <c r="C30" s="191" t="s">
        <v>71</v>
      </c>
      <c r="D30" s="173"/>
      <c r="E30" s="192">
        <f>D41</f>
        <v>0</v>
      </c>
      <c r="F30" s="193"/>
      <c r="G30" s="194" t="s">
        <v>72</v>
      </c>
      <c r="H30" s="195"/>
      <c r="I30" s="195"/>
    </row>
    <row r="31" spans="1:21" ht="20.100000000000001" customHeight="1">
      <c r="B31" s="22"/>
      <c r="C31" s="185"/>
      <c r="D31" s="186"/>
      <c r="E31" s="186"/>
      <c r="F31" s="186"/>
      <c r="G31" s="186"/>
      <c r="H31" s="186"/>
      <c r="I31" s="187"/>
    </row>
    <row r="32" spans="1:21" ht="20.100000000000001" customHeight="1">
      <c r="B32" s="188" t="s">
        <v>48</v>
      </c>
      <c r="C32" s="189"/>
      <c r="D32" s="189"/>
      <c r="E32" s="189"/>
      <c r="F32" s="189"/>
      <c r="G32" s="189"/>
      <c r="H32" s="189"/>
      <c r="I32" s="190"/>
    </row>
    <row r="33" spans="2:9" ht="20.100000000000001" customHeight="1">
      <c r="B33" s="65"/>
      <c r="C33" s="66" t="s">
        <v>49</v>
      </c>
      <c r="D33" s="66" t="s">
        <v>76</v>
      </c>
      <c r="E33" s="182" t="s">
        <v>50</v>
      </c>
      <c r="F33" s="183"/>
      <c r="G33" s="184"/>
      <c r="H33" s="66" t="s">
        <v>51</v>
      </c>
      <c r="I33" s="66" t="s">
        <v>52</v>
      </c>
    </row>
    <row r="34" spans="2:9" ht="20.100000000000001" customHeight="1">
      <c r="B34" s="67"/>
      <c r="C34" s="66">
        <v>1</v>
      </c>
      <c r="D34" s="81">
        <f>H34*I34</f>
        <v>0</v>
      </c>
      <c r="E34" s="176"/>
      <c r="F34" s="177"/>
      <c r="G34" s="178"/>
      <c r="H34" s="69"/>
      <c r="I34" s="68"/>
    </row>
    <row r="35" spans="2:9" ht="20.100000000000001" customHeight="1">
      <c r="B35" s="67"/>
      <c r="C35" s="66">
        <v>2</v>
      </c>
      <c r="D35" s="81">
        <f t="shared" ref="D35:D40" si="0">H35*I35</f>
        <v>0</v>
      </c>
      <c r="E35" s="176"/>
      <c r="F35" s="177"/>
      <c r="G35" s="178"/>
      <c r="H35" s="69"/>
      <c r="I35" s="68"/>
    </row>
    <row r="36" spans="2:9" ht="20.100000000000001" customHeight="1">
      <c r="B36" s="67"/>
      <c r="C36" s="66">
        <v>3</v>
      </c>
      <c r="D36" s="81">
        <f t="shared" si="0"/>
        <v>0</v>
      </c>
      <c r="E36" s="176"/>
      <c r="F36" s="177"/>
      <c r="G36" s="178"/>
      <c r="H36" s="69"/>
      <c r="I36" s="68"/>
    </row>
    <row r="37" spans="2:9" ht="20.100000000000001" customHeight="1">
      <c r="B37" s="67"/>
      <c r="C37" s="66">
        <v>4</v>
      </c>
      <c r="D37" s="81">
        <f t="shared" si="0"/>
        <v>0</v>
      </c>
      <c r="E37" s="176"/>
      <c r="F37" s="177"/>
      <c r="G37" s="178"/>
      <c r="H37" s="69"/>
      <c r="I37" s="68"/>
    </row>
    <row r="38" spans="2:9" ht="20.100000000000001" customHeight="1">
      <c r="B38" s="67"/>
      <c r="C38" s="66">
        <v>5</v>
      </c>
      <c r="D38" s="81">
        <f t="shared" si="0"/>
        <v>0</v>
      </c>
      <c r="E38" s="176"/>
      <c r="F38" s="177"/>
      <c r="G38" s="178"/>
      <c r="H38" s="69"/>
      <c r="I38" s="68"/>
    </row>
    <row r="39" spans="2:9" ht="20.100000000000001" customHeight="1">
      <c r="B39" s="67"/>
      <c r="C39" s="66">
        <v>6</v>
      </c>
      <c r="D39" s="81">
        <f t="shared" si="0"/>
        <v>0</v>
      </c>
      <c r="E39" s="176"/>
      <c r="F39" s="177"/>
      <c r="G39" s="178"/>
      <c r="H39" s="69"/>
      <c r="I39" s="68"/>
    </row>
    <row r="40" spans="2:9" ht="20.100000000000001" customHeight="1" thickBot="1">
      <c r="B40" s="67"/>
      <c r="C40" s="66">
        <v>7</v>
      </c>
      <c r="D40" s="81">
        <f t="shared" si="0"/>
        <v>0</v>
      </c>
      <c r="E40" s="176"/>
      <c r="F40" s="177"/>
      <c r="G40" s="178"/>
      <c r="H40" s="69"/>
      <c r="I40" s="68"/>
    </row>
    <row r="41" spans="2:9" ht="20.100000000000001" customHeight="1" thickTop="1" thickBot="1">
      <c r="B41" s="64"/>
      <c r="C41" s="70" t="s">
        <v>53</v>
      </c>
      <c r="D41" s="75">
        <f>SUM(D34:D40)</f>
        <v>0</v>
      </c>
      <c r="E41" s="179" t="s">
        <v>77</v>
      </c>
      <c r="F41" s="180"/>
      <c r="G41" s="180"/>
      <c r="H41" s="180"/>
      <c r="I41" s="181"/>
    </row>
    <row r="42" spans="2:9" ht="20.100000000000001" customHeight="1" thickTop="1">
      <c r="B42" s="78"/>
      <c r="C42" s="79"/>
      <c r="D42" s="79"/>
      <c r="E42" s="79"/>
      <c r="F42" s="79"/>
      <c r="G42" s="79"/>
      <c r="H42" s="79"/>
      <c r="I42" s="80"/>
    </row>
    <row r="43" spans="2:9" ht="11.25" customHeight="1">
      <c r="C43" s="24"/>
    </row>
  </sheetData>
  <mergeCells count="38">
    <mergeCell ref="B22:C22"/>
    <mergeCell ref="D22:F22"/>
    <mergeCell ref="C6:G6"/>
    <mergeCell ref="C7:G7"/>
    <mergeCell ref="B11:I11"/>
    <mergeCell ref="B12:I12"/>
    <mergeCell ref="C13:I13"/>
    <mergeCell ref="C14:I14"/>
    <mergeCell ref="C16:I16"/>
    <mergeCell ref="C17:I17"/>
    <mergeCell ref="C18:I18"/>
    <mergeCell ref="B19:I19"/>
    <mergeCell ref="B20:I20"/>
    <mergeCell ref="E33:G33"/>
    <mergeCell ref="E34:G34"/>
    <mergeCell ref="B26:I26"/>
    <mergeCell ref="C27:D27"/>
    <mergeCell ref="E27:F27"/>
    <mergeCell ref="G27:I27"/>
    <mergeCell ref="C28:D28"/>
    <mergeCell ref="E28:F28"/>
    <mergeCell ref="G28:I28"/>
    <mergeCell ref="E35:G35"/>
    <mergeCell ref="C15:I15"/>
    <mergeCell ref="E41:I41"/>
    <mergeCell ref="C29:D29"/>
    <mergeCell ref="E29:F29"/>
    <mergeCell ref="G29:I29"/>
    <mergeCell ref="C30:D30"/>
    <mergeCell ref="E30:F30"/>
    <mergeCell ref="G30:I30"/>
    <mergeCell ref="E36:G36"/>
    <mergeCell ref="E37:G37"/>
    <mergeCell ref="E38:G38"/>
    <mergeCell ref="E39:G39"/>
    <mergeCell ref="E40:G40"/>
    <mergeCell ref="C31:I31"/>
    <mergeCell ref="B32:I32"/>
  </mergeCells>
  <phoneticPr fontId="1"/>
  <pageMargins left="0.7" right="0.7" top="0.75" bottom="0.75" header="0.3" footer="0.3"/>
  <pageSetup paperSize="9" scale="9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r:id="rId4" name="Check Box 1">
              <controlPr defaultSize="0" autoFill="0" autoLine="0" autoPict="0">
                <anchor moveWithCells="1">
                  <from>
                    <xdr:col>1</xdr:col>
                    <xdr:colOff>228600</xdr:colOff>
                    <xdr:row>15</xdr:row>
                    <xdr:rowOff>121920</xdr:rowOff>
                  </from>
                  <to>
                    <xdr:col>1</xdr:col>
                    <xdr:colOff>518160</xdr:colOff>
                    <xdr:row>17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r:id="rId5" name="Check Box 2">
              <controlPr defaultSize="0" autoFill="0" autoLine="0" autoPict="0">
                <anchor moveWithCells="1">
                  <from>
                    <xdr:col>1</xdr:col>
                    <xdr:colOff>228600</xdr:colOff>
                    <xdr:row>16</xdr:row>
                    <xdr:rowOff>121920</xdr:rowOff>
                  </from>
                  <to>
                    <xdr:col>1</xdr:col>
                    <xdr:colOff>518160</xdr:colOff>
                    <xdr:row>18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" r:id="rId6" name="Check Box 3">
              <controlPr defaultSize="0" autoFill="0" autoLine="0" autoPict="0">
                <anchor moveWithCells="1">
                  <from>
                    <xdr:col>1</xdr:col>
                    <xdr:colOff>236220</xdr:colOff>
                    <xdr:row>12</xdr:row>
                    <xdr:rowOff>114300</xdr:rowOff>
                  </from>
                  <to>
                    <xdr:col>1</xdr:col>
                    <xdr:colOff>525780</xdr:colOff>
                    <xdr:row>14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r:id="rId7" name="Check Box 4">
              <controlPr defaultSize="0" autoFill="0" autoLine="0" autoPict="0">
                <anchor moveWithCells="1">
                  <from>
                    <xdr:col>1</xdr:col>
                    <xdr:colOff>228600</xdr:colOff>
                    <xdr:row>13</xdr:row>
                    <xdr:rowOff>106680</xdr:rowOff>
                  </from>
                  <to>
                    <xdr:col>1</xdr:col>
                    <xdr:colOff>502920</xdr:colOff>
                    <xdr:row>15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3" r:id="rId8" name="Check Box 5">
              <controlPr defaultSize="0" autoFill="0" autoLine="0" autoPict="0">
                <anchor moveWithCells="1">
                  <from>
                    <xdr:col>1</xdr:col>
                    <xdr:colOff>236220</xdr:colOff>
                    <xdr:row>11</xdr:row>
                    <xdr:rowOff>137160</xdr:rowOff>
                  </from>
                  <to>
                    <xdr:col>1</xdr:col>
                    <xdr:colOff>525780</xdr:colOff>
                    <xdr:row>13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4" r:id="rId9" name="Check Box 6">
              <controlPr defaultSize="0" autoFill="0" autoLine="0" autoPict="0">
                <anchor moveWithCells="1">
                  <from>
                    <xdr:col>1</xdr:col>
                    <xdr:colOff>228600</xdr:colOff>
                    <xdr:row>14</xdr:row>
                    <xdr:rowOff>114300</xdr:rowOff>
                  </from>
                  <to>
                    <xdr:col>1</xdr:col>
                    <xdr:colOff>502920</xdr:colOff>
                    <xdr:row>16</xdr:row>
                    <xdr:rowOff>68580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</vt:i4>
      </vt:variant>
    </vt:vector>
  </HeadingPairs>
  <TitlesOfParts>
    <vt:vector size="6" baseType="lpstr">
      <vt:lpstr>実績報告書</vt:lpstr>
      <vt:lpstr>実績内訳</vt:lpstr>
      <vt:lpstr>事業実績（個票）1</vt:lpstr>
      <vt:lpstr>事業実績（個票）2</vt:lpstr>
      <vt:lpstr>事業実績（個票）3</vt:lpstr>
      <vt:lpstr>実績報告書!Print_Area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2023-10-31T00:36:27Z</dcterms:modified>
</cp:coreProperties>
</file>