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8933BBEB-3570-4996-8151-0E9B0901514B}" xr6:coauthVersionLast="36" xr6:coauthVersionMax="36" xr10:uidLastSave="{00000000-0000-0000-0000-000000000000}"/>
  <bookViews>
    <workbookView xWindow="0" yWindow="0" windowWidth="22260" windowHeight="12645" tabRatio="672" xr2:uid="{00000000-000D-0000-FFFF-FFFF00000000}"/>
  </bookViews>
  <sheets>
    <sheet name="申請書" sheetId="3" r:id="rId1"/>
    <sheet name="申請内訳" sheetId="9" r:id="rId2"/>
    <sheet name="事業計画（個票）1 " sheetId="19" r:id="rId3"/>
    <sheet name="事業計画（個票）2" sheetId="22" r:id="rId4"/>
    <sheet name="事業計画（個票）3" sheetId="23" r:id="rId5"/>
    <sheet name="分類" sheetId="7" r:id="rId6"/>
  </sheets>
  <definedNames>
    <definedName name="_xlnm.Print_Area" localSheetId="0">申請書!$A$1:$T$30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3" l="1"/>
  <c r="E28" i="23" s="1"/>
  <c r="E30" i="23" s="1"/>
  <c r="D41" i="22"/>
  <c r="E28" i="22" s="1"/>
  <c r="E30" i="22" s="1"/>
  <c r="D41" i="19"/>
  <c r="E28" i="19" l="1"/>
  <c r="E30" i="19" s="1"/>
  <c r="E11" i="3"/>
  <c r="F21" i="9" l="1"/>
  <c r="J21" i="9" l="1"/>
  <c r="G19" i="9" l="1"/>
  <c r="I19" i="9" s="1"/>
  <c r="K19" i="9" s="1"/>
  <c r="G20" i="9" l="1"/>
  <c r="I20" i="9" s="1"/>
  <c r="K20" i="9" s="1"/>
  <c r="G18" i="9"/>
  <c r="I18" i="9" s="1"/>
  <c r="K18" i="9" s="1"/>
  <c r="G17" i="9"/>
  <c r="I17" i="9" s="1"/>
  <c r="K17" i="9" s="1"/>
  <c r="G16" i="9"/>
  <c r="I16" i="9" s="1"/>
  <c r="K16" i="9" s="1"/>
  <c r="G15" i="9"/>
  <c r="I15" i="9" s="1"/>
  <c r="K15" i="9" s="1"/>
  <c r="G14" i="9"/>
  <c r="I14" i="9" s="1"/>
  <c r="K14" i="9" s="1"/>
  <c r="G13" i="9"/>
  <c r="I13" i="9" s="1"/>
  <c r="K13" i="9" s="1"/>
  <c r="G12" i="9"/>
  <c r="I12" i="9" s="1"/>
  <c r="K12" i="9" s="1"/>
  <c r="G11" i="9"/>
  <c r="I11" i="9" s="1"/>
  <c r="K11" i="9" s="1"/>
  <c r="G10" i="9"/>
  <c r="I10" i="9" s="1"/>
  <c r="K10" i="9" s="1"/>
  <c r="G9" i="9"/>
  <c r="I9" i="9" s="1"/>
  <c r="K9" i="9" s="1"/>
  <c r="G8" i="9"/>
  <c r="I8" i="9" s="1"/>
  <c r="K8" i="9" s="1"/>
  <c r="G7" i="9"/>
  <c r="I7" i="9" s="1"/>
  <c r="K7" i="9" s="1"/>
  <c r="G6" i="9"/>
  <c r="I6" i="9" s="1"/>
  <c r="K6" i="9" s="1"/>
  <c r="G5" i="9"/>
  <c r="I5" i="9" s="1"/>
  <c r="K5" i="9" l="1"/>
  <c r="K21" i="9" s="1"/>
  <c r="I21" i="9"/>
</calcChain>
</file>

<file path=xl/sharedStrings.xml><?xml version="1.0" encoding="utf-8"?>
<sst xmlns="http://schemas.openxmlformats.org/spreadsheetml/2006/main" count="177" uniqueCount="101">
  <si>
    <t>〒</t>
    <phoneticPr fontId="1"/>
  </si>
  <si>
    <t>フリガナ</t>
    <phoneticPr fontId="1"/>
  </si>
  <si>
    <t>円</t>
    <rPh sb="0" eb="1">
      <t>エン</t>
    </rPh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</si>
  <si>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</si>
  <si>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</si>
  <si>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</si>
  <si>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</si>
  <si>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</si>
  <si>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</si>
  <si>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（必要に応じてシートを追加（コピー）してください）</t>
    <phoneticPr fontId="1"/>
  </si>
  <si>
    <t>京都府医療機関・社会福祉施設等経営改善支援事業費補助金変更交付申請書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29">
      <t>ヘンコウ</t>
    </rPh>
    <rPh sb="29" eb="32">
      <t>コウフキン</t>
    </rPh>
    <rPh sb="30" eb="31">
      <t>サル</t>
    </rPh>
    <rPh sb="31" eb="34">
      <t>シンセイショ</t>
    </rPh>
    <phoneticPr fontId="1"/>
  </si>
  <si>
    <t>　京都府医療機関・社会福祉施設等経営改善支援事業費補助金交付要領第７条の規定に基づき、下記のとおり補助金の変更交付申請をします。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2">
      <t>ホジョキン</t>
    </rPh>
    <rPh sb="53" eb="55">
      <t>ヘンコウ</t>
    </rPh>
    <rPh sb="55" eb="57">
      <t>コウフ</t>
    </rPh>
    <rPh sb="57" eb="59">
      <t>シンセイ</t>
    </rPh>
    <phoneticPr fontId="1"/>
  </si>
  <si>
    <t>既交付決定額(b)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</si>
  <si>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変更交付申請額(a)</t>
    <rPh sb="0" eb="2">
      <t>ヘンコウ</t>
    </rPh>
    <rPh sb="2" eb="4">
      <t>コウフ</t>
    </rPh>
    <rPh sb="4" eb="6">
      <t>シンセイ</t>
    </rPh>
    <rPh sb="6" eb="7">
      <t>ガク</t>
    </rPh>
    <phoneticPr fontId="1"/>
  </si>
  <si>
    <t>今回追加額(a)-(b)</t>
    <rPh sb="0" eb="2">
      <t>コンカイ</t>
    </rPh>
    <rPh sb="2" eb="4">
      <t>ツイカ</t>
    </rPh>
    <rPh sb="4" eb="5">
      <t>ガク</t>
    </rPh>
    <phoneticPr fontId="1"/>
  </si>
  <si>
    <t>既交付決定額</t>
    <rPh sb="0" eb="1">
      <t>キ</t>
    </rPh>
    <rPh sb="1" eb="6">
      <t>コウフケッテイガク</t>
    </rPh>
    <phoneticPr fontId="1"/>
  </si>
  <si>
    <t>あり</t>
    <phoneticPr fontId="1"/>
  </si>
  <si>
    <t>なし</t>
    <phoneticPr fontId="1"/>
  </si>
  <si>
    <t>申請内容の
変更の有無</t>
    <rPh sb="0" eb="2">
      <t>シンセイ</t>
    </rPh>
    <rPh sb="2" eb="4">
      <t>ナイヨウ</t>
    </rPh>
    <rPh sb="6" eb="8">
      <t>ヘンコウ</t>
    </rPh>
    <rPh sb="9" eb="11">
      <t>ウム</t>
    </rPh>
    <phoneticPr fontId="1"/>
  </si>
  <si>
    <t>申請内容の有無</t>
    <rPh sb="0" eb="4">
      <t>シンセイナイヨウ</t>
    </rPh>
    <rPh sb="5" eb="7">
      <t>ウム</t>
    </rPh>
    <phoneticPr fontId="1"/>
  </si>
  <si>
    <t>　２　事業内容（計画）は経営改善の内容を具体的に記入すること。</t>
    <rPh sb="3" eb="7">
      <t>ジギョウナイヨウ</t>
    </rPh>
    <rPh sb="8" eb="10">
      <t>ケイカク</t>
    </rPh>
    <rPh sb="12" eb="16">
      <t>ケイエイカイゼン</t>
    </rPh>
    <rPh sb="17" eb="19">
      <t>ナイヨウ</t>
    </rPh>
    <rPh sb="20" eb="23">
      <t>グタイテキ</t>
    </rPh>
    <rPh sb="24" eb="26">
      <t>キニュウ</t>
    </rPh>
    <phoneticPr fontId="1"/>
  </si>
  <si>
    <t>事業所・施設名</t>
    <rPh sb="0" eb="3">
      <t>ジギョウショ</t>
    </rPh>
    <rPh sb="4" eb="7">
      <t>シセツメイ</t>
    </rPh>
    <phoneticPr fontId="1"/>
  </si>
  <si>
    <t>別記様式第２号（第７条関係）　＜保育所等用＞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ホイク</t>
    </rPh>
    <rPh sb="18" eb="19">
      <t>ショ</t>
    </rPh>
    <rPh sb="19" eb="20">
      <t>トウ</t>
    </rPh>
    <rPh sb="20" eb="21">
      <t>ヨウ</t>
    </rPh>
    <phoneticPr fontId="1"/>
  </si>
  <si>
    <t>申請内訳＜保育所等用＞</t>
    <rPh sb="0" eb="2">
      <t>シンセイ</t>
    </rPh>
    <rPh sb="2" eb="4">
      <t>ウチワケ</t>
    </rPh>
    <rPh sb="5" eb="7">
      <t>ホイク</t>
    </rPh>
    <rPh sb="7" eb="8">
      <t>ショ</t>
    </rPh>
    <rPh sb="8" eb="9">
      <t>トウ</t>
    </rPh>
    <rPh sb="9" eb="10">
      <t>ヨウ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</si>
  <si>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</si>
  <si>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</si>
  <si>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今回追加額
(d)-(e)</t>
    <rPh sb="0" eb="2">
      <t>コンカイ</t>
    </rPh>
    <rPh sb="2" eb="4">
      <t>ツイカ</t>
    </rPh>
    <rPh sb="4" eb="5">
      <t>ガク</t>
    </rPh>
    <phoneticPr fontId="1"/>
  </si>
  <si>
    <t>(a)</t>
  </si>
  <si>
    <t>(b)</t>
  </si>
  <si>
    <t>(c)</t>
  </si>
  <si>
    <t>(d)</t>
  </si>
  <si>
    <t>(e)</t>
  </si>
  <si>
    <t>計</t>
    <rPh sb="0" eb="1">
      <t>ケイ</t>
    </rPh>
    <phoneticPr fontId="1"/>
  </si>
  <si>
    <t>事業費
（対象経費の
支出予定額）</t>
    <rPh sb="0" eb="3">
      <t>ジギョウヒ</t>
    </rPh>
    <rPh sb="6" eb="10">
      <t>タイショウケイヒ</t>
    </rPh>
    <rPh sb="12" eb="17">
      <t>シシュツヨテイガク</t>
    </rPh>
    <phoneticPr fontId="1"/>
  </si>
  <si>
    <t>　３　事業費には各「事業計画（個票）」から転記すること。</t>
    <rPh sb="3" eb="6">
      <t>ジギョウヒ</t>
    </rPh>
    <rPh sb="8" eb="9">
      <t>カク</t>
    </rPh>
    <rPh sb="10" eb="14">
      <t>ジギョウケイカク</t>
    </rPh>
    <rPh sb="15" eb="17">
      <t>コヒョウ</t>
    </rPh>
    <rPh sb="21" eb="23">
      <t>テンキ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</si>
  <si>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</si>
  <si>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</si>
  <si>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</si>
  <si>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</si>
  <si>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</si>
  <si>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</si>
  <si>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</si>
  <si>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</si>
  <si>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</si>
  <si>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個人</t>
    <rPh sb="0" eb="2">
      <t>コジン</t>
    </rPh>
    <phoneticPr fontId="1"/>
  </si>
  <si>
    <t>氏名（事業主）</t>
    <rPh sb="0" eb="2">
      <t>シメイ</t>
    </rPh>
    <rPh sb="3" eb="6">
      <t>ジギョウヌシ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</si>
  <si>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</si>
  <si>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</si>
  <si>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</si>
  <si>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施設種別</t>
    <rPh sb="0" eb="4">
      <t>シセツシュベツ</t>
    </rPh>
    <phoneticPr fontId="1"/>
  </si>
  <si>
    <t>保育所</t>
    <rPh sb="0" eb="3">
      <t>ホイクショ</t>
    </rPh>
    <phoneticPr fontId="1"/>
  </si>
  <si>
    <t>保育所型認定こども園</t>
    <rPh sb="0" eb="4">
      <t>ホイクショガタ</t>
    </rPh>
    <rPh sb="4" eb="6">
      <t>ニンテイ</t>
    </rPh>
    <rPh sb="9" eb="10">
      <t>エン</t>
    </rPh>
    <phoneticPr fontId="1"/>
  </si>
  <si>
    <t>事業計画（個票）＜保育所等用＞</t>
    <rPh sb="0" eb="4">
      <t>ジギョウケイカク</t>
    </rPh>
    <rPh sb="5" eb="7">
      <t>コヒョウ</t>
    </rPh>
    <rPh sb="9" eb="13">
      <t>ホイクショトウ</t>
    </rPh>
    <rPh sb="13" eb="14">
      <t>ショヨウ</t>
    </rPh>
    <rPh sb="14" eb="15">
      <t>ショヨウ</t>
    </rPh>
    <phoneticPr fontId="1"/>
  </si>
  <si>
    <t>保育所等名</t>
    <rPh sb="0" eb="4">
      <t>ホイクショトウ</t>
    </rPh>
    <rPh sb="4" eb="5">
      <t>メイ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</si>
  <si>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</si>
  <si>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</si>
  <si>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</si>
  <si>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</si>
  <si>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</si>
  <si>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その他</t>
    <rPh sb="2" eb="3">
      <t>タ</t>
    </rPh>
    <phoneticPr fontId="1"/>
  </si>
  <si>
    <t>＜事業詳細＞（事業の内容・効果等を具体的に記入）</t>
    <rPh sb="1" eb="3">
      <t>ジギョウ</t>
    </rPh>
    <rPh sb="3" eb="5">
      <t>ショウサイ</t>
    </rPh>
    <rPh sb="7" eb="9">
      <t>ジギョウ</t>
    </rPh>
    <rPh sb="10" eb="12">
      <t>ナイヨウ</t>
    </rPh>
    <rPh sb="13" eb="15">
      <t>コウカ</t>
    </rPh>
    <rPh sb="15" eb="16">
      <t>トウ</t>
    </rPh>
    <rPh sb="17" eb="20">
      <t>グタイテキ</t>
    </rPh>
    <rPh sb="21" eb="23">
      <t>キニュウ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</si>
  <si>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</si>
  <si>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</si>
  <si>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</si>
  <si>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　支出の部（事業に要する経費）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</si>
  <si>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</si>
  <si>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所要額(円)</t>
    <rPh sb="0" eb="3">
      <t>ショヨウガク</t>
    </rPh>
    <rPh sb="4" eb="5">
      <t>エン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</si>
  <si>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</si>
  <si>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</si>
  <si>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</si>
  <si>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</si>
  <si>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←申請内訳の事業費(a)欄に転記</t>
    <phoneticPr fontId="1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</si>
  <si>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1"/>
  </si>
  <si>
    <t>地域型保育事業</t>
    <rPh sb="0" eb="3">
      <t>チイキガタ</t>
    </rPh>
    <rPh sb="3" eb="7">
      <t>ホイクジギョウ</t>
    </rPh>
    <phoneticPr fontId="1"/>
  </si>
  <si>
    <t>認可外保育施設</t>
    <rPh sb="0" eb="7">
      <t>ニンカガイホイクシセツ</t>
    </rPh>
    <phoneticPr fontId="1"/>
  </si>
  <si>
    <t>※交付申請の際に申請対象とした全ての保育所等について、変更の有無にかかわらず記入のこと。</t>
    <rPh sb="1" eb="5">
      <t>コウフシンセイ</t>
    </rPh>
    <rPh sb="6" eb="7">
      <t>サイ</t>
    </rPh>
    <rPh sb="8" eb="12">
      <t>シンセイタイショウ</t>
    </rPh>
    <rPh sb="15" eb="16">
      <t>スベ</t>
    </rPh>
    <rPh sb="18" eb="22">
      <t>ホイクショトウ</t>
    </rPh>
    <rPh sb="27" eb="29">
      <t>ヘンコウ</t>
    </rPh>
    <rPh sb="30" eb="32">
      <t>ウム</t>
    </rPh>
    <rPh sb="38" eb="40">
      <t>キニュウ</t>
    </rPh>
    <phoneticPr fontId="1"/>
  </si>
  <si>
    <t>（別紙、「申請内訳」の変更申請額(d)の計を記入）</t>
    <rPh sb="1" eb="3">
      <t>ベッシ</t>
    </rPh>
    <rPh sb="5" eb="7">
      <t>シンセイ</t>
    </rPh>
    <rPh sb="7" eb="9">
      <t>ウチワケ</t>
    </rPh>
    <rPh sb="11" eb="13">
      <t>ヘンコウ</t>
    </rPh>
    <rPh sb="13" eb="16">
      <t>シンセイガク</t>
    </rPh>
    <rPh sb="20" eb="21">
      <t>ケイ</t>
    </rPh>
    <rPh sb="22" eb="24">
      <t>キニュウ</t>
    </rPh>
    <phoneticPr fontId="1"/>
  </si>
  <si>
    <t>（別紙、「申請内訳」の既交付決定額(e)の計を記入）</t>
    <rPh sb="1" eb="3">
      <t>ベッシ</t>
    </rPh>
    <rPh sb="5" eb="7">
      <t>シンセイ</t>
    </rPh>
    <rPh sb="7" eb="9">
      <t>ウチワケ</t>
    </rPh>
    <rPh sb="11" eb="12">
      <t>キ</t>
    </rPh>
    <rPh sb="12" eb="17">
      <t>コウフケッテイガク</t>
    </rPh>
    <rPh sb="21" eb="22">
      <t>ケイ</t>
    </rPh>
    <rPh sb="23" eb="25">
      <t>キニュウ</t>
    </rPh>
    <phoneticPr fontId="1"/>
  </si>
  <si>
    <t>（別紙、「申請内訳」の追加額(f)の計を記入）</t>
    <rPh sb="1" eb="3">
      <t>ベッシ</t>
    </rPh>
    <rPh sb="5" eb="7">
      <t>シンセイ</t>
    </rPh>
    <rPh sb="7" eb="9">
      <t>ウチワケ</t>
    </rPh>
    <rPh sb="11" eb="14">
      <t>ツイカガク</t>
    </rPh>
    <rPh sb="18" eb="19">
      <t>ケイ</t>
    </rPh>
    <rPh sb="20" eb="22">
      <t>キニュウ</t>
    </rPh>
    <phoneticPr fontId="1"/>
  </si>
  <si>
    <t>(f)</t>
    <phoneticPr fontId="1"/>
  </si>
  <si>
    <t>別紙</t>
    <rPh sb="0" eb="2">
      <t>ベッシ</t>
    </rPh>
    <phoneticPr fontId="1"/>
  </si>
  <si>
    <t>変更申請額
（b)と(c)を比較し少ない額</t>
    <rPh sb="0" eb="2">
      <t>ヘンコウ</t>
    </rPh>
    <rPh sb="2" eb="5">
      <t>シンセイガク</t>
    </rPh>
    <rPh sb="14" eb="16">
      <t>ヒカク</t>
    </rPh>
    <rPh sb="17" eb="18">
      <t>スク</t>
    </rPh>
    <rPh sb="20" eb="21">
      <t>ガク</t>
    </rPh>
    <phoneticPr fontId="1"/>
  </si>
  <si>
    <t>１．事業計画</t>
    <rPh sb="2" eb="6">
      <t>ジギョウケイカク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</si>
  <si>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</si>
  <si>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システム導入（経営改善や省エネに係るもの）</t>
    <rPh sb="4" eb="6">
      <t>ドウニュウ</t>
    </rPh>
    <phoneticPr fontId="1"/>
  </si>
  <si>
    <t>京都府補助金 (ｱ)</t>
    <rPh sb="0" eb="3">
      <t>キョウトフ</t>
    </rPh>
    <rPh sb="3" eb="6">
      <t>ホジョキン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</si>
  <si>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1">
      <t>センエン</t>
    </rPh>
    <rPh sb="21" eb="23">
      <t>ミマン</t>
    </rPh>
    <rPh sb="23" eb="25">
      <t>キリス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</si>
  <si>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</si>
  <si>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</si>
  <si>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</si>
  <si>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</si>
  <si>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r>
      <t>※</t>
    </r>
    <r>
      <rPr>
        <b/>
        <u/>
        <sz val="14"/>
        <color theme="1"/>
        <rFont val="ＭＳ ゴシック"/>
        <family val="3"/>
        <charset val="128"/>
      </rPr>
      <t>変更の生じた</t>
    </r>
    <r>
      <rPr>
        <u/>
        <sz val="14"/>
        <color theme="1"/>
        <rFont val="ＭＳ ゴシック"/>
        <family val="3"/>
        <charset val="128"/>
      </rPr>
      <t>保育所等について、保育所等ごとに作成</t>
    </r>
    <rPh sb="1" eb="3">
      <t>ヘンコウ</t>
    </rPh>
    <rPh sb="4" eb="5">
      <t>ショウ</t>
    </rPh>
    <rPh sb="7" eb="10">
      <t>ホイクショ</t>
    </rPh>
    <rPh sb="10" eb="11">
      <t>トウ</t>
    </rPh>
    <rPh sb="16" eb="20">
      <t>ホイクショトウ</t>
    </rPh>
    <rPh sb="23" eb="25">
      <t>サクセイ</t>
    </rPh>
    <phoneticPr fontId="1"/>
  </si>
  <si>
    <t>事業完了（予定）日</t>
    <rPh sb="0" eb="2">
      <t>ジギョウ</t>
    </rPh>
    <rPh sb="2" eb="4">
      <t>カンリョウ</t>
    </rPh>
    <rPh sb="5" eb="7">
      <t>ヨテイ</t>
    </rPh>
    <rPh sb="8" eb="9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</si>
  <si>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</si>
  <si>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</si>
  <si>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【添付書類】
　①「申請内訳」　②事業計画（個票）　
　③見積書やカタログ等必要経費の額がわかる資料</t>
    <rPh sb="1" eb="5">
      <t>テンプショルイ</t>
    </rPh>
    <rPh sb="10" eb="12">
      <t>シンセイ</t>
    </rPh>
    <rPh sb="12" eb="14">
      <t>ウチワケ</t>
    </rPh>
    <rPh sb="17" eb="21">
      <t>ジギョウケイカク</t>
    </rPh>
    <rPh sb="22" eb="24">
      <t>コヒョウ</t>
    </rPh>
    <rPh sb="29" eb="32">
      <t>ミツモリショ</t>
    </rPh>
    <rPh sb="37" eb="38">
      <t>トウ</t>
    </rPh>
    <rPh sb="38" eb="42">
      <t>ヒツヨウケイヒ</t>
    </rPh>
    <rPh sb="43" eb="44">
      <t>ガク</t>
    </rPh>
    <rPh sb="48" eb="50">
      <t>シリョウ</t>
    </rPh>
    <phoneticPr fontId="1"/>
  </si>
  <si>
    <t>法人等所在地</t>
    <rPh sb="2" eb="3">
      <t>トウ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</si>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</sst>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i/>
      <sz val="9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u/>
      <sz val="14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b/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30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4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26" xfId="0" applyFill="1" applyBorder="1"/>
    <xf numFmtId="0" fontId="4" fillId="2" borderId="32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4" xfId="0" applyBorder="1"/>
    <xf numFmtId="0" fontId="0" fillId="0" borderId="0" xfId="0" applyBorder="1"/>
    <xf numFmtId="0" fontId="0" fillId="0" borderId="7" xfId="0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38" fontId="4" fillId="0" borderId="28" xfId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2" borderId="24" xfId="0" applyFont="1" applyFill="1" applyBorder="1"/>
    <xf numFmtId="0" fontId="3" fillId="0" borderId="0" xfId="0" applyFont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5" xfId="0" applyFont="1" applyBorder="1" applyAlignment="1">
      <alignment vertical="center" wrapText="1"/>
    </xf>
    <xf numFmtId="0" fontId="14" fillId="0" borderId="0" xfId="0" applyFont="1" applyBorder="1"/>
    <xf numFmtId="0" fontId="14" fillId="0" borderId="7" xfId="0" applyFont="1" applyBorder="1" applyAlignment="1"/>
    <xf numFmtId="0" fontId="4" fillId="0" borderId="7" xfId="0" applyFont="1" applyBorder="1" applyAlignment="1">
      <alignment vertical="center" wrapText="1"/>
    </xf>
    <xf numFmtId="0" fontId="3" fillId="0" borderId="24" xfId="0" applyFont="1" applyFill="1" applyBorder="1" applyAlignment="1">
      <alignment vertical="center"/>
    </xf>
    <xf numFmtId="0" fontId="3" fillId="0" borderId="26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3" fillId="0" borderId="24" xfId="0" applyFont="1" applyFill="1" applyBorder="1"/>
    <xf numFmtId="0" fontId="17" fillId="2" borderId="1" xfId="0" applyFont="1" applyFill="1" applyBorder="1" applyAlignment="1">
      <alignment horizontal="center" vertical="center"/>
    </xf>
    <xf numFmtId="38" fontId="17" fillId="2" borderId="1" xfId="1" applyFont="1" applyFill="1" applyBorder="1" applyAlignment="1">
      <alignment vertical="center"/>
    </xf>
    <xf numFmtId="38" fontId="17" fillId="2" borderId="1" xfId="1" applyFont="1" applyFill="1" applyBorder="1" applyAlignment="1">
      <alignment horizontal="center" vertical="center"/>
    </xf>
    <xf numFmtId="38" fontId="17" fillId="2" borderId="2" xfId="1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13" fillId="2" borderId="32" xfId="0" applyFont="1" applyFill="1" applyBorder="1" applyAlignment="1">
      <alignment vertical="center" wrapText="1"/>
    </xf>
    <xf numFmtId="176" fontId="19" fillId="0" borderId="65" xfId="1" applyNumberFormat="1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1" fillId="2" borderId="1" xfId="1" applyFont="1" applyFill="1" applyBorder="1" applyAlignment="1">
      <alignment vertical="center"/>
    </xf>
    <xf numFmtId="0" fontId="3" fillId="2" borderId="44" xfId="0" applyFont="1" applyFill="1" applyBorder="1" applyAlignment="1"/>
    <xf numFmtId="0" fontId="0" fillId="0" borderId="45" xfId="0" applyBorder="1" applyAlignment="1"/>
    <xf numFmtId="0" fontId="0" fillId="0" borderId="18" xfId="0" applyBorder="1" applyAlignment="1"/>
    <xf numFmtId="0" fontId="6" fillId="2" borderId="15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0" fillId="0" borderId="10" xfId="0" applyBorder="1" applyAlignment="1">
      <alignment vertical="center" textRotation="255"/>
    </xf>
    <xf numFmtId="0" fontId="3" fillId="2" borderId="3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6" fillId="0" borderId="39" xfId="0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6" fillId="2" borderId="44" xfId="0" applyFont="1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6" fillId="0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2" borderId="31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6" fillId="0" borderId="49" xfId="0" applyFont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2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21" fillId="0" borderId="1" xfId="1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3" fillId="2" borderId="50" xfId="0" applyFont="1" applyFill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6" fillId="2" borderId="54" xfId="0" quotePrefix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3" fillId="2" borderId="64" xfId="0" applyFont="1" applyFill="1" applyBorder="1" applyAlignment="1">
      <alignment vertical="top" wrapText="1"/>
    </xf>
    <xf numFmtId="0" fontId="11" fillId="0" borderId="21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5" xfId="0" applyBorder="1" applyAlignment="1"/>
    <xf numFmtId="0" fontId="0" fillId="0" borderId="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59" xfId="0" applyFont="1" applyBorder="1" applyAlignment="1"/>
    <xf numFmtId="0" fontId="0" fillId="0" borderId="60" xfId="0" applyBorder="1" applyAlignment="1"/>
    <xf numFmtId="0" fontId="0" fillId="0" borderId="61" xfId="0" applyBorder="1" applyAlignment="1"/>
    <xf numFmtId="0" fontId="3" fillId="0" borderId="25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38" xfId="0" applyFont="1" applyBorder="1" applyAlignment="1"/>
    <xf numFmtId="0" fontId="0" fillId="0" borderId="35" xfId="0" applyBorder="1" applyAlignment="1"/>
    <xf numFmtId="0" fontId="0" fillId="0" borderId="14" xfId="0" applyBorder="1" applyAlignment="1"/>
    <xf numFmtId="0" fontId="3" fillId="0" borderId="2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17" fillId="2" borderId="21" xfId="0" applyFont="1" applyFill="1" applyBorder="1" applyAlignment="1">
      <alignment vertical="center"/>
    </xf>
    <xf numFmtId="0" fontId="19" fillId="0" borderId="66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3" fillId="0" borderId="38" xfId="0" applyFont="1" applyFill="1" applyBorder="1" applyAlignment="1"/>
    <xf numFmtId="0" fontId="17" fillId="0" borderId="2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2" borderId="1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0" fillId="0" borderId="15" xfId="0" applyBorder="1" applyAlignment="1"/>
    <xf numFmtId="0" fontId="0" fillId="0" borderId="8" xfId="0" applyBorder="1" applyAlignment="1"/>
    <xf numFmtId="0" fontId="3" fillId="2" borderId="55" xfId="0" applyFont="1" applyFill="1" applyBorder="1" applyAlignment="1"/>
    <xf numFmtId="0" fontId="0" fillId="0" borderId="55" xfId="0" applyBorder="1" applyAlignment="1"/>
    <xf numFmtId="0" fontId="3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514350</xdr:colOff>
          <xdr:row>16</xdr:row>
          <xdr:rowOff>66675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504825</xdr:colOff>
          <xdr:row>16</xdr:row>
          <xdr:rowOff>66675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123825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123825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514350</xdr:colOff>
          <xdr:row>14</xdr:row>
          <xdr:rowOff>57150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104775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133350</xdr:rowOff>
        </xdr:from>
        <xdr:to>
          <xdr:col>1</xdr:col>
          <xdr:colOff>514350</xdr:colOff>
          <xdr:row>13</xdr:row>
          <xdr:rowOff>66675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95250</xdr:rowOff>
        </xdr:from>
        <xdr:to>
          <xdr:col>1</xdr:col>
          <xdr:colOff>504825</xdr:colOff>
          <xdr:row>16</xdr:row>
          <xdr:rowOff>47625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30"/>
  <sheetViews>
    <sheetView tabSelected="1" view="pageBreakPreview" topLeftCell="A16" zoomScale="85" zoomScaleNormal="100" zoomScaleSheetLayoutView="85" workbookViewId="0">
      <selection activeCell="G27" sqref="G27"/>
    </sheetView>
  </sheetViews>
  <sheetFormatPr defaultRowHeight="18.75"/>
  <cols>
    <col min="1" max="2" width="3.75" customWidth="1"/>
    <col min="3" max="3" width="6.875" customWidth="1"/>
    <col min="4" max="4" width="19.25" customWidth="1"/>
    <col min="5" max="20" width="5.625" customWidth="1"/>
  </cols>
  <sheetData>
    <row r="1" spans="1:20" ht="24.4" customHeight="1">
      <c r="A1" s="21" t="s">
        <v>22</v>
      </c>
      <c r="B1" s="3"/>
      <c r="C1" s="3"/>
      <c r="S1" s="7"/>
    </row>
    <row r="2" spans="1:20" ht="24.4" customHeight="1">
      <c r="A2" s="9"/>
      <c r="B2" s="9"/>
      <c r="C2" s="9"/>
      <c r="N2" s="43" t="s">
        <v>35</v>
      </c>
      <c r="O2" s="44"/>
      <c r="P2" s="45" t="s">
        <v>36</v>
      </c>
      <c r="Q2" s="44"/>
      <c r="R2" s="45" t="s">
        <v>37</v>
      </c>
      <c r="S2" s="44"/>
      <c r="T2" s="45" t="s">
        <v>38</v>
      </c>
    </row>
    <row r="3" spans="1:20" ht="24.4" customHeight="1">
      <c r="A3" s="9"/>
      <c r="B3" s="22" t="s">
        <v>4</v>
      </c>
      <c r="C3" s="9"/>
      <c r="S3" s="7"/>
    </row>
    <row r="4" spans="1:20" ht="33" customHeight="1">
      <c r="A4" s="9"/>
      <c r="B4" s="9"/>
      <c r="C4" s="9"/>
      <c r="S4" s="7"/>
    </row>
    <row r="5" spans="1:20" s="1" customFormat="1" ht="43.9" customHeight="1">
      <c r="A5" s="103" t="s">
        <v>10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20" s="1" customFormat="1" ht="43.9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</row>
    <row r="7" spans="1:20" s="1" customFormat="1" ht="93.75" customHeight="1">
      <c r="A7" s="133" t="s">
        <v>11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</row>
    <row r="8" spans="1:20" s="1" customFormat="1" ht="22.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20" s="1" customFormat="1" ht="30" customHeight="1">
      <c r="A9" s="87" t="s">
        <v>13</v>
      </c>
      <c r="B9" s="88"/>
      <c r="C9" s="88"/>
      <c r="D9" s="88"/>
      <c r="E9" s="89"/>
      <c r="F9" s="89"/>
      <c r="G9" s="89"/>
      <c r="H9" s="89"/>
      <c r="I9" s="19" t="s">
        <v>2</v>
      </c>
      <c r="J9" s="23" t="s">
        <v>76</v>
      </c>
      <c r="K9" s="29"/>
      <c r="L9" s="29"/>
      <c r="M9" s="29"/>
      <c r="N9" s="29"/>
      <c r="O9" s="29"/>
      <c r="P9" s="29"/>
      <c r="Q9" s="29"/>
      <c r="R9" s="29"/>
      <c r="S9" s="29"/>
    </row>
    <row r="10" spans="1:20" s="1" customFormat="1" ht="30" customHeight="1">
      <c r="A10" s="87" t="s">
        <v>12</v>
      </c>
      <c r="B10" s="88"/>
      <c r="C10" s="88"/>
      <c r="D10" s="88"/>
      <c r="E10" s="89"/>
      <c r="F10" s="89"/>
      <c r="G10" s="89"/>
      <c r="H10" s="89"/>
      <c r="I10" s="19" t="s">
        <v>2</v>
      </c>
      <c r="J10" s="23" t="s">
        <v>77</v>
      </c>
      <c r="K10" s="29"/>
      <c r="L10" s="29"/>
      <c r="M10" s="29"/>
      <c r="N10" s="29"/>
      <c r="O10" s="29"/>
      <c r="P10" s="29"/>
      <c r="Q10" s="29"/>
      <c r="R10" s="29"/>
      <c r="S10" s="29"/>
    </row>
    <row r="11" spans="1:20" s="1" customFormat="1" ht="30" customHeight="1">
      <c r="A11" s="87" t="s">
        <v>14</v>
      </c>
      <c r="B11" s="88"/>
      <c r="C11" s="88"/>
      <c r="D11" s="88"/>
      <c r="E11" s="141">
        <f>+E9-E10</f>
        <v>0</v>
      </c>
      <c r="F11" s="141"/>
      <c r="G11" s="141"/>
      <c r="H11" s="141"/>
      <c r="I11" s="19" t="s">
        <v>2</v>
      </c>
      <c r="J11" s="23" t="s">
        <v>78</v>
      </c>
      <c r="K11" s="29"/>
      <c r="L11" s="29"/>
      <c r="M11" s="29"/>
      <c r="N11" s="29"/>
      <c r="O11" s="29"/>
      <c r="P11" s="29"/>
      <c r="Q11" s="29"/>
      <c r="R11" s="29"/>
      <c r="S11" s="29"/>
    </row>
    <row r="12" spans="1:20" s="1" customFormat="1" ht="16.5" customHeight="1"/>
    <row r="13" spans="1:20" s="1" customFormat="1" ht="16.5" customHeight="1"/>
    <row r="14" spans="1:20" s="1" customFormat="1" ht="16.5" customHeight="1" thickBot="1"/>
    <row r="15" spans="1:20" s="1" customFormat="1" ht="23.45" customHeight="1">
      <c r="A15" s="104" t="s">
        <v>6</v>
      </c>
      <c r="B15" s="105"/>
      <c r="C15" s="110" t="s">
        <v>39</v>
      </c>
      <c r="D15" s="46" t="s">
        <v>40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3"/>
    </row>
    <row r="16" spans="1:20" s="1" customFormat="1" ht="23.45" customHeight="1">
      <c r="A16" s="106"/>
      <c r="B16" s="107"/>
      <c r="C16" s="111"/>
      <c r="D16" s="47" t="s">
        <v>41</v>
      </c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</row>
    <row r="17" spans="1:20" s="1" customFormat="1" ht="23.45" customHeight="1">
      <c r="A17" s="106"/>
      <c r="B17" s="107"/>
      <c r="C17" s="111"/>
      <c r="D17" s="48" t="s">
        <v>40</v>
      </c>
      <c r="E17" s="116"/>
      <c r="F17" s="117"/>
      <c r="G17" s="117"/>
      <c r="H17" s="117"/>
      <c r="I17" s="117"/>
      <c r="J17" s="117"/>
      <c r="K17" s="118"/>
      <c r="L17" s="119"/>
      <c r="M17" s="120"/>
      <c r="N17" s="121"/>
      <c r="O17" s="121"/>
      <c r="P17" s="121"/>
      <c r="Q17" s="121"/>
      <c r="R17" s="121"/>
      <c r="S17" s="121"/>
      <c r="T17" s="122"/>
    </row>
    <row r="18" spans="1:20" s="1" customFormat="1" ht="23.45" customHeight="1" thickBot="1">
      <c r="A18" s="106"/>
      <c r="B18" s="107"/>
      <c r="C18" s="111"/>
      <c r="D18" s="49" t="s">
        <v>42</v>
      </c>
      <c r="E18" s="123"/>
      <c r="F18" s="124"/>
      <c r="G18" s="124"/>
      <c r="H18" s="124"/>
      <c r="I18" s="124"/>
      <c r="J18" s="124"/>
      <c r="K18" s="125"/>
      <c r="L18" s="126" t="s">
        <v>43</v>
      </c>
      <c r="M18" s="127"/>
      <c r="N18" s="128"/>
      <c r="O18" s="129"/>
      <c r="P18" s="129"/>
      <c r="Q18" s="129"/>
      <c r="R18" s="129"/>
      <c r="S18" s="129"/>
      <c r="T18" s="130"/>
    </row>
    <row r="19" spans="1:20" s="1" customFormat="1" ht="23.45" customHeight="1">
      <c r="A19" s="106"/>
      <c r="B19" s="107"/>
      <c r="C19" s="131" t="s">
        <v>44</v>
      </c>
      <c r="D19" s="50" t="s">
        <v>1</v>
      </c>
      <c r="E19" s="149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1"/>
    </row>
    <row r="20" spans="1:20" s="1" customFormat="1" ht="23.45" customHeight="1" thickBot="1">
      <c r="A20" s="106"/>
      <c r="B20" s="107"/>
      <c r="C20" s="132"/>
      <c r="D20" s="47" t="s">
        <v>45</v>
      </c>
      <c r="E20" s="152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4"/>
    </row>
    <row r="21" spans="1:20" s="1" customFormat="1" ht="30" customHeight="1">
      <c r="A21" s="106"/>
      <c r="B21" s="107"/>
      <c r="C21" s="155" t="s">
        <v>96</v>
      </c>
      <c r="D21" s="156"/>
      <c r="E21" s="51" t="s">
        <v>0</v>
      </c>
      <c r="F21" s="161" t="s">
        <v>99</v>
      </c>
      <c r="G21" s="162"/>
      <c r="H21" s="162"/>
      <c r="I21" s="223"/>
      <c r="J21" s="224"/>
      <c r="K21" s="163" t="s">
        <v>3</v>
      </c>
      <c r="L21" s="164"/>
      <c r="M21" s="225"/>
      <c r="N21" s="226"/>
      <c r="O21" s="226"/>
      <c r="P21" s="226"/>
      <c r="Q21" s="226"/>
      <c r="R21" s="227" t="s">
        <v>100</v>
      </c>
      <c r="S21" s="228"/>
      <c r="T21" s="229"/>
    </row>
    <row r="22" spans="1:20" s="1" customFormat="1" ht="40.15" customHeight="1">
      <c r="A22" s="106"/>
      <c r="B22" s="107"/>
      <c r="C22" s="157"/>
      <c r="D22" s="158"/>
      <c r="E22" s="98"/>
      <c r="F22" s="99"/>
      <c r="G22" s="100"/>
      <c r="H22" s="100"/>
      <c r="I22" s="100"/>
      <c r="J22" s="100"/>
      <c r="K22" s="100"/>
      <c r="L22" s="101"/>
      <c r="M22" s="101"/>
      <c r="N22" s="101"/>
      <c r="O22" s="101"/>
      <c r="P22" s="101"/>
      <c r="Q22" s="101"/>
      <c r="R22" s="101"/>
      <c r="S22" s="101"/>
      <c r="T22" s="102"/>
    </row>
    <row r="23" spans="1:20" s="1" customFormat="1" ht="24.95" customHeight="1" thickBot="1">
      <c r="A23" s="106"/>
      <c r="B23" s="107"/>
      <c r="C23" s="159"/>
      <c r="D23" s="160"/>
      <c r="E23" s="90" t="s">
        <v>98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2"/>
    </row>
    <row r="24" spans="1:20" s="1" customFormat="1" ht="24.95" customHeight="1">
      <c r="A24" s="106"/>
      <c r="B24" s="107"/>
      <c r="C24" s="134" t="s">
        <v>46</v>
      </c>
      <c r="D24" s="135"/>
      <c r="E24" s="93"/>
      <c r="F24" s="93"/>
      <c r="G24" s="93"/>
      <c r="H24" s="93"/>
      <c r="I24" s="93"/>
      <c r="J24" s="93"/>
      <c r="K24" s="94"/>
      <c r="L24" s="95" t="s">
        <v>47</v>
      </c>
      <c r="M24" s="96"/>
      <c r="N24" s="96"/>
      <c r="O24" s="97"/>
      <c r="P24" s="136"/>
      <c r="Q24" s="137"/>
      <c r="R24" s="137"/>
      <c r="S24" s="137"/>
      <c r="T24" s="138"/>
    </row>
    <row r="25" spans="1:20" s="1" customFormat="1" ht="19.5" customHeight="1" thickBot="1">
      <c r="A25" s="108"/>
      <c r="B25" s="109"/>
      <c r="C25" s="142" t="s">
        <v>48</v>
      </c>
      <c r="D25" s="143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6"/>
      <c r="Q25" s="147"/>
      <c r="R25" s="147"/>
      <c r="S25" s="147"/>
      <c r="T25" s="148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6"/>
      <c r="Q27" s="2"/>
      <c r="R27" s="2"/>
      <c r="S27" s="2"/>
    </row>
    <row r="28" spans="1:20" s="1" customFormat="1" ht="19.5" customHeight="1">
      <c r="A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  <c r="P28" s="6"/>
      <c r="Q28" s="2"/>
      <c r="R28" s="2"/>
      <c r="S28" s="2"/>
    </row>
    <row r="29" spans="1:20" s="1" customFormat="1" ht="13.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20" s="20" customFormat="1" ht="60" customHeight="1">
      <c r="A30" s="139" t="s">
        <v>95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</row>
  </sheetData>
  <mergeCells count="35">
    <mergeCell ref="A30:T30"/>
    <mergeCell ref="E11:H11"/>
    <mergeCell ref="C25:D25"/>
    <mergeCell ref="E25:O25"/>
    <mergeCell ref="P25:T25"/>
    <mergeCell ref="E19:T19"/>
    <mergeCell ref="E20:T20"/>
    <mergeCell ref="C21:D23"/>
    <mergeCell ref="F21:J21"/>
    <mergeCell ref="K21:L21"/>
    <mergeCell ref="M21:Q21"/>
    <mergeCell ref="R21:T21"/>
    <mergeCell ref="A5:S5"/>
    <mergeCell ref="A15:B25"/>
    <mergeCell ref="C15:C18"/>
    <mergeCell ref="E15:T15"/>
    <mergeCell ref="E16:T16"/>
    <mergeCell ref="E17:K17"/>
    <mergeCell ref="L17:T17"/>
    <mergeCell ref="E18:K18"/>
    <mergeCell ref="L18:M18"/>
    <mergeCell ref="N18:T18"/>
    <mergeCell ref="C19:C20"/>
    <mergeCell ref="A7:T7"/>
    <mergeCell ref="C24:D24"/>
    <mergeCell ref="A10:D10"/>
    <mergeCell ref="A11:D11"/>
    <mergeCell ref="P24:T24"/>
    <mergeCell ref="A9:D9"/>
    <mergeCell ref="E9:H9"/>
    <mergeCell ref="E10:H10"/>
    <mergeCell ref="E23:T23"/>
    <mergeCell ref="E24:K24"/>
    <mergeCell ref="L24:O24"/>
    <mergeCell ref="E22:T22"/>
  </mergeCells>
  <phoneticPr fontId="1"/>
  <pageMargins left="0.70866141732283472" right="0.51181102362204722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K29"/>
  <sheetViews>
    <sheetView workbookViewId="0">
      <selection activeCell="C5" sqref="C5"/>
    </sheetView>
  </sheetViews>
  <sheetFormatPr defaultColWidth="9" defaultRowHeight="13.5"/>
  <cols>
    <col min="1" max="1" width="1.375" style="1" customWidth="1"/>
    <col min="2" max="2" width="5" style="1" customWidth="1"/>
    <col min="3" max="3" width="25.125" style="1" customWidth="1"/>
    <col min="4" max="4" width="17.125" style="1" customWidth="1"/>
    <col min="5" max="5" width="9.875" style="1" customWidth="1"/>
    <col min="6" max="11" width="9.625" style="1" customWidth="1"/>
    <col min="12" max="16384" width="9" style="1"/>
  </cols>
  <sheetData>
    <row r="1" spans="1:11" ht="24.95" customHeight="1">
      <c r="A1" s="13" t="s">
        <v>23</v>
      </c>
      <c r="K1" s="1" t="s">
        <v>80</v>
      </c>
    </row>
    <row r="2" spans="1:11" ht="36.75" customHeight="1">
      <c r="A2" s="11"/>
      <c r="B2" s="30" t="s">
        <v>75</v>
      </c>
    </row>
    <row r="3" spans="1:11" s="12" customFormat="1" ht="56.25" customHeight="1">
      <c r="B3" s="37" t="s">
        <v>5</v>
      </c>
      <c r="C3" s="37" t="s">
        <v>21</v>
      </c>
      <c r="D3" s="37" t="s">
        <v>49</v>
      </c>
      <c r="E3" s="38" t="s">
        <v>18</v>
      </c>
      <c r="F3" s="38" t="s">
        <v>33</v>
      </c>
      <c r="G3" s="38" t="s">
        <v>24</v>
      </c>
      <c r="H3" s="38" t="s">
        <v>25</v>
      </c>
      <c r="I3" s="38" t="s">
        <v>81</v>
      </c>
      <c r="J3" s="38" t="s">
        <v>15</v>
      </c>
      <c r="K3" s="38" t="s">
        <v>26</v>
      </c>
    </row>
    <row r="4" spans="1:11" s="12" customFormat="1" ht="15" customHeight="1">
      <c r="B4" s="39"/>
      <c r="C4" s="40"/>
      <c r="D4" s="40"/>
      <c r="E4" s="41"/>
      <c r="F4" s="41" t="s">
        <v>27</v>
      </c>
      <c r="G4" s="41" t="s">
        <v>28</v>
      </c>
      <c r="H4" s="41" t="s">
        <v>29</v>
      </c>
      <c r="I4" s="41" t="s">
        <v>30</v>
      </c>
      <c r="J4" s="41" t="s">
        <v>31</v>
      </c>
      <c r="K4" s="41" t="s">
        <v>79</v>
      </c>
    </row>
    <row r="5" spans="1:11" s="12" customFormat="1" ht="30" customHeight="1">
      <c r="B5" s="14">
        <v>1</v>
      </c>
      <c r="C5" s="27"/>
      <c r="D5" s="80"/>
      <c r="E5" s="32"/>
      <c r="F5" s="28"/>
      <c r="G5" s="15">
        <f t="shared" ref="G5:G20" si="0">ROUNDDOWN(F5*3/4,-3)</f>
        <v>0</v>
      </c>
      <c r="H5" s="15">
        <v>150000</v>
      </c>
      <c r="I5" s="15">
        <f t="shared" ref="I5:I14" si="1">IF(G5&lt;H5,G5,H5)</f>
        <v>0</v>
      </c>
      <c r="J5" s="28"/>
      <c r="K5" s="15">
        <f>+I5-J5</f>
        <v>0</v>
      </c>
    </row>
    <row r="6" spans="1:11" s="12" customFormat="1" ht="30" customHeight="1">
      <c r="B6" s="14">
        <v>2</v>
      </c>
      <c r="C6" s="27"/>
      <c r="D6" s="80"/>
      <c r="E6" s="32"/>
      <c r="F6" s="28"/>
      <c r="G6" s="15">
        <f t="shared" si="0"/>
        <v>0</v>
      </c>
      <c r="H6" s="15">
        <v>150000</v>
      </c>
      <c r="I6" s="15">
        <f t="shared" si="1"/>
        <v>0</v>
      </c>
      <c r="J6" s="28"/>
      <c r="K6" s="15">
        <f t="shared" ref="K6:K20" si="2">+I6-J6</f>
        <v>0</v>
      </c>
    </row>
    <row r="7" spans="1:11" s="12" customFormat="1" ht="30" customHeight="1">
      <c r="B7" s="14">
        <v>3</v>
      </c>
      <c r="C7" s="27"/>
      <c r="D7" s="80"/>
      <c r="E7" s="32"/>
      <c r="F7" s="28"/>
      <c r="G7" s="15">
        <f t="shared" si="0"/>
        <v>0</v>
      </c>
      <c r="H7" s="15">
        <v>150000</v>
      </c>
      <c r="I7" s="15">
        <f t="shared" si="1"/>
        <v>0</v>
      </c>
      <c r="J7" s="28"/>
      <c r="K7" s="15">
        <f t="shared" si="2"/>
        <v>0</v>
      </c>
    </row>
    <row r="8" spans="1:11" s="12" customFormat="1" ht="30" customHeight="1">
      <c r="B8" s="14">
        <v>4</v>
      </c>
      <c r="C8" s="27"/>
      <c r="D8" s="80"/>
      <c r="E8" s="32"/>
      <c r="F8" s="28"/>
      <c r="G8" s="15">
        <f t="shared" si="0"/>
        <v>0</v>
      </c>
      <c r="H8" s="15">
        <v>150000</v>
      </c>
      <c r="I8" s="15">
        <f t="shared" si="1"/>
        <v>0</v>
      </c>
      <c r="J8" s="28"/>
      <c r="K8" s="15">
        <f t="shared" si="2"/>
        <v>0</v>
      </c>
    </row>
    <row r="9" spans="1:11" s="12" customFormat="1" ht="30" customHeight="1">
      <c r="B9" s="14">
        <v>5</v>
      </c>
      <c r="C9" s="27"/>
      <c r="D9" s="80"/>
      <c r="E9" s="32"/>
      <c r="F9" s="28"/>
      <c r="G9" s="15">
        <f t="shared" si="0"/>
        <v>0</v>
      </c>
      <c r="H9" s="15">
        <v>150000</v>
      </c>
      <c r="I9" s="15">
        <f t="shared" si="1"/>
        <v>0</v>
      </c>
      <c r="J9" s="28"/>
      <c r="K9" s="15">
        <f t="shared" si="2"/>
        <v>0</v>
      </c>
    </row>
    <row r="10" spans="1:11" s="12" customFormat="1" ht="30" customHeight="1">
      <c r="B10" s="14">
        <v>6</v>
      </c>
      <c r="C10" s="27"/>
      <c r="D10" s="80"/>
      <c r="E10" s="32"/>
      <c r="F10" s="28"/>
      <c r="G10" s="15">
        <f t="shared" si="0"/>
        <v>0</v>
      </c>
      <c r="H10" s="15">
        <v>150000</v>
      </c>
      <c r="I10" s="15">
        <f t="shared" si="1"/>
        <v>0</v>
      </c>
      <c r="J10" s="28"/>
      <c r="K10" s="15">
        <f t="shared" si="2"/>
        <v>0</v>
      </c>
    </row>
    <row r="11" spans="1:11" s="12" customFormat="1" ht="30" customHeight="1">
      <c r="B11" s="14">
        <v>7</v>
      </c>
      <c r="C11" s="27"/>
      <c r="D11" s="80"/>
      <c r="E11" s="32"/>
      <c r="F11" s="28"/>
      <c r="G11" s="15">
        <f t="shared" si="0"/>
        <v>0</v>
      </c>
      <c r="H11" s="15">
        <v>150000</v>
      </c>
      <c r="I11" s="15">
        <f t="shared" si="1"/>
        <v>0</v>
      </c>
      <c r="J11" s="28"/>
      <c r="K11" s="15">
        <f t="shared" si="2"/>
        <v>0</v>
      </c>
    </row>
    <row r="12" spans="1:11" s="12" customFormat="1" ht="30" customHeight="1">
      <c r="B12" s="14">
        <v>8</v>
      </c>
      <c r="C12" s="27"/>
      <c r="D12" s="80"/>
      <c r="E12" s="32"/>
      <c r="F12" s="28"/>
      <c r="G12" s="15">
        <f t="shared" si="0"/>
        <v>0</v>
      </c>
      <c r="H12" s="15">
        <v>150000</v>
      </c>
      <c r="I12" s="15">
        <f t="shared" si="1"/>
        <v>0</v>
      </c>
      <c r="J12" s="28"/>
      <c r="K12" s="15">
        <f t="shared" si="2"/>
        <v>0</v>
      </c>
    </row>
    <row r="13" spans="1:11" s="12" customFormat="1" ht="30" customHeight="1">
      <c r="B13" s="14">
        <v>9</v>
      </c>
      <c r="C13" s="27"/>
      <c r="D13" s="80"/>
      <c r="E13" s="32"/>
      <c r="F13" s="28"/>
      <c r="G13" s="15">
        <f t="shared" si="0"/>
        <v>0</v>
      </c>
      <c r="H13" s="15">
        <v>150000</v>
      </c>
      <c r="I13" s="15">
        <f t="shared" si="1"/>
        <v>0</v>
      </c>
      <c r="J13" s="28"/>
      <c r="K13" s="15">
        <f t="shared" si="2"/>
        <v>0</v>
      </c>
    </row>
    <row r="14" spans="1:11" s="12" customFormat="1" ht="30" customHeight="1">
      <c r="B14" s="14">
        <v>10</v>
      </c>
      <c r="C14" s="27"/>
      <c r="D14" s="80"/>
      <c r="E14" s="32"/>
      <c r="F14" s="28"/>
      <c r="G14" s="15">
        <f t="shared" si="0"/>
        <v>0</v>
      </c>
      <c r="H14" s="15">
        <v>150000</v>
      </c>
      <c r="I14" s="15">
        <f t="shared" si="1"/>
        <v>0</v>
      </c>
      <c r="J14" s="28"/>
      <c r="K14" s="15">
        <f t="shared" si="2"/>
        <v>0</v>
      </c>
    </row>
    <row r="15" spans="1:11" s="12" customFormat="1" ht="30" customHeight="1">
      <c r="B15" s="14">
        <v>11</v>
      </c>
      <c r="C15" s="27"/>
      <c r="D15" s="80"/>
      <c r="E15" s="32"/>
      <c r="F15" s="28"/>
      <c r="G15" s="15">
        <f t="shared" si="0"/>
        <v>0</v>
      </c>
      <c r="H15" s="15">
        <v>150000</v>
      </c>
      <c r="I15" s="15">
        <f t="shared" ref="I15:I20" si="3">IF(G15&lt;H15,G15,H15)</f>
        <v>0</v>
      </c>
      <c r="J15" s="28"/>
      <c r="K15" s="15">
        <f t="shared" si="2"/>
        <v>0</v>
      </c>
    </row>
    <row r="16" spans="1:11" s="12" customFormat="1" ht="30" customHeight="1">
      <c r="B16" s="14">
        <v>12</v>
      </c>
      <c r="C16" s="27"/>
      <c r="D16" s="80"/>
      <c r="E16" s="32"/>
      <c r="F16" s="28"/>
      <c r="G16" s="15">
        <f t="shared" si="0"/>
        <v>0</v>
      </c>
      <c r="H16" s="15">
        <v>150000</v>
      </c>
      <c r="I16" s="15">
        <f t="shared" si="3"/>
        <v>0</v>
      </c>
      <c r="J16" s="28"/>
      <c r="K16" s="15">
        <f t="shared" si="2"/>
        <v>0</v>
      </c>
    </row>
    <row r="17" spans="2:11" s="12" customFormat="1" ht="30" customHeight="1">
      <c r="B17" s="14">
        <v>13</v>
      </c>
      <c r="C17" s="27"/>
      <c r="D17" s="80"/>
      <c r="E17" s="32"/>
      <c r="F17" s="28"/>
      <c r="G17" s="15">
        <f t="shared" si="0"/>
        <v>0</v>
      </c>
      <c r="H17" s="15">
        <v>150000</v>
      </c>
      <c r="I17" s="15">
        <f t="shared" si="3"/>
        <v>0</v>
      </c>
      <c r="J17" s="28"/>
      <c r="K17" s="15">
        <f t="shared" si="2"/>
        <v>0</v>
      </c>
    </row>
    <row r="18" spans="2:11" s="12" customFormat="1" ht="30" customHeight="1">
      <c r="B18" s="14">
        <v>14</v>
      </c>
      <c r="C18" s="27"/>
      <c r="D18" s="80"/>
      <c r="E18" s="32"/>
      <c r="F18" s="28"/>
      <c r="G18" s="15">
        <f t="shared" si="0"/>
        <v>0</v>
      </c>
      <c r="H18" s="15">
        <v>150000</v>
      </c>
      <c r="I18" s="15">
        <f t="shared" si="3"/>
        <v>0</v>
      </c>
      <c r="J18" s="28"/>
      <c r="K18" s="15">
        <f t="shared" si="2"/>
        <v>0</v>
      </c>
    </row>
    <row r="19" spans="2:11" s="12" customFormat="1" ht="30" customHeight="1">
      <c r="B19" s="14">
        <v>15</v>
      </c>
      <c r="C19" s="27"/>
      <c r="D19" s="80"/>
      <c r="E19" s="32"/>
      <c r="F19" s="28"/>
      <c r="G19" s="15">
        <f t="shared" si="0"/>
        <v>0</v>
      </c>
      <c r="H19" s="15">
        <v>150000</v>
      </c>
      <c r="I19" s="15">
        <f t="shared" si="3"/>
        <v>0</v>
      </c>
      <c r="J19" s="28"/>
      <c r="K19" s="15">
        <f t="shared" si="2"/>
        <v>0</v>
      </c>
    </row>
    <row r="20" spans="2:11" s="12" customFormat="1" ht="30" customHeight="1">
      <c r="B20" s="14">
        <v>16</v>
      </c>
      <c r="C20" s="27"/>
      <c r="D20" s="80"/>
      <c r="E20" s="32"/>
      <c r="F20" s="28"/>
      <c r="G20" s="15">
        <f t="shared" si="0"/>
        <v>0</v>
      </c>
      <c r="H20" s="15">
        <v>150000</v>
      </c>
      <c r="I20" s="15">
        <f t="shared" si="3"/>
        <v>0</v>
      </c>
      <c r="J20" s="28"/>
      <c r="K20" s="15">
        <f t="shared" si="2"/>
        <v>0</v>
      </c>
    </row>
    <row r="21" spans="2:11" ht="30" customHeight="1">
      <c r="B21" s="165" t="s">
        <v>32</v>
      </c>
      <c r="C21" s="166"/>
      <c r="D21" s="166"/>
      <c r="E21" s="167"/>
      <c r="F21" s="15">
        <f>SUM(F5:F20)</f>
        <v>0</v>
      </c>
      <c r="G21" s="16"/>
      <c r="H21" s="42"/>
      <c r="I21" s="15">
        <f>SUM(I5:I20)</f>
        <v>0</v>
      </c>
      <c r="J21" s="15">
        <f t="shared" ref="J21:K21" si="4">SUM(J5:J20)</f>
        <v>0</v>
      </c>
      <c r="K21" s="15">
        <f t="shared" si="4"/>
        <v>0</v>
      </c>
    </row>
    <row r="22" spans="2:11" s="17" customFormat="1" ht="15" customHeight="1">
      <c r="B22" s="18" t="s">
        <v>7</v>
      </c>
      <c r="D22" s="52"/>
    </row>
    <row r="23" spans="2:11" s="17" customFormat="1" ht="15" customHeight="1">
      <c r="B23" s="18" t="s">
        <v>8</v>
      </c>
    </row>
    <row r="24" spans="2:11" s="17" customFormat="1" ht="15" customHeight="1">
      <c r="B24" s="18" t="s">
        <v>20</v>
      </c>
      <c r="D24" s="52"/>
    </row>
    <row r="25" spans="2:11" s="17" customFormat="1" ht="15" customHeight="1">
      <c r="B25" s="18" t="s">
        <v>34</v>
      </c>
    </row>
    <row r="26" spans="2:11" s="17" customFormat="1" ht="15" customHeight="1">
      <c r="B26" s="18"/>
      <c r="D26" s="1"/>
    </row>
    <row r="27" spans="2:11" s="17" customFormat="1" ht="15" customHeight="1">
      <c r="D27" s="1"/>
    </row>
    <row r="28" spans="2:11" ht="15" customHeight="1"/>
    <row r="29" spans="2:11" ht="24.95" customHeight="1"/>
  </sheetData>
  <mergeCells count="1">
    <mergeCell ref="B21:E21"/>
  </mergeCells>
  <phoneticPr fontId="1"/>
  <pageMargins left="0.51181102362204722" right="0.31496062992125984" top="0.74803149606299213" bottom="0.74803149606299213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AD82E8-6B7B-46FE-8B2A-88F3D01FAB17}">
          <x14:formula1>
            <xm:f>分類!$B$5:$B$6</xm:f>
          </x14:formula1>
          <xm:sqref>E5:E20</xm:sqref>
        </x14:dataValidation>
        <x14:dataValidation type="list" allowBlank="1" showInputMessage="1" showErrorMessage="1" xr:uid="{D9AEF44C-BFAA-4BC5-8EA1-58B67DB5912E}">
          <x14:formula1>
            <xm:f>分類!$D$3:$D$7</xm:f>
          </x14:formula1>
          <xm:sqref>D5:D20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272EA-1820-4820-97C3-0688CA7F4360}">
  <sheetPr>
    <pageSetUpPr fitToPage="1"/>
  </sheetPr>
  <dimension ref="A1:U42"/>
  <sheetViews>
    <sheetView workbookViewId="0">
      <selection activeCell="N18" sqref="N18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1" t="s">
        <v>52</v>
      </c>
    </row>
    <row r="2" spans="1:21">
      <c r="A2" s="8"/>
    </row>
    <row r="3" spans="1:21" ht="17.25">
      <c r="A3" s="7" t="s">
        <v>91</v>
      </c>
    </row>
    <row r="4" spans="1:21" ht="17.25">
      <c r="A4" s="7" t="s">
        <v>9</v>
      </c>
    </row>
    <row r="5" spans="1:21" ht="17.25">
      <c r="A5" s="53"/>
    </row>
    <row r="6" spans="1:21" ht="20.100000000000001" customHeight="1">
      <c r="A6" s="8"/>
      <c r="B6" s="54" t="s">
        <v>5</v>
      </c>
      <c r="C6" s="185" t="s">
        <v>53</v>
      </c>
      <c r="D6" s="186"/>
      <c r="E6" s="186"/>
      <c r="F6" s="186"/>
      <c r="G6" s="187"/>
      <c r="H6" s="55"/>
    </row>
    <row r="7" spans="1:21" ht="25.5" customHeight="1">
      <c r="A7" s="25"/>
      <c r="B7" s="56">
        <v>1</v>
      </c>
      <c r="C7" s="188"/>
      <c r="D7" s="189"/>
      <c r="E7" s="189"/>
      <c r="F7" s="189"/>
      <c r="G7" s="190"/>
      <c r="H7" s="8"/>
    </row>
    <row r="8" spans="1:21" ht="12.95" customHeight="1">
      <c r="A8" s="8"/>
      <c r="C8" s="52"/>
    </row>
    <row r="9" spans="1:21" ht="12.95" customHeight="1">
      <c r="A9" s="8"/>
      <c r="C9" s="26"/>
    </row>
    <row r="10" spans="1:21" s="12" customFormat="1" ht="24.95" customHeight="1">
      <c r="A10" s="57" t="s">
        <v>82</v>
      </c>
      <c r="B10" s="58"/>
      <c r="C10" s="59"/>
      <c r="D10" s="59"/>
      <c r="E10" s="59"/>
      <c r="F10" s="59"/>
      <c r="G10" s="59"/>
      <c r="H10" s="59"/>
      <c r="I10" s="59"/>
    </row>
    <row r="11" spans="1:21" s="12" customFormat="1" ht="20.100000000000001" customHeight="1">
      <c r="A11" s="60"/>
      <c r="B11" s="191" t="s">
        <v>54</v>
      </c>
      <c r="C11" s="192"/>
      <c r="D11" s="192"/>
      <c r="E11" s="192"/>
      <c r="F11" s="192"/>
      <c r="G11" s="192"/>
      <c r="H11" s="192"/>
      <c r="I11" s="193"/>
    </row>
    <row r="12" spans="1:21" s="12" customFormat="1" ht="15" customHeight="1">
      <c r="A12" s="60"/>
      <c r="B12" s="194" t="s">
        <v>55</v>
      </c>
      <c r="C12" s="195"/>
      <c r="D12" s="195"/>
      <c r="E12" s="195"/>
      <c r="F12" s="195"/>
      <c r="G12" s="195"/>
      <c r="H12" s="195"/>
      <c r="I12" s="196"/>
    </row>
    <row r="13" spans="1:21" s="7" customFormat="1" ht="15" customHeight="1">
      <c r="A13" s="53"/>
      <c r="B13" s="61"/>
      <c r="C13" s="176" t="s">
        <v>56</v>
      </c>
      <c r="D13" s="177"/>
      <c r="E13" s="177"/>
      <c r="F13" s="177"/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3"/>
    </row>
    <row r="14" spans="1:21" s="7" customFormat="1" ht="15" customHeight="1">
      <c r="A14" s="53"/>
      <c r="B14" s="61"/>
      <c r="C14" s="176" t="s">
        <v>84</v>
      </c>
      <c r="D14" s="177"/>
      <c r="E14" s="177"/>
      <c r="F14" s="177"/>
      <c r="G14" s="177"/>
      <c r="H14" s="177"/>
      <c r="I14" s="17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3"/>
    </row>
    <row r="15" spans="1:21" s="7" customFormat="1" ht="15" customHeight="1">
      <c r="A15" s="53"/>
      <c r="B15" s="61"/>
      <c r="C15" s="176" t="s">
        <v>97</v>
      </c>
      <c r="D15" s="176"/>
      <c r="E15" s="176"/>
      <c r="F15" s="176"/>
      <c r="G15" s="176"/>
      <c r="H15" s="176"/>
      <c r="I15" s="18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3"/>
    </row>
    <row r="16" spans="1:21" s="65" customFormat="1" ht="15" customHeight="1">
      <c r="A16" s="62"/>
      <c r="B16" s="63"/>
      <c r="C16" s="176" t="s">
        <v>57</v>
      </c>
      <c r="D16" s="179"/>
      <c r="E16" s="179"/>
      <c r="F16" s="179"/>
      <c r="G16" s="179"/>
      <c r="H16" s="179"/>
      <c r="I16" s="180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2"/>
    </row>
    <row r="17" spans="1:21" s="65" customFormat="1" ht="15" customHeight="1">
      <c r="A17" s="62"/>
      <c r="B17" s="63"/>
      <c r="C17" s="176" t="s">
        <v>58</v>
      </c>
      <c r="D17" s="179"/>
      <c r="E17" s="179"/>
      <c r="F17" s="179"/>
      <c r="G17" s="179"/>
      <c r="H17" s="179"/>
      <c r="I17" s="180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2"/>
      <c r="U17" s="62"/>
    </row>
    <row r="18" spans="1:21" s="65" customFormat="1" ht="15" customHeight="1">
      <c r="A18" s="62"/>
      <c r="B18" s="63"/>
      <c r="C18" s="176" t="s">
        <v>59</v>
      </c>
      <c r="D18" s="179"/>
      <c r="E18" s="179"/>
      <c r="F18" s="179"/>
      <c r="G18" s="179"/>
      <c r="H18" s="179"/>
      <c r="I18" s="180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2"/>
      <c r="U18" s="62"/>
    </row>
    <row r="19" spans="1:21" s="12" customFormat="1" ht="24.75" customHeight="1">
      <c r="A19" s="60"/>
      <c r="B19" s="181" t="s">
        <v>60</v>
      </c>
      <c r="C19" s="182"/>
      <c r="D19" s="182"/>
      <c r="E19" s="182"/>
      <c r="F19" s="182"/>
      <c r="G19" s="182"/>
      <c r="H19" s="182"/>
      <c r="I19" s="183"/>
    </row>
    <row r="20" spans="1:21" ht="54.75" customHeight="1">
      <c r="A20" s="8"/>
      <c r="B20" s="168"/>
      <c r="C20" s="169"/>
      <c r="D20" s="169"/>
      <c r="E20" s="169"/>
      <c r="F20" s="169"/>
      <c r="G20" s="169"/>
      <c r="H20" s="169"/>
      <c r="I20" s="170"/>
    </row>
    <row r="21" spans="1:21" ht="15" customHeight="1">
      <c r="A21" s="8"/>
      <c r="B21" s="66"/>
      <c r="C21" s="66"/>
      <c r="D21" s="66"/>
      <c r="E21" s="66"/>
      <c r="F21" s="66"/>
      <c r="G21" s="66"/>
      <c r="H21" s="66"/>
      <c r="I21" s="66"/>
    </row>
    <row r="22" spans="1:21" ht="24.95" customHeight="1">
      <c r="A22" s="8"/>
      <c r="B22" s="171" t="s">
        <v>92</v>
      </c>
      <c r="C22" s="172"/>
      <c r="D22" s="173" t="s">
        <v>93</v>
      </c>
      <c r="E22" s="174"/>
      <c r="F22" s="175"/>
      <c r="G22" s="82"/>
      <c r="H22" s="25"/>
      <c r="I22" s="25"/>
    </row>
    <row r="23" spans="1:21" ht="15" customHeight="1">
      <c r="A23" s="8"/>
      <c r="B23" s="8"/>
      <c r="C23" s="83"/>
      <c r="D23" s="25" t="s">
        <v>94</v>
      </c>
      <c r="E23" s="25"/>
      <c r="F23" s="25"/>
      <c r="G23" s="25"/>
      <c r="H23" s="25"/>
      <c r="I23" s="83"/>
    </row>
    <row r="24" spans="1:21" ht="15" customHeight="1">
      <c r="A24" s="8"/>
      <c r="B24" s="83"/>
      <c r="C24" s="83"/>
      <c r="D24" s="83"/>
      <c r="E24" s="83"/>
      <c r="F24" s="83"/>
      <c r="G24" s="83"/>
      <c r="H24" s="83"/>
      <c r="I24" s="83"/>
    </row>
    <row r="25" spans="1:21" ht="24.95" customHeight="1">
      <c r="A25" s="67" t="s">
        <v>83</v>
      </c>
      <c r="B25" s="68"/>
      <c r="C25" s="69"/>
      <c r="D25" s="69"/>
      <c r="E25" s="69"/>
      <c r="F25" s="69"/>
      <c r="G25" s="69"/>
      <c r="H25" s="69"/>
      <c r="I25" s="69"/>
    </row>
    <row r="26" spans="1:21" s="12" customFormat="1" ht="20.100000000000001" customHeight="1">
      <c r="A26" s="60"/>
      <c r="B26" s="215" t="s">
        <v>61</v>
      </c>
      <c r="C26" s="216"/>
      <c r="D26" s="216"/>
      <c r="E26" s="216"/>
      <c r="F26" s="216"/>
      <c r="G26" s="216"/>
      <c r="H26" s="216"/>
      <c r="I26" s="217"/>
    </row>
    <row r="27" spans="1:21" ht="20.100000000000001" customHeight="1">
      <c r="A27" s="8"/>
      <c r="B27" s="70"/>
      <c r="C27" s="205"/>
      <c r="D27" s="205"/>
      <c r="E27" s="205" t="s">
        <v>62</v>
      </c>
      <c r="F27" s="205"/>
      <c r="G27" s="205" t="s">
        <v>63</v>
      </c>
      <c r="H27" s="205"/>
      <c r="I27" s="205"/>
    </row>
    <row r="28" spans="1:21" ht="20.100000000000001" customHeight="1">
      <c r="A28" s="8"/>
      <c r="B28" s="70"/>
      <c r="C28" s="205" t="s">
        <v>85</v>
      </c>
      <c r="D28" s="206"/>
      <c r="E28" s="211">
        <f>ROUNDDOWN(IF(D41*3/4&lt;150000,D41*3/4,150000),-3)</f>
        <v>0</v>
      </c>
      <c r="F28" s="212"/>
      <c r="G28" s="221" t="s">
        <v>86</v>
      </c>
      <c r="H28" s="222"/>
      <c r="I28" s="222"/>
    </row>
    <row r="29" spans="1:21" ht="20.100000000000001" customHeight="1">
      <c r="A29" s="8"/>
      <c r="B29" s="70"/>
      <c r="C29" s="205" t="s">
        <v>87</v>
      </c>
      <c r="D29" s="206"/>
      <c r="E29" s="207"/>
      <c r="F29" s="208"/>
      <c r="G29" s="209" t="s">
        <v>88</v>
      </c>
      <c r="H29" s="210"/>
      <c r="I29" s="210"/>
    </row>
    <row r="30" spans="1:21" ht="20.100000000000001" customHeight="1">
      <c r="B30" s="70"/>
      <c r="C30" s="205" t="s">
        <v>89</v>
      </c>
      <c r="D30" s="206"/>
      <c r="E30" s="211">
        <f>SUM(E28:F29)</f>
        <v>0</v>
      </c>
      <c r="F30" s="212"/>
      <c r="G30" s="213" t="s">
        <v>90</v>
      </c>
      <c r="H30" s="214"/>
      <c r="I30" s="214"/>
    </row>
    <row r="31" spans="1:21" ht="20.100000000000001" customHeight="1">
      <c r="B31" s="24"/>
      <c r="C31" s="218"/>
      <c r="D31" s="219"/>
      <c r="E31" s="219"/>
      <c r="F31" s="219"/>
      <c r="G31" s="219"/>
      <c r="H31" s="219"/>
      <c r="I31" s="220"/>
    </row>
    <row r="32" spans="1:21" ht="20.100000000000001" customHeight="1">
      <c r="B32" s="201" t="s">
        <v>64</v>
      </c>
      <c r="C32" s="192"/>
      <c r="D32" s="192"/>
      <c r="E32" s="192"/>
      <c r="F32" s="192"/>
      <c r="G32" s="192"/>
      <c r="H32" s="192"/>
      <c r="I32" s="193"/>
    </row>
    <row r="33" spans="2:9" ht="20.100000000000001" customHeight="1">
      <c r="B33" s="71"/>
      <c r="C33" s="72" t="s">
        <v>65</v>
      </c>
      <c r="D33" s="72" t="s">
        <v>66</v>
      </c>
      <c r="E33" s="202" t="s">
        <v>67</v>
      </c>
      <c r="F33" s="203"/>
      <c r="G33" s="204"/>
      <c r="H33" s="72" t="s">
        <v>68</v>
      </c>
      <c r="I33" s="72" t="s">
        <v>69</v>
      </c>
    </row>
    <row r="34" spans="2:9" ht="20.100000000000001" customHeight="1">
      <c r="B34" s="73"/>
      <c r="C34" s="72">
        <v>1</v>
      </c>
      <c r="D34" s="75"/>
      <c r="E34" s="197"/>
      <c r="F34" s="189"/>
      <c r="G34" s="190"/>
      <c r="H34" s="76"/>
      <c r="I34" s="74"/>
    </row>
    <row r="35" spans="2:9" ht="20.100000000000001" customHeight="1">
      <c r="B35" s="73"/>
      <c r="C35" s="72">
        <v>2</v>
      </c>
      <c r="D35" s="75"/>
      <c r="E35" s="197"/>
      <c r="F35" s="189"/>
      <c r="G35" s="190"/>
      <c r="H35" s="76"/>
      <c r="I35" s="74"/>
    </row>
    <row r="36" spans="2:9" ht="20.100000000000001" customHeight="1">
      <c r="B36" s="73"/>
      <c r="C36" s="72">
        <v>3</v>
      </c>
      <c r="D36" s="75"/>
      <c r="E36" s="197"/>
      <c r="F36" s="189"/>
      <c r="G36" s="190"/>
      <c r="H36" s="76"/>
      <c r="I36" s="74"/>
    </row>
    <row r="37" spans="2:9" ht="20.100000000000001" customHeight="1">
      <c r="B37" s="73"/>
      <c r="C37" s="72">
        <v>4</v>
      </c>
      <c r="D37" s="75"/>
      <c r="E37" s="197"/>
      <c r="F37" s="189"/>
      <c r="G37" s="190"/>
      <c r="H37" s="76"/>
      <c r="I37" s="74"/>
    </row>
    <row r="38" spans="2:9" ht="20.100000000000001" customHeight="1">
      <c r="B38" s="73"/>
      <c r="C38" s="72">
        <v>5</v>
      </c>
      <c r="D38" s="75"/>
      <c r="E38" s="197"/>
      <c r="F38" s="189"/>
      <c r="G38" s="190"/>
      <c r="H38" s="76"/>
      <c r="I38" s="74"/>
    </row>
    <row r="39" spans="2:9" ht="20.100000000000001" customHeight="1">
      <c r="B39" s="73"/>
      <c r="C39" s="72">
        <v>6</v>
      </c>
      <c r="D39" s="75"/>
      <c r="E39" s="197"/>
      <c r="F39" s="189"/>
      <c r="G39" s="190"/>
      <c r="H39" s="76"/>
      <c r="I39" s="74"/>
    </row>
    <row r="40" spans="2:9" ht="20.100000000000001" customHeight="1" thickBot="1">
      <c r="B40" s="73"/>
      <c r="C40" s="72">
        <v>7</v>
      </c>
      <c r="D40" s="77"/>
      <c r="E40" s="197"/>
      <c r="F40" s="189"/>
      <c r="G40" s="190"/>
      <c r="H40" s="76"/>
      <c r="I40" s="74"/>
    </row>
    <row r="41" spans="2:9" ht="20.100000000000001" customHeight="1" thickTop="1" thickBot="1">
      <c r="B41" s="70"/>
      <c r="C41" s="78" t="s">
        <v>70</v>
      </c>
      <c r="D41" s="81">
        <f>SUM(D34:D40)</f>
        <v>0</v>
      </c>
      <c r="E41" s="198" t="s">
        <v>71</v>
      </c>
      <c r="F41" s="199"/>
      <c r="G41" s="199"/>
      <c r="H41" s="199"/>
      <c r="I41" s="200"/>
    </row>
    <row r="42" spans="2:9" ht="20.100000000000001" customHeight="1" thickTop="1">
      <c r="B42" s="84"/>
      <c r="C42" s="85"/>
      <c r="D42" s="85"/>
      <c r="E42" s="85"/>
      <c r="F42" s="85"/>
      <c r="G42" s="85"/>
      <c r="H42" s="85"/>
      <c r="I42" s="86"/>
    </row>
  </sheetData>
  <mergeCells count="38">
    <mergeCell ref="B26:I26"/>
    <mergeCell ref="C27:D27"/>
    <mergeCell ref="E27:F27"/>
    <mergeCell ref="G27:I27"/>
    <mergeCell ref="C31:I31"/>
    <mergeCell ref="C28:D28"/>
    <mergeCell ref="E28:F28"/>
    <mergeCell ref="G28:I28"/>
    <mergeCell ref="B32:I32"/>
    <mergeCell ref="E33:G33"/>
    <mergeCell ref="C29:D29"/>
    <mergeCell ref="E29:F29"/>
    <mergeCell ref="G29:I29"/>
    <mergeCell ref="C30:D30"/>
    <mergeCell ref="E30:F30"/>
    <mergeCell ref="G30:I30"/>
    <mergeCell ref="E34:G34"/>
    <mergeCell ref="E35:G35"/>
    <mergeCell ref="E41:I41"/>
    <mergeCell ref="E36:G36"/>
    <mergeCell ref="E37:G37"/>
    <mergeCell ref="E38:G38"/>
    <mergeCell ref="E39:G39"/>
    <mergeCell ref="E40:G40"/>
    <mergeCell ref="C6:G6"/>
    <mergeCell ref="C7:G7"/>
    <mergeCell ref="B11:I11"/>
    <mergeCell ref="B12:I12"/>
    <mergeCell ref="C13:I13"/>
    <mergeCell ref="B20:I20"/>
    <mergeCell ref="B22:C22"/>
    <mergeCell ref="D22:F22"/>
    <mergeCell ref="C14:I14"/>
    <mergeCell ref="C16:I16"/>
    <mergeCell ref="C17:I17"/>
    <mergeCell ref="C18:I18"/>
    <mergeCell ref="B19:I19"/>
    <mergeCell ref="C15:I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514350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78C6-FE02-4415-824B-CA704B63BC93}">
  <sheetPr>
    <pageSetUpPr fitToPage="1"/>
  </sheetPr>
  <dimension ref="A1:U42"/>
  <sheetViews>
    <sheetView workbookViewId="0">
      <selection activeCell="M10" sqref="M10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1" t="s">
        <v>52</v>
      </c>
    </row>
    <row r="2" spans="1:21">
      <c r="A2" s="8"/>
    </row>
    <row r="3" spans="1:21" ht="17.25">
      <c r="A3" s="7" t="s">
        <v>91</v>
      </c>
    </row>
    <row r="4" spans="1:21" ht="17.25">
      <c r="A4" s="7" t="s">
        <v>9</v>
      </c>
    </row>
    <row r="5" spans="1:21" ht="17.25">
      <c r="A5" s="53"/>
    </row>
    <row r="6" spans="1:21" ht="20.100000000000001" customHeight="1">
      <c r="A6" s="8"/>
      <c r="B6" s="54" t="s">
        <v>5</v>
      </c>
      <c r="C6" s="185" t="s">
        <v>53</v>
      </c>
      <c r="D6" s="186"/>
      <c r="E6" s="186"/>
      <c r="F6" s="186"/>
      <c r="G6" s="187"/>
      <c r="H6" s="55"/>
    </row>
    <row r="7" spans="1:21" ht="25.5" customHeight="1">
      <c r="A7" s="25"/>
      <c r="B7" s="56">
        <v>2</v>
      </c>
      <c r="C7" s="188"/>
      <c r="D7" s="189"/>
      <c r="E7" s="189"/>
      <c r="F7" s="189"/>
      <c r="G7" s="190"/>
      <c r="H7" s="8"/>
    </row>
    <row r="8" spans="1:21" ht="12.95" customHeight="1">
      <c r="A8" s="8"/>
      <c r="C8" s="52"/>
    </row>
    <row r="9" spans="1:21" ht="12.95" customHeight="1">
      <c r="A9" s="8"/>
      <c r="C9" s="26"/>
    </row>
    <row r="10" spans="1:21" s="12" customFormat="1" ht="24.95" customHeight="1">
      <c r="A10" s="57" t="s">
        <v>82</v>
      </c>
      <c r="B10" s="58"/>
      <c r="C10" s="59"/>
      <c r="D10" s="59"/>
      <c r="E10" s="59"/>
      <c r="F10" s="59"/>
      <c r="G10" s="59"/>
      <c r="H10" s="59"/>
      <c r="I10" s="59"/>
    </row>
    <row r="11" spans="1:21" s="12" customFormat="1" ht="20.100000000000001" customHeight="1">
      <c r="A11" s="60"/>
      <c r="B11" s="191" t="s">
        <v>54</v>
      </c>
      <c r="C11" s="192"/>
      <c r="D11" s="192"/>
      <c r="E11" s="192"/>
      <c r="F11" s="192"/>
      <c r="G11" s="192"/>
      <c r="H11" s="192"/>
      <c r="I11" s="193"/>
    </row>
    <row r="12" spans="1:21" s="12" customFormat="1" ht="15" customHeight="1">
      <c r="A12" s="60"/>
      <c r="B12" s="194" t="s">
        <v>55</v>
      </c>
      <c r="C12" s="195"/>
      <c r="D12" s="195"/>
      <c r="E12" s="195"/>
      <c r="F12" s="195"/>
      <c r="G12" s="195"/>
      <c r="H12" s="195"/>
      <c r="I12" s="196"/>
    </row>
    <row r="13" spans="1:21" s="7" customFormat="1" ht="15" customHeight="1">
      <c r="A13" s="53"/>
      <c r="B13" s="61"/>
      <c r="C13" s="176" t="s">
        <v>56</v>
      </c>
      <c r="D13" s="177"/>
      <c r="E13" s="177"/>
      <c r="F13" s="177"/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3"/>
    </row>
    <row r="14" spans="1:21" s="7" customFormat="1" ht="15" customHeight="1">
      <c r="A14" s="53"/>
      <c r="B14" s="61"/>
      <c r="C14" s="176" t="s">
        <v>84</v>
      </c>
      <c r="D14" s="177"/>
      <c r="E14" s="177"/>
      <c r="F14" s="177"/>
      <c r="G14" s="177"/>
      <c r="H14" s="177"/>
      <c r="I14" s="17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3"/>
    </row>
    <row r="15" spans="1:21" s="7" customFormat="1" ht="15" customHeight="1">
      <c r="A15" s="53"/>
      <c r="B15" s="61"/>
      <c r="C15" s="176" t="s">
        <v>97</v>
      </c>
      <c r="D15" s="176"/>
      <c r="E15" s="176"/>
      <c r="F15" s="176"/>
      <c r="G15" s="176"/>
      <c r="H15" s="176"/>
      <c r="I15" s="18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3"/>
    </row>
    <row r="16" spans="1:21" s="65" customFormat="1" ht="15" customHeight="1">
      <c r="A16" s="62"/>
      <c r="B16" s="63"/>
      <c r="C16" s="176" t="s">
        <v>57</v>
      </c>
      <c r="D16" s="179"/>
      <c r="E16" s="179"/>
      <c r="F16" s="179"/>
      <c r="G16" s="179"/>
      <c r="H16" s="179"/>
      <c r="I16" s="180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2"/>
    </row>
    <row r="17" spans="1:21" s="65" customFormat="1" ht="15" customHeight="1">
      <c r="A17" s="62"/>
      <c r="B17" s="63"/>
      <c r="C17" s="176" t="s">
        <v>58</v>
      </c>
      <c r="D17" s="179"/>
      <c r="E17" s="179"/>
      <c r="F17" s="179"/>
      <c r="G17" s="179"/>
      <c r="H17" s="179"/>
      <c r="I17" s="180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2"/>
      <c r="U17" s="62"/>
    </row>
    <row r="18" spans="1:21" s="65" customFormat="1" ht="15" customHeight="1">
      <c r="A18" s="62"/>
      <c r="B18" s="63"/>
      <c r="C18" s="176" t="s">
        <v>59</v>
      </c>
      <c r="D18" s="179"/>
      <c r="E18" s="179"/>
      <c r="F18" s="179"/>
      <c r="G18" s="179"/>
      <c r="H18" s="179"/>
      <c r="I18" s="180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2"/>
      <c r="U18" s="62"/>
    </row>
    <row r="19" spans="1:21" s="12" customFormat="1" ht="24.75" customHeight="1">
      <c r="A19" s="60"/>
      <c r="B19" s="181" t="s">
        <v>60</v>
      </c>
      <c r="C19" s="182"/>
      <c r="D19" s="182"/>
      <c r="E19" s="182"/>
      <c r="F19" s="182"/>
      <c r="G19" s="182"/>
      <c r="H19" s="182"/>
      <c r="I19" s="183"/>
    </row>
    <row r="20" spans="1:21" ht="54.75" customHeight="1">
      <c r="A20" s="8"/>
      <c r="B20" s="168"/>
      <c r="C20" s="169"/>
      <c r="D20" s="169"/>
      <c r="E20" s="169"/>
      <c r="F20" s="169"/>
      <c r="G20" s="169"/>
      <c r="H20" s="169"/>
      <c r="I20" s="170"/>
    </row>
    <row r="21" spans="1:21" ht="15" customHeight="1">
      <c r="A21" s="8"/>
      <c r="B21" s="66"/>
      <c r="C21" s="66"/>
      <c r="D21" s="66"/>
      <c r="E21" s="66"/>
      <c r="F21" s="66"/>
      <c r="G21" s="66"/>
      <c r="H21" s="66"/>
      <c r="I21" s="66"/>
    </row>
    <row r="22" spans="1:21" ht="24.95" customHeight="1">
      <c r="A22" s="8"/>
      <c r="B22" s="171" t="s">
        <v>92</v>
      </c>
      <c r="C22" s="172"/>
      <c r="D22" s="173" t="s">
        <v>93</v>
      </c>
      <c r="E22" s="174"/>
      <c r="F22" s="175"/>
      <c r="G22" s="82"/>
      <c r="H22" s="25"/>
      <c r="I22" s="25"/>
    </row>
    <row r="23" spans="1:21" ht="15" customHeight="1">
      <c r="A23" s="8"/>
      <c r="B23" s="8"/>
      <c r="C23" s="83"/>
      <c r="D23" s="25" t="s">
        <v>94</v>
      </c>
      <c r="E23" s="25"/>
      <c r="F23" s="25"/>
      <c r="G23" s="25"/>
      <c r="H23" s="25"/>
      <c r="I23" s="83"/>
    </row>
    <row r="24" spans="1:21" ht="15" customHeight="1">
      <c r="A24" s="8"/>
      <c r="B24" s="83"/>
      <c r="C24" s="83"/>
      <c r="D24" s="83"/>
      <c r="E24" s="83"/>
      <c r="F24" s="83"/>
      <c r="G24" s="83"/>
      <c r="H24" s="83"/>
      <c r="I24" s="83"/>
    </row>
    <row r="25" spans="1:21" ht="24.95" customHeight="1">
      <c r="A25" s="67" t="s">
        <v>83</v>
      </c>
      <c r="B25" s="68"/>
      <c r="C25" s="69"/>
      <c r="D25" s="69"/>
      <c r="E25" s="69"/>
      <c r="F25" s="69"/>
      <c r="G25" s="69"/>
      <c r="H25" s="69"/>
      <c r="I25" s="69"/>
    </row>
    <row r="26" spans="1:21" s="12" customFormat="1" ht="20.100000000000001" customHeight="1">
      <c r="A26" s="60"/>
      <c r="B26" s="215" t="s">
        <v>61</v>
      </c>
      <c r="C26" s="216"/>
      <c r="D26" s="216"/>
      <c r="E26" s="216"/>
      <c r="F26" s="216"/>
      <c r="G26" s="216"/>
      <c r="H26" s="216"/>
      <c r="I26" s="217"/>
    </row>
    <row r="27" spans="1:21" ht="20.100000000000001" customHeight="1">
      <c r="A27" s="8"/>
      <c r="B27" s="70"/>
      <c r="C27" s="205"/>
      <c r="D27" s="205"/>
      <c r="E27" s="205" t="s">
        <v>62</v>
      </c>
      <c r="F27" s="205"/>
      <c r="G27" s="205" t="s">
        <v>63</v>
      </c>
      <c r="H27" s="205"/>
      <c r="I27" s="205"/>
    </row>
    <row r="28" spans="1:21" ht="20.100000000000001" customHeight="1">
      <c r="A28" s="8"/>
      <c r="B28" s="70"/>
      <c r="C28" s="205" t="s">
        <v>85</v>
      </c>
      <c r="D28" s="206"/>
      <c r="E28" s="211">
        <f>ROUNDDOWN(IF(D41*3/4&lt;150000,D41*3/4,150000),-3)</f>
        <v>0</v>
      </c>
      <c r="F28" s="212"/>
      <c r="G28" s="221" t="s">
        <v>86</v>
      </c>
      <c r="H28" s="222"/>
      <c r="I28" s="222"/>
    </row>
    <row r="29" spans="1:21" ht="20.100000000000001" customHeight="1">
      <c r="A29" s="8"/>
      <c r="B29" s="70"/>
      <c r="C29" s="205" t="s">
        <v>87</v>
      </c>
      <c r="D29" s="206"/>
      <c r="E29" s="207"/>
      <c r="F29" s="208"/>
      <c r="G29" s="209" t="s">
        <v>88</v>
      </c>
      <c r="H29" s="210"/>
      <c r="I29" s="210"/>
    </row>
    <row r="30" spans="1:21" ht="20.100000000000001" customHeight="1">
      <c r="B30" s="70"/>
      <c r="C30" s="205" t="s">
        <v>89</v>
      </c>
      <c r="D30" s="206"/>
      <c r="E30" s="211">
        <f>SUM(E28:F29)</f>
        <v>0</v>
      </c>
      <c r="F30" s="212"/>
      <c r="G30" s="213" t="s">
        <v>90</v>
      </c>
      <c r="H30" s="214"/>
      <c r="I30" s="214"/>
    </row>
    <row r="31" spans="1:21" ht="20.100000000000001" customHeight="1">
      <c r="B31" s="24"/>
      <c r="C31" s="218"/>
      <c r="D31" s="219"/>
      <c r="E31" s="219"/>
      <c r="F31" s="219"/>
      <c r="G31" s="219"/>
      <c r="H31" s="219"/>
      <c r="I31" s="220"/>
    </row>
    <row r="32" spans="1:21" ht="20.100000000000001" customHeight="1">
      <c r="B32" s="201" t="s">
        <v>64</v>
      </c>
      <c r="C32" s="192"/>
      <c r="D32" s="192"/>
      <c r="E32" s="192"/>
      <c r="F32" s="192"/>
      <c r="G32" s="192"/>
      <c r="H32" s="192"/>
      <c r="I32" s="193"/>
    </row>
    <row r="33" spans="2:9" ht="20.100000000000001" customHeight="1">
      <c r="B33" s="71"/>
      <c r="C33" s="72" t="s">
        <v>65</v>
      </c>
      <c r="D33" s="72" t="s">
        <v>66</v>
      </c>
      <c r="E33" s="202" t="s">
        <v>67</v>
      </c>
      <c r="F33" s="203"/>
      <c r="G33" s="204"/>
      <c r="H33" s="72" t="s">
        <v>68</v>
      </c>
      <c r="I33" s="72" t="s">
        <v>69</v>
      </c>
    </row>
    <row r="34" spans="2:9" ht="20.100000000000001" customHeight="1">
      <c r="B34" s="73"/>
      <c r="C34" s="72">
        <v>1</v>
      </c>
      <c r="D34" s="75"/>
      <c r="E34" s="197"/>
      <c r="F34" s="189"/>
      <c r="G34" s="190"/>
      <c r="H34" s="76"/>
      <c r="I34" s="74"/>
    </row>
    <row r="35" spans="2:9" ht="20.100000000000001" customHeight="1">
      <c r="B35" s="73"/>
      <c r="C35" s="72">
        <v>2</v>
      </c>
      <c r="D35" s="75"/>
      <c r="E35" s="197"/>
      <c r="F35" s="189"/>
      <c r="G35" s="190"/>
      <c r="H35" s="76"/>
      <c r="I35" s="74"/>
    </row>
    <row r="36" spans="2:9" ht="20.100000000000001" customHeight="1">
      <c r="B36" s="73"/>
      <c r="C36" s="72">
        <v>3</v>
      </c>
      <c r="D36" s="75"/>
      <c r="E36" s="197"/>
      <c r="F36" s="189"/>
      <c r="G36" s="190"/>
      <c r="H36" s="76"/>
      <c r="I36" s="74"/>
    </row>
    <row r="37" spans="2:9" ht="20.100000000000001" customHeight="1">
      <c r="B37" s="73"/>
      <c r="C37" s="72">
        <v>4</v>
      </c>
      <c r="D37" s="75"/>
      <c r="E37" s="197"/>
      <c r="F37" s="189"/>
      <c r="G37" s="190"/>
      <c r="H37" s="76"/>
      <c r="I37" s="74"/>
    </row>
    <row r="38" spans="2:9" ht="20.100000000000001" customHeight="1">
      <c r="B38" s="73"/>
      <c r="C38" s="72">
        <v>5</v>
      </c>
      <c r="D38" s="75"/>
      <c r="E38" s="197"/>
      <c r="F38" s="189"/>
      <c r="G38" s="190"/>
      <c r="H38" s="76"/>
      <c r="I38" s="74"/>
    </row>
    <row r="39" spans="2:9" ht="20.100000000000001" customHeight="1">
      <c r="B39" s="73"/>
      <c r="C39" s="72">
        <v>6</v>
      </c>
      <c r="D39" s="75"/>
      <c r="E39" s="197"/>
      <c r="F39" s="189"/>
      <c r="G39" s="190"/>
      <c r="H39" s="76"/>
      <c r="I39" s="74"/>
    </row>
    <row r="40" spans="2:9" ht="20.100000000000001" customHeight="1" thickBot="1">
      <c r="B40" s="73"/>
      <c r="C40" s="72">
        <v>7</v>
      </c>
      <c r="D40" s="77"/>
      <c r="E40" s="197"/>
      <c r="F40" s="189"/>
      <c r="G40" s="190"/>
      <c r="H40" s="76"/>
      <c r="I40" s="74"/>
    </row>
    <row r="41" spans="2:9" ht="20.100000000000001" customHeight="1" thickTop="1" thickBot="1">
      <c r="B41" s="70"/>
      <c r="C41" s="78" t="s">
        <v>70</v>
      </c>
      <c r="D41" s="81">
        <f>SUM(D34:D40)</f>
        <v>0</v>
      </c>
      <c r="E41" s="198" t="s">
        <v>71</v>
      </c>
      <c r="F41" s="199"/>
      <c r="G41" s="199"/>
      <c r="H41" s="199"/>
      <c r="I41" s="200"/>
    </row>
    <row r="42" spans="2:9" ht="20.100000000000001" customHeight="1" thickTop="1">
      <c r="B42" s="84"/>
      <c r="C42" s="85"/>
      <c r="D42" s="85"/>
      <c r="E42" s="85"/>
      <c r="F42" s="85"/>
      <c r="G42" s="85"/>
      <c r="H42" s="85"/>
      <c r="I42" s="86"/>
    </row>
  </sheetData>
  <mergeCells count="38">
    <mergeCell ref="B26:I26"/>
    <mergeCell ref="C27:D27"/>
    <mergeCell ref="E27:F27"/>
    <mergeCell ref="G27:I27"/>
    <mergeCell ref="C31:I31"/>
    <mergeCell ref="C28:D28"/>
    <mergeCell ref="E28:F28"/>
    <mergeCell ref="G28:I28"/>
    <mergeCell ref="B32:I32"/>
    <mergeCell ref="E33:G33"/>
    <mergeCell ref="C29:D29"/>
    <mergeCell ref="E29:F29"/>
    <mergeCell ref="G29:I29"/>
    <mergeCell ref="C30:D30"/>
    <mergeCell ref="E30:F30"/>
    <mergeCell ref="G30:I30"/>
    <mergeCell ref="E34:G34"/>
    <mergeCell ref="E35:G35"/>
    <mergeCell ref="E41:I41"/>
    <mergeCell ref="E36:G36"/>
    <mergeCell ref="E37:G37"/>
    <mergeCell ref="E38:G38"/>
    <mergeCell ref="E39:G39"/>
    <mergeCell ref="E40:G40"/>
    <mergeCell ref="C6:G6"/>
    <mergeCell ref="C7:G7"/>
    <mergeCell ref="B11:I11"/>
    <mergeCell ref="B12:I12"/>
    <mergeCell ref="C13:I13"/>
    <mergeCell ref="B20:I20"/>
    <mergeCell ref="B22:C22"/>
    <mergeCell ref="D22:F22"/>
    <mergeCell ref="C14:I14"/>
    <mergeCell ref="C16:I16"/>
    <mergeCell ref="C17:I17"/>
    <mergeCell ref="C18:I18"/>
    <mergeCell ref="B19:I19"/>
    <mergeCell ref="C15:I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504825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9397-96D7-4E23-976F-327511ED9C10}">
  <sheetPr>
    <pageSetUpPr fitToPage="1"/>
  </sheetPr>
  <dimension ref="A1:U42"/>
  <sheetViews>
    <sheetView workbookViewId="0">
      <selection activeCell="N17" sqref="N17"/>
    </sheetView>
  </sheetViews>
  <sheetFormatPr defaultColWidth="9" defaultRowHeight="13.5"/>
  <cols>
    <col min="1" max="1" width="7" style="1" customWidth="1"/>
    <col min="2" max="2" width="9" style="1" customWidth="1"/>
    <col min="3" max="3" width="11.25" style="1" customWidth="1"/>
    <col min="4" max="4" width="10.75" style="1" customWidth="1"/>
    <col min="5" max="6" width="10.625" style="1" customWidth="1"/>
    <col min="7" max="7" width="10.75" style="1" customWidth="1"/>
    <col min="8" max="8" width="12.125" style="1" customWidth="1"/>
    <col min="9" max="9" width="12.5" style="1" customWidth="1"/>
    <col min="10" max="16384" width="9" style="1"/>
  </cols>
  <sheetData>
    <row r="1" spans="1:21" ht="18.75">
      <c r="A1" s="21" t="s">
        <v>52</v>
      </c>
    </row>
    <row r="2" spans="1:21">
      <c r="A2" s="8"/>
    </row>
    <row r="3" spans="1:21" ht="17.25">
      <c r="A3" s="7" t="s">
        <v>91</v>
      </c>
    </row>
    <row r="4" spans="1:21" ht="17.25">
      <c r="A4" s="7" t="s">
        <v>9</v>
      </c>
    </row>
    <row r="5" spans="1:21" ht="17.25">
      <c r="A5" s="53"/>
    </row>
    <row r="6" spans="1:21" ht="20.100000000000001" customHeight="1">
      <c r="A6" s="8"/>
      <c r="B6" s="54" t="s">
        <v>5</v>
      </c>
      <c r="C6" s="185" t="s">
        <v>53</v>
      </c>
      <c r="D6" s="186"/>
      <c r="E6" s="186"/>
      <c r="F6" s="186"/>
      <c r="G6" s="187"/>
      <c r="H6" s="55"/>
    </row>
    <row r="7" spans="1:21" ht="25.5" customHeight="1">
      <c r="A7" s="25"/>
      <c r="B7" s="56">
        <v>3</v>
      </c>
      <c r="C7" s="188"/>
      <c r="D7" s="189"/>
      <c r="E7" s="189"/>
      <c r="F7" s="189"/>
      <c r="G7" s="190"/>
      <c r="H7" s="8"/>
    </row>
    <row r="8" spans="1:21" ht="12.95" customHeight="1">
      <c r="A8" s="8"/>
      <c r="C8" s="52"/>
    </row>
    <row r="9" spans="1:21" ht="12.95" customHeight="1">
      <c r="A9" s="8"/>
      <c r="C9" s="26"/>
    </row>
    <row r="10" spans="1:21" s="12" customFormat="1" ht="24.95" customHeight="1">
      <c r="A10" s="57" t="s">
        <v>82</v>
      </c>
      <c r="B10" s="58"/>
      <c r="C10" s="59"/>
      <c r="D10" s="59"/>
      <c r="E10" s="59"/>
      <c r="F10" s="59"/>
      <c r="G10" s="59"/>
      <c r="H10" s="59"/>
      <c r="I10" s="59"/>
    </row>
    <row r="11" spans="1:21" s="12" customFormat="1" ht="20.100000000000001" customHeight="1">
      <c r="A11" s="60"/>
      <c r="B11" s="191" t="s">
        <v>54</v>
      </c>
      <c r="C11" s="192"/>
      <c r="D11" s="192"/>
      <c r="E11" s="192"/>
      <c r="F11" s="192"/>
      <c r="G11" s="192"/>
      <c r="H11" s="192"/>
      <c r="I11" s="193"/>
    </row>
    <row r="12" spans="1:21" s="12" customFormat="1" ht="15" customHeight="1">
      <c r="A12" s="60"/>
      <c r="B12" s="194" t="s">
        <v>55</v>
      </c>
      <c r="C12" s="195"/>
      <c r="D12" s="195"/>
      <c r="E12" s="195"/>
      <c r="F12" s="195"/>
      <c r="G12" s="195"/>
      <c r="H12" s="195"/>
      <c r="I12" s="196"/>
    </row>
    <row r="13" spans="1:21" s="7" customFormat="1" ht="15" customHeight="1">
      <c r="A13" s="53"/>
      <c r="B13" s="61"/>
      <c r="C13" s="176" t="s">
        <v>56</v>
      </c>
      <c r="D13" s="177"/>
      <c r="E13" s="177"/>
      <c r="F13" s="177"/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3"/>
    </row>
    <row r="14" spans="1:21" s="7" customFormat="1" ht="15" customHeight="1">
      <c r="A14" s="53"/>
      <c r="B14" s="61"/>
      <c r="C14" s="176" t="s">
        <v>84</v>
      </c>
      <c r="D14" s="177"/>
      <c r="E14" s="177"/>
      <c r="F14" s="177"/>
      <c r="G14" s="177"/>
      <c r="H14" s="177"/>
      <c r="I14" s="17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3"/>
    </row>
    <row r="15" spans="1:21" s="7" customFormat="1" ht="15" customHeight="1">
      <c r="A15" s="53"/>
      <c r="B15" s="61"/>
      <c r="C15" s="176" t="s">
        <v>97</v>
      </c>
      <c r="D15" s="176"/>
      <c r="E15" s="176"/>
      <c r="F15" s="176"/>
      <c r="G15" s="176"/>
      <c r="H15" s="176"/>
      <c r="I15" s="18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3"/>
    </row>
    <row r="16" spans="1:21" s="65" customFormat="1" ht="15" customHeight="1">
      <c r="A16" s="62"/>
      <c r="B16" s="63"/>
      <c r="C16" s="176" t="s">
        <v>57</v>
      </c>
      <c r="D16" s="179"/>
      <c r="E16" s="179"/>
      <c r="F16" s="179"/>
      <c r="G16" s="179"/>
      <c r="H16" s="179"/>
      <c r="I16" s="180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2"/>
    </row>
    <row r="17" spans="1:21" s="65" customFormat="1" ht="15" customHeight="1">
      <c r="A17" s="62"/>
      <c r="B17" s="63"/>
      <c r="C17" s="176" t="s">
        <v>58</v>
      </c>
      <c r="D17" s="179"/>
      <c r="E17" s="179"/>
      <c r="F17" s="179"/>
      <c r="G17" s="179"/>
      <c r="H17" s="179"/>
      <c r="I17" s="180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2"/>
      <c r="U17" s="62"/>
    </row>
    <row r="18" spans="1:21" s="65" customFormat="1" ht="15" customHeight="1">
      <c r="A18" s="62"/>
      <c r="B18" s="63"/>
      <c r="C18" s="176" t="s">
        <v>59</v>
      </c>
      <c r="D18" s="179"/>
      <c r="E18" s="179"/>
      <c r="F18" s="179"/>
      <c r="G18" s="179"/>
      <c r="H18" s="179"/>
      <c r="I18" s="180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2"/>
      <c r="U18" s="62"/>
    </row>
    <row r="19" spans="1:21" s="12" customFormat="1" ht="24.75" customHeight="1">
      <c r="A19" s="60"/>
      <c r="B19" s="181" t="s">
        <v>60</v>
      </c>
      <c r="C19" s="182"/>
      <c r="D19" s="182"/>
      <c r="E19" s="182"/>
      <c r="F19" s="182"/>
      <c r="G19" s="182"/>
      <c r="H19" s="182"/>
      <c r="I19" s="183"/>
    </row>
    <row r="20" spans="1:21" ht="54.75" customHeight="1">
      <c r="A20" s="8"/>
      <c r="B20" s="168"/>
      <c r="C20" s="169"/>
      <c r="D20" s="169"/>
      <c r="E20" s="169"/>
      <c r="F20" s="169"/>
      <c r="G20" s="169"/>
      <c r="H20" s="169"/>
      <c r="I20" s="170"/>
    </row>
    <row r="21" spans="1:21" ht="15" customHeight="1">
      <c r="A21" s="8"/>
      <c r="B21" s="66"/>
      <c r="C21" s="66"/>
      <c r="D21" s="66"/>
      <c r="E21" s="66"/>
      <c r="F21" s="66"/>
      <c r="G21" s="66"/>
      <c r="H21" s="66"/>
      <c r="I21" s="66"/>
    </row>
    <row r="22" spans="1:21" ht="24.95" customHeight="1">
      <c r="A22" s="8"/>
      <c r="B22" s="171" t="s">
        <v>92</v>
      </c>
      <c r="C22" s="172"/>
      <c r="D22" s="173" t="s">
        <v>93</v>
      </c>
      <c r="E22" s="174"/>
      <c r="F22" s="175"/>
      <c r="G22" s="82"/>
      <c r="H22" s="25"/>
      <c r="I22" s="25"/>
    </row>
    <row r="23" spans="1:21" ht="15" customHeight="1">
      <c r="A23" s="8"/>
      <c r="B23" s="8"/>
      <c r="C23" s="83"/>
      <c r="D23" s="25" t="s">
        <v>94</v>
      </c>
      <c r="E23" s="25"/>
      <c r="F23" s="25"/>
      <c r="G23" s="25"/>
      <c r="H23" s="25"/>
      <c r="I23" s="83"/>
    </row>
    <row r="24" spans="1:21" ht="15" customHeight="1">
      <c r="A24" s="8"/>
      <c r="B24" s="83"/>
      <c r="C24" s="83"/>
      <c r="D24" s="83"/>
      <c r="E24" s="83"/>
      <c r="F24" s="83"/>
      <c r="G24" s="83"/>
      <c r="H24" s="83"/>
      <c r="I24" s="83"/>
    </row>
    <row r="25" spans="1:21" ht="24.95" customHeight="1">
      <c r="A25" s="67" t="s">
        <v>83</v>
      </c>
      <c r="B25" s="68"/>
      <c r="C25" s="69"/>
      <c r="D25" s="69"/>
      <c r="E25" s="69"/>
      <c r="F25" s="69"/>
      <c r="G25" s="69"/>
      <c r="H25" s="69"/>
      <c r="I25" s="69"/>
    </row>
    <row r="26" spans="1:21" s="12" customFormat="1" ht="20.100000000000001" customHeight="1">
      <c r="A26" s="60"/>
      <c r="B26" s="215" t="s">
        <v>61</v>
      </c>
      <c r="C26" s="216"/>
      <c r="D26" s="216"/>
      <c r="E26" s="216"/>
      <c r="F26" s="216"/>
      <c r="G26" s="216"/>
      <c r="H26" s="216"/>
      <c r="I26" s="217"/>
    </row>
    <row r="27" spans="1:21" ht="20.100000000000001" customHeight="1">
      <c r="A27" s="8"/>
      <c r="B27" s="70"/>
      <c r="C27" s="205"/>
      <c r="D27" s="205"/>
      <c r="E27" s="205" t="s">
        <v>62</v>
      </c>
      <c r="F27" s="205"/>
      <c r="G27" s="205" t="s">
        <v>63</v>
      </c>
      <c r="H27" s="205"/>
      <c r="I27" s="205"/>
    </row>
    <row r="28" spans="1:21" ht="20.100000000000001" customHeight="1">
      <c r="A28" s="8"/>
      <c r="B28" s="70"/>
      <c r="C28" s="205" t="s">
        <v>85</v>
      </c>
      <c r="D28" s="206"/>
      <c r="E28" s="211">
        <f>ROUNDDOWN(IF(D41*3/4&lt;150000,D41*3/4,150000),-3)</f>
        <v>0</v>
      </c>
      <c r="F28" s="212"/>
      <c r="G28" s="221" t="s">
        <v>86</v>
      </c>
      <c r="H28" s="222"/>
      <c r="I28" s="222"/>
    </row>
    <row r="29" spans="1:21" ht="20.100000000000001" customHeight="1">
      <c r="A29" s="8"/>
      <c r="B29" s="70"/>
      <c r="C29" s="205" t="s">
        <v>87</v>
      </c>
      <c r="D29" s="206"/>
      <c r="E29" s="207"/>
      <c r="F29" s="208"/>
      <c r="G29" s="209" t="s">
        <v>88</v>
      </c>
      <c r="H29" s="210"/>
      <c r="I29" s="210"/>
    </row>
    <row r="30" spans="1:21" ht="20.100000000000001" customHeight="1">
      <c r="B30" s="70"/>
      <c r="C30" s="205" t="s">
        <v>89</v>
      </c>
      <c r="D30" s="206"/>
      <c r="E30" s="211">
        <f>SUM(E28:F29)</f>
        <v>0</v>
      </c>
      <c r="F30" s="212"/>
      <c r="G30" s="213" t="s">
        <v>90</v>
      </c>
      <c r="H30" s="214"/>
      <c r="I30" s="214"/>
    </row>
    <row r="31" spans="1:21" ht="20.100000000000001" customHeight="1">
      <c r="B31" s="24"/>
      <c r="C31" s="218"/>
      <c r="D31" s="219"/>
      <c r="E31" s="219"/>
      <c r="F31" s="219"/>
      <c r="G31" s="219"/>
      <c r="H31" s="219"/>
      <c r="I31" s="220"/>
    </row>
    <row r="32" spans="1:21" ht="20.100000000000001" customHeight="1">
      <c r="B32" s="201" t="s">
        <v>64</v>
      </c>
      <c r="C32" s="192"/>
      <c r="D32" s="192"/>
      <c r="E32" s="192"/>
      <c r="F32" s="192"/>
      <c r="G32" s="192"/>
      <c r="H32" s="192"/>
      <c r="I32" s="193"/>
    </row>
    <row r="33" spans="2:9" ht="20.100000000000001" customHeight="1">
      <c r="B33" s="71"/>
      <c r="C33" s="72" t="s">
        <v>65</v>
      </c>
      <c r="D33" s="72" t="s">
        <v>66</v>
      </c>
      <c r="E33" s="202" t="s">
        <v>67</v>
      </c>
      <c r="F33" s="203"/>
      <c r="G33" s="204"/>
      <c r="H33" s="72" t="s">
        <v>68</v>
      </c>
      <c r="I33" s="72" t="s">
        <v>69</v>
      </c>
    </row>
    <row r="34" spans="2:9" ht="20.100000000000001" customHeight="1">
      <c r="B34" s="73"/>
      <c r="C34" s="72">
        <v>1</v>
      </c>
      <c r="D34" s="75"/>
      <c r="E34" s="197"/>
      <c r="F34" s="189"/>
      <c r="G34" s="190"/>
      <c r="H34" s="76"/>
      <c r="I34" s="74"/>
    </row>
    <row r="35" spans="2:9" ht="20.100000000000001" customHeight="1">
      <c r="B35" s="73"/>
      <c r="C35" s="72">
        <v>2</v>
      </c>
      <c r="D35" s="75"/>
      <c r="E35" s="197"/>
      <c r="F35" s="189"/>
      <c r="G35" s="190"/>
      <c r="H35" s="76"/>
      <c r="I35" s="74"/>
    </row>
    <row r="36" spans="2:9" ht="20.100000000000001" customHeight="1">
      <c r="B36" s="73"/>
      <c r="C36" s="72">
        <v>3</v>
      </c>
      <c r="D36" s="75"/>
      <c r="E36" s="197"/>
      <c r="F36" s="189"/>
      <c r="G36" s="190"/>
      <c r="H36" s="76"/>
      <c r="I36" s="74"/>
    </row>
    <row r="37" spans="2:9" ht="20.100000000000001" customHeight="1">
      <c r="B37" s="73"/>
      <c r="C37" s="72">
        <v>4</v>
      </c>
      <c r="D37" s="75"/>
      <c r="E37" s="197"/>
      <c r="F37" s="189"/>
      <c r="G37" s="190"/>
      <c r="H37" s="76"/>
      <c r="I37" s="74"/>
    </row>
    <row r="38" spans="2:9" ht="20.100000000000001" customHeight="1">
      <c r="B38" s="73"/>
      <c r="C38" s="72">
        <v>5</v>
      </c>
      <c r="D38" s="75"/>
      <c r="E38" s="197"/>
      <c r="F38" s="189"/>
      <c r="G38" s="190"/>
      <c r="H38" s="76"/>
      <c r="I38" s="74"/>
    </row>
    <row r="39" spans="2:9" ht="20.100000000000001" customHeight="1">
      <c r="B39" s="73"/>
      <c r="C39" s="72">
        <v>6</v>
      </c>
      <c r="D39" s="75"/>
      <c r="E39" s="197"/>
      <c r="F39" s="189"/>
      <c r="G39" s="190"/>
      <c r="H39" s="76"/>
      <c r="I39" s="74"/>
    </row>
    <row r="40" spans="2:9" ht="20.100000000000001" customHeight="1" thickBot="1">
      <c r="B40" s="73"/>
      <c r="C40" s="72">
        <v>7</v>
      </c>
      <c r="D40" s="77"/>
      <c r="E40" s="197"/>
      <c r="F40" s="189"/>
      <c r="G40" s="190"/>
      <c r="H40" s="76"/>
      <c r="I40" s="74"/>
    </row>
    <row r="41" spans="2:9" ht="20.100000000000001" customHeight="1" thickTop="1" thickBot="1">
      <c r="B41" s="70"/>
      <c r="C41" s="78" t="s">
        <v>70</v>
      </c>
      <c r="D41" s="81">
        <f>SUM(D34:D40)</f>
        <v>0</v>
      </c>
      <c r="E41" s="198" t="s">
        <v>71</v>
      </c>
      <c r="F41" s="199"/>
      <c r="G41" s="199"/>
      <c r="H41" s="199"/>
      <c r="I41" s="200"/>
    </row>
    <row r="42" spans="2:9" ht="20.100000000000001" customHeight="1" thickTop="1">
      <c r="B42" s="84"/>
      <c r="C42" s="85"/>
      <c r="D42" s="85"/>
      <c r="E42" s="85"/>
      <c r="F42" s="85"/>
      <c r="G42" s="85"/>
      <c r="H42" s="85"/>
      <c r="I42" s="86"/>
    </row>
  </sheetData>
  <mergeCells count="38">
    <mergeCell ref="B26:I26"/>
    <mergeCell ref="C27:D27"/>
    <mergeCell ref="E27:F27"/>
    <mergeCell ref="G27:I27"/>
    <mergeCell ref="C31:I31"/>
    <mergeCell ref="C28:D28"/>
    <mergeCell ref="E28:F28"/>
    <mergeCell ref="G28:I28"/>
    <mergeCell ref="B32:I32"/>
    <mergeCell ref="E33:G33"/>
    <mergeCell ref="C29:D29"/>
    <mergeCell ref="E29:F29"/>
    <mergeCell ref="G29:I29"/>
    <mergeCell ref="C30:D30"/>
    <mergeCell ref="E30:F30"/>
    <mergeCell ref="G30:I30"/>
    <mergeCell ref="E34:G34"/>
    <mergeCell ref="E35:G35"/>
    <mergeCell ref="E41:I41"/>
    <mergeCell ref="E36:G36"/>
    <mergeCell ref="E37:G37"/>
    <mergeCell ref="E38:G38"/>
    <mergeCell ref="E39:G39"/>
    <mergeCell ref="E40:G40"/>
    <mergeCell ref="C6:G6"/>
    <mergeCell ref="C7:G7"/>
    <mergeCell ref="B11:I11"/>
    <mergeCell ref="B12:I12"/>
    <mergeCell ref="C13:I13"/>
    <mergeCell ref="B20:I20"/>
    <mergeCell ref="B22:C22"/>
    <mergeCell ref="D22:F22"/>
    <mergeCell ref="C14:I14"/>
    <mergeCell ref="C16:I16"/>
    <mergeCell ref="C17:I17"/>
    <mergeCell ref="C18:I18"/>
    <mergeCell ref="B19:I19"/>
    <mergeCell ref="C15:I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123825</xdr:rowOff>
                  </from>
                  <to>
                    <xdr:col>1</xdr:col>
                    <xdr:colOff>514350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123825</xdr:rowOff>
                  </from>
                  <to>
                    <xdr:col>1</xdr:col>
                    <xdr:colOff>514350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514350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104775</xdr:rowOff>
                  </from>
                  <to>
                    <xdr:col>1</xdr:col>
                    <xdr:colOff>504825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133350</xdr:rowOff>
                  </from>
                  <to>
                    <xdr:col>1</xdr:col>
                    <xdr:colOff>514350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95250</xdr:rowOff>
                  </from>
                  <to>
                    <xdr:col>1</xdr:col>
                    <xdr:colOff>504825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D7"/>
  <sheetViews>
    <sheetView workbookViewId="0">
      <selection activeCell="E23" sqref="E23"/>
    </sheetView>
  </sheetViews>
  <sheetFormatPr defaultRowHeight="18.75"/>
  <cols>
    <col min="2" max="2" width="35.875" customWidth="1"/>
  </cols>
  <sheetData>
    <row r="1" spans="2:4">
      <c r="B1" s="35"/>
    </row>
    <row r="2" spans="2:4">
      <c r="B2" s="35"/>
    </row>
    <row r="3" spans="2:4">
      <c r="B3" s="36"/>
      <c r="D3" t="s">
        <v>50</v>
      </c>
    </row>
    <row r="4" spans="2:4">
      <c r="B4" s="34" t="s">
        <v>19</v>
      </c>
      <c r="D4" t="s">
        <v>72</v>
      </c>
    </row>
    <row r="5" spans="2:4">
      <c r="B5" s="31" t="s">
        <v>16</v>
      </c>
      <c r="D5" t="s">
        <v>51</v>
      </c>
    </row>
    <row r="6" spans="2:4">
      <c r="B6" s="33" t="s">
        <v>17</v>
      </c>
      <c r="D6" t="s">
        <v>73</v>
      </c>
    </row>
    <row r="7" spans="2:4">
      <c r="D7" t="s">
        <v>74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申請書</vt:lpstr>
      <vt:lpstr>申請内訳</vt:lpstr>
      <vt:lpstr>事業計画（個票）1 </vt:lpstr>
      <vt:lpstr>事業計画（個票）2</vt:lpstr>
      <vt:lpstr>事業計画（個票）3</vt:lpstr>
      <vt:lpstr>分類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2023-08-15T00:18:14Z</dcterms:modified>
</cp:coreProperties>
</file>