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updateLinks="never"/>
  <xr:revisionPtr revIDLastSave="0" documentId="13_ncr:1_{BB33381D-9EF4-4D33-AEC8-30D9D8B7CAB1}" xr6:coauthVersionLast="36" xr6:coauthVersionMax="36" xr10:uidLastSave="{00000000-0000-0000-0000-000000000000}"/>
  <bookViews>
    <workbookView xWindow="0" yWindow="0" windowWidth="22260" windowHeight="12648" tabRatio="726" xr2:uid="{00000000-000D-0000-FFFF-FFFF00000000}"/>
  </bookViews>
  <sheets>
    <sheet name="実績報告書" sheetId="3" r:id="rId1"/>
    <sheet name="実績内訳" sheetId="9" r:id="rId2"/>
    <sheet name="事業実績（個票）1" sheetId="11" r:id="rId3"/>
    <sheet name="事業実績（個票）2" sheetId="20" r:id="rId4"/>
    <sheet name="事業実績（個票）3" sheetId="21" r:id="rId5"/>
    <sheet name="分類" sheetId="7" r:id="rId6"/>
  </sheets>
  <externalReferences>
    <externalReference r:id="rId7"/>
  </externalReferences>
  <definedNames>
    <definedName name="_xlnm.Print_Area" localSheetId="0">実績報告書!$A$1:$U$30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1" l="1"/>
  <c r="E29" i="21"/>
  <c r="E28" i="20"/>
  <c r="E29" i="20"/>
  <c r="E28" i="11"/>
  <c r="E29" i="11"/>
  <c r="D40" i="21" l="1"/>
  <c r="E27" i="21" s="1"/>
  <c r="D40" i="20"/>
  <c r="E27" i="20" s="1"/>
  <c r="O20" i="9" l="1"/>
  <c r="D40" i="11" l="1"/>
  <c r="E27" i="11" s="1"/>
  <c r="S20" i="9" l="1"/>
  <c r="E9" i="3" s="1"/>
  <c r="P19" i="9" l="1"/>
  <c r="R19" i="9" s="1"/>
  <c r="T19" i="9" s="1"/>
  <c r="P18" i="9" l="1"/>
  <c r="R18" i="9" s="1"/>
  <c r="T18" i="9" s="1"/>
  <c r="P17" i="9"/>
  <c r="R17" i="9" s="1"/>
  <c r="T17" i="9" s="1"/>
  <c r="P16" i="9"/>
  <c r="R16" i="9" s="1"/>
  <c r="T16" i="9" s="1"/>
  <c r="P15" i="9"/>
  <c r="R15" i="9" s="1"/>
  <c r="T15" i="9" s="1"/>
  <c r="P14" i="9"/>
  <c r="R14" i="9" s="1"/>
  <c r="T14" i="9" s="1"/>
  <c r="P13" i="9"/>
  <c r="R13" i="9" s="1"/>
  <c r="T13" i="9" s="1"/>
  <c r="P12" i="9"/>
  <c r="R12" i="9" s="1"/>
  <c r="T12" i="9" s="1"/>
  <c r="P11" i="9"/>
  <c r="R11" i="9" s="1"/>
  <c r="T11" i="9" s="1"/>
  <c r="P10" i="9"/>
  <c r="R10" i="9" s="1"/>
  <c r="T10" i="9" s="1"/>
  <c r="P9" i="9"/>
  <c r="R9" i="9" s="1"/>
  <c r="T9" i="9" s="1"/>
  <c r="P8" i="9"/>
  <c r="R8" i="9" s="1"/>
  <c r="T8" i="9" s="1"/>
  <c r="P7" i="9"/>
  <c r="R7" i="9" s="1"/>
  <c r="T7" i="9" s="1"/>
  <c r="P6" i="9"/>
  <c r="R6" i="9" s="1"/>
  <c r="T6" i="9" s="1"/>
  <c r="P5" i="9"/>
  <c r="R5" i="9" s="1"/>
  <c r="T5" i="9" l="1"/>
  <c r="T20" i="9" s="1"/>
  <c r="E10" i="3" s="1"/>
  <c r="R20" i="9"/>
</calcChain>
</file>

<file path=xl/sharedStrings.xml><?xml version="1.0" encoding="utf-8"?>
<sst xmlns="http://schemas.openxmlformats.org/spreadsheetml/2006/main" count="195" uniqueCount="115">
  <si>
    <t>〒</t>
    <phoneticPr fontId="1"/>
  </si>
  <si>
    <t>フリガナ</t>
    <phoneticPr fontId="1"/>
  </si>
  <si>
    <t>円</t>
    <rPh sb="0" eb="1">
      <t>エン</t>
    </rPh>
    <phoneticPr fontId="1"/>
  </si>
  <si>
    <t>病院</t>
    <rPh sb="0" eb="2">
      <t>ビョウイン</t>
    </rPh>
    <phoneticPr fontId="1"/>
  </si>
  <si>
    <t>診療所</t>
    <rPh sb="0" eb="3">
      <t>シンリョウショ</t>
    </rPh>
    <phoneticPr fontId="1"/>
  </si>
  <si>
    <t>業種区分</t>
  </si>
  <si>
    <t>都道府県名</t>
    <rPh sb="0" eb="4">
      <t>トドウフケン</t>
    </rPh>
    <rPh sb="4" eb="5">
      <t>メイ</t>
    </rPh>
    <phoneticPr fontId="1"/>
  </si>
  <si>
    <t>京都府知事　様</t>
    <rPh sb="0" eb="3">
      <t>キョウトフ</t>
    </rPh>
    <rPh sb="3" eb="5">
      <t>チジ</t>
    </rPh>
    <rPh sb="6" eb="7">
      <t>サマ</t>
    </rPh>
    <phoneticPr fontId="1"/>
  </si>
  <si>
    <t>No.</t>
    <phoneticPr fontId="1"/>
  </si>
  <si>
    <t>業種
区分</t>
    <rPh sb="0" eb="2">
      <t>ギョウシュ</t>
    </rPh>
    <rPh sb="3" eb="5">
      <t>クブン</t>
    </rPh>
    <phoneticPr fontId="1"/>
  </si>
  <si>
    <t>申請者</t>
    <rPh sb="0" eb="3">
      <t>シンセイシャ</t>
    </rPh>
    <phoneticPr fontId="1"/>
  </si>
  <si>
    <t>（注）</t>
    <rPh sb="1" eb="2">
      <t>チュウ</t>
    </rPh>
    <phoneticPr fontId="1"/>
  </si>
  <si>
    <t>　１　行が不足する場合適宜行を追加すること。</t>
    <rPh sb="3" eb="4">
      <t>ギョウ</t>
    </rPh>
    <rPh sb="5" eb="7">
      <t>フソク</t>
    </rPh>
    <rPh sb="9" eb="11">
      <t>バアイ</t>
    </rPh>
    <rPh sb="11" eb="13">
      <t>テキギ</t>
    </rPh>
    <rPh sb="13" eb="14">
      <t>ギョウ</t>
    </rPh>
    <rPh sb="15" eb="17">
      <t>ツイカ</t>
    </rPh>
    <phoneticPr fontId="1"/>
  </si>
  <si>
    <t>　３　医療機関コードは１０桁で記入すること。</t>
    <rPh sb="3" eb="5">
      <t>イリョウ</t>
    </rPh>
    <rPh sb="5" eb="7">
      <t>キカン</t>
    </rPh>
    <rPh sb="13" eb="14">
      <t>ケタ</t>
    </rPh>
    <rPh sb="15" eb="17">
      <t>キニュウ</t>
    </rPh>
    <phoneticPr fontId="1"/>
  </si>
  <si>
    <t>病院等名称</t>
    <rPh sb="0" eb="3">
      <t>ビョウイントウ</t>
    </rPh>
    <rPh sb="3" eb="5">
      <t>メイショウ</t>
    </rPh>
    <phoneticPr fontId="1"/>
  </si>
  <si>
    <t>　２　業種区分は「病院」「診療所」のいずれかを記入すること。</t>
    <rPh sb="3" eb="7">
      <t>ギョウシュクブン</t>
    </rPh>
    <rPh sb="9" eb="11">
      <t>ビョウイン</t>
    </rPh>
    <rPh sb="13" eb="16">
      <t>シンリョウショ</t>
    </rPh>
    <rPh sb="23" eb="25">
      <t>キニュウ</t>
    </rPh>
    <phoneticPr fontId="1"/>
  </si>
  <si>
    <t>あり</t>
    <phoneticPr fontId="1"/>
  </si>
  <si>
    <t>なし</t>
    <phoneticPr fontId="1"/>
  </si>
  <si>
    <t>申請内容の有無</t>
    <rPh sb="0" eb="4">
      <t>シンセイナイヨウ</t>
    </rPh>
    <rPh sb="5" eb="7">
      <t>ウム</t>
    </rPh>
    <phoneticPr fontId="1"/>
  </si>
  <si>
    <t>京都府医療機関・社会福祉施設等経営改善支援事業費補助金実績報告書</t>
    <rPh sb="0" eb="3">
      <t>キョウトフ</t>
    </rPh>
    <rPh sb="3" eb="7">
      <t>イリョウキカン</t>
    </rPh>
    <rPh sb="8" eb="10">
      <t>シャカイ</t>
    </rPh>
    <rPh sb="10" eb="12">
      <t>フクシ</t>
    </rPh>
    <rPh sb="12" eb="14">
      <t>シセツ</t>
    </rPh>
    <rPh sb="14" eb="15">
      <t>ナド</t>
    </rPh>
    <rPh sb="15" eb="17">
      <t>ケイエイ</t>
    </rPh>
    <rPh sb="17" eb="19">
      <t>カイゼン</t>
    </rPh>
    <rPh sb="19" eb="21">
      <t>シエン</t>
    </rPh>
    <rPh sb="21" eb="24">
      <t>ジギョウヒ</t>
    </rPh>
    <rPh sb="24" eb="27">
      <t>ホジョキン</t>
    </rPh>
    <rPh sb="27" eb="32">
      <t>ジッセキホウコクショ</t>
    </rPh>
    <phoneticPr fontId="1"/>
  </si>
  <si>
    <t>　京都府医療機関・社会福祉施設等経営改善支援事業費補助金交付要領第９条の規定に基づき、下記のとおり報告します。</t>
    <rPh sb="28" eb="30">
      <t>コウフ</t>
    </rPh>
    <rPh sb="30" eb="32">
      <t>ヨウリョウ</t>
    </rPh>
    <rPh sb="32" eb="33">
      <t>ダイ</t>
    </rPh>
    <rPh sb="34" eb="35">
      <t>ジョウ</t>
    </rPh>
    <rPh sb="36" eb="38">
      <t>キテイ</t>
    </rPh>
    <rPh sb="39" eb="40">
      <t>モト</t>
    </rPh>
    <rPh sb="43" eb="45">
      <t>カキ</t>
    </rPh>
    <rPh sb="49" eb="51">
      <t>ホウコク</t>
    </rPh>
    <phoneticPr fontId="1"/>
  </si>
  <si>
    <t>別記様式第４号（第９条関係）　＜病院・診療所用＞</t>
    <rPh sb="4" eb="5">
      <t>ダイ</t>
    </rPh>
    <rPh sb="6" eb="7">
      <t>ゴウ</t>
    </rPh>
    <rPh sb="8" eb="9">
      <t>ダイ</t>
    </rPh>
    <rPh sb="10" eb="13">
      <t>ジョウカンケイ</t>
    </rPh>
    <rPh sb="16" eb="18">
      <t>ビョウイン</t>
    </rPh>
    <rPh sb="19" eb="22">
      <t>シンリョウショ</t>
    </rPh>
    <rPh sb="22" eb="23">
      <t>ヨウ</t>
    </rPh>
    <phoneticPr fontId="1"/>
  </si>
  <si>
    <t>補助金交付決定額</t>
    <rPh sb="0" eb="3">
      <t>ホジョキン</t>
    </rPh>
    <rPh sb="3" eb="8">
      <t>コウフケッテイガク</t>
    </rPh>
    <phoneticPr fontId="1"/>
  </si>
  <si>
    <t>実績内訳＜病院・診療所用＞</t>
    <rPh sb="0" eb="2">
      <t>ジッセキ</t>
    </rPh>
    <rPh sb="2" eb="4">
      <t>ウチワケ</t>
    </rPh>
    <rPh sb="5" eb="7">
      <t>ビョウイン</t>
    </rPh>
    <rPh sb="8" eb="11">
      <t>シンリョウショ</t>
    </rPh>
    <rPh sb="11" eb="12">
      <t>ヨウ</t>
    </rPh>
    <phoneticPr fontId="1"/>
  </si>
  <si>
    <t>※交付申請の際に申請対象とした全ての病院・診療所について記入のこと。</t>
    <rPh sb="1" eb="5">
      <t>コウフシンセイ</t>
    </rPh>
    <rPh sb="6" eb="7">
      <t>サイ</t>
    </rPh>
    <rPh sb="8" eb="12">
      <t>シンセイタイショウ</t>
    </rPh>
    <rPh sb="15" eb="16">
      <t>スベ</t>
    </rPh>
    <rPh sb="18" eb="20">
      <t>ビョウイン</t>
    </rPh>
    <rPh sb="21" eb="24">
      <t>シンリョウショ</t>
    </rPh>
    <rPh sb="28" eb="30">
      <t>キニュウ</t>
    </rPh>
    <phoneticPr fontId="1"/>
  </si>
  <si>
    <t>（a）</t>
    <phoneticPr fontId="1"/>
  </si>
  <si>
    <t>(b)</t>
    <phoneticPr fontId="1"/>
  </si>
  <si>
    <t>（c）</t>
    <phoneticPr fontId="1"/>
  </si>
  <si>
    <t>(d)</t>
    <phoneticPr fontId="1"/>
  </si>
  <si>
    <t>補助限度額</t>
    <rPh sb="0" eb="5">
      <t>ホジョゲンドガク</t>
    </rPh>
    <phoneticPr fontId="1"/>
  </si>
  <si>
    <t>((a)×3/4)
千円未満切捨</t>
    <rPh sb="10" eb="15">
      <t>センエンミマンキ</t>
    </rPh>
    <rPh sb="15" eb="16">
      <t>ス</t>
    </rPh>
    <phoneticPr fontId="1"/>
  </si>
  <si>
    <t>(e)</t>
    <phoneticPr fontId="1"/>
  </si>
  <si>
    <t>補助金清算額
（d)と(e)を比較し少ない額</t>
    <rPh sb="0" eb="3">
      <t>ホジョキン</t>
    </rPh>
    <rPh sb="3" eb="5">
      <t>セイサン</t>
    </rPh>
    <rPh sb="5" eb="6">
      <t>ガク</t>
    </rPh>
    <rPh sb="6" eb="7">
      <t>サンガク</t>
    </rPh>
    <phoneticPr fontId="1"/>
  </si>
  <si>
    <t>事業実績（個票）＜病院・診療所用＞</t>
    <rPh sb="0" eb="2">
      <t>ジギョウ</t>
    </rPh>
    <rPh sb="2" eb="4">
      <t>ジッセキ</t>
    </rPh>
    <rPh sb="5" eb="7">
      <t>コヒョウ</t>
    </rPh>
    <rPh sb="9" eb="11">
      <t>ビョウイン</t>
    </rPh>
    <rPh sb="12" eb="15">
      <t>シンリョウショ</t>
    </rPh>
    <rPh sb="15" eb="16">
      <t>ヨウ</t>
    </rPh>
    <phoneticPr fontId="1"/>
  </si>
  <si>
    <t>事業費
（対象経費の
実支出額）</t>
    <rPh sb="0" eb="3">
      <t>ジギョウヒ</t>
    </rPh>
    <rPh sb="6" eb="10">
      <t>タイショウケイヒ</t>
    </rPh>
    <rPh sb="12" eb="13">
      <t>ジツ</t>
    </rPh>
    <phoneticPr fontId="1"/>
  </si>
  <si>
    <t>【添付書類】
　①実績内訳　②事業実績（個票）　③支払額を証する書類の写し（領収書、請求書、振込書等の写し）</t>
    <rPh sb="1" eb="5">
      <t>テンプショルイ</t>
    </rPh>
    <rPh sb="9" eb="11">
      <t>ジッセキ</t>
    </rPh>
    <rPh sb="17" eb="19">
      <t>ジッセキ</t>
    </rPh>
    <rPh sb="25" eb="27">
      <t>シハライ</t>
    </rPh>
    <rPh sb="27" eb="28">
      <t>ガク</t>
    </rPh>
    <rPh sb="29" eb="30">
      <t>ショウ</t>
    </rPh>
    <rPh sb="32" eb="34">
      <t>ショルイ</t>
    </rPh>
    <rPh sb="35" eb="36">
      <t>ウツ</t>
    </rPh>
    <rPh sb="38" eb="41">
      <t>リョウシュウショ</t>
    </rPh>
    <rPh sb="42" eb="45">
      <t>セイキュウショ</t>
    </rPh>
    <rPh sb="46" eb="48">
      <t>フリコミ</t>
    </rPh>
    <rPh sb="48" eb="49">
      <t>ショ</t>
    </rPh>
    <rPh sb="49" eb="50">
      <t>ナド</t>
    </rPh>
    <rPh sb="51" eb="52">
      <t>ウツ</t>
    </rPh>
    <phoneticPr fontId="1"/>
  </si>
  <si>
    <t>法人</t>
    <rPh sb="0" eb="2">
      <t>ホウジン</t>
    </rPh>
    <phoneticPr fontId="1"/>
  </si>
  <si>
    <t>フリガナ</t>
  </si>
  <si>
    <t>法人名</t>
    <rPh sb="0" eb="2">
      <t>ホウジン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</si>
  <si>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</si>
  <si>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（役職名）</t>
    <rPh sb="1" eb="4">
      <t>ヤクショクメイ</t>
    </rPh>
    <phoneticPr fontId="1"/>
  </si>
  <si>
    <t>個人</t>
    <rPh sb="0" eb="2">
      <t>コジン</t>
    </rPh>
    <phoneticPr fontId="1"/>
  </si>
  <si>
    <t>氏名（事業主）</t>
    <rPh sb="0" eb="2">
      <t>シメイ</t>
    </rPh>
    <rPh sb="3" eb="6">
      <t>ジギョウヌシ</t>
    </rPh>
    <phoneticPr fontId="1"/>
  </si>
  <si>
    <t>法人所在地
又は
事業主住所</t>
    <rPh sb="9" eb="12">
      <t>ジギョウヌシ</t>
    </rPh>
    <phoneticPr fontId="1"/>
  </si>
  <si>
    <t>担当者氏名</t>
    <rPh sb="0" eb="2">
      <t>タントウ</t>
    </rPh>
    <phoneticPr fontId="1"/>
  </si>
  <si>
    <t>担当者電話番号</t>
    <rPh sb="0" eb="3">
      <t>タントウシャ</t>
    </rPh>
    <phoneticPr fontId="1"/>
  </si>
  <si>
    <t>連絡先メールアドレス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</si>
  <si>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</si>
  <si>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</si>
  <si>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</si>
  <si>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</si>
  <si>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区分</t>
    <rPh sb="0" eb="2">
      <t>クブン</t>
    </rPh>
    <phoneticPr fontId="1"/>
  </si>
  <si>
    <t>　　↑病院・診療所の別を記入</t>
    <rPh sb="3" eb="5">
      <t>ビョウイン</t>
    </rPh>
    <rPh sb="6" eb="9">
      <t>シンリョウショ</t>
    </rPh>
    <rPh sb="10" eb="11">
      <t>ベツ</t>
    </rPh>
    <rPh sb="12" eb="14">
      <t>キニュウ</t>
    </rPh>
    <phoneticPr fontId="1"/>
  </si>
  <si>
    <t xml:space="preserve">  該当する項目にチェックを入れてください。（複数可）</t>
    <rPh sb="2" eb="4">
      <t>ガイトウ</t>
    </rPh>
    <rPh sb="6" eb="8">
      <t>コウモク</t>
    </rPh>
    <rPh sb="14" eb="15">
      <t>イ</t>
    </rPh>
    <rPh sb="23" eb="25">
      <t>フクスウ</t>
    </rPh>
    <rPh sb="25" eb="26">
      <t>カ</t>
    </rPh>
    <phoneticPr fontId="1"/>
  </si>
  <si>
    <t xml:space="preserve">   ↓</t>
    <phoneticPr fontId="1"/>
  </si>
  <si>
    <t>省エネ機器の整備</t>
    <rPh sb="0" eb="1">
      <t>ショウ</t>
    </rPh>
    <rPh sb="3" eb="5">
      <t>キキ</t>
    </rPh>
    <rPh sb="6" eb="8">
      <t>セイビ</t>
    </rPh>
    <phoneticPr fontId="1"/>
  </si>
  <si>
    <t>経営コンサルタントの利用</t>
    <rPh sb="0" eb="2">
      <t>ケイエイ</t>
    </rPh>
    <rPh sb="10" eb="12">
      <t>リヨウ</t>
    </rPh>
    <phoneticPr fontId="1"/>
  </si>
  <si>
    <t>経営改善セミナーの受講</t>
    <rPh sb="0" eb="4">
      <t>ケイエイカイゼン</t>
    </rPh>
    <rPh sb="9" eb="11">
      <t>ジュコウ</t>
    </rPh>
    <phoneticPr fontId="1"/>
  </si>
  <si>
    <t>その他</t>
    <rPh sb="2" eb="3">
      <t>タ</t>
    </rPh>
    <phoneticPr fontId="1"/>
  </si>
  <si>
    <t>２．事業に係る収支明細</t>
    <rPh sb="2" eb="4">
      <t>ジギョウ</t>
    </rPh>
    <rPh sb="5" eb="6">
      <t>カカ</t>
    </rPh>
    <rPh sb="7" eb="9">
      <t>シュウシ</t>
    </rPh>
    <rPh sb="9" eb="11">
      <t>メイサイ</t>
    </rPh>
    <phoneticPr fontId="1"/>
  </si>
  <si>
    <t>　収入の部（事業に係る資金の内訳）</t>
    <rPh sb="1" eb="3">
      <t>シュウニュウ</t>
    </rPh>
    <rPh sb="4" eb="5">
      <t>ブ</t>
    </rPh>
    <rPh sb="6" eb="8">
      <t>ジギョウ</t>
    </rPh>
    <rPh sb="9" eb="10">
      <t>カカ</t>
    </rPh>
    <rPh sb="11" eb="13">
      <t>シキン</t>
    </rPh>
    <rPh sb="14" eb="16">
      <t>ウチワケ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</si>
  <si>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</si>
  <si>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</si>
  <si>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京都府補助金 (ｱ)</t>
    <rPh sb="0" eb="3">
      <t>キョウトフ</t>
    </rPh>
    <rPh sb="3" eb="6">
      <t>ホジョキン</t>
    </rPh>
    <phoneticPr fontId="1"/>
  </si>
  <si>
    <t>自己資金 (ｲ)</t>
    <rPh sb="0" eb="4">
      <t>ジコシキン</t>
    </rPh>
    <phoneticPr fontId="1"/>
  </si>
  <si>
    <t>(ｳ)－(ｱ)</t>
    <phoneticPr fontId="1"/>
  </si>
  <si>
    <t>合　計 (ｳ)</t>
    <rPh sb="0" eb="1">
      <t>ゴウ</t>
    </rPh>
    <rPh sb="2" eb="3">
      <t>ケイ</t>
    </rPh>
    <phoneticPr fontId="1"/>
  </si>
  <si>
    <t>（支出合計(ｴ)に一致）</t>
    <rPh sb="1" eb="3">
      <t>シシュツ</t>
    </rPh>
    <rPh sb="3" eb="5">
      <t>ゴウケイ</t>
    </rPh>
    <rPh sb="9" eb="11">
      <t>イッチ</t>
    </rPh>
    <phoneticPr fontId="1"/>
  </si>
  <si>
    <t>番号</t>
    <rPh sb="0" eb="2">
      <t>バンゴウ</t>
    </rPh>
    <phoneticPr fontId="1"/>
  </si>
  <si>
    <t>科目・品目</t>
    <rPh sb="0" eb="2">
      <t>カモク</t>
    </rPh>
    <rPh sb="3" eb="5">
      <t>ヒンモク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</si>
  <si>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</si>
  <si>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</si>
  <si>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支出合計(ｴ)</t>
    <rPh sb="0" eb="2">
      <t>シシュツ</t>
    </rPh>
    <rPh sb="2" eb="4">
      <t>ゴウケイ</t>
    </rPh>
    <phoneticPr fontId="1"/>
  </si>
  <si>
    <r>
      <t>※</t>
    </r>
    <r>
      <rPr>
        <u/>
        <sz val="12"/>
        <color theme="1"/>
        <rFont val="ＭＳ ゴシック"/>
        <family val="3"/>
        <charset val="128"/>
      </rPr>
      <t>補助対象となる病院・診療所ごとに作成</t>
    </r>
    <r>
      <rPr>
        <sz val="12"/>
        <color theme="1"/>
        <rFont val="ＭＳ ゴシック"/>
        <family val="3"/>
        <charset val="128"/>
      </rPr>
      <t>（必要に応じてシートを追加（コピー）してください）</t>
    </r>
    <rPh sb="1" eb="3">
      <t>ホジョ</t>
    </rPh>
    <rPh sb="3" eb="5">
      <t>タイショウ</t>
    </rPh>
    <rPh sb="8" eb="10">
      <t>ビョウイン</t>
    </rPh>
    <rPh sb="11" eb="14">
      <t>シンリョウショ</t>
    </rPh>
    <rPh sb="17" eb="19">
      <t>サクセイ</t>
    </rPh>
    <phoneticPr fontId="1"/>
  </si>
  <si>
    <t>１．事業実施内容</t>
    <rPh sb="2" eb="4">
      <t>ジギョウ</t>
    </rPh>
    <rPh sb="4" eb="6">
      <t>ジッシ</t>
    </rPh>
    <rPh sb="6" eb="8">
      <t>ナイヨウ</t>
    </rPh>
    <phoneticPr fontId="1"/>
  </si>
  <si>
    <t>　支出の部（事業に要した経費）</t>
    <rPh sb="1" eb="3">
      <t>シシュツ</t>
    </rPh>
    <rPh sb="4" eb="5">
      <t>ブ</t>
    </rPh>
    <rPh sb="6" eb="8">
      <t>ジギョウ</t>
    </rPh>
    <rPh sb="9" eb="10">
      <t>ヨウ</t>
    </rPh>
    <rPh sb="12" eb="14">
      <t>ケイヒ</t>
    </rPh>
    <phoneticPr fontId="1"/>
  </si>
  <si>
    <t>保険医療機関
コード
（10桁）</t>
    <rPh sb="0" eb="2">
      <t>ホケン</t>
    </rPh>
    <rPh sb="2" eb="6">
      <t>イリョウキカン</t>
    </rPh>
    <rPh sb="14" eb="15">
      <t>ケタ</t>
    </rPh>
    <phoneticPr fontId="1"/>
  </si>
  <si>
    <t>　４　事業費には各「事業実績（個票）」の支出合計（エ）を転記すること。</t>
    <rPh sb="3" eb="6">
      <t>ジギョウヒ</t>
    </rPh>
    <rPh sb="8" eb="9">
      <t>カク</t>
    </rPh>
    <rPh sb="10" eb="12">
      <t>ジギョウ</t>
    </rPh>
    <rPh sb="12" eb="14">
      <t>ジッセキ</t>
    </rPh>
    <rPh sb="15" eb="17">
      <t>コヒョウ</t>
    </rPh>
    <rPh sb="28" eb="30">
      <t>テンキ</t>
    </rPh>
    <phoneticPr fontId="1"/>
  </si>
  <si>
    <t>（別紙「実績内訳」の既交付決定額の計を記入）</t>
    <rPh sb="1" eb="3">
      <t>ベッシ</t>
    </rPh>
    <rPh sb="4" eb="6">
      <t>ジッセキ</t>
    </rPh>
    <rPh sb="6" eb="8">
      <t>ウチワケ</t>
    </rPh>
    <rPh sb="10" eb="11">
      <t>キ</t>
    </rPh>
    <rPh sb="11" eb="15">
      <t>コウフケッテイ</t>
    </rPh>
    <rPh sb="15" eb="16">
      <t>ガク</t>
    </rPh>
    <rPh sb="17" eb="18">
      <t>ケイ</t>
    </rPh>
    <rPh sb="19" eb="21">
      <t>キニュウ</t>
    </rPh>
    <phoneticPr fontId="1"/>
  </si>
  <si>
    <t>（別紙「実績内訳」の補助金清算額の計を記入）</t>
    <rPh sb="1" eb="3">
      <t>ベッシ</t>
    </rPh>
    <rPh sb="4" eb="6">
      <t>ジッセキ</t>
    </rPh>
    <rPh sb="6" eb="8">
      <t>ウチワケ</t>
    </rPh>
    <rPh sb="10" eb="13">
      <t>ホジョキン</t>
    </rPh>
    <rPh sb="13" eb="15">
      <t>セイサン</t>
    </rPh>
    <rPh sb="15" eb="16">
      <t>ガク</t>
    </rPh>
    <rPh sb="17" eb="18">
      <t>ケイ</t>
    </rPh>
    <rPh sb="19" eb="21">
      <t>キニュウ</t>
    </rPh>
    <phoneticPr fontId="1"/>
  </si>
  <si>
    <t>（b)と(c)を比較し少ない額</t>
    <rPh sb="8" eb="10">
      <t>ヒカク</t>
    </rPh>
    <rPh sb="11" eb="12">
      <t>スク</t>
    </rPh>
    <rPh sb="14" eb="15">
      <t>ガク</t>
    </rPh>
    <phoneticPr fontId="1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</si>
  <si>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</si>
  <si>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計</t>
    <rPh sb="0" eb="1">
      <t>ケイ</t>
    </rPh>
    <phoneticPr fontId="1"/>
  </si>
  <si>
    <t>システム導入（経営改善や省エネに係るもの）</t>
    <rPh sb="4" eb="6">
      <t>ドウニュウ</t>
    </rPh>
    <phoneticPr fontId="1"/>
  </si>
  <si>
    <t>＜事業詳細＞（事業の実施内容を具体的に記入）</t>
    <rPh sb="1" eb="3">
      <t>ジギョウ</t>
    </rPh>
    <rPh sb="3" eb="5">
      <t>ショウサイ</t>
    </rPh>
    <rPh sb="7" eb="9">
      <t>ジギョウ</t>
    </rPh>
    <rPh sb="10" eb="12">
      <t>ジッシ</t>
    </rPh>
    <rPh sb="12" eb="14">
      <t>ナイヨウ</t>
    </rPh>
    <rPh sb="15" eb="18">
      <t>グタイテキ</t>
    </rPh>
    <rPh sb="19" eb="21">
      <t>キニュウ</t>
    </rPh>
    <phoneticPr fontId="1"/>
  </si>
  <si>
    <t>（支出合計額×3/4（上限15万円））千円未満切捨</t>
    <rPh sb="1" eb="3">
      <t>シシュツ</t>
    </rPh>
    <rPh sb="3" eb="5">
      <t>ゴウケイ</t>
    </rPh>
    <rPh sb="5" eb="6">
      <t>ガク</t>
    </rPh>
    <rPh sb="11" eb="13">
      <t>ジョウゲン</t>
    </rPh>
    <rPh sb="15" eb="16">
      <t>マン</t>
    </rPh>
    <rPh sb="16" eb="17">
      <t>エン</t>
    </rPh>
    <rPh sb="19" eb="23">
      <t>センエンミマン</t>
    </rPh>
    <rPh sb="23" eb="24">
      <t>キ</t>
    </rPh>
    <rPh sb="24" eb="25">
      <t>ス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</si>
  <si>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</si>
  <si>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※令和６年１月３１日以前に事業を完了してください。</t>
    <rPh sb="1" eb="3">
      <t>レイワ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ジギョウ</t>
    </rPh>
    <rPh sb="16" eb="18">
      <t>カンリョウ</t>
    </rPh>
    <phoneticPr fontId="1"/>
  </si>
  <si>
    <t>事業完了日</t>
    <rPh sb="0" eb="2">
      <t>ジギョウ</t>
    </rPh>
    <rPh sb="2" eb="4">
      <t>カンリョウ</t>
    </rPh>
    <rPh sb="4" eb="5">
      <t>ヒ</t>
    </rPh>
    <phoneticPr fontId="1"/>
  </si>
  <si>
    <t>←実績内訳の事業費(a)欄に転記</t>
    <rPh sb="1" eb="3">
      <t>ジッセキ</t>
    </rPh>
    <phoneticPr fontId="1"/>
  </si>
  <si>
    <t>支出額(円)</t>
    <rPh sb="0" eb="2">
      <t>シシュツ</t>
    </rPh>
    <rPh sb="4" eb="5">
      <t>エン</t>
    </rPh>
    <phoneticPr fontId="1"/>
  </si>
  <si>
    <t>職員の業務負担軽減のためのICT機器、介護ロボットの導入</t>
    <rPh sb="0" eb="2">
      <t>ショクイン</t>
    </rPh>
    <rPh sb="3" eb="5">
      <t>ギョウム</t>
    </rPh>
    <rPh sb="5" eb="9">
      <t>フタンケイゲン</t>
    </rPh>
    <rPh sb="16" eb="18">
      <t>キキ</t>
    </rPh>
    <rPh sb="19" eb="21">
      <t>カイゴ</t>
    </rPh>
    <rPh sb="26" eb="28">
      <t>ドウニュウ</t>
    </rPh>
    <phoneticPr fontId="1"/>
  </si>
  <si>
    <t>※都道府県名から後を、番地や建物名まで記載してください。</t>
    <rPh sb="1" eb="5">
      <t>トドウフケン</t>
    </rPh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</si>
  <si>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</si>
  <si>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イリョウホウジン　○○カイ</t>
    <phoneticPr fontId="1"/>
  </si>
  <si>
    <t>医療法人　○○会</t>
    <rPh sb="0" eb="4">
      <t>イリョウホウジン</t>
    </rPh>
    <rPh sb="7" eb="8">
      <t>カイ</t>
    </rPh>
    <phoneticPr fontId="1"/>
  </si>
  <si>
    <t>キョウト　タロウ</t>
    <phoneticPr fontId="1"/>
  </si>
  <si>
    <t>京都　太郎</t>
    <rPh sb="0" eb="2">
      <t>キョウト</t>
    </rPh>
    <rPh sb="3" eb="5">
      <t>タロウ</t>
    </rPh>
    <phoneticPr fontId="1"/>
  </si>
  <si>
    <t>理事長</t>
    <rPh sb="0" eb="3">
      <t>リジチョウ</t>
    </rPh>
    <phoneticPr fontId="1"/>
  </si>
  <si>
    <t>123－4567</t>
    <phoneticPr fontId="1"/>
  </si>
  <si>
    <t>京都</t>
    <rPh sb="0" eb="2">
      <t>キョウト</t>
    </rPh>
    <phoneticPr fontId="1"/>
  </si>
  <si>
    <t>○○市○○区○○町○○番地</t>
    <rPh sb="2" eb="3">
      <t>シ</t>
    </rPh>
    <rPh sb="5" eb="6">
      <t>ク</t>
    </rPh>
    <rPh sb="6" eb="9">
      <t>マルマルチョウ</t>
    </rPh>
    <rPh sb="11" eb="13">
      <t>バンチ</t>
    </rPh>
    <phoneticPr fontId="1"/>
  </si>
  <si>
    <t>京都　次郎</t>
    <rPh sb="0" eb="2">
      <t>キョウト</t>
    </rPh>
    <rPh sb="3" eb="5">
      <t>ジロウ</t>
    </rPh>
    <phoneticPr fontId="1"/>
  </si>
  <si>
    <t>123－456-7899</t>
    <phoneticPr fontId="1"/>
  </si>
  <si>
    <t>xxx＠yyy</t>
    <phoneticPr fontId="1"/>
  </si>
  <si>
    <t>〇〇病院</t>
    <rPh sb="2" eb="4">
      <t>ビョウイン</t>
    </rPh>
    <phoneticPr fontId="1"/>
  </si>
  <si>
    <t>△△診療所</t>
    <rPh sb="2" eb="5">
      <t>シンリョウショ</t>
    </rPh>
    <phoneticPr fontId="1"/>
  </si>
  <si>
    <t>○○病院</t>
    <rPh sb="2" eb="4">
      <t>ビョウイン</t>
    </rPh>
    <phoneticPr fontId="1"/>
  </si>
  <si>
    <t>光熱費の負担が増加しており、照明器具をLED照明に交換することにより、消費電力を抑え、電気代の削減を図られた。</t>
    <phoneticPr fontId="1"/>
  </si>
  <si>
    <t>LED照明器具</t>
    <rPh sb="3" eb="5">
      <t>ショウメイ</t>
    </rPh>
    <rPh sb="5" eb="7">
      <t>キグ</t>
    </rPh>
    <phoneticPr fontId="1"/>
  </si>
  <si>
    <t>LED照明設置工事費</t>
    <rPh sb="3" eb="5">
      <t>ショウメイ</t>
    </rPh>
    <rPh sb="5" eb="7">
      <t>セッチ</t>
    </rPh>
    <rPh sb="7" eb="10">
      <t>コウジヒ</t>
    </rPh>
    <phoneticPr fontId="1"/>
  </si>
  <si>
    <t>△△診療所</t>
    <rPh sb="2" eb="5">
      <t>シンリョウジョ</t>
    </rPh>
    <phoneticPr fontId="1"/>
  </si>
  <si>
    <t>物価高騰による必要経費の増加により経営が圧迫しており、企業の財務分析をもとに経営改善を目指す研修に役員4名が参加することで、事務の効率化や見直しを図り経費削減につなげる。</t>
    <rPh sb="0" eb="2">
      <t>ブッカ</t>
    </rPh>
    <rPh sb="2" eb="4">
      <t>コウトウ</t>
    </rPh>
    <rPh sb="7" eb="11">
      <t>ヒツヨウケイヒ</t>
    </rPh>
    <rPh sb="12" eb="14">
      <t>ゾウカ</t>
    </rPh>
    <rPh sb="17" eb="19">
      <t>ケイエイ</t>
    </rPh>
    <rPh sb="20" eb="22">
      <t>アッパク</t>
    </rPh>
    <rPh sb="27" eb="29">
      <t>キギョウ</t>
    </rPh>
    <rPh sb="30" eb="34">
      <t>ザイムブンセキ</t>
    </rPh>
    <rPh sb="38" eb="40">
      <t>ケイエイ</t>
    </rPh>
    <rPh sb="40" eb="42">
      <t>カイゼン</t>
    </rPh>
    <rPh sb="43" eb="45">
      <t>メザ</t>
    </rPh>
    <rPh sb="46" eb="48">
      <t>ケンシュウ</t>
    </rPh>
    <rPh sb="49" eb="51">
      <t>ヤクイン</t>
    </rPh>
    <rPh sb="52" eb="53">
      <t>メイ</t>
    </rPh>
    <rPh sb="54" eb="56">
      <t>サンカ</t>
    </rPh>
    <rPh sb="62" eb="64">
      <t>ジム</t>
    </rPh>
    <rPh sb="65" eb="67">
      <t>コウリツ</t>
    </rPh>
    <rPh sb="67" eb="68">
      <t>カ</t>
    </rPh>
    <rPh sb="69" eb="71">
      <t>ミナオ</t>
    </rPh>
    <rPh sb="73" eb="74">
      <t>ハカ</t>
    </rPh>
    <rPh sb="75" eb="77">
      <t>ケイヒ</t>
    </rPh>
    <rPh sb="77" eb="79">
      <t>サクゲン</t>
    </rPh>
    <phoneticPr fontId="1"/>
  </si>
  <si>
    <t>経営改善研修参加料</t>
    <rPh sb="0" eb="4">
      <t>ケイエイカイゼン</t>
    </rPh>
    <rPh sb="4" eb="6">
      <t>ケンシュウ</t>
    </rPh>
    <rPh sb="6" eb="9">
      <t>サンカリョウ</t>
    </rPh>
    <phoneticPr fontId="1"/>
  </si>
  <si>
    <t>補助金精算額</t>
    <rPh sb="0" eb="3">
      <t>ホジョキン</t>
    </rPh>
    <rPh sb="3" eb="5">
      <t>セイサン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</si>
</sst>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_);[Red]\(#,##0\)"/>
  </numFmts>
  <fonts count="3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8"/>
      <color theme="1"/>
      <name val="ＭＳ ゴシック"/>
      <family val="3"/>
      <charset val="128"/>
    </font>
    <font>
      <sz val="9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b/>
      <sz val="1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Yu Gothic"/>
      <family val="2"/>
      <scheme val="minor"/>
    </font>
    <font>
      <b/>
      <sz val="9"/>
      <color theme="1"/>
      <name val="ＭＳ ゴシック"/>
      <family val="3"/>
      <charset val="128"/>
    </font>
    <font>
      <b/>
      <sz val="9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b/>
      <sz val="12"/>
      <color theme="1"/>
      <name val="Yu Gothic"/>
      <family val="2"/>
      <scheme val="minor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1"/>
      <color rgb="FFFF0000"/>
      <name val="Yu Gothic"/>
      <family val="2"/>
      <scheme val="minor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Yu Gothic"/>
      <family val="2"/>
      <scheme val="minor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Yu Gothic"/>
      <family val="2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72">
    <xf numFmtId="0" fontId="0" fillId="0" borderId="0" xfId="0"/>
    <xf numFmtId="0" fontId="3" fillId="0" borderId="0" xfId="0" applyFont="1"/>
    <xf numFmtId="0" fontId="6" fillId="0" borderId="0" xfId="0" applyFont="1" applyBorder="1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0" fillId="0" borderId="1" xfId="0" applyBorder="1"/>
    <xf numFmtId="0" fontId="0" fillId="0" borderId="25" xfId="0" applyBorder="1"/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9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3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 textRotation="255"/>
    </xf>
    <xf numFmtId="0" fontId="12" fillId="0" borderId="0" xfId="0" applyFont="1" applyAlignment="1">
      <alignment vertical="center"/>
    </xf>
    <xf numFmtId="0" fontId="0" fillId="0" borderId="25" xfId="0" applyFill="1" applyBorder="1"/>
    <xf numFmtId="0" fontId="0" fillId="0" borderId="31" xfId="0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15" fillId="0" borderId="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2" borderId="23" xfId="0" applyFont="1" applyFill="1" applyBorder="1"/>
    <xf numFmtId="0" fontId="3" fillId="0" borderId="0" xfId="0" applyFont="1" applyBorder="1" applyAlignment="1">
      <alignment wrapText="1"/>
    </xf>
    <xf numFmtId="0" fontId="6" fillId="2" borderId="23" xfId="0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33" xfId="0" applyFont="1" applyBorder="1" applyAlignment="1">
      <alignment vertical="center" wrapText="1"/>
    </xf>
    <xf numFmtId="0" fontId="15" fillId="0" borderId="0" xfId="0" applyFont="1" applyBorder="1"/>
    <xf numFmtId="0" fontId="15" fillId="0" borderId="6" xfId="0" applyFont="1" applyBorder="1" applyAlignment="1"/>
    <xf numFmtId="0" fontId="4" fillId="0" borderId="6" xfId="0" applyFont="1" applyBorder="1" applyAlignment="1">
      <alignment vertical="center" wrapText="1"/>
    </xf>
    <xf numFmtId="0" fontId="3" fillId="0" borderId="23" xfId="0" applyFont="1" applyFill="1" applyBorder="1" applyAlignment="1">
      <alignment vertical="center"/>
    </xf>
    <xf numFmtId="0" fontId="3" fillId="0" borderId="25" xfId="0" applyFont="1" applyFill="1" applyBorder="1"/>
    <xf numFmtId="0" fontId="19" fillId="0" borderId="1" xfId="0" applyFont="1" applyFill="1" applyBorder="1" applyAlignment="1">
      <alignment horizontal="center" vertical="center"/>
    </xf>
    <xf numFmtId="0" fontId="3" fillId="0" borderId="23" xfId="0" applyFont="1" applyFill="1" applyBorder="1"/>
    <xf numFmtId="0" fontId="19" fillId="2" borderId="1" xfId="0" applyFont="1" applyFill="1" applyBorder="1" applyAlignment="1">
      <alignment horizontal="center" vertical="center"/>
    </xf>
    <xf numFmtId="38" fontId="19" fillId="2" borderId="1" xfId="1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8" fontId="4" fillId="0" borderId="20" xfId="1" applyFont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60" xfId="1" applyFont="1" applyBorder="1" applyAlignment="1">
      <alignment vertical="center"/>
    </xf>
    <xf numFmtId="176" fontId="21" fillId="0" borderId="60" xfId="1" applyNumberFormat="1" applyFont="1" applyFill="1" applyBorder="1" applyAlignment="1">
      <alignment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23" fillId="2" borderId="0" xfId="0" applyFont="1" applyFill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 wrapText="1"/>
    </xf>
    <xf numFmtId="0" fontId="29" fillId="2" borderId="65" xfId="0" applyFont="1" applyFill="1" applyBorder="1" applyAlignment="1">
      <alignment horizontal="center" vertical="center"/>
    </xf>
    <xf numFmtId="0" fontId="29" fillId="2" borderId="66" xfId="0" applyFont="1" applyFill="1" applyBorder="1" applyAlignment="1">
      <alignment horizontal="center" vertical="center"/>
    </xf>
    <xf numFmtId="0" fontId="29" fillId="2" borderId="67" xfId="0" applyFont="1" applyFill="1" applyBorder="1" applyAlignment="1">
      <alignment horizontal="center" vertical="center"/>
    </xf>
    <xf numFmtId="38" fontId="29" fillId="2" borderId="1" xfId="1" applyFont="1" applyFill="1" applyBorder="1" applyAlignment="1">
      <alignment vertical="center"/>
    </xf>
    <xf numFmtId="176" fontId="26" fillId="2" borderId="1" xfId="0" applyNumberFormat="1" applyFont="1" applyFill="1" applyBorder="1" applyAlignment="1">
      <alignment horizontal="center" vertical="center"/>
    </xf>
    <xf numFmtId="38" fontId="30" fillId="2" borderId="1" xfId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38" fontId="33" fillId="0" borderId="1" xfId="1" applyFont="1" applyFill="1" applyBorder="1" applyAlignment="1">
      <alignment vertical="center"/>
    </xf>
    <xf numFmtId="38" fontId="33" fillId="0" borderId="2" xfId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0" fillId="0" borderId="9" xfId="0" applyBorder="1" applyAlignment="1">
      <alignment vertical="center" textRotation="255"/>
    </xf>
    <xf numFmtId="0" fontId="26" fillId="2" borderId="30" xfId="0" applyFont="1" applyFill="1" applyBorder="1" applyAlignment="1">
      <alignment horizontal="left" vertical="center"/>
    </xf>
    <xf numFmtId="0" fontId="26" fillId="2" borderId="12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0" fontId="27" fillId="2" borderId="34" xfId="0" applyFont="1" applyFill="1" applyBorder="1" applyAlignment="1">
      <alignment horizontal="left" vertical="center"/>
    </xf>
    <xf numFmtId="0" fontId="26" fillId="2" borderId="32" xfId="0" applyFont="1" applyFill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7" fillId="0" borderId="35" xfId="0" applyFont="1" applyFill="1" applyBorder="1" applyAlignment="1">
      <alignment vertical="center"/>
    </xf>
    <xf numFmtId="0" fontId="25" fillId="0" borderId="36" xfId="0" applyFont="1" applyFill="1" applyBorder="1" applyAlignment="1">
      <alignment vertical="center"/>
    </xf>
    <xf numFmtId="0" fontId="25" fillId="0" borderId="37" xfId="0" applyFont="1" applyFill="1" applyBorder="1" applyAlignment="1">
      <alignment vertical="center"/>
    </xf>
    <xf numFmtId="0" fontId="25" fillId="0" borderId="38" xfId="0" applyFont="1" applyFill="1" applyBorder="1" applyAlignment="1">
      <alignment vertical="center"/>
    </xf>
    <xf numFmtId="0" fontId="27" fillId="2" borderId="39" xfId="0" applyFont="1" applyFill="1" applyBorder="1" applyAlignment="1">
      <alignment horizontal="left" vertical="center"/>
    </xf>
    <xf numFmtId="0" fontId="25" fillId="0" borderId="40" xfId="0" applyFont="1" applyBorder="1" applyAlignment="1">
      <alignment horizontal="left" vertical="center"/>
    </xf>
    <xf numFmtId="0" fontId="25" fillId="0" borderId="41" xfId="0" applyFont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27" fillId="2" borderId="29" xfId="0" applyFont="1" applyFill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25" fillId="0" borderId="43" xfId="0" applyFont="1" applyBorder="1" applyAlignment="1">
      <alignment vertical="center" wrapText="1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6" fillId="2" borderId="24" xfId="0" applyFont="1" applyFill="1" applyBorder="1" applyAlignment="1">
      <alignment horizontal="left" vertical="center" wrapText="1"/>
    </xf>
    <xf numFmtId="0" fontId="27" fillId="2" borderId="24" xfId="0" applyFont="1" applyFill="1" applyBorder="1" applyAlignment="1">
      <alignment horizontal="left" vertical="center" wrapText="1"/>
    </xf>
    <xf numFmtId="0" fontId="27" fillId="2" borderId="25" xfId="0" applyFont="1" applyFill="1" applyBorder="1" applyAlignment="1">
      <alignment horizontal="left" vertical="center" wrapText="1"/>
    </xf>
    <xf numFmtId="0" fontId="27" fillId="2" borderId="26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/>
    <xf numFmtId="0" fontId="0" fillId="0" borderId="40" xfId="0" applyBorder="1" applyAlignment="1"/>
    <xf numFmtId="0" fontId="0" fillId="0" borderId="17" xfId="0" applyBorder="1" applyAlignment="1"/>
    <xf numFmtId="0" fontId="27" fillId="2" borderId="14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6" fillId="2" borderId="16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left" vertical="center"/>
    </xf>
    <xf numFmtId="0" fontId="26" fillId="2" borderId="18" xfId="0" applyFont="1" applyFill="1" applyBorder="1" applyAlignment="1">
      <alignment horizontal="left" vertical="center"/>
    </xf>
    <xf numFmtId="0" fontId="27" fillId="2" borderId="49" xfId="0" quotePrefix="1" applyFont="1" applyFill="1" applyBorder="1" applyAlignment="1">
      <alignment horizontal="center" vertical="center"/>
    </xf>
    <xf numFmtId="0" fontId="27" fillId="2" borderId="14" xfId="0" quotePrefix="1" applyFont="1" applyFill="1" applyBorder="1" applyAlignment="1">
      <alignment horizontal="center" vertical="center"/>
    </xf>
    <xf numFmtId="0" fontId="27" fillId="2" borderId="7" xfId="0" quotePrefix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27" fillId="2" borderId="50" xfId="0" applyFont="1" applyFill="1" applyBorder="1" applyAlignment="1"/>
    <xf numFmtId="0" fontId="28" fillId="0" borderId="50" xfId="0" applyFont="1" applyBorder="1" applyAlignment="1"/>
    <xf numFmtId="0" fontId="3" fillId="0" borderId="50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24" fillId="2" borderId="1" xfId="1" applyNumberFormat="1" applyFont="1" applyFill="1" applyBorder="1" applyAlignment="1">
      <alignment horizontal="right" vertical="center"/>
    </xf>
    <xf numFmtId="177" fontId="25" fillId="0" borderId="1" xfId="0" applyNumberFormat="1" applyFont="1" applyBorder="1" applyAlignment="1"/>
    <xf numFmtId="0" fontId="3" fillId="0" borderId="4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3" fillId="2" borderId="45" xfId="0" applyFont="1" applyFill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38" fontId="4" fillId="0" borderId="63" xfId="1" applyFont="1" applyBorder="1" applyAlignment="1">
      <alignment vertical="center"/>
    </xf>
    <xf numFmtId="0" fontId="0" fillId="0" borderId="64" xfId="0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76" fontId="26" fillId="2" borderId="20" xfId="0" applyNumberFormat="1" applyFont="1" applyFill="1" applyBorder="1" applyAlignment="1">
      <alignment vertical="center" wrapText="1"/>
    </xf>
    <xf numFmtId="176" fontId="26" fillId="2" borderId="3" xfId="0" applyNumberFormat="1" applyFont="1" applyFill="1" applyBorder="1" applyAlignment="1">
      <alignment vertical="center" wrapText="1"/>
    </xf>
    <xf numFmtId="176" fontId="25" fillId="2" borderId="4" xfId="0" applyNumberFormat="1" applyFont="1" applyFill="1" applyBorder="1" applyAlignment="1">
      <alignment vertical="center"/>
    </xf>
    <xf numFmtId="0" fontId="3" fillId="0" borderId="32" xfId="0" applyFont="1" applyBorder="1" applyAlignment="1"/>
    <xf numFmtId="0" fontId="0" fillId="0" borderId="33" xfId="0" applyBorder="1" applyAlignment="1"/>
    <xf numFmtId="0" fontId="0" fillId="0" borderId="13" xfId="0" applyBorder="1" applyAlignment="1"/>
    <xf numFmtId="0" fontId="3" fillId="0" borderId="2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24" xfId="0" applyBorder="1" applyAlignment="1"/>
    <xf numFmtId="0" fontId="0" fillId="0" borderId="24" xfId="0" applyBorder="1" applyAlignment="1">
      <alignment horizontal="left" vertical="center"/>
    </xf>
    <xf numFmtId="0" fontId="3" fillId="0" borderId="54" xfId="0" applyFont="1" applyBorder="1" applyAlignment="1"/>
    <xf numFmtId="0" fontId="0" fillId="0" borderId="55" xfId="0" applyBorder="1" applyAlignment="1"/>
    <xf numFmtId="0" fontId="0" fillId="0" borderId="56" xfId="0" applyBorder="1" applyAlignment="1"/>
    <xf numFmtId="0" fontId="3" fillId="0" borderId="24" xfId="0" applyFont="1" applyBorder="1" applyAlignment="1">
      <alignment horizontal="left" vertical="center"/>
    </xf>
    <xf numFmtId="0" fontId="26" fillId="2" borderId="57" xfId="0" applyFont="1" applyFill="1" applyBorder="1" applyAlignment="1">
      <alignment vertical="top" wrapText="1"/>
    </xf>
    <xf numFmtId="0" fontId="26" fillId="2" borderId="58" xfId="0" applyFont="1" applyFill="1" applyBorder="1" applyAlignment="1">
      <alignment vertical="top" wrapText="1"/>
    </xf>
    <xf numFmtId="0" fontId="26" fillId="2" borderId="59" xfId="0" applyFont="1" applyFill="1" applyBorder="1" applyAlignment="1">
      <alignment vertical="top" wrapText="1"/>
    </xf>
    <xf numFmtId="0" fontId="3" fillId="0" borderId="3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58" fontId="27" fillId="2" borderId="2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176" fontId="31" fillId="0" borderId="1" xfId="1" applyNumberFormat="1" applyFont="1" applyFill="1" applyBorder="1" applyAlignment="1">
      <alignment vertical="center"/>
    </xf>
    <xf numFmtId="176" fontId="32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32" xfId="0" applyFont="1" applyFill="1" applyBorder="1" applyAlignment="1"/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2" borderId="20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61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vertical="center" wrapText="1"/>
    </xf>
    <xf numFmtId="176" fontId="3" fillId="2" borderId="3" xfId="0" applyNumberFormat="1" applyFont="1" applyFill="1" applyBorder="1" applyAlignment="1">
      <alignment vertical="center" wrapText="1"/>
    </xf>
    <xf numFmtId="176" fontId="0" fillId="2" borderId="4" xfId="0" applyNumberFormat="1" applyFont="1" applyFill="1" applyBorder="1" applyAlignment="1">
      <alignment vertical="center"/>
    </xf>
    <xf numFmtId="0" fontId="3" fillId="2" borderId="57" xfId="0" applyFont="1" applyFill="1" applyBorder="1" applyAlignment="1">
      <alignment vertical="top" wrapText="1"/>
    </xf>
    <xf numFmtId="0" fontId="3" fillId="2" borderId="58" xfId="0" applyFont="1" applyFill="1" applyBorder="1" applyAlignment="1">
      <alignment vertical="top" wrapText="1"/>
    </xf>
    <xf numFmtId="0" fontId="3" fillId="2" borderId="59" xfId="0" applyFont="1" applyFill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246063</xdr:colOff>
      <xdr:row>1</xdr:row>
      <xdr:rowOff>166687</xdr:rowOff>
    </xdr:from>
    <xdr:to>
      <xdr:col>11</xdr:col>
      <xdr:colOff>62410</xdr:colOff>
      <xdr:row>3</xdr:row>
      <xdr:rowOff>121865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03438" y="468312"/>
          <a:ext cx="3610472" cy="558428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chemeClr val="tx1"/>
              </a:solidFill>
            </a:rPr>
            <a:t>記入例（病院・診療所）</a:t>
          </a:r>
          <a:endParaRPr kumimoji="1" lang="en-US" altLang="ja-JP" sz="2400" b="1">
            <a:solidFill>
              <a:schemeClr val="tx1"/>
            </a:solidFill>
          </a:endParaRPr>
        </a:p>
        <a:p>
          <a:pPr algn="l"/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11</xdr:col>
      <xdr:colOff>285751</xdr:colOff>
      <xdr:row>2</xdr:row>
      <xdr:rowOff>253999</xdr:rowOff>
    </xdr:from>
    <xdr:to>
      <xdr:col>20</xdr:col>
      <xdr:colOff>38287</xdr:colOff>
      <xdr:row>3</xdr:row>
      <xdr:rowOff>225516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37251" y="857249"/>
          <a:ext cx="3610161" cy="273142"/>
        </a:xfrm>
        <a:prstGeom prst="borderCallout1">
          <a:avLst>
            <a:gd name="adj1" fmla="val 317"/>
            <a:gd name="adj2" fmla="val 37840"/>
            <a:gd name="adj3" fmla="val -89984"/>
            <a:gd name="adj4" fmla="val 46761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申請書を提出する年月日を和暦で、数字は半角で記入</a:t>
          </a:r>
        </a:p>
      </xdr:txBody>
    </xdr:sp>
    <xdr:clientData/>
  </xdr:twoCellAnchor>
  <xdr:twoCellAnchor>
    <xdr:from>
      <xdr:col>10</xdr:col>
      <xdr:colOff>158753</xdr:colOff>
      <xdr:row>13</xdr:row>
      <xdr:rowOff>74083</xdr:rowOff>
    </xdr:from>
    <xdr:to>
      <xdr:col>12</xdr:col>
      <xdr:colOff>111127</xdr:colOff>
      <xdr:row>14</xdr:row>
      <xdr:rowOff>145521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51403" y="3693583"/>
          <a:ext cx="803274" cy="325438"/>
        </a:xfrm>
        <a:prstGeom prst="borderCallout1">
          <a:avLst>
            <a:gd name="adj1" fmla="val 23628"/>
            <a:gd name="adj2" fmla="val -76"/>
            <a:gd name="adj3" fmla="val 89179"/>
            <a:gd name="adj4" fmla="val -81736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略称不可</a:t>
          </a:r>
        </a:p>
      </xdr:txBody>
    </xdr:sp>
    <xdr:clientData/>
  </xdr:twoCellAnchor>
  <xdr:twoCellAnchor>
    <xdr:from>
      <xdr:col>8</xdr:col>
      <xdr:colOff>271743</xdr:colOff>
      <xdr:row>17</xdr:row>
      <xdr:rowOff>117662</xdr:rowOff>
    </xdr:from>
    <xdr:to>
      <xdr:col>12</xdr:col>
      <xdr:colOff>193746</xdr:colOff>
      <xdr:row>18</xdr:row>
      <xdr:rowOff>169822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13493" y="4880162"/>
          <a:ext cx="1623803" cy="306160"/>
        </a:xfrm>
        <a:prstGeom prst="borderCallout1">
          <a:avLst>
            <a:gd name="adj1" fmla="val 149090"/>
            <a:gd name="adj2" fmla="val -9392"/>
            <a:gd name="adj3" fmla="val 55575"/>
            <a:gd name="adj4" fmla="val 641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半角入力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ハイフンあり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276411</xdr:colOff>
      <xdr:row>17</xdr:row>
      <xdr:rowOff>171823</xdr:rowOff>
    </xdr:from>
    <xdr:to>
      <xdr:col>19</xdr:col>
      <xdr:colOff>93826</xdr:colOff>
      <xdr:row>18</xdr:row>
      <xdr:rowOff>223983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21761" y="4934323"/>
          <a:ext cx="1093765" cy="306160"/>
        </a:xfrm>
        <a:prstGeom prst="borderCallout1">
          <a:avLst>
            <a:gd name="adj1" fmla="val 146650"/>
            <a:gd name="adj2" fmla="val 112414"/>
            <a:gd name="adj3" fmla="val 60455"/>
            <a:gd name="adj4" fmla="val 9992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該当項目に〇</a:t>
          </a:r>
        </a:p>
      </xdr:txBody>
    </xdr:sp>
    <xdr:clientData/>
  </xdr:twoCellAnchor>
  <xdr:twoCellAnchor>
    <xdr:from>
      <xdr:col>18</xdr:col>
      <xdr:colOff>388472</xdr:colOff>
      <xdr:row>19</xdr:row>
      <xdr:rowOff>186765</xdr:rowOff>
    </xdr:from>
    <xdr:to>
      <xdr:col>19</xdr:col>
      <xdr:colOff>179295</xdr:colOff>
      <xdr:row>20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84722" y="5520765"/>
          <a:ext cx="216273" cy="1942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394540</xdr:colOff>
      <xdr:row>20</xdr:row>
      <xdr:rowOff>364191</xdr:rowOff>
    </xdr:from>
    <xdr:to>
      <xdr:col>20</xdr:col>
      <xdr:colOff>313741</xdr:colOff>
      <xdr:row>21</xdr:row>
      <xdr:rowOff>132758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39890" y="6079191"/>
          <a:ext cx="1621001" cy="301967"/>
        </a:xfrm>
        <a:prstGeom prst="borderCallout1">
          <a:avLst>
            <a:gd name="adj1" fmla="val 135905"/>
            <a:gd name="adj2" fmla="val -14503"/>
            <a:gd name="adj3" fmla="val 50356"/>
            <a:gd name="adj4" fmla="val -901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半角入力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ハイフンあり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393700</xdr:colOff>
      <xdr:row>6</xdr:row>
      <xdr:rowOff>101600</xdr:rowOff>
    </xdr:from>
    <xdr:to>
      <xdr:col>3</xdr:col>
      <xdr:colOff>1314450</xdr:colOff>
      <xdr:row>7</xdr:row>
      <xdr:rowOff>12700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76300" y="2546350"/>
          <a:ext cx="1479550" cy="292100"/>
        </a:xfrm>
        <a:prstGeom prst="borderCallout1">
          <a:avLst>
            <a:gd name="adj1" fmla="val 37274"/>
            <a:gd name="adj2" fmla="val 159"/>
            <a:gd name="adj3" fmla="val -32662"/>
            <a:gd name="adj4" fmla="val -7562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プルダウンから選択</a:t>
          </a:r>
        </a:p>
      </xdr:txBody>
    </xdr:sp>
    <xdr:clientData/>
  </xdr:twoCellAnchor>
  <xdr:twoCellAnchor>
    <xdr:from>
      <xdr:col>7</xdr:col>
      <xdr:colOff>101600</xdr:colOff>
      <xdr:row>6</xdr:row>
      <xdr:rowOff>76200</xdr:rowOff>
    </xdr:from>
    <xdr:to>
      <xdr:col>14</xdr:col>
      <xdr:colOff>0</xdr:colOff>
      <xdr:row>6</xdr:row>
      <xdr:rowOff>342901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416300" y="2520950"/>
          <a:ext cx="742950" cy="266701"/>
        </a:xfrm>
        <a:prstGeom prst="borderCallout1">
          <a:avLst>
            <a:gd name="adj1" fmla="val -26359"/>
            <a:gd name="adj2" fmla="val -18637"/>
            <a:gd name="adj3" fmla="val 55694"/>
            <a:gd name="adj4" fmla="val 2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半角入力</a:t>
          </a:r>
        </a:p>
      </xdr:txBody>
    </xdr:sp>
    <xdr:clientData/>
  </xdr:twoCellAnchor>
  <xdr:twoCellAnchor>
    <xdr:from>
      <xdr:col>8</xdr:col>
      <xdr:colOff>63500</xdr:colOff>
      <xdr:row>1</xdr:row>
      <xdr:rowOff>88900</xdr:rowOff>
    </xdr:from>
    <xdr:to>
      <xdr:col>17</xdr:col>
      <xdr:colOff>425450</xdr:colOff>
      <xdr:row>1</xdr:row>
      <xdr:rowOff>381000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498850" y="406400"/>
          <a:ext cx="3276600" cy="292100"/>
        </a:xfrm>
        <a:prstGeom prst="borderCallout1">
          <a:avLst>
            <a:gd name="adj1" fmla="val 100317"/>
            <a:gd name="adj2" fmla="val 48415"/>
            <a:gd name="adj3" fmla="val 152121"/>
            <a:gd name="adj4" fmla="val 31195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各「事業計画（個票）」の支出合計（エ）を転記</a:t>
          </a:r>
        </a:p>
      </xdr:txBody>
    </xdr:sp>
    <xdr:clientData/>
  </xdr:twoCellAnchor>
  <xdr:twoCellAnchor>
    <xdr:from>
      <xdr:col>15</xdr:col>
      <xdr:colOff>701040</xdr:colOff>
      <xdr:row>7</xdr:row>
      <xdr:rowOff>179070</xdr:rowOff>
    </xdr:from>
    <xdr:to>
      <xdr:col>19</xdr:col>
      <xdr:colOff>569595</xdr:colOff>
      <xdr:row>8</xdr:row>
      <xdr:rowOff>98425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615940" y="2998470"/>
          <a:ext cx="2802255" cy="300355"/>
        </a:xfrm>
        <a:prstGeom prst="borderCallout1">
          <a:avLst>
            <a:gd name="adj1" fmla="val 529"/>
            <a:gd name="adj2" fmla="val 69629"/>
            <a:gd name="adj3" fmla="val -230325"/>
            <a:gd name="adj4" fmla="val 7200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交付決定通知で通知された金額を転記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129540</xdr:rowOff>
        </xdr:from>
        <xdr:to>
          <xdr:col>1</xdr:col>
          <xdr:colOff>518160</xdr:colOff>
          <xdr:row>16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129540</xdr:rowOff>
        </xdr:from>
        <xdr:to>
          <xdr:col>1</xdr:col>
          <xdr:colOff>518160</xdr:colOff>
          <xdr:row>17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114300</xdr:rowOff>
        </xdr:from>
        <xdr:to>
          <xdr:col>1</xdr:col>
          <xdr:colOff>518160</xdr:colOff>
          <xdr:row>13</xdr:row>
          <xdr:rowOff>60960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106680</xdr:rowOff>
        </xdr:from>
        <xdr:to>
          <xdr:col>1</xdr:col>
          <xdr:colOff>510540</xdr:colOff>
          <xdr:row>14</xdr:row>
          <xdr:rowOff>60960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137160</xdr:rowOff>
        </xdr:from>
        <xdr:to>
          <xdr:col>1</xdr:col>
          <xdr:colOff>518160</xdr:colOff>
          <xdr:row>12</xdr:row>
          <xdr:rowOff>68580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114300</xdr:rowOff>
        </xdr:from>
        <xdr:to>
          <xdr:col>1</xdr:col>
          <xdr:colOff>518160</xdr:colOff>
          <xdr:row>15</xdr:row>
          <xdr:rowOff>68580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298450</xdr:colOff>
      <xdr:row>7</xdr:row>
      <xdr:rowOff>25400</xdr:rowOff>
    </xdr:from>
    <xdr:to>
      <xdr:col>4</xdr:col>
      <xdr:colOff>131762</xdr:colOff>
      <xdr:row>8</xdr:row>
      <xdr:rowOff>139700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17650" y="1612900"/>
          <a:ext cx="1446212" cy="273050"/>
        </a:xfrm>
        <a:prstGeom prst="borderCallout1">
          <a:avLst>
            <a:gd name="adj1" fmla="val 37274"/>
            <a:gd name="adj2" fmla="val 159"/>
            <a:gd name="adj3" fmla="val -104401"/>
            <a:gd name="adj4" fmla="val -1316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プルダウンから選択</a:t>
          </a:r>
        </a:p>
      </xdr:txBody>
    </xdr:sp>
    <xdr:clientData/>
  </xdr:twoCellAnchor>
  <xdr:twoCellAnchor>
    <xdr:from>
      <xdr:col>5</xdr:col>
      <xdr:colOff>546100</xdr:colOff>
      <xdr:row>7</xdr:row>
      <xdr:rowOff>82550</xdr:rowOff>
    </xdr:from>
    <xdr:to>
      <xdr:col>7</xdr:col>
      <xdr:colOff>665163</xdr:colOff>
      <xdr:row>8</xdr:row>
      <xdr:rowOff>196850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188460" y="1667510"/>
          <a:ext cx="1734503" cy="274320"/>
        </a:xfrm>
        <a:prstGeom prst="borderCallout1">
          <a:avLst>
            <a:gd name="adj1" fmla="val 37274"/>
            <a:gd name="adj2" fmla="val 159"/>
            <a:gd name="adj3" fmla="val 383039"/>
            <a:gd name="adj4" fmla="val -182051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該当する項目にチェック</a:t>
          </a:r>
        </a:p>
      </xdr:txBody>
    </xdr:sp>
    <xdr:clientData/>
  </xdr:twoCellAnchor>
  <xdr:twoCellAnchor>
    <xdr:from>
      <xdr:col>2</xdr:col>
      <xdr:colOff>279400</xdr:colOff>
      <xdr:row>22</xdr:row>
      <xdr:rowOff>6350</xdr:rowOff>
    </xdr:from>
    <xdr:to>
      <xdr:col>6</xdr:col>
      <xdr:colOff>107950</xdr:colOff>
      <xdr:row>23</xdr:row>
      <xdr:rowOff>95249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98600" y="5359400"/>
          <a:ext cx="3054350" cy="279399"/>
        </a:xfrm>
        <a:prstGeom prst="borderCallout1">
          <a:avLst>
            <a:gd name="adj1" fmla="val -270"/>
            <a:gd name="adj2" fmla="val 5866"/>
            <a:gd name="adj3" fmla="val -99417"/>
            <a:gd name="adj4" fmla="val 23611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事業完了年月日を和暦で、数字は半角で記入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129540</xdr:rowOff>
        </xdr:from>
        <xdr:to>
          <xdr:col>1</xdr:col>
          <xdr:colOff>518160</xdr:colOff>
          <xdr:row>16</xdr:row>
          <xdr:rowOff>38100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129540</xdr:rowOff>
        </xdr:from>
        <xdr:to>
          <xdr:col>1</xdr:col>
          <xdr:colOff>518160</xdr:colOff>
          <xdr:row>17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114300</xdr:rowOff>
        </xdr:from>
        <xdr:to>
          <xdr:col>1</xdr:col>
          <xdr:colOff>518160</xdr:colOff>
          <xdr:row>13</xdr:row>
          <xdr:rowOff>60960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106680</xdr:rowOff>
        </xdr:from>
        <xdr:to>
          <xdr:col>1</xdr:col>
          <xdr:colOff>510540</xdr:colOff>
          <xdr:row>14</xdr:row>
          <xdr:rowOff>60960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137160</xdr:rowOff>
        </xdr:from>
        <xdr:to>
          <xdr:col>1</xdr:col>
          <xdr:colOff>518160</xdr:colOff>
          <xdr:row>12</xdr:row>
          <xdr:rowOff>68580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106680</xdr:rowOff>
        </xdr:from>
        <xdr:to>
          <xdr:col>1</xdr:col>
          <xdr:colOff>510540</xdr:colOff>
          <xdr:row>15</xdr:row>
          <xdr:rowOff>60960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129540</xdr:rowOff>
        </xdr:from>
        <xdr:to>
          <xdr:col>1</xdr:col>
          <xdr:colOff>518160</xdr:colOff>
          <xdr:row>16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129540</xdr:rowOff>
        </xdr:from>
        <xdr:to>
          <xdr:col>1</xdr:col>
          <xdr:colOff>518160</xdr:colOff>
          <xdr:row>17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114300</xdr:rowOff>
        </xdr:from>
        <xdr:to>
          <xdr:col>1</xdr:col>
          <xdr:colOff>518160</xdr:colOff>
          <xdr:row>13</xdr:row>
          <xdr:rowOff>60960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106680</xdr:rowOff>
        </xdr:from>
        <xdr:to>
          <xdr:col>1</xdr:col>
          <xdr:colOff>510540</xdr:colOff>
          <xdr:row>14</xdr:row>
          <xdr:rowOff>60960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137160</xdr:rowOff>
        </xdr:from>
        <xdr:to>
          <xdr:col>1</xdr:col>
          <xdr:colOff>518160</xdr:colOff>
          <xdr:row>12</xdr:row>
          <xdr:rowOff>68580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106680</xdr:rowOff>
        </xdr:from>
        <xdr:to>
          <xdr:col>1</xdr:col>
          <xdr:colOff>510540</xdr:colOff>
          <xdr:row>15</xdr:row>
          <xdr:rowOff>60960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&#26412;&#24193;&#12539;&#22320;&#22495;&#27231;&#38306;&#20849;&#29992;/&#9734;&#9734;&#29289;&#20385;&#39640;&#39472;&#20132;&#20184;&#37329;&#12475;&#12531;&#12479;&#12540;/R5/03%20&#25163;&#24341;&#12289;&#35352;&#20837;&#20363;&#12289;&#65329;&#65286;&#65313;&#12289;&#12481;&#12521;&#12471;/02%20&#35352;&#20837;&#20363;/&#32076;&#21942;&#25913;&#21892;/&#31532;1&#21495;&#27096;&#24335;&#65288;&#30003;&#35531;&#26360;&#65289;&#9312;&#65308;&#30149;&#38498;&#653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類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1BEA-7088-46F7-88D6-57A6701C22F5}">
  <sheetPr codeName="Sheet1">
    <pageSetUpPr fitToPage="1"/>
  </sheetPr>
  <dimension ref="A1:U30"/>
  <sheetViews>
    <sheetView tabSelected="1" view="pageBreakPreview" zoomScale="80" zoomScaleNormal="100" zoomScaleSheetLayoutView="80" workbookViewId="0">
      <selection activeCell="B2" sqref="B2"/>
    </sheetView>
  </sheetViews>
  <sheetFormatPr defaultRowHeight="18"/>
  <cols>
    <col min="1" max="2" width="3.69921875" customWidth="1"/>
    <col min="3" max="3" width="5.59765625" customWidth="1"/>
    <col min="4" max="4" width="11.19921875" customWidth="1"/>
    <col min="5" max="5" width="16.09765625" customWidth="1"/>
    <col min="6" max="21" width="5.59765625" customWidth="1"/>
  </cols>
  <sheetData>
    <row r="1" spans="1:21" ht="24.45" customHeight="1">
      <c r="A1" s="22" t="s">
        <v>21</v>
      </c>
      <c r="B1" s="3"/>
      <c r="C1" s="3"/>
      <c r="T1" s="7"/>
    </row>
    <row r="2" spans="1:21" ht="24.45" customHeight="1">
      <c r="A2" s="11"/>
      <c r="B2" s="11"/>
      <c r="C2" s="11"/>
      <c r="D2" s="11"/>
      <c r="E2" s="11"/>
      <c r="O2" s="42" t="s">
        <v>47</v>
      </c>
      <c r="P2" s="87">
        <v>6</v>
      </c>
      <c r="Q2" s="43" t="s">
        <v>48</v>
      </c>
      <c r="R2" s="87">
        <v>1</v>
      </c>
      <c r="S2" s="43" t="s">
        <v>49</v>
      </c>
      <c r="T2" s="87">
        <v>31</v>
      </c>
      <c r="U2" s="43" t="s">
        <v>50</v>
      </c>
    </row>
    <row r="3" spans="1:21" ht="24.45" customHeight="1">
      <c r="A3" s="11"/>
      <c r="B3" s="23" t="s">
        <v>7</v>
      </c>
      <c r="C3" s="11"/>
      <c r="T3" s="7"/>
    </row>
    <row r="4" spans="1:21" ht="33" customHeight="1">
      <c r="A4" s="11"/>
      <c r="B4" s="11"/>
      <c r="C4" s="11"/>
      <c r="T4" s="7"/>
    </row>
    <row r="5" spans="1:21" s="1" customFormat="1" ht="43.95" customHeight="1">
      <c r="A5" s="163" t="s">
        <v>19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2"/>
    </row>
    <row r="6" spans="1:21" s="1" customFormat="1" ht="43.9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1" s="1" customFormat="1" ht="93.75" customHeight="1">
      <c r="A7" s="160" t="s">
        <v>20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2"/>
    </row>
    <row r="8" spans="1:21" s="1" customFormat="1" ht="22.5" customHeight="1">
      <c r="A8" s="12"/>
      <c r="B8" s="12"/>
      <c r="C8" s="12"/>
      <c r="D8" s="12"/>
      <c r="E8" s="7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1" s="1" customFormat="1" ht="30" customHeight="1">
      <c r="A9" s="167" t="s">
        <v>22</v>
      </c>
      <c r="B9" s="168"/>
      <c r="C9" s="168"/>
      <c r="D9" s="169"/>
      <c r="E9" s="170">
        <f>実績内訳!S20</f>
        <v>210000</v>
      </c>
      <c r="F9" s="171"/>
      <c r="G9" s="171"/>
      <c r="H9" s="171"/>
      <c r="I9" s="20" t="s">
        <v>2</v>
      </c>
      <c r="J9" s="24" t="s">
        <v>78</v>
      </c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1" s="1" customFormat="1" ht="30" customHeight="1">
      <c r="A10" s="167" t="s">
        <v>114</v>
      </c>
      <c r="B10" s="168"/>
      <c r="C10" s="168"/>
      <c r="D10" s="169"/>
      <c r="E10" s="170">
        <f>実績内訳!T20</f>
        <v>210000</v>
      </c>
      <c r="F10" s="171"/>
      <c r="G10" s="171"/>
      <c r="H10" s="171"/>
      <c r="I10" s="20" t="s">
        <v>2</v>
      </c>
      <c r="J10" s="24" t="s">
        <v>79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1" s="1" customFormat="1" ht="16.5" customHeight="1"/>
    <row r="12" spans="1:21" s="1" customFormat="1" ht="16.5" customHeight="1"/>
    <row r="13" spans="1:21" s="1" customFormat="1" ht="16.5" customHeight="1" thickBot="1"/>
    <row r="14" spans="1:21" s="1" customFormat="1" ht="20.100000000000001" customHeight="1">
      <c r="A14" s="99" t="s">
        <v>10</v>
      </c>
      <c r="B14" s="100"/>
      <c r="C14" s="105" t="s">
        <v>36</v>
      </c>
      <c r="D14" s="172" t="s">
        <v>37</v>
      </c>
      <c r="E14" s="173"/>
      <c r="F14" s="107" t="s">
        <v>94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8"/>
    </row>
    <row r="15" spans="1:21" s="1" customFormat="1" ht="25.05" customHeight="1">
      <c r="A15" s="101"/>
      <c r="B15" s="102"/>
      <c r="C15" s="106"/>
      <c r="D15" s="129" t="s">
        <v>38</v>
      </c>
      <c r="E15" s="130"/>
      <c r="F15" s="109" t="s">
        <v>95</v>
      </c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10"/>
    </row>
    <row r="16" spans="1:21" s="1" customFormat="1" ht="20.100000000000001" customHeight="1">
      <c r="A16" s="101"/>
      <c r="B16" s="102"/>
      <c r="C16" s="106"/>
      <c r="D16" s="131" t="s">
        <v>37</v>
      </c>
      <c r="E16" s="132"/>
      <c r="F16" s="111" t="s">
        <v>96</v>
      </c>
      <c r="G16" s="112"/>
      <c r="H16" s="112"/>
      <c r="I16" s="112"/>
      <c r="J16" s="112"/>
      <c r="K16" s="112"/>
      <c r="L16" s="113"/>
      <c r="M16" s="114"/>
      <c r="N16" s="115"/>
      <c r="O16" s="116"/>
      <c r="P16" s="116"/>
      <c r="Q16" s="116"/>
      <c r="R16" s="116"/>
      <c r="S16" s="116"/>
      <c r="T16" s="116"/>
      <c r="U16" s="117"/>
    </row>
    <row r="17" spans="1:21" s="1" customFormat="1" ht="25.05" customHeight="1" thickBot="1">
      <c r="A17" s="101"/>
      <c r="B17" s="102"/>
      <c r="C17" s="106"/>
      <c r="D17" s="133" t="s">
        <v>39</v>
      </c>
      <c r="E17" s="134"/>
      <c r="F17" s="118" t="s">
        <v>97</v>
      </c>
      <c r="G17" s="119"/>
      <c r="H17" s="119"/>
      <c r="I17" s="119"/>
      <c r="J17" s="119"/>
      <c r="K17" s="119"/>
      <c r="L17" s="120"/>
      <c r="M17" s="121" t="s">
        <v>40</v>
      </c>
      <c r="N17" s="122"/>
      <c r="O17" s="123" t="s">
        <v>98</v>
      </c>
      <c r="P17" s="124"/>
      <c r="Q17" s="124"/>
      <c r="R17" s="124"/>
      <c r="S17" s="124"/>
      <c r="T17" s="124"/>
      <c r="U17" s="125"/>
    </row>
    <row r="18" spans="1:21" s="1" customFormat="1" ht="20.100000000000001" customHeight="1">
      <c r="A18" s="101"/>
      <c r="B18" s="102"/>
      <c r="C18" s="189" t="s">
        <v>41</v>
      </c>
      <c r="D18" s="174" t="s">
        <v>1</v>
      </c>
      <c r="E18" s="175"/>
      <c r="F18" s="191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3"/>
    </row>
    <row r="19" spans="1:21" s="1" customFormat="1" ht="25.05" customHeight="1" thickBot="1">
      <c r="A19" s="101"/>
      <c r="B19" s="102"/>
      <c r="C19" s="190"/>
      <c r="D19" s="133" t="s">
        <v>42</v>
      </c>
      <c r="E19" s="134"/>
      <c r="F19" s="194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6"/>
    </row>
    <row r="20" spans="1:21" s="1" customFormat="1" ht="30" customHeight="1">
      <c r="A20" s="101"/>
      <c r="B20" s="102"/>
      <c r="C20" s="178" t="s">
        <v>43</v>
      </c>
      <c r="D20" s="179"/>
      <c r="E20" s="175"/>
      <c r="F20" s="41" t="s">
        <v>0</v>
      </c>
      <c r="G20" s="150" t="s">
        <v>99</v>
      </c>
      <c r="H20" s="151"/>
      <c r="I20" s="151"/>
      <c r="J20" s="151"/>
      <c r="K20" s="152"/>
      <c r="L20" s="153" t="s">
        <v>6</v>
      </c>
      <c r="M20" s="154"/>
      <c r="N20" s="155" t="s">
        <v>100</v>
      </c>
      <c r="O20" s="156"/>
      <c r="P20" s="156"/>
      <c r="Q20" s="156"/>
      <c r="R20" s="156"/>
      <c r="S20" s="157" t="s">
        <v>93</v>
      </c>
      <c r="T20" s="158"/>
      <c r="U20" s="159"/>
    </row>
    <row r="21" spans="1:21" s="1" customFormat="1" ht="42" customHeight="1">
      <c r="A21" s="101"/>
      <c r="B21" s="102"/>
      <c r="C21" s="180"/>
      <c r="D21" s="181"/>
      <c r="E21" s="182"/>
      <c r="F21" s="135" t="s">
        <v>101</v>
      </c>
      <c r="G21" s="136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8"/>
    </row>
    <row r="22" spans="1:21" s="1" customFormat="1" ht="18.600000000000001" thickBot="1">
      <c r="A22" s="101"/>
      <c r="B22" s="102"/>
      <c r="C22" s="183"/>
      <c r="D22" s="184"/>
      <c r="E22" s="134"/>
      <c r="F22" s="139" t="s">
        <v>92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1"/>
    </row>
    <row r="23" spans="1:21" s="1" customFormat="1" ht="25.05" customHeight="1">
      <c r="A23" s="101"/>
      <c r="B23" s="102"/>
      <c r="C23" s="185" t="s">
        <v>44</v>
      </c>
      <c r="D23" s="186"/>
      <c r="E23" s="186"/>
      <c r="F23" s="142" t="s">
        <v>102</v>
      </c>
      <c r="G23" s="142"/>
      <c r="H23" s="142"/>
      <c r="I23" s="142"/>
      <c r="J23" s="142"/>
      <c r="K23" s="142"/>
      <c r="L23" s="143"/>
      <c r="M23" s="144" t="s">
        <v>45</v>
      </c>
      <c r="N23" s="145"/>
      <c r="O23" s="145"/>
      <c r="P23" s="146"/>
      <c r="Q23" s="147" t="s">
        <v>103</v>
      </c>
      <c r="R23" s="148"/>
      <c r="S23" s="148"/>
      <c r="T23" s="148"/>
      <c r="U23" s="149"/>
    </row>
    <row r="24" spans="1:21" s="1" customFormat="1" ht="25.05" customHeight="1" thickBot="1">
      <c r="A24" s="103"/>
      <c r="B24" s="104"/>
      <c r="C24" s="187" t="s">
        <v>46</v>
      </c>
      <c r="D24" s="188"/>
      <c r="E24" s="188"/>
      <c r="F24" s="176" t="s">
        <v>104</v>
      </c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26"/>
      <c r="R24" s="127"/>
      <c r="S24" s="127"/>
      <c r="T24" s="127"/>
      <c r="U24" s="128"/>
    </row>
    <row r="25" spans="1:21" s="1" customFormat="1" ht="19.5" customHeight="1">
      <c r="A25" s="32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5"/>
      <c r="Q25" s="6"/>
      <c r="R25" s="2"/>
      <c r="S25" s="2"/>
      <c r="T25" s="2"/>
    </row>
    <row r="26" spans="1:21" s="1" customFormat="1" ht="19.5" customHeight="1">
      <c r="A26" s="4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5"/>
      <c r="Q26" s="6"/>
      <c r="R26" s="2"/>
      <c r="S26" s="2"/>
      <c r="T26" s="2"/>
    </row>
    <row r="27" spans="1:21" s="1" customFormat="1" ht="19.5" customHeight="1">
      <c r="A27" s="4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6"/>
      <c r="R27" s="2"/>
      <c r="S27" s="2"/>
      <c r="T27" s="2"/>
    </row>
    <row r="28" spans="1:21" s="1" customFormat="1" ht="19.5" customHeight="1">
      <c r="A28" s="4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5"/>
      <c r="Q28" s="6"/>
      <c r="R28" s="2"/>
      <c r="S28" s="2"/>
      <c r="T28" s="2"/>
    </row>
    <row r="29" spans="1:21" s="1" customFormat="1" ht="13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21" s="21" customFormat="1" ht="60" customHeight="1">
      <c r="A30" s="164" t="s">
        <v>35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6"/>
    </row>
  </sheetData>
  <mergeCells count="39">
    <mergeCell ref="A7:U7"/>
    <mergeCell ref="A5:U5"/>
    <mergeCell ref="A30:U30"/>
    <mergeCell ref="A9:D9"/>
    <mergeCell ref="A10:D10"/>
    <mergeCell ref="E9:H9"/>
    <mergeCell ref="E10:H10"/>
    <mergeCell ref="D14:E14"/>
    <mergeCell ref="D18:E18"/>
    <mergeCell ref="F24:P24"/>
    <mergeCell ref="C20:E22"/>
    <mergeCell ref="C23:E23"/>
    <mergeCell ref="C24:E24"/>
    <mergeCell ref="C18:C19"/>
    <mergeCell ref="F18:U18"/>
    <mergeCell ref="F19:U19"/>
    <mergeCell ref="F23:L23"/>
    <mergeCell ref="M23:P23"/>
    <mergeCell ref="Q23:U23"/>
    <mergeCell ref="G20:K20"/>
    <mergeCell ref="L20:M20"/>
    <mergeCell ref="N20:R20"/>
    <mergeCell ref="S20:U20"/>
    <mergeCell ref="A14:B24"/>
    <mergeCell ref="C14:C17"/>
    <mergeCell ref="F14:U14"/>
    <mergeCell ref="F15:U15"/>
    <mergeCell ref="F16:L16"/>
    <mergeCell ref="M16:U16"/>
    <mergeCell ref="F17:L17"/>
    <mergeCell ref="M17:N17"/>
    <mergeCell ref="O17:U17"/>
    <mergeCell ref="Q24:U24"/>
    <mergeCell ref="D15:E15"/>
    <mergeCell ref="D16:E16"/>
    <mergeCell ref="D17:E17"/>
    <mergeCell ref="F21:U21"/>
    <mergeCell ref="D19:E19"/>
    <mergeCell ref="F22:U22"/>
  </mergeCells>
  <phoneticPr fontId="1"/>
  <pageMargins left="0.70866141732283472" right="0.51181102362204722" top="0.35433070866141736" bottom="0.35433070866141736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0161-0585-4E6C-AEB2-C0460EE59D90}">
  <sheetPr>
    <pageSetUpPr fitToPage="1"/>
  </sheetPr>
  <dimension ref="A1:T27"/>
  <sheetViews>
    <sheetView workbookViewId="0">
      <selection activeCell="F12" sqref="F12"/>
    </sheetView>
  </sheetViews>
  <sheetFormatPr defaultColWidth="9" defaultRowHeight="13.2"/>
  <cols>
    <col min="1" max="1" width="1.296875" style="1" customWidth="1"/>
    <col min="2" max="2" width="5" style="1" customWidth="1"/>
    <col min="3" max="3" width="7.296875" style="1" customWidth="1"/>
    <col min="4" max="4" width="25.09765625" style="1" customWidth="1"/>
    <col min="5" max="14" width="1.59765625" style="1" customWidth="1"/>
    <col min="15" max="20" width="9.59765625" style="1" customWidth="1"/>
    <col min="21" max="16384" width="9" style="1"/>
  </cols>
  <sheetData>
    <row r="1" spans="1:20" ht="25.05" customHeight="1">
      <c r="A1" s="15" t="s">
        <v>23</v>
      </c>
    </row>
    <row r="2" spans="1:20" ht="36.75" customHeight="1">
      <c r="A2" s="13"/>
      <c r="B2" s="33" t="s">
        <v>24</v>
      </c>
    </row>
    <row r="3" spans="1:20" s="14" customFormat="1" ht="56.25" customHeight="1">
      <c r="B3" s="37" t="s">
        <v>8</v>
      </c>
      <c r="C3" s="36" t="s">
        <v>9</v>
      </c>
      <c r="D3" s="37" t="s">
        <v>14</v>
      </c>
      <c r="E3" s="199" t="s">
        <v>76</v>
      </c>
      <c r="F3" s="200"/>
      <c r="G3" s="200"/>
      <c r="H3" s="200"/>
      <c r="I3" s="200"/>
      <c r="J3" s="200"/>
      <c r="K3" s="200"/>
      <c r="L3" s="200"/>
      <c r="M3" s="200"/>
      <c r="N3" s="132"/>
      <c r="O3" s="36" t="s">
        <v>34</v>
      </c>
      <c r="P3" s="36" t="s">
        <v>30</v>
      </c>
      <c r="Q3" s="36" t="s">
        <v>29</v>
      </c>
      <c r="R3" s="36" t="s">
        <v>80</v>
      </c>
      <c r="S3" s="36" t="s">
        <v>81</v>
      </c>
      <c r="T3" s="36" t="s">
        <v>32</v>
      </c>
    </row>
    <row r="4" spans="1:20" s="14" customFormat="1" ht="15" customHeight="1">
      <c r="B4" s="38"/>
      <c r="C4" s="39"/>
      <c r="D4" s="40"/>
      <c r="E4" s="201"/>
      <c r="F4" s="202"/>
      <c r="G4" s="202"/>
      <c r="H4" s="202"/>
      <c r="I4" s="202"/>
      <c r="J4" s="202"/>
      <c r="K4" s="202"/>
      <c r="L4" s="202"/>
      <c r="M4" s="202"/>
      <c r="N4" s="203"/>
      <c r="O4" s="39" t="s">
        <v>25</v>
      </c>
      <c r="P4" s="39" t="s">
        <v>26</v>
      </c>
      <c r="Q4" s="39" t="s">
        <v>27</v>
      </c>
      <c r="R4" s="39" t="s">
        <v>28</v>
      </c>
      <c r="S4" s="39" t="s">
        <v>31</v>
      </c>
      <c r="T4" s="39"/>
    </row>
    <row r="5" spans="1:20" s="14" customFormat="1" ht="30" customHeight="1">
      <c r="B5" s="16">
        <v>1</v>
      </c>
      <c r="C5" s="88" t="s">
        <v>3</v>
      </c>
      <c r="D5" s="89" t="s">
        <v>105</v>
      </c>
      <c r="E5" s="90">
        <v>1</v>
      </c>
      <c r="F5" s="91">
        <v>2</v>
      </c>
      <c r="G5" s="91">
        <v>3</v>
      </c>
      <c r="H5" s="91">
        <v>4</v>
      </c>
      <c r="I5" s="91">
        <v>5</v>
      </c>
      <c r="J5" s="91">
        <v>6</v>
      </c>
      <c r="K5" s="91">
        <v>7</v>
      </c>
      <c r="L5" s="91">
        <v>8</v>
      </c>
      <c r="M5" s="91">
        <v>9</v>
      </c>
      <c r="N5" s="92">
        <v>0</v>
      </c>
      <c r="O5" s="93">
        <v>200000</v>
      </c>
      <c r="P5" s="17">
        <f t="shared" ref="P5:P19" si="0">ROUNDDOWN(O5*3/4,-3)</f>
        <v>150000</v>
      </c>
      <c r="Q5" s="17">
        <v>150000</v>
      </c>
      <c r="R5" s="17">
        <f t="shared" ref="R5:R14" si="1">IF(P5&lt;Q5,P5,Q5)</f>
        <v>150000</v>
      </c>
      <c r="S5" s="93">
        <v>150000</v>
      </c>
      <c r="T5" s="17">
        <f t="shared" ref="T5:T19" si="2">IF(R5&lt;S5,R5,S5)</f>
        <v>150000</v>
      </c>
    </row>
    <row r="6" spans="1:20" s="14" customFormat="1" ht="30" customHeight="1">
      <c r="B6" s="16">
        <v>2</v>
      </c>
      <c r="C6" s="88" t="s">
        <v>4</v>
      </c>
      <c r="D6" s="89" t="s">
        <v>106</v>
      </c>
      <c r="E6" s="90">
        <v>1</v>
      </c>
      <c r="F6" s="91">
        <v>2</v>
      </c>
      <c r="G6" s="91">
        <v>3</v>
      </c>
      <c r="H6" s="91">
        <v>4</v>
      </c>
      <c r="I6" s="91">
        <v>5</v>
      </c>
      <c r="J6" s="91">
        <v>6</v>
      </c>
      <c r="K6" s="91">
        <v>7</v>
      </c>
      <c r="L6" s="91">
        <v>8</v>
      </c>
      <c r="M6" s="91">
        <v>9</v>
      </c>
      <c r="N6" s="92">
        <v>1</v>
      </c>
      <c r="O6" s="93">
        <v>80000</v>
      </c>
      <c r="P6" s="17">
        <f t="shared" si="0"/>
        <v>60000</v>
      </c>
      <c r="Q6" s="17">
        <v>150000</v>
      </c>
      <c r="R6" s="17">
        <f t="shared" si="1"/>
        <v>60000</v>
      </c>
      <c r="S6" s="93">
        <v>60000</v>
      </c>
      <c r="T6" s="17">
        <f t="shared" si="2"/>
        <v>60000</v>
      </c>
    </row>
    <row r="7" spans="1:20" s="14" customFormat="1" ht="30" customHeight="1">
      <c r="B7" s="16">
        <v>3</v>
      </c>
      <c r="C7" s="29"/>
      <c r="D7" s="28"/>
      <c r="E7" s="79"/>
      <c r="F7" s="80"/>
      <c r="G7" s="80"/>
      <c r="H7" s="80"/>
      <c r="I7" s="80"/>
      <c r="J7" s="80"/>
      <c r="K7" s="80"/>
      <c r="L7" s="80"/>
      <c r="M7" s="80"/>
      <c r="N7" s="81"/>
      <c r="O7" s="30"/>
      <c r="P7" s="17">
        <f t="shared" si="0"/>
        <v>0</v>
      </c>
      <c r="Q7" s="17">
        <v>150000</v>
      </c>
      <c r="R7" s="17">
        <f t="shared" si="1"/>
        <v>0</v>
      </c>
      <c r="S7" s="30"/>
      <c r="T7" s="17">
        <f t="shared" si="2"/>
        <v>0</v>
      </c>
    </row>
    <row r="8" spans="1:20" s="14" customFormat="1" ht="30" customHeight="1">
      <c r="B8" s="16">
        <v>4</v>
      </c>
      <c r="C8" s="29"/>
      <c r="D8" s="28"/>
      <c r="E8" s="79"/>
      <c r="F8" s="80"/>
      <c r="G8" s="80"/>
      <c r="H8" s="80"/>
      <c r="I8" s="80"/>
      <c r="J8" s="80"/>
      <c r="K8" s="80"/>
      <c r="L8" s="80"/>
      <c r="M8" s="80"/>
      <c r="N8" s="81"/>
      <c r="O8" s="30"/>
      <c r="P8" s="17">
        <f t="shared" si="0"/>
        <v>0</v>
      </c>
      <c r="Q8" s="17">
        <v>150000</v>
      </c>
      <c r="R8" s="17">
        <f t="shared" si="1"/>
        <v>0</v>
      </c>
      <c r="S8" s="30"/>
      <c r="T8" s="17">
        <f t="shared" si="2"/>
        <v>0</v>
      </c>
    </row>
    <row r="9" spans="1:20" s="14" customFormat="1" ht="30" customHeight="1">
      <c r="B9" s="16">
        <v>5</v>
      </c>
      <c r="C9" s="29"/>
      <c r="D9" s="28"/>
      <c r="E9" s="79"/>
      <c r="F9" s="80"/>
      <c r="G9" s="80"/>
      <c r="H9" s="80"/>
      <c r="I9" s="80"/>
      <c r="J9" s="80"/>
      <c r="K9" s="80"/>
      <c r="L9" s="80"/>
      <c r="M9" s="80"/>
      <c r="N9" s="81"/>
      <c r="O9" s="30"/>
      <c r="P9" s="17">
        <f t="shared" si="0"/>
        <v>0</v>
      </c>
      <c r="Q9" s="17">
        <v>150000</v>
      </c>
      <c r="R9" s="17">
        <f t="shared" si="1"/>
        <v>0</v>
      </c>
      <c r="S9" s="30"/>
      <c r="T9" s="17">
        <f t="shared" si="2"/>
        <v>0</v>
      </c>
    </row>
    <row r="10" spans="1:20" s="14" customFormat="1" ht="30" customHeight="1">
      <c r="B10" s="16">
        <v>6</v>
      </c>
      <c r="C10" s="29"/>
      <c r="D10" s="28"/>
      <c r="E10" s="79"/>
      <c r="F10" s="80"/>
      <c r="G10" s="80"/>
      <c r="H10" s="80"/>
      <c r="I10" s="80"/>
      <c r="J10" s="80"/>
      <c r="K10" s="80"/>
      <c r="L10" s="80"/>
      <c r="M10" s="80"/>
      <c r="N10" s="81"/>
      <c r="O10" s="30"/>
      <c r="P10" s="17">
        <f t="shared" si="0"/>
        <v>0</v>
      </c>
      <c r="Q10" s="17">
        <v>150000</v>
      </c>
      <c r="R10" s="17">
        <f t="shared" si="1"/>
        <v>0</v>
      </c>
      <c r="S10" s="30"/>
      <c r="T10" s="17">
        <f t="shared" si="2"/>
        <v>0</v>
      </c>
    </row>
    <row r="11" spans="1:20" s="14" customFormat="1" ht="30" customHeight="1">
      <c r="B11" s="16">
        <v>7</v>
      </c>
      <c r="C11" s="29"/>
      <c r="D11" s="28"/>
      <c r="E11" s="79"/>
      <c r="F11" s="80"/>
      <c r="G11" s="80"/>
      <c r="H11" s="80"/>
      <c r="I11" s="80"/>
      <c r="J11" s="80"/>
      <c r="K11" s="80"/>
      <c r="L11" s="80"/>
      <c r="M11" s="80"/>
      <c r="N11" s="81"/>
      <c r="O11" s="30"/>
      <c r="P11" s="17">
        <f t="shared" si="0"/>
        <v>0</v>
      </c>
      <c r="Q11" s="17">
        <v>150000</v>
      </c>
      <c r="R11" s="17">
        <f t="shared" si="1"/>
        <v>0</v>
      </c>
      <c r="S11" s="30"/>
      <c r="T11" s="17">
        <f t="shared" si="2"/>
        <v>0</v>
      </c>
    </row>
    <row r="12" spans="1:20" s="14" customFormat="1" ht="30" customHeight="1">
      <c r="B12" s="16">
        <v>8</v>
      </c>
      <c r="C12" s="29"/>
      <c r="D12" s="28"/>
      <c r="E12" s="79"/>
      <c r="F12" s="80"/>
      <c r="G12" s="80"/>
      <c r="H12" s="80"/>
      <c r="I12" s="80"/>
      <c r="J12" s="80"/>
      <c r="K12" s="80"/>
      <c r="L12" s="80"/>
      <c r="M12" s="80"/>
      <c r="N12" s="81"/>
      <c r="O12" s="30"/>
      <c r="P12" s="17">
        <f t="shared" si="0"/>
        <v>0</v>
      </c>
      <c r="Q12" s="17">
        <v>150000</v>
      </c>
      <c r="R12" s="17">
        <f t="shared" si="1"/>
        <v>0</v>
      </c>
      <c r="S12" s="30"/>
      <c r="T12" s="17">
        <f t="shared" si="2"/>
        <v>0</v>
      </c>
    </row>
    <row r="13" spans="1:20" s="14" customFormat="1" ht="30" customHeight="1">
      <c r="B13" s="16">
        <v>9</v>
      </c>
      <c r="C13" s="29"/>
      <c r="D13" s="28"/>
      <c r="E13" s="79"/>
      <c r="F13" s="80"/>
      <c r="G13" s="80"/>
      <c r="H13" s="80"/>
      <c r="I13" s="80"/>
      <c r="J13" s="80"/>
      <c r="K13" s="80"/>
      <c r="L13" s="80"/>
      <c r="M13" s="80"/>
      <c r="N13" s="81"/>
      <c r="O13" s="30"/>
      <c r="P13" s="17">
        <f t="shared" si="0"/>
        <v>0</v>
      </c>
      <c r="Q13" s="17">
        <v>150000</v>
      </c>
      <c r="R13" s="17">
        <f t="shared" si="1"/>
        <v>0</v>
      </c>
      <c r="S13" s="30"/>
      <c r="T13" s="17">
        <f t="shared" si="2"/>
        <v>0</v>
      </c>
    </row>
    <row r="14" spans="1:20" s="14" customFormat="1" ht="30" customHeight="1">
      <c r="B14" s="16">
        <v>10</v>
      </c>
      <c r="C14" s="29"/>
      <c r="D14" s="28"/>
      <c r="E14" s="79"/>
      <c r="F14" s="80"/>
      <c r="G14" s="80"/>
      <c r="H14" s="80"/>
      <c r="I14" s="80"/>
      <c r="J14" s="80"/>
      <c r="K14" s="80"/>
      <c r="L14" s="80"/>
      <c r="M14" s="80"/>
      <c r="N14" s="81"/>
      <c r="O14" s="30"/>
      <c r="P14" s="17">
        <f t="shared" si="0"/>
        <v>0</v>
      </c>
      <c r="Q14" s="17">
        <v>150000</v>
      </c>
      <c r="R14" s="17">
        <f t="shared" si="1"/>
        <v>0</v>
      </c>
      <c r="S14" s="30"/>
      <c r="T14" s="17">
        <f t="shared" si="2"/>
        <v>0</v>
      </c>
    </row>
    <row r="15" spans="1:20" s="14" customFormat="1" ht="30" customHeight="1">
      <c r="B15" s="16">
        <v>11</v>
      </c>
      <c r="C15" s="29"/>
      <c r="D15" s="28"/>
      <c r="E15" s="79"/>
      <c r="F15" s="80"/>
      <c r="G15" s="80"/>
      <c r="H15" s="80"/>
      <c r="I15" s="80"/>
      <c r="J15" s="80"/>
      <c r="K15" s="80"/>
      <c r="L15" s="80"/>
      <c r="M15" s="80"/>
      <c r="N15" s="81"/>
      <c r="O15" s="30"/>
      <c r="P15" s="17">
        <f t="shared" si="0"/>
        <v>0</v>
      </c>
      <c r="Q15" s="17">
        <v>150000</v>
      </c>
      <c r="R15" s="17">
        <f t="shared" ref="R15:R19" si="3">IF(P15&lt;Q15,P15,Q15)</f>
        <v>0</v>
      </c>
      <c r="S15" s="30"/>
      <c r="T15" s="17">
        <f t="shared" si="2"/>
        <v>0</v>
      </c>
    </row>
    <row r="16" spans="1:20" s="14" customFormat="1" ht="30" customHeight="1">
      <c r="B16" s="16">
        <v>12</v>
      </c>
      <c r="C16" s="29"/>
      <c r="D16" s="28"/>
      <c r="E16" s="79"/>
      <c r="F16" s="80"/>
      <c r="G16" s="80"/>
      <c r="H16" s="80"/>
      <c r="I16" s="80"/>
      <c r="J16" s="80"/>
      <c r="K16" s="80"/>
      <c r="L16" s="80"/>
      <c r="M16" s="80"/>
      <c r="N16" s="81"/>
      <c r="O16" s="30"/>
      <c r="P16" s="17">
        <f t="shared" si="0"/>
        <v>0</v>
      </c>
      <c r="Q16" s="17">
        <v>150000</v>
      </c>
      <c r="R16" s="17">
        <f t="shared" si="3"/>
        <v>0</v>
      </c>
      <c r="S16" s="30"/>
      <c r="T16" s="17">
        <f t="shared" si="2"/>
        <v>0</v>
      </c>
    </row>
    <row r="17" spans="2:20" s="14" customFormat="1" ht="30" customHeight="1">
      <c r="B17" s="16">
        <v>13</v>
      </c>
      <c r="C17" s="29"/>
      <c r="D17" s="28"/>
      <c r="E17" s="79"/>
      <c r="F17" s="80"/>
      <c r="G17" s="80"/>
      <c r="H17" s="80"/>
      <c r="I17" s="80"/>
      <c r="J17" s="80"/>
      <c r="K17" s="80"/>
      <c r="L17" s="80"/>
      <c r="M17" s="80"/>
      <c r="N17" s="81"/>
      <c r="O17" s="30"/>
      <c r="P17" s="17">
        <f t="shared" si="0"/>
        <v>0</v>
      </c>
      <c r="Q17" s="17">
        <v>150000</v>
      </c>
      <c r="R17" s="17">
        <f t="shared" si="3"/>
        <v>0</v>
      </c>
      <c r="S17" s="30"/>
      <c r="T17" s="17">
        <f t="shared" si="2"/>
        <v>0</v>
      </c>
    </row>
    <row r="18" spans="2:20" s="14" customFormat="1" ht="30" customHeight="1">
      <c r="B18" s="16">
        <v>14</v>
      </c>
      <c r="C18" s="29"/>
      <c r="D18" s="28"/>
      <c r="E18" s="79"/>
      <c r="F18" s="80"/>
      <c r="G18" s="80"/>
      <c r="H18" s="80"/>
      <c r="I18" s="80"/>
      <c r="J18" s="80"/>
      <c r="K18" s="80"/>
      <c r="L18" s="80"/>
      <c r="M18" s="80"/>
      <c r="N18" s="81"/>
      <c r="O18" s="30"/>
      <c r="P18" s="17">
        <f t="shared" si="0"/>
        <v>0</v>
      </c>
      <c r="Q18" s="17">
        <v>150000</v>
      </c>
      <c r="R18" s="17">
        <f t="shared" si="3"/>
        <v>0</v>
      </c>
      <c r="S18" s="30"/>
      <c r="T18" s="17">
        <f t="shared" si="2"/>
        <v>0</v>
      </c>
    </row>
    <row r="19" spans="2:20" s="14" customFormat="1" ht="30" customHeight="1" thickBot="1">
      <c r="B19" s="16">
        <v>15</v>
      </c>
      <c r="C19" s="29"/>
      <c r="D19" s="28"/>
      <c r="E19" s="79"/>
      <c r="F19" s="80"/>
      <c r="G19" s="80"/>
      <c r="H19" s="80"/>
      <c r="I19" s="80"/>
      <c r="J19" s="80"/>
      <c r="K19" s="80"/>
      <c r="L19" s="80"/>
      <c r="M19" s="80"/>
      <c r="N19" s="81"/>
      <c r="O19" s="30"/>
      <c r="P19" s="17">
        <f t="shared" si="0"/>
        <v>0</v>
      </c>
      <c r="Q19" s="17">
        <v>150000</v>
      </c>
      <c r="R19" s="17">
        <f t="shared" si="3"/>
        <v>0</v>
      </c>
      <c r="S19" s="75"/>
      <c r="T19" s="76">
        <f t="shared" si="2"/>
        <v>0</v>
      </c>
    </row>
    <row r="20" spans="2:20" ht="30" customHeight="1" thickTop="1" thickBot="1">
      <c r="B20" s="204" t="s">
        <v>82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6"/>
      <c r="O20" s="17">
        <f>SUM(O5:O19)</f>
        <v>280000</v>
      </c>
      <c r="P20" s="197"/>
      <c r="Q20" s="198"/>
      <c r="R20" s="74">
        <f>SUM(R5:R19)</f>
        <v>210000</v>
      </c>
      <c r="S20" s="77">
        <f>SUM(S5:S19)</f>
        <v>210000</v>
      </c>
      <c r="T20" s="77">
        <f>SUM(T5:T19)</f>
        <v>210000</v>
      </c>
    </row>
    <row r="21" spans="2:20" s="18" customFormat="1" ht="15" customHeight="1" thickTop="1">
      <c r="B21" s="19" t="s">
        <v>11</v>
      </c>
    </row>
    <row r="22" spans="2:20" s="18" customFormat="1" ht="15" customHeight="1">
      <c r="B22" s="19" t="s">
        <v>12</v>
      </c>
    </row>
    <row r="23" spans="2:20" s="18" customFormat="1" ht="15" customHeight="1">
      <c r="B23" s="19" t="s">
        <v>15</v>
      </c>
    </row>
    <row r="24" spans="2:20" s="18" customFormat="1" ht="15" customHeight="1">
      <c r="B24" s="19" t="s">
        <v>13</v>
      </c>
    </row>
    <row r="25" spans="2:20" s="18" customFormat="1" ht="15" customHeight="1">
      <c r="B25" s="19" t="s">
        <v>77</v>
      </c>
    </row>
    <row r="26" spans="2:20" s="18" customFormat="1" ht="15" customHeight="1"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20" ht="15" customHeight="1"/>
  </sheetData>
  <mergeCells count="4">
    <mergeCell ref="P20:Q20"/>
    <mergeCell ref="E3:N3"/>
    <mergeCell ref="E4:N4"/>
    <mergeCell ref="B20:N20"/>
  </mergeCells>
  <phoneticPr fontId="1"/>
  <pageMargins left="0.51181102362204722" right="0.31496062992125984" top="0.74803149606299213" bottom="0.74803149606299213" header="0.31496062992125984" footer="0.31496062992125984"/>
  <pageSetup paperSize="9"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29662F-48C4-4775-934C-E867884734B5}">
          <x14:formula1>
            <xm:f>分類!$B$2:$B$3</xm:f>
          </x14:formula1>
          <xm:sqref>C7:C19</xm:sqref>
        </x14:dataValidation>
        <x14:dataValidation type="list" allowBlank="1" showInputMessage="1" showErrorMessage="1" xr:uid="{06E07633-417F-4466-B311-6E8ADEAF576F}">
          <x14:formula1>
            <xm:f>'D:\健康福祉部本庁・地域機関共用\☆☆物価高騰交付金センター\R5\03 手引、記入例、Ｑ＆Ａ、チラシ\02 記入例\経営改善\[第1号様式（申請書）①＜病院＞.xlsx]分類'!#REF!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B74B-93C0-415F-91C1-894861EC5B66}">
  <sheetPr>
    <pageSetUpPr fitToPage="1"/>
  </sheetPr>
  <dimension ref="A1:U41"/>
  <sheetViews>
    <sheetView topLeftCell="A22" workbookViewId="0">
      <selection activeCell="E29" sqref="E29:F29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6384" width="9" style="1"/>
  </cols>
  <sheetData>
    <row r="1" spans="1:21" ht="19.2">
      <c r="A1" s="22" t="s">
        <v>33</v>
      </c>
    </row>
    <row r="2" spans="1:21">
      <c r="A2" s="8"/>
    </row>
    <row r="3" spans="1:21" ht="14.4">
      <c r="A3" s="44" t="s">
        <v>73</v>
      </c>
    </row>
    <row r="4" spans="1:21" ht="16.2">
      <c r="A4" s="45"/>
    </row>
    <row r="5" spans="1:21" ht="20.100000000000001" customHeight="1">
      <c r="A5" s="8"/>
      <c r="B5" s="46" t="s">
        <v>8</v>
      </c>
      <c r="C5" s="47" t="s">
        <v>51</v>
      </c>
      <c r="D5" s="207" t="s">
        <v>14</v>
      </c>
      <c r="E5" s="208"/>
      <c r="F5" s="208"/>
      <c r="G5" s="209"/>
      <c r="H5" s="48"/>
    </row>
    <row r="6" spans="1:21" ht="25.5" customHeight="1">
      <c r="A6" s="26"/>
      <c r="B6" s="49">
        <v>1</v>
      </c>
      <c r="C6" s="94" t="s">
        <v>3</v>
      </c>
      <c r="D6" s="210" t="s">
        <v>107</v>
      </c>
      <c r="E6" s="211"/>
      <c r="F6" s="211"/>
      <c r="G6" s="212"/>
      <c r="H6" s="8"/>
    </row>
    <row r="7" spans="1:21" ht="17.25" customHeight="1">
      <c r="A7" s="8"/>
      <c r="C7" s="51" t="s">
        <v>52</v>
      </c>
    </row>
    <row r="8" spans="1:21" ht="12.75" customHeight="1">
      <c r="A8" s="8"/>
      <c r="C8" s="27"/>
    </row>
    <row r="9" spans="1:21" s="14" customFormat="1" ht="25.05" customHeight="1">
      <c r="A9" s="52" t="s">
        <v>74</v>
      </c>
      <c r="B9" s="53"/>
      <c r="C9" s="54"/>
      <c r="D9" s="54"/>
      <c r="E9" s="54"/>
      <c r="F9" s="54"/>
      <c r="G9" s="54"/>
      <c r="H9" s="54"/>
      <c r="I9" s="54"/>
    </row>
    <row r="10" spans="1:21" s="14" customFormat="1" ht="20.100000000000001" customHeight="1">
      <c r="A10" s="55"/>
      <c r="B10" s="213" t="s">
        <v>53</v>
      </c>
      <c r="C10" s="214"/>
      <c r="D10" s="214"/>
      <c r="E10" s="214"/>
      <c r="F10" s="214"/>
      <c r="G10" s="214"/>
      <c r="H10" s="214"/>
      <c r="I10" s="215"/>
    </row>
    <row r="11" spans="1:21" s="14" customFormat="1" ht="15" customHeight="1">
      <c r="A11" s="55"/>
      <c r="B11" s="216" t="s">
        <v>54</v>
      </c>
      <c r="C11" s="217"/>
      <c r="D11" s="217"/>
      <c r="E11" s="217"/>
      <c r="F11" s="217"/>
      <c r="G11" s="217"/>
      <c r="H11" s="217"/>
      <c r="I11" s="218"/>
    </row>
    <row r="12" spans="1:21" s="7" customFormat="1" ht="15" customHeight="1">
      <c r="A12" s="45"/>
      <c r="B12" s="56"/>
      <c r="C12" s="219" t="s">
        <v>55</v>
      </c>
      <c r="D12" s="220"/>
      <c r="E12" s="220"/>
      <c r="F12" s="220"/>
      <c r="G12" s="220"/>
      <c r="H12" s="220"/>
      <c r="I12" s="22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45"/>
    </row>
    <row r="13" spans="1:21" s="7" customFormat="1" ht="15" customHeight="1">
      <c r="A13" s="45"/>
      <c r="B13" s="56"/>
      <c r="C13" s="219" t="s">
        <v>83</v>
      </c>
      <c r="D13" s="220"/>
      <c r="E13" s="220"/>
      <c r="F13" s="220"/>
      <c r="G13" s="220"/>
      <c r="H13" s="220"/>
      <c r="I13" s="22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45"/>
    </row>
    <row r="14" spans="1:21" s="7" customFormat="1" ht="15" customHeight="1">
      <c r="A14" s="45"/>
      <c r="B14" s="56"/>
      <c r="C14" s="219" t="s">
        <v>91</v>
      </c>
      <c r="D14" s="219"/>
      <c r="E14" s="219"/>
      <c r="F14" s="219"/>
      <c r="G14" s="219"/>
      <c r="H14" s="219"/>
      <c r="I14" s="22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45"/>
    </row>
    <row r="15" spans="1:21" s="60" customFormat="1" ht="15" customHeight="1">
      <c r="A15" s="57"/>
      <c r="B15" s="58"/>
      <c r="C15" s="219" t="s">
        <v>56</v>
      </c>
      <c r="D15" s="195"/>
      <c r="E15" s="195"/>
      <c r="F15" s="195"/>
      <c r="G15" s="195"/>
      <c r="H15" s="195"/>
      <c r="I15" s="222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7"/>
    </row>
    <row r="16" spans="1:21" s="60" customFormat="1" ht="15" customHeight="1">
      <c r="A16" s="57"/>
      <c r="B16" s="58"/>
      <c r="C16" s="219" t="s">
        <v>57</v>
      </c>
      <c r="D16" s="195"/>
      <c r="E16" s="195"/>
      <c r="F16" s="195"/>
      <c r="G16" s="195"/>
      <c r="H16" s="195"/>
      <c r="I16" s="222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7"/>
      <c r="U16" s="57"/>
    </row>
    <row r="17" spans="1:21" s="60" customFormat="1" ht="15" customHeight="1">
      <c r="A17" s="57"/>
      <c r="B17" s="58"/>
      <c r="C17" s="219" t="s">
        <v>58</v>
      </c>
      <c r="D17" s="195"/>
      <c r="E17" s="195"/>
      <c r="F17" s="195"/>
      <c r="G17" s="195"/>
      <c r="H17" s="195"/>
      <c r="I17" s="222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7"/>
      <c r="U17" s="57"/>
    </row>
    <row r="18" spans="1:21" s="14" customFormat="1" ht="24.75" customHeight="1">
      <c r="A18" s="55"/>
      <c r="B18" s="223" t="s">
        <v>84</v>
      </c>
      <c r="C18" s="224"/>
      <c r="D18" s="224"/>
      <c r="E18" s="224"/>
      <c r="F18" s="224"/>
      <c r="G18" s="224"/>
      <c r="H18" s="224"/>
      <c r="I18" s="225"/>
    </row>
    <row r="19" spans="1:21" ht="54.75" customHeight="1">
      <c r="A19" s="8"/>
      <c r="B19" s="227" t="s">
        <v>108</v>
      </c>
      <c r="C19" s="228"/>
      <c r="D19" s="228"/>
      <c r="E19" s="228"/>
      <c r="F19" s="228"/>
      <c r="G19" s="228"/>
      <c r="H19" s="228"/>
      <c r="I19" s="229"/>
    </row>
    <row r="20" spans="1:21" ht="15" customHeight="1">
      <c r="A20" s="8"/>
      <c r="B20" s="61"/>
      <c r="C20" s="61"/>
      <c r="D20" s="61"/>
      <c r="E20" s="61"/>
      <c r="F20" s="61"/>
      <c r="G20" s="61"/>
      <c r="H20" s="61"/>
      <c r="I20" s="61"/>
    </row>
    <row r="21" spans="1:21" ht="25.05" customHeight="1">
      <c r="A21" s="8"/>
      <c r="B21" s="234" t="s">
        <v>88</v>
      </c>
      <c r="C21" s="235"/>
      <c r="D21" s="236">
        <v>45322</v>
      </c>
      <c r="E21" s="237"/>
      <c r="F21" s="238"/>
      <c r="G21" s="82"/>
      <c r="H21" s="26"/>
      <c r="I21" s="26"/>
    </row>
    <row r="22" spans="1:21" ht="15" customHeight="1">
      <c r="A22" s="8"/>
      <c r="B22" s="8"/>
      <c r="C22" s="83"/>
      <c r="D22" s="26" t="s">
        <v>87</v>
      </c>
      <c r="E22" s="26"/>
      <c r="F22" s="26"/>
      <c r="G22" s="26"/>
      <c r="H22" s="26"/>
      <c r="I22" s="83"/>
    </row>
    <row r="23" spans="1:21" ht="15" customHeight="1">
      <c r="A23" s="8"/>
      <c r="B23" s="83"/>
      <c r="C23" s="83"/>
      <c r="D23" s="83"/>
      <c r="E23" s="83"/>
      <c r="F23" s="83"/>
      <c r="G23" s="83"/>
      <c r="H23" s="83"/>
      <c r="I23" s="83"/>
    </row>
    <row r="24" spans="1:21" ht="25.05" customHeight="1">
      <c r="A24" s="62" t="s">
        <v>59</v>
      </c>
      <c r="B24" s="63"/>
      <c r="C24" s="64"/>
      <c r="D24" s="64"/>
      <c r="E24" s="64"/>
      <c r="F24" s="64"/>
      <c r="G24" s="64"/>
      <c r="H24" s="64"/>
      <c r="I24" s="64"/>
    </row>
    <row r="25" spans="1:21" s="14" customFormat="1" ht="20.100000000000001" customHeight="1">
      <c r="A25" s="55"/>
      <c r="B25" s="230" t="s">
        <v>60</v>
      </c>
      <c r="C25" s="231"/>
      <c r="D25" s="231"/>
      <c r="E25" s="231"/>
      <c r="F25" s="231"/>
      <c r="G25" s="231"/>
      <c r="H25" s="231"/>
      <c r="I25" s="232"/>
    </row>
    <row r="26" spans="1:21" ht="20.100000000000001" customHeight="1">
      <c r="A26" s="8"/>
      <c r="B26" s="65"/>
      <c r="C26" s="233"/>
      <c r="D26" s="233"/>
      <c r="E26" s="233" t="s">
        <v>61</v>
      </c>
      <c r="F26" s="233"/>
      <c r="G26" s="233" t="s">
        <v>62</v>
      </c>
      <c r="H26" s="233"/>
      <c r="I26" s="233"/>
    </row>
    <row r="27" spans="1:21" ht="20.100000000000001" customHeight="1">
      <c r="A27" s="8"/>
      <c r="B27" s="65"/>
      <c r="C27" s="233" t="s">
        <v>63</v>
      </c>
      <c r="D27" s="169"/>
      <c r="E27" s="239">
        <f>ROUNDDOWN(IF(D40*3/4&lt;150000,D40*3/4,150000),-3)</f>
        <v>150000</v>
      </c>
      <c r="F27" s="240"/>
      <c r="G27" s="241" t="s">
        <v>85</v>
      </c>
      <c r="H27" s="242"/>
      <c r="I27" s="242"/>
    </row>
    <row r="28" spans="1:21" ht="20.100000000000001" customHeight="1">
      <c r="A28" s="8"/>
      <c r="B28" s="65"/>
      <c r="C28" s="233" t="s">
        <v>64</v>
      </c>
      <c r="D28" s="169"/>
      <c r="E28" s="243">
        <f>E29-E27</f>
        <v>50000</v>
      </c>
      <c r="F28" s="244"/>
      <c r="G28" s="245" t="s">
        <v>65</v>
      </c>
      <c r="H28" s="246"/>
      <c r="I28" s="246"/>
    </row>
    <row r="29" spans="1:21" ht="20.100000000000001" customHeight="1">
      <c r="B29" s="65"/>
      <c r="C29" s="233" t="s">
        <v>66</v>
      </c>
      <c r="D29" s="169"/>
      <c r="E29" s="239">
        <f>D40</f>
        <v>200000</v>
      </c>
      <c r="F29" s="240"/>
      <c r="G29" s="251" t="s">
        <v>67</v>
      </c>
      <c r="H29" s="252"/>
      <c r="I29" s="252"/>
    </row>
    <row r="30" spans="1:21" ht="20.100000000000001" customHeight="1">
      <c r="B30" s="25"/>
      <c r="C30" s="247"/>
      <c r="D30" s="248"/>
      <c r="E30" s="248"/>
      <c r="F30" s="248"/>
      <c r="G30" s="248"/>
      <c r="H30" s="248"/>
      <c r="I30" s="249"/>
    </row>
    <row r="31" spans="1:21" ht="20.100000000000001" customHeight="1">
      <c r="B31" s="250" t="s">
        <v>75</v>
      </c>
      <c r="C31" s="214"/>
      <c r="D31" s="214"/>
      <c r="E31" s="214"/>
      <c r="F31" s="214"/>
      <c r="G31" s="214"/>
      <c r="H31" s="214"/>
      <c r="I31" s="215"/>
    </row>
    <row r="32" spans="1:21" ht="20.100000000000001" customHeight="1">
      <c r="B32" s="66"/>
      <c r="C32" s="67" t="s">
        <v>68</v>
      </c>
      <c r="D32" s="67" t="s">
        <v>90</v>
      </c>
      <c r="E32" s="259" t="s">
        <v>69</v>
      </c>
      <c r="F32" s="205"/>
      <c r="G32" s="206"/>
      <c r="H32" s="67" t="s">
        <v>70</v>
      </c>
      <c r="I32" s="67" t="s">
        <v>71</v>
      </c>
    </row>
    <row r="33" spans="2:9" ht="20.100000000000001" customHeight="1">
      <c r="B33" s="68"/>
      <c r="C33" s="67">
        <v>1</v>
      </c>
      <c r="D33" s="97">
        <v>160000</v>
      </c>
      <c r="E33" s="260" t="s">
        <v>109</v>
      </c>
      <c r="F33" s="261"/>
      <c r="G33" s="262"/>
      <c r="H33" s="95">
        <v>8000</v>
      </c>
      <c r="I33" s="96">
        <v>20</v>
      </c>
    </row>
    <row r="34" spans="2:9" ht="20.100000000000001" customHeight="1">
      <c r="B34" s="68"/>
      <c r="C34" s="67">
        <v>2</v>
      </c>
      <c r="D34" s="97">
        <v>40000</v>
      </c>
      <c r="E34" s="260" t="s">
        <v>110</v>
      </c>
      <c r="F34" s="261"/>
      <c r="G34" s="262"/>
      <c r="H34" s="95">
        <v>40000</v>
      </c>
      <c r="I34" s="96">
        <v>1</v>
      </c>
    </row>
    <row r="35" spans="2:9" ht="20.100000000000001" customHeight="1">
      <c r="B35" s="68"/>
      <c r="C35" s="67">
        <v>3</v>
      </c>
      <c r="D35" s="97"/>
      <c r="E35" s="253"/>
      <c r="F35" s="254"/>
      <c r="G35" s="255"/>
      <c r="H35" s="70"/>
      <c r="I35" s="69"/>
    </row>
    <row r="36" spans="2:9" ht="20.100000000000001" customHeight="1">
      <c r="B36" s="68"/>
      <c r="C36" s="67">
        <v>4</v>
      </c>
      <c r="D36" s="97"/>
      <c r="E36" s="253"/>
      <c r="F36" s="254"/>
      <c r="G36" s="255"/>
      <c r="H36" s="70"/>
      <c r="I36" s="69"/>
    </row>
    <row r="37" spans="2:9" ht="20.100000000000001" customHeight="1">
      <c r="B37" s="68"/>
      <c r="C37" s="67">
        <v>5</v>
      </c>
      <c r="D37" s="97"/>
      <c r="E37" s="253"/>
      <c r="F37" s="254"/>
      <c r="G37" s="255"/>
      <c r="H37" s="70"/>
      <c r="I37" s="69"/>
    </row>
    <row r="38" spans="2:9" ht="20.100000000000001" customHeight="1">
      <c r="B38" s="68"/>
      <c r="C38" s="67">
        <v>6</v>
      </c>
      <c r="D38" s="97"/>
      <c r="E38" s="253"/>
      <c r="F38" s="254"/>
      <c r="G38" s="255"/>
      <c r="H38" s="70"/>
      <c r="I38" s="69"/>
    </row>
    <row r="39" spans="2:9" ht="20.100000000000001" customHeight="1" thickBot="1">
      <c r="B39" s="68"/>
      <c r="C39" s="67">
        <v>7</v>
      </c>
      <c r="D39" s="98"/>
      <c r="E39" s="253"/>
      <c r="F39" s="254"/>
      <c r="G39" s="255"/>
      <c r="H39" s="70"/>
      <c r="I39" s="69"/>
    </row>
    <row r="40" spans="2:9" ht="20.100000000000001" customHeight="1" thickTop="1" thickBot="1">
      <c r="B40" s="65"/>
      <c r="C40" s="71" t="s">
        <v>72</v>
      </c>
      <c r="D40" s="78">
        <f>SUM(D33:D39)</f>
        <v>200000</v>
      </c>
      <c r="E40" s="256" t="s">
        <v>89</v>
      </c>
      <c r="F40" s="257"/>
      <c r="G40" s="257"/>
      <c r="H40" s="257"/>
      <c r="I40" s="258"/>
    </row>
    <row r="41" spans="2:9" ht="20.100000000000001" customHeight="1" thickTop="1">
      <c r="B41" s="84"/>
      <c r="C41" s="85"/>
      <c r="D41" s="85"/>
      <c r="E41" s="85"/>
      <c r="F41" s="85"/>
      <c r="G41" s="85"/>
      <c r="H41" s="85"/>
      <c r="I41" s="86"/>
    </row>
  </sheetData>
  <mergeCells count="38">
    <mergeCell ref="E37:G37"/>
    <mergeCell ref="E38:G38"/>
    <mergeCell ref="E39:G39"/>
    <mergeCell ref="E40:I40"/>
    <mergeCell ref="E32:G32"/>
    <mergeCell ref="E33:G33"/>
    <mergeCell ref="E34:G34"/>
    <mergeCell ref="E35:G35"/>
    <mergeCell ref="E36:G36"/>
    <mergeCell ref="C30:I30"/>
    <mergeCell ref="B31:I31"/>
    <mergeCell ref="C29:D29"/>
    <mergeCell ref="E29:F29"/>
    <mergeCell ref="G29:I29"/>
    <mergeCell ref="C27:D27"/>
    <mergeCell ref="E27:F27"/>
    <mergeCell ref="G27:I27"/>
    <mergeCell ref="C28:D28"/>
    <mergeCell ref="E28:F28"/>
    <mergeCell ref="G28:I28"/>
    <mergeCell ref="B19:I19"/>
    <mergeCell ref="B25:I25"/>
    <mergeCell ref="C26:D26"/>
    <mergeCell ref="E26:F26"/>
    <mergeCell ref="G26:I26"/>
    <mergeCell ref="B21:C21"/>
    <mergeCell ref="D21:F21"/>
    <mergeCell ref="C13:I13"/>
    <mergeCell ref="C15:I15"/>
    <mergeCell ref="C16:I16"/>
    <mergeCell ref="C17:I17"/>
    <mergeCell ref="B18:I18"/>
    <mergeCell ref="C14:I14"/>
    <mergeCell ref="D5:G5"/>
    <mergeCell ref="D6:G6"/>
    <mergeCell ref="B10:I10"/>
    <mergeCell ref="B11:I11"/>
    <mergeCell ref="C12:I12"/>
  </mergeCells>
  <phoneticPr fontId="1"/>
  <pageMargins left="0.7" right="0.7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129540</xdr:rowOff>
                  </from>
                  <to>
                    <xdr:col>1</xdr:col>
                    <xdr:colOff>518160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129540</xdr:rowOff>
                  </from>
                  <to>
                    <xdr:col>1</xdr:col>
                    <xdr:colOff>518160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114300</xdr:rowOff>
                  </from>
                  <to>
                    <xdr:col>1</xdr:col>
                    <xdr:colOff>518160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106680</xdr:rowOff>
                  </from>
                  <to>
                    <xdr:col>1</xdr:col>
                    <xdr:colOff>510540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137160</xdr:rowOff>
                  </from>
                  <to>
                    <xdr:col>1</xdr:col>
                    <xdr:colOff>518160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114300</xdr:rowOff>
                  </from>
                  <to>
                    <xdr:col>1</xdr:col>
                    <xdr:colOff>518160</xdr:colOff>
                    <xdr:row>15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9F38E8-C559-4182-8725-4D985F57719B}">
          <x14:formula1>
            <xm:f>'D:\健康福祉部本庁・地域機関共用\☆☆物価高騰交付金センター\R5\03 手引、記入例、Ｑ＆Ａ、チラシ\02 記入例\経営改善\[第1号様式（申請書）①＜病院＞.xlsx]分類'!#REF!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A93F-8F1D-4E27-97E5-E1895FED64D3}">
  <sheetPr>
    <pageSetUpPr fitToPage="1"/>
  </sheetPr>
  <dimension ref="A1:U41"/>
  <sheetViews>
    <sheetView workbookViewId="0">
      <selection activeCell="B18" sqref="B18:I18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6384" width="9" style="1"/>
  </cols>
  <sheetData>
    <row r="1" spans="1:21" ht="19.2">
      <c r="A1" s="22" t="s">
        <v>33</v>
      </c>
    </row>
    <row r="2" spans="1:21">
      <c r="A2" s="8"/>
    </row>
    <row r="3" spans="1:21" ht="14.4">
      <c r="A3" s="44" t="s">
        <v>73</v>
      </c>
    </row>
    <row r="4" spans="1:21" ht="16.2">
      <c r="A4" s="45"/>
    </row>
    <row r="5" spans="1:21" ht="20.100000000000001" customHeight="1">
      <c r="A5" s="8"/>
      <c r="B5" s="46" t="s">
        <v>8</v>
      </c>
      <c r="C5" s="47" t="s">
        <v>51</v>
      </c>
      <c r="D5" s="207" t="s">
        <v>14</v>
      </c>
      <c r="E5" s="208"/>
      <c r="F5" s="208"/>
      <c r="G5" s="209"/>
      <c r="H5" s="48"/>
    </row>
    <row r="6" spans="1:21" ht="25.5" customHeight="1">
      <c r="A6" s="26"/>
      <c r="B6" s="49">
        <v>2</v>
      </c>
      <c r="C6" s="94" t="s">
        <v>4</v>
      </c>
      <c r="D6" s="210" t="s">
        <v>111</v>
      </c>
      <c r="E6" s="211"/>
      <c r="F6" s="211"/>
      <c r="G6" s="212"/>
      <c r="H6" s="8"/>
    </row>
    <row r="7" spans="1:21" ht="17.25" customHeight="1">
      <c r="A7" s="8"/>
      <c r="C7" s="51" t="s">
        <v>52</v>
      </c>
    </row>
    <row r="8" spans="1:21" ht="12.75" customHeight="1">
      <c r="A8" s="8"/>
      <c r="C8" s="27"/>
    </row>
    <row r="9" spans="1:21" s="14" customFormat="1" ht="25.05" customHeight="1">
      <c r="A9" s="52" t="s">
        <v>74</v>
      </c>
      <c r="B9" s="53"/>
      <c r="C9" s="54"/>
      <c r="D9" s="54"/>
      <c r="E9" s="54"/>
      <c r="F9" s="54"/>
      <c r="G9" s="54"/>
      <c r="H9" s="54"/>
      <c r="I9" s="54"/>
    </row>
    <row r="10" spans="1:21" s="14" customFormat="1" ht="20.100000000000001" customHeight="1">
      <c r="A10" s="55"/>
      <c r="B10" s="213" t="s">
        <v>53</v>
      </c>
      <c r="C10" s="214"/>
      <c r="D10" s="214"/>
      <c r="E10" s="214"/>
      <c r="F10" s="214"/>
      <c r="G10" s="214"/>
      <c r="H10" s="214"/>
      <c r="I10" s="215"/>
    </row>
    <row r="11" spans="1:21" s="14" customFormat="1" ht="15" customHeight="1">
      <c r="A11" s="55"/>
      <c r="B11" s="216" t="s">
        <v>54</v>
      </c>
      <c r="C11" s="217"/>
      <c r="D11" s="217"/>
      <c r="E11" s="217"/>
      <c r="F11" s="217"/>
      <c r="G11" s="217"/>
      <c r="H11" s="217"/>
      <c r="I11" s="218"/>
    </row>
    <row r="12" spans="1:21" s="7" customFormat="1" ht="15" customHeight="1">
      <c r="A12" s="45"/>
      <c r="B12" s="56"/>
      <c r="C12" s="219" t="s">
        <v>55</v>
      </c>
      <c r="D12" s="220"/>
      <c r="E12" s="220"/>
      <c r="F12" s="220"/>
      <c r="G12" s="220"/>
      <c r="H12" s="220"/>
      <c r="I12" s="22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45"/>
    </row>
    <row r="13" spans="1:21" s="7" customFormat="1" ht="15" customHeight="1">
      <c r="A13" s="45"/>
      <c r="B13" s="56"/>
      <c r="C13" s="219" t="s">
        <v>83</v>
      </c>
      <c r="D13" s="220"/>
      <c r="E13" s="220"/>
      <c r="F13" s="220"/>
      <c r="G13" s="220"/>
      <c r="H13" s="220"/>
      <c r="I13" s="22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45"/>
    </row>
    <row r="14" spans="1:21" s="7" customFormat="1" ht="15" customHeight="1">
      <c r="A14" s="45"/>
      <c r="B14" s="56"/>
      <c r="C14" s="219" t="s">
        <v>91</v>
      </c>
      <c r="D14" s="219"/>
      <c r="E14" s="219"/>
      <c r="F14" s="219"/>
      <c r="G14" s="219"/>
      <c r="H14" s="219"/>
      <c r="I14" s="22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45"/>
    </row>
    <row r="15" spans="1:21" s="60" customFormat="1" ht="15" customHeight="1">
      <c r="A15" s="57"/>
      <c r="B15" s="58"/>
      <c r="C15" s="219" t="s">
        <v>56</v>
      </c>
      <c r="D15" s="195"/>
      <c r="E15" s="195"/>
      <c r="F15" s="195"/>
      <c r="G15" s="195"/>
      <c r="H15" s="195"/>
      <c r="I15" s="222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7"/>
    </row>
    <row r="16" spans="1:21" s="60" customFormat="1" ht="15" customHeight="1">
      <c r="A16" s="57"/>
      <c r="B16" s="58"/>
      <c r="C16" s="219" t="s">
        <v>57</v>
      </c>
      <c r="D16" s="195"/>
      <c r="E16" s="195"/>
      <c r="F16" s="195"/>
      <c r="G16" s="195"/>
      <c r="H16" s="195"/>
      <c r="I16" s="222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7"/>
      <c r="U16" s="57"/>
    </row>
    <row r="17" spans="1:21" s="60" customFormat="1" ht="15" customHeight="1">
      <c r="A17" s="57"/>
      <c r="B17" s="58"/>
      <c r="C17" s="219" t="s">
        <v>58</v>
      </c>
      <c r="D17" s="195"/>
      <c r="E17" s="195"/>
      <c r="F17" s="195"/>
      <c r="G17" s="195"/>
      <c r="H17" s="195"/>
      <c r="I17" s="222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7"/>
      <c r="U17" s="57"/>
    </row>
    <row r="18" spans="1:21" s="14" customFormat="1" ht="24.75" customHeight="1">
      <c r="A18" s="55"/>
      <c r="B18" s="223" t="s">
        <v>84</v>
      </c>
      <c r="C18" s="224"/>
      <c r="D18" s="224"/>
      <c r="E18" s="224"/>
      <c r="F18" s="224"/>
      <c r="G18" s="224"/>
      <c r="H18" s="224"/>
      <c r="I18" s="225"/>
    </row>
    <row r="19" spans="1:21" ht="54.75" customHeight="1">
      <c r="A19" s="8"/>
      <c r="B19" s="227" t="s">
        <v>112</v>
      </c>
      <c r="C19" s="228"/>
      <c r="D19" s="228"/>
      <c r="E19" s="228"/>
      <c r="F19" s="228"/>
      <c r="G19" s="228"/>
      <c r="H19" s="228"/>
      <c r="I19" s="229"/>
    </row>
    <row r="20" spans="1:21" ht="15" customHeight="1">
      <c r="A20" s="8"/>
      <c r="B20" s="61"/>
      <c r="C20" s="61"/>
      <c r="D20" s="61"/>
      <c r="E20" s="61"/>
      <c r="F20" s="61"/>
      <c r="G20" s="61"/>
      <c r="H20" s="61"/>
      <c r="I20" s="61"/>
    </row>
    <row r="21" spans="1:21" ht="25.05" customHeight="1">
      <c r="A21" s="8"/>
      <c r="B21" s="234" t="s">
        <v>88</v>
      </c>
      <c r="C21" s="235"/>
      <c r="D21" s="236">
        <v>45322</v>
      </c>
      <c r="E21" s="237"/>
      <c r="F21" s="238"/>
      <c r="G21" s="82"/>
      <c r="H21" s="26"/>
      <c r="I21" s="26"/>
    </row>
    <row r="22" spans="1:21" ht="15" customHeight="1">
      <c r="A22" s="8"/>
      <c r="B22" s="8"/>
      <c r="C22" s="83"/>
      <c r="D22" s="26" t="s">
        <v>87</v>
      </c>
      <c r="E22" s="26"/>
      <c r="F22" s="26"/>
      <c r="G22" s="26"/>
      <c r="H22" s="26"/>
      <c r="I22" s="83"/>
    </row>
    <row r="23" spans="1:21" ht="15" customHeight="1">
      <c r="A23" s="8"/>
      <c r="B23" s="83"/>
      <c r="C23" s="83"/>
      <c r="D23" s="83"/>
      <c r="E23" s="83"/>
      <c r="F23" s="83"/>
      <c r="G23" s="83"/>
      <c r="H23" s="83"/>
      <c r="I23" s="83"/>
    </row>
    <row r="24" spans="1:21" ht="25.05" customHeight="1">
      <c r="A24" s="62" t="s">
        <v>59</v>
      </c>
      <c r="B24" s="63"/>
      <c r="C24" s="64"/>
      <c r="D24" s="64"/>
      <c r="E24" s="64"/>
      <c r="F24" s="64"/>
      <c r="G24" s="64"/>
      <c r="H24" s="64"/>
      <c r="I24" s="64"/>
    </row>
    <row r="25" spans="1:21" s="14" customFormat="1" ht="20.100000000000001" customHeight="1">
      <c r="A25" s="55"/>
      <c r="B25" s="230" t="s">
        <v>60</v>
      </c>
      <c r="C25" s="231"/>
      <c r="D25" s="231"/>
      <c r="E25" s="231"/>
      <c r="F25" s="231"/>
      <c r="G25" s="231"/>
      <c r="H25" s="231"/>
      <c r="I25" s="232"/>
    </row>
    <row r="26" spans="1:21" ht="20.100000000000001" customHeight="1">
      <c r="A26" s="8"/>
      <c r="B26" s="65"/>
      <c r="C26" s="233"/>
      <c r="D26" s="233"/>
      <c r="E26" s="233" t="s">
        <v>61</v>
      </c>
      <c r="F26" s="233"/>
      <c r="G26" s="233" t="s">
        <v>62</v>
      </c>
      <c r="H26" s="233"/>
      <c r="I26" s="233"/>
    </row>
    <row r="27" spans="1:21" ht="20.100000000000001" customHeight="1">
      <c r="A27" s="8"/>
      <c r="B27" s="65"/>
      <c r="C27" s="233" t="s">
        <v>63</v>
      </c>
      <c r="D27" s="169"/>
      <c r="E27" s="239">
        <f>ROUNDDOWN(IF(D40*3/4&lt;150000,D40*3/4,150000),-3)</f>
        <v>60000</v>
      </c>
      <c r="F27" s="240"/>
      <c r="G27" s="241" t="s">
        <v>85</v>
      </c>
      <c r="H27" s="242"/>
      <c r="I27" s="242"/>
    </row>
    <row r="28" spans="1:21" ht="20.100000000000001" customHeight="1">
      <c r="A28" s="8"/>
      <c r="B28" s="65"/>
      <c r="C28" s="233" t="s">
        <v>64</v>
      </c>
      <c r="D28" s="169"/>
      <c r="E28" s="243">
        <f>E29-E27</f>
        <v>20000</v>
      </c>
      <c r="F28" s="244"/>
      <c r="G28" s="245" t="s">
        <v>65</v>
      </c>
      <c r="H28" s="246"/>
      <c r="I28" s="246"/>
    </row>
    <row r="29" spans="1:21" ht="20.100000000000001" customHeight="1">
      <c r="B29" s="65"/>
      <c r="C29" s="233" t="s">
        <v>66</v>
      </c>
      <c r="D29" s="169"/>
      <c r="E29" s="239">
        <f>D40</f>
        <v>80000</v>
      </c>
      <c r="F29" s="240"/>
      <c r="G29" s="251" t="s">
        <v>67</v>
      </c>
      <c r="H29" s="252"/>
      <c r="I29" s="252"/>
    </row>
    <row r="30" spans="1:21" ht="20.100000000000001" customHeight="1">
      <c r="B30" s="25"/>
      <c r="C30" s="247"/>
      <c r="D30" s="248"/>
      <c r="E30" s="248"/>
      <c r="F30" s="248"/>
      <c r="G30" s="248"/>
      <c r="H30" s="248"/>
      <c r="I30" s="249"/>
    </row>
    <row r="31" spans="1:21" ht="20.100000000000001" customHeight="1">
      <c r="B31" s="250" t="s">
        <v>75</v>
      </c>
      <c r="C31" s="214"/>
      <c r="D31" s="214"/>
      <c r="E31" s="214"/>
      <c r="F31" s="214"/>
      <c r="G31" s="214"/>
      <c r="H31" s="214"/>
      <c r="I31" s="215"/>
    </row>
    <row r="32" spans="1:21" ht="20.100000000000001" customHeight="1">
      <c r="B32" s="66"/>
      <c r="C32" s="67" t="s">
        <v>68</v>
      </c>
      <c r="D32" s="67" t="s">
        <v>90</v>
      </c>
      <c r="E32" s="259" t="s">
        <v>69</v>
      </c>
      <c r="F32" s="205"/>
      <c r="G32" s="206"/>
      <c r="H32" s="67" t="s">
        <v>70</v>
      </c>
      <c r="I32" s="67" t="s">
        <v>71</v>
      </c>
    </row>
    <row r="33" spans="2:9" ht="20.100000000000001" customHeight="1">
      <c r="B33" s="68"/>
      <c r="C33" s="67">
        <v>1</v>
      </c>
      <c r="D33" s="97">
        <v>80000</v>
      </c>
      <c r="E33" s="260" t="s">
        <v>113</v>
      </c>
      <c r="F33" s="261"/>
      <c r="G33" s="262"/>
      <c r="H33" s="95">
        <v>20000</v>
      </c>
      <c r="I33" s="96">
        <v>4</v>
      </c>
    </row>
    <row r="34" spans="2:9" ht="20.100000000000001" customHeight="1">
      <c r="B34" s="68"/>
      <c r="C34" s="67">
        <v>2</v>
      </c>
      <c r="D34" s="97"/>
      <c r="E34" s="253"/>
      <c r="F34" s="254"/>
      <c r="G34" s="255"/>
      <c r="H34" s="70"/>
      <c r="I34" s="69"/>
    </row>
    <row r="35" spans="2:9" ht="20.100000000000001" customHeight="1">
      <c r="B35" s="68"/>
      <c r="C35" s="67">
        <v>3</v>
      </c>
      <c r="D35" s="97"/>
      <c r="E35" s="253"/>
      <c r="F35" s="254"/>
      <c r="G35" s="255"/>
      <c r="H35" s="70"/>
      <c r="I35" s="69"/>
    </row>
    <row r="36" spans="2:9" ht="20.100000000000001" customHeight="1">
      <c r="B36" s="68"/>
      <c r="C36" s="67">
        <v>4</v>
      </c>
      <c r="D36" s="97"/>
      <c r="E36" s="253"/>
      <c r="F36" s="254"/>
      <c r="G36" s="255"/>
      <c r="H36" s="70"/>
      <c r="I36" s="69"/>
    </row>
    <row r="37" spans="2:9" ht="20.100000000000001" customHeight="1">
      <c r="B37" s="68"/>
      <c r="C37" s="67">
        <v>5</v>
      </c>
      <c r="D37" s="97"/>
      <c r="E37" s="253"/>
      <c r="F37" s="254"/>
      <c r="G37" s="255"/>
      <c r="H37" s="70"/>
      <c r="I37" s="69"/>
    </row>
    <row r="38" spans="2:9" ht="20.100000000000001" customHeight="1">
      <c r="B38" s="68"/>
      <c r="C38" s="67">
        <v>6</v>
      </c>
      <c r="D38" s="97"/>
      <c r="E38" s="253"/>
      <c r="F38" s="254"/>
      <c r="G38" s="255"/>
      <c r="H38" s="70"/>
      <c r="I38" s="69"/>
    </row>
    <row r="39" spans="2:9" ht="20.100000000000001" customHeight="1" thickBot="1">
      <c r="B39" s="68"/>
      <c r="C39" s="67">
        <v>7</v>
      </c>
      <c r="D39" s="98"/>
      <c r="E39" s="253"/>
      <c r="F39" s="254"/>
      <c r="G39" s="255"/>
      <c r="H39" s="70"/>
      <c r="I39" s="69"/>
    </row>
    <row r="40" spans="2:9" ht="20.100000000000001" customHeight="1" thickTop="1" thickBot="1">
      <c r="B40" s="65"/>
      <c r="C40" s="71" t="s">
        <v>72</v>
      </c>
      <c r="D40" s="78">
        <f>SUM(D33:D39)</f>
        <v>80000</v>
      </c>
      <c r="E40" s="256" t="s">
        <v>89</v>
      </c>
      <c r="F40" s="257"/>
      <c r="G40" s="257"/>
      <c r="H40" s="257"/>
      <c r="I40" s="258"/>
    </row>
    <row r="41" spans="2:9" ht="20.100000000000001" customHeight="1" thickTop="1">
      <c r="B41" s="84"/>
      <c r="C41" s="85"/>
      <c r="D41" s="85"/>
      <c r="E41" s="85"/>
      <c r="F41" s="85"/>
      <c r="G41" s="85"/>
      <c r="H41" s="85"/>
      <c r="I41" s="86"/>
    </row>
  </sheetData>
  <mergeCells count="38">
    <mergeCell ref="E34:G34"/>
    <mergeCell ref="C14:I14"/>
    <mergeCell ref="E40:I40"/>
    <mergeCell ref="C28:D28"/>
    <mergeCell ref="E28:F28"/>
    <mergeCell ref="G28:I28"/>
    <mergeCell ref="C29:D29"/>
    <mergeCell ref="E29:F29"/>
    <mergeCell ref="G29:I29"/>
    <mergeCell ref="E35:G35"/>
    <mergeCell ref="E36:G36"/>
    <mergeCell ref="E37:G37"/>
    <mergeCell ref="E38:G38"/>
    <mergeCell ref="E39:G39"/>
    <mergeCell ref="C30:I30"/>
    <mergeCell ref="B31:I31"/>
    <mergeCell ref="E32:G32"/>
    <mergeCell ref="E33:G33"/>
    <mergeCell ref="B25:I25"/>
    <mergeCell ref="C26:D26"/>
    <mergeCell ref="E26:F26"/>
    <mergeCell ref="G26:I26"/>
    <mergeCell ref="C27:D27"/>
    <mergeCell ref="E27:F27"/>
    <mergeCell ref="G27:I27"/>
    <mergeCell ref="B21:C21"/>
    <mergeCell ref="D21:F21"/>
    <mergeCell ref="D5:G5"/>
    <mergeCell ref="D6:G6"/>
    <mergeCell ref="B10:I10"/>
    <mergeCell ref="B11:I11"/>
    <mergeCell ref="C12:I12"/>
    <mergeCell ref="C13:I13"/>
    <mergeCell ref="C15:I15"/>
    <mergeCell ref="C16:I16"/>
    <mergeCell ref="C17:I17"/>
    <mergeCell ref="B18:I18"/>
    <mergeCell ref="B19:I19"/>
  </mergeCells>
  <phoneticPr fontId="1"/>
  <pageMargins left="0.7" right="0.7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129540</xdr:rowOff>
                  </from>
                  <to>
                    <xdr:col>1</xdr:col>
                    <xdr:colOff>518160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129540</xdr:rowOff>
                  </from>
                  <to>
                    <xdr:col>1</xdr:col>
                    <xdr:colOff>518160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114300</xdr:rowOff>
                  </from>
                  <to>
                    <xdr:col>1</xdr:col>
                    <xdr:colOff>518160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106680</xdr:rowOff>
                  </from>
                  <to>
                    <xdr:col>1</xdr:col>
                    <xdr:colOff>510540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137160</xdr:rowOff>
                  </from>
                  <to>
                    <xdr:col>1</xdr:col>
                    <xdr:colOff>518160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106680</xdr:rowOff>
                  </from>
                  <to>
                    <xdr:col>1</xdr:col>
                    <xdr:colOff>510540</xdr:colOff>
                    <xdr:row>15</xdr:row>
                    <xdr:rowOff>60960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96581F-ABC1-429A-AD5D-1EA77210007C}">
          <x14:formula1>
            <xm:f>'D:\健康福祉部本庁・地域機関共用\☆☆物価高騰交付金センター\R5\03 手引、記入例、Ｑ＆Ａ、チラシ\02 記入例\経営改善\[第1号様式（申請書）①＜病院＞.xlsx]分類'!#REF!</xm:f>
          </x14:formula1>
          <xm:sqref>C6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68DE-91F5-4A5B-9479-926FF0DDC868}">
  <sheetPr>
    <pageSetUpPr fitToPage="1"/>
  </sheetPr>
  <dimension ref="A1:U41"/>
  <sheetViews>
    <sheetView workbookViewId="0">
      <selection activeCell="E29" sqref="E29:F29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6384" width="9" style="1"/>
  </cols>
  <sheetData>
    <row r="1" spans="1:21" ht="19.2">
      <c r="A1" s="22" t="s">
        <v>33</v>
      </c>
    </row>
    <row r="2" spans="1:21">
      <c r="A2" s="8"/>
    </row>
    <row r="3" spans="1:21" ht="14.4">
      <c r="A3" s="44" t="s">
        <v>73</v>
      </c>
    </row>
    <row r="4" spans="1:21" ht="16.2">
      <c r="A4" s="45"/>
    </row>
    <row r="5" spans="1:21" ht="20.100000000000001" customHeight="1">
      <c r="A5" s="8"/>
      <c r="B5" s="46" t="s">
        <v>8</v>
      </c>
      <c r="C5" s="47" t="s">
        <v>51</v>
      </c>
      <c r="D5" s="207" t="s">
        <v>14</v>
      </c>
      <c r="E5" s="208"/>
      <c r="F5" s="208"/>
      <c r="G5" s="209"/>
      <c r="H5" s="48"/>
    </row>
    <row r="6" spans="1:21" ht="25.5" customHeight="1">
      <c r="A6" s="26"/>
      <c r="B6" s="49">
        <v>1</v>
      </c>
      <c r="C6" s="50"/>
      <c r="D6" s="266"/>
      <c r="E6" s="267"/>
      <c r="F6" s="267"/>
      <c r="G6" s="268"/>
      <c r="H6" s="8"/>
    </row>
    <row r="7" spans="1:21" ht="17.25" customHeight="1">
      <c r="A7" s="8"/>
      <c r="C7" s="51" t="s">
        <v>52</v>
      </c>
    </row>
    <row r="8" spans="1:21" ht="12.75" customHeight="1">
      <c r="A8" s="8"/>
      <c r="C8" s="27"/>
    </row>
    <row r="9" spans="1:21" s="14" customFormat="1" ht="25.05" customHeight="1">
      <c r="A9" s="52" t="s">
        <v>74</v>
      </c>
      <c r="B9" s="53"/>
      <c r="C9" s="54"/>
      <c r="D9" s="54"/>
      <c r="E9" s="54"/>
      <c r="F9" s="54"/>
      <c r="G9" s="54"/>
      <c r="H9" s="54"/>
      <c r="I9" s="54"/>
    </row>
    <row r="10" spans="1:21" s="14" customFormat="1" ht="20.100000000000001" customHeight="1">
      <c r="A10" s="55"/>
      <c r="B10" s="213" t="s">
        <v>53</v>
      </c>
      <c r="C10" s="214"/>
      <c r="D10" s="214"/>
      <c r="E10" s="214"/>
      <c r="F10" s="214"/>
      <c r="G10" s="214"/>
      <c r="H10" s="214"/>
      <c r="I10" s="215"/>
    </row>
    <row r="11" spans="1:21" s="14" customFormat="1" ht="15" customHeight="1">
      <c r="A11" s="55"/>
      <c r="B11" s="216" t="s">
        <v>54</v>
      </c>
      <c r="C11" s="217"/>
      <c r="D11" s="217"/>
      <c r="E11" s="217"/>
      <c r="F11" s="217"/>
      <c r="G11" s="217"/>
      <c r="H11" s="217"/>
      <c r="I11" s="218"/>
    </row>
    <row r="12" spans="1:21" s="7" customFormat="1" ht="15" customHeight="1">
      <c r="A12" s="45"/>
      <c r="B12" s="56"/>
      <c r="C12" s="219" t="s">
        <v>55</v>
      </c>
      <c r="D12" s="220"/>
      <c r="E12" s="220"/>
      <c r="F12" s="220"/>
      <c r="G12" s="220"/>
      <c r="H12" s="220"/>
      <c r="I12" s="22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45"/>
    </row>
    <row r="13" spans="1:21" s="7" customFormat="1" ht="15" customHeight="1">
      <c r="A13" s="45"/>
      <c r="B13" s="56"/>
      <c r="C13" s="219" t="s">
        <v>83</v>
      </c>
      <c r="D13" s="220"/>
      <c r="E13" s="220"/>
      <c r="F13" s="220"/>
      <c r="G13" s="220"/>
      <c r="H13" s="220"/>
      <c r="I13" s="22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45"/>
    </row>
    <row r="14" spans="1:21" s="7" customFormat="1" ht="15" customHeight="1">
      <c r="A14" s="45"/>
      <c r="B14" s="56"/>
      <c r="C14" s="219" t="s">
        <v>91</v>
      </c>
      <c r="D14" s="219"/>
      <c r="E14" s="219"/>
      <c r="F14" s="219"/>
      <c r="G14" s="219"/>
      <c r="H14" s="219"/>
      <c r="I14" s="22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45"/>
    </row>
    <row r="15" spans="1:21" s="60" customFormat="1" ht="15" customHeight="1">
      <c r="A15" s="57"/>
      <c r="B15" s="58"/>
      <c r="C15" s="219" t="s">
        <v>56</v>
      </c>
      <c r="D15" s="195"/>
      <c r="E15" s="195"/>
      <c r="F15" s="195"/>
      <c r="G15" s="195"/>
      <c r="H15" s="195"/>
      <c r="I15" s="222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7"/>
    </row>
    <row r="16" spans="1:21" s="60" customFormat="1" ht="15" customHeight="1">
      <c r="A16" s="57"/>
      <c r="B16" s="58"/>
      <c r="C16" s="219" t="s">
        <v>57</v>
      </c>
      <c r="D16" s="195"/>
      <c r="E16" s="195"/>
      <c r="F16" s="195"/>
      <c r="G16" s="195"/>
      <c r="H16" s="195"/>
      <c r="I16" s="222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7"/>
      <c r="U16" s="57"/>
    </row>
    <row r="17" spans="1:21" s="60" customFormat="1" ht="15" customHeight="1">
      <c r="A17" s="57"/>
      <c r="B17" s="58"/>
      <c r="C17" s="219" t="s">
        <v>58</v>
      </c>
      <c r="D17" s="195"/>
      <c r="E17" s="195"/>
      <c r="F17" s="195"/>
      <c r="G17" s="195"/>
      <c r="H17" s="195"/>
      <c r="I17" s="222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7"/>
      <c r="U17" s="57"/>
    </row>
    <row r="18" spans="1:21" s="14" customFormat="1" ht="24.75" customHeight="1">
      <c r="A18" s="55"/>
      <c r="B18" s="223" t="s">
        <v>84</v>
      </c>
      <c r="C18" s="224"/>
      <c r="D18" s="224"/>
      <c r="E18" s="224"/>
      <c r="F18" s="224"/>
      <c r="G18" s="224"/>
      <c r="H18" s="224"/>
      <c r="I18" s="225"/>
    </row>
    <row r="19" spans="1:21" ht="54.75" customHeight="1">
      <c r="A19" s="8"/>
      <c r="B19" s="269"/>
      <c r="C19" s="270"/>
      <c r="D19" s="270"/>
      <c r="E19" s="270"/>
      <c r="F19" s="270"/>
      <c r="G19" s="270"/>
      <c r="H19" s="270"/>
      <c r="I19" s="271"/>
    </row>
    <row r="20" spans="1:21" ht="15" customHeight="1">
      <c r="A20" s="8"/>
      <c r="B20" s="61"/>
      <c r="C20" s="61"/>
      <c r="D20" s="61"/>
      <c r="E20" s="61"/>
      <c r="F20" s="61"/>
      <c r="G20" s="61"/>
      <c r="H20" s="61"/>
      <c r="I20" s="61"/>
    </row>
    <row r="21" spans="1:21" ht="25.05" customHeight="1">
      <c r="A21" s="8"/>
      <c r="B21" s="234" t="s">
        <v>88</v>
      </c>
      <c r="C21" s="235"/>
      <c r="D21" s="263" t="s">
        <v>86</v>
      </c>
      <c r="E21" s="264"/>
      <c r="F21" s="265"/>
      <c r="G21" s="82"/>
      <c r="H21" s="26"/>
      <c r="I21" s="26"/>
    </row>
    <row r="22" spans="1:21" ht="15" customHeight="1">
      <c r="A22" s="8"/>
      <c r="B22" s="8"/>
      <c r="C22" s="83"/>
      <c r="D22" s="26" t="s">
        <v>87</v>
      </c>
      <c r="E22" s="26"/>
      <c r="F22" s="26"/>
      <c r="G22" s="26"/>
      <c r="H22" s="26"/>
      <c r="I22" s="83"/>
    </row>
    <row r="23" spans="1:21" ht="15" customHeight="1">
      <c r="A23" s="8"/>
      <c r="B23" s="83"/>
      <c r="C23" s="83"/>
      <c r="D23" s="83"/>
      <c r="E23" s="83"/>
      <c r="F23" s="83"/>
      <c r="G23" s="83"/>
      <c r="H23" s="83"/>
      <c r="I23" s="83"/>
    </row>
    <row r="24" spans="1:21" ht="25.05" customHeight="1">
      <c r="A24" s="62" t="s">
        <v>59</v>
      </c>
      <c r="B24" s="63"/>
      <c r="C24" s="64"/>
      <c r="D24" s="64"/>
      <c r="E24" s="64"/>
      <c r="F24" s="64"/>
      <c r="G24" s="64"/>
      <c r="H24" s="64"/>
      <c r="I24" s="64"/>
    </row>
    <row r="25" spans="1:21" s="14" customFormat="1" ht="20.100000000000001" customHeight="1">
      <c r="A25" s="55"/>
      <c r="B25" s="230" t="s">
        <v>60</v>
      </c>
      <c r="C25" s="231"/>
      <c r="D25" s="231"/>
      <c r="E25" s="231"/>
      <c r="F25" s="231"/>
      <c r="G25" s="231"/>
      <c r="H25" s="231"/>
      <c r="I25" s="232"/>
    </row>
    <row r="26" spans="1:21" ht="20.100000000000001" customHeight="1">
      <c r="A26" s="8"/>
      <c r="B26" s="65"/>
      <c r="C26" s="233"/>
      <c r="D26" s="233"/>
      <c r="E26" s="233" t="s">
        <v>61</v>
      </c>
      <c r="F26" s="233"/>
      <c r="G26" s="233" t="s">
        <v>62</v>
      </c>
      <c r="H26" s="233"/>
      <c r="I26" s="233"/>
    </row>
    <row r="27" spans="1:21" ht="20.100000000000001" customHeight="1">
      <c r="A27" s="8"/>
      <c r="B27" s="65"/>
      <c r="C27" s="233" t="s">
        <v>63</v>
      </c>
      <c r="D27" s="169"/>
      <c r="E27" s="239">
        <f>ROUNDDOWN(IF(D40*3/4&lt;150000,D40*3/4,150000),-3)</f>
        <v>0</v>
      </c>
      <c r="F27" s="240"/>
      <c r="G27" s="241" t="s">
        <v>85</v>
      </c>
      <c r="H27" s="242"/>
      <c r="I27" s="242"/>
    </row>
    <row r="28" spans="1:21" ht="20.100000000000001" customHeight="1">
      <c r="A28" s="8"/>
      <c r="B28" s="65"/>
      <c r="C28" s="233" t="s">
        <v>64</v>
      </c>
      <c r="D28" s="169"/>
      <c r="E28" s="243">
        <f>E29-E27</f>
        <v>0</v>
      </c>
      <c r="F28" s="244"/>
      <c r="G28" s="245" t="s">
        <v>65</v>
      </c>
      <c r="H28" s="246"/>
      <c r="I28" s="246"/>
    </row>
    <row r="29" spans="1:21" ht="20.100000000000001" customHeight="1">
      <c r="B29" s="65"/>
      <c r="C29" s="233" t="s">
        <v>66</v>
      </c>
      <c r="D29" s="169"/>
      <c r="E29" s="239">
        <f>D40</f>
        <v>0</v>
      </c>
      <c r="F29" s="240"/>
      <c r="G29" s="251" t="s">
        <v>67</v>
      </c>
      <c r="H29" s="252"/>
      <c r="I29" s="252"/>
    </row>
    <row r="30" spans="1:21" ht="20.100000000000001" customHeight="1">
      <c r="B30" s="25"/>
      <c r="C30" s="247"/>
      <c r="D30" s="248"/>
      <c r="E30" s="248"/>
      <c r="F30" s="248"/>
      <c r="G30" s="248"/>
      <c r="H30" s="248"/>
      <c r="I30" s="249"/>
    </row>
    <row r="31" spans="1:21" ht="20.100000000000001" customHeight="1">
      <c r="B31" s="250" t="s">
        <v>75</v>
      </c>
      <c r="C31" s="214"/>
      <c r="D31" s="214"/>
      <c r="E31" s="214"/>
      <c r="F31" s="214"/>
      <c r="G31" s="214"/>
      <c r="H31" s="214"/>
      <c r="I31" s="215"/>
    </row>
    <row r="32" spans="1:21" ht="20.100000000000001" customHeight="1">
      <c r="B32" s="66"/>
      <c r="C32" s="67" t="s">
        <v>68</v>
      </c>
      <c r="D32" s="67" t="s">
        <v>90</v>
      </c>
      <c r="E32" s="259" t="s">
        <v>69</v>
      </c>
      <c r="F32" s="205"/>
      <c r="G32" s="206"/>
      <c r="H32" s="67" t="s">
        <v>70</v>
      </c>
      <c r="I32" s="67" t="s">
        <v>71</v>
      </c>
    </row>
    <row r="33" spans="2:9" ht="20.100000000000001" customHeight="1">
      <c r="B33" s="68"/>
      <c r="C33" s="67">
        <v>1</v>
      </c>
      <c r="D33" s="97"/>
      <c r="E33" s="253"/>
      <c r="F33" s="254"/>
      <c r="G33" s="255"/>
      <c r="H33" s="70"/>
      <c r="I33" s="69"/>
    </row>
    <row r="34" spans="2:9" ht="20.100000000000001" customHeight="1">
      <c r="B34" s="68"/>
      <c r="C34" s="67">
        <v>2</v>
      </c>
      <c r="D34" s="97"/>
      <c r="E34" s="253"/>
      <c r="F34" s="254"/>
      <c r="G34" s="255"/>
      <c r="H34" s="70"/>
      <c r="I34" s="69"/>
    </row>
    <row r="35" spans="2:9" ht="20.100000000000001" customHeight="1">
      <c r="B35" s="68"/>
      <c r="C35" s="67">
        <v>3</v>
      </c>
      <c r="D35" s="97"/>
      <c r="E35" s="253"/>
      <c r="F35" s="254"/>
      <c r="G35" s="255"/>
      <c r="H35" s="70"/>
      <c r="I35" s="69"/>
    </row>
    <row r="36" spans="2:9" ht="20.100000000000001" customHeight="1">
      <c r="B36" s="68"/>
      <c r="C36" s="67">
        <v>4</v>
      </c>
      <c r="D36" s="97"/>
      <c r="E36" s="253"/>
      <c r="F36" s="254"/>
      <c r="G36" s="255"/>
      <c r="H36" s="70"/>
      <c r="I36" s="69"/>
    </row>
    <row r="37" spans="2:9" ht="20.100000000000001" customHeight="1">
      <c r="B37" s="68"/>
      <c r="C37" s="67">
        <v>5</v>
      </c>
      <c r="D37" s="97"/>
      <c r="E37" s="253"/>
      <c r="F37" s="254"/>
      <c r="G37" s="255"/>
      <c r="H37" s="70"/>
      <c r="I37" s="69"/>
    </row>
    <row r="38" spans="2:9" ht="20.100000000000001" customHeight="1">
      <c r="B38" s="68"/>
      <c r="C38" s="67">
        <v>6</v>
      </c>
      <c r="D38" s="97"/>
      <c r="E38" s="253"/>
      <c r="F38" s="254"/>
      <c r="G38" s="255"/>
      <c r="H38" s="70"/>
      <c r="I38" s="69"/>
    </row>
    <row r="39" spans="2:9" ht="20.100000000000001" customHeight="1" thickBot="1">
      <c r="B39" s="68"/>
      <c r="C39" s="67">
        <v>7</v>
      </c>
      <c r="D39" s="98"/>
      <c r="E39" s="253"/>
      <c r="F39" s="254"/>
      <c r="G39" s="255"/>
      <c r="H39" s="70"/>
      <c r="I39" s="69"/>
    </row>
    <row r="40" spans="2:9" ht="20.100000000000001" customHeight="1" thickTop="1" thickBot="1">
      <c r="B40" s="65"/>
      <c r="C40" s="71" t="s">
        <v>72</v>
      </c>
      <c r="D40" s="78">
        <f>SUM(D33:D39)</f>
        <v>0</v>
      </c>
      <c r="E40" s="256" t="s">
        <v>89</v>
      </c>
      <c r="F40" s="257"/>
      <c r="G40" s="257"/>
      <c r="H40" s="257"/>
      <c r="I40" s="258"/>
    </row>
    <row r="41" spans="2:9" ht="20.100000000000001" customHeight="1" thickTop="1">
      <c r="B41" s="84"/>
      <c r="C41" s="85"/>
      <c r="D41" s="85"/>
      <c r="E41" s="85"/>
      <c r="F41" s="85"/>
      <c r="G41" s="85"/>
      <c r="H41" s="85"/>
      <c r="I41" s="86"/>
    </row>
  </sheetData>
  <mergeCells count="38">
    <mergeCell ref="E34:G34"/>
    <mergeCell ref="C14:I14"/>
    <mergeCell ref="E40:I40"/>
    <mergeCell ref="C28:D28"/>
    <mergeCell ref="E28:F28"/>
    <mergeCell ref="G28:I28"/>
    <mergeCell ref="C29:D29"/>
    <mergeCell ref="E29:F29"/>
    <mergeCell ref="G29:I29"/>
    <mergeCell ref="E35:G35"/>
    <mergeCell ref="E36:G36"/>
    <mergeCell ref="E37:G37"/>
    <mergeCell ref="E38:G38"/>
    <mergeCell ref="E39:G39"/>
    <mergeCell ref="C30:I30"/>
    <mergeCell ref="B31:I31"/>
    <mergeCell ref="E32:G32"/>
    <mergeCell ref="E33:G33"/>
    <mergeCell ref="B25:I25"/>
    <mergeCell ref="C26:D26"/>
    <mergeCell ref="E26:F26"/>
    <mergeCell ref="G26:I26"/>
    <mergeCell ref="C27:D27"/>
    <mergeCell ref="E27:F27"/>
    <mergeCell ref="G27:I27"/>
    <mergeCell ref="B21:C21"/>
    <mergeCell ref="D21:F21"/>
    <mergeCell ref="D5:G5"/>
    <mergeCell ref="D6:G6"/>
    <mergeCell ref="B10:I10"/>
    <mergeCell ref="B11:I11"/>
    <mergeCell ref="C12:I12"/>
    <mergeCell ref="C13:I13"/>
    <mergeCell ref="C15:I15"/>
    <mergeCell ref="C16:I16"/>
    <mergeCell ref="C17:I17"/>
    <mergeCell ref="B18:I18"/>
    <mergeCell ref="B19:I19"/>
  </mergeCells>
  <phoneticPr fontId="1"/>
  <pageMargins left="0.7" right="0.7" top="0.75" bottom="0.75" header="0.3" footer="0.3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129540</xdr:rowOff>
                  </from>
                  <to>
                    <xdr:col>1</xdr:col>
                    <xdr:colOff>518160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129540</xdr:rowOff>
                  </from>
                  <to>
                    <xdr:col>1</xdr:col>
                    <xdr:colOff>518160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114300</xdr:rowOff>
                  </from>
                  <to>
                    <xdr:col>1</xdr:col>
                    <xdr:colOff>518160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106680</xdr:rowOff>
                  </from>
                  <to>
                    <xdr:col>1</xdr:col>
                    <xdr:colOff>510540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137160</xdr:rowOff>
                  </from>
                  <to>
                    <xdr:col>1</xdr:col>
                    <xdr:colOff>518160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106680</xdr:rowOff>
                  </from>
                  <to>
                    <xdr:col>1</xdr:col>
                    <xdr:colOff>510540</xdr:colOff>
                    <xdr:row>15</xdr:row>
                    <xdr:rowOff>60960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2D40FD-93DE-473D-A2FD-8A6E02CFAECA}">
          <x14:formula1>
            <xm:f>分類!$B$2:$B$3</xm:f>
          </x14:formula1>
          <xm:sqref>C6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D11E-6DB5-4CD8-B803-15B4F3D7FFE3}">
  <sheetPr>
    <pageSetUpPr fitToPage="1"/>
  </sheetPr>
  <dimension ref="B1:B6"/>
  <sheetViews>
    <sheetView workbookViewId="0">
      <selection activeCell="D14" sqref="D14"/>
    </sheetView>
  </sheetViews>
  <sheetFormatPr defaultRowHeight="18"/>
  <cols>
    <col min="2" max="2" width="35.796875" customWidth="1"/>
  </cols>
  <sheetData>
    <row r="1" spans="2:2">
      <c r="B1" s="9" t="s">
        <v>5</v>
      </c>
    </row>
    <row r="2" spans="2:2">
      <c r="B2" s="10" t="s">
        <v>3</v>
      </c>
    </row>
    <row r="3" spans="2:2">
      <c r="B3" s="10" t="s">
        <v>4</v>
      </c>
    </row>
    <row r="4" spans="2:2">
      <c r="B4" s="9" t="s">
        <v>18</v>
      </c>
    </row>
    <row r="5" spans="2:2">
      <c r="B5" s="34" t="s">
        <v>16</v>
      </c>
    </row>
    <row r="6" spans="2:2">
      <c r="B6" s="35" t="s">
        <v>17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実績報告書</vt:lpstr>
      <vt:lpstr>実績内訳</vt:lpstr>
      <vt:lpstr>事業実績（個票）1</vt:lpstr>
      <vt:lpstr>事業実績（個票）2</vt:lpstr>
      <vt:lpstr>事業実績（個票）3</vt:lpstr>
      <vt:lpstr>分類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2023-11-09T02:42:48Z</dcterms:modified>
</cp:coreProperties>
</file>