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85E3E096-3E38-4271-87E1-2D16DFA5AD32}" xr6:coauthVersionLast="36" xr6:coauthVersionMax="36" xr10:uidLastSave="{00000000-0000-0000-0000-000000000000}"/>
  <bookViews>
    <workbookView xWindow="0" yWindow="0" windowWidth="22260" windowHeight="12648" tabRatio="672" activeTab="2" xr2:uid="{00000000-000D-0000-FFFF-FFFF00000000}"/>
  </bookViews>
  <sheets>
    <sheet name="申請書" sheetId="3" r:id="rId1"/>
    <sheet name="委任状" sheetId="21" r:id="rId2"/>
    <sheet name="申請内訳" sheetId="9" r:id="rId3"/>
    <sheet name="事業計画（個票）1" sheetId="18" r:id="rId4"/>
    <sheet name="事業計画（個票） (2)" sheetId="19" r:id="rId5"/>
    <sheet name="事業計画（個票） (3)" sheetId="20" r:id="rId6"/>
    <sheet name="分類" sheetId="7" r:id="rId7"/>
  </sheets>
  <definedNames>
    <definedName name="_xlnm.Print_Area" localSheetId="0">申請書!$A$1:$T$41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0" l="1"/>
  <c r="E28" i="20" s="1"/>
  <c r="E30" i="20" s="1"/>
  <c r="D41" i="19"/>
  <c r="E28" i="19" s="1"/>
  <c r="E30" i="19" s="1"/>
  <c r="D41" i="18" l="1"/>
  <c r="E28" i="18" s="1"/>
  <c r="E30" i="18" s="1"/>
  <c r="O19" i="9" l="1"/>
  <c r="O18" i="9"/>
  <c r="O17" i="9"/>
  <c r="O16" i="9"/>
  <c r="O15" i="9"/>
  <c r="O14" i="9"/>
  <c r="O13" i="9"/>
  <c r="O12" i="9"/>
  <c r="O11" i="9"/>
  <c r="O10" i="9"/>
  <c r="O9" i="9"/>
  <c r="O8" i="9"/>
  <c r="O7" i="9"/>
  <c r="O6" i="9"/>
  <c r="O5" i="9"/>
  <c r="P20" i="9" l="1"/>
  <c r="Q19" i="9"/>
  <c r="S19" i="9" s="1"/>
  <c r="Q18" i="9"/>
  <c r="S18" i="9" s="1"/>
  <c r="Q17" i="9"/>
  <c r="S17" i="9" s="1"/>
  <c r="Q16" i="9"/>
  <c r="S16" i="9" s="1"/>
  <c r="Q15" i="9"/>
  <c r="S15" i="9" s="1"/>
  <c r="Q14" i="9"/>
  <c r="S14" i="9" s="1"/>
  <c r="Q13" i="9"/>
  <c r="S13" i="9" s="1"/>
  <c r="Q12" i="9"/>
  <c r="S12" i="9" s="1"/>
  <c r="Q11" i="9"/>
  <c r="S11" i="9" s="1"/>
  <c r="Q10" i="9"/>
  <c r="S10" i="9" s="1"/>
  <c r="Q9" i="9"/>
  <c r="S9" i="9" s="1"/>
  <c r="Q8" i="9"/>
  <c r="S8" i="9" s="1"/>
  <c r="Q7" i="9"/>
  <c r="S7" i="9" s="1"/>
  <c r="Q6" i="9"/>
  <c r="S6" i="9" s="1"/>
  <c r="Q5" i="9"/>
  <c r="S5" i="9" s="1"/>
  <c r="S20" i="9" l="1"/>
</calcChain>
</file>

<file path=xl/sharedStrings.xml><?xml version="1.0" encoding="utf-8"?>
<sst xmlns="http://schemas.openxmlformats.org/spreadsheetml/2006/main" count="250" uniqueCount="172">
  <si>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</si>
  <si>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</si>
  <si>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</si>
  <si>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</si>
  <si>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</si>
  <si>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</si>
  <si>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</si>
  <si>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</si>
  <si>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</si>
  <si>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</si>
  <si>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</si>
  <si>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</si>
  <si>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</si>
  <si>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</si>
  <si>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</si>
  <si>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</si>
  <si>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</si>
  <si>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</si>
  <si>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</si>
  <si>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</si>
  <si>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</si>
  <si>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</si>
  <si>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</si>
  <si>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</si>
  <si>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</si>
  <si>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</si>
  <si>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</si>
  <si>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</si>
  <si>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</si>
  <si>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</si>
  <si>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((a)×3/4)
千円未満切捨</t>
    <rPh sb="10" eb="15">
      <t>センエンミマンキ</t>
    </rPh>
    <rPh sb="15" eb="16">
      <t>ス</t>
    </rPh>
    <phoneticPr fontId="1"/>
  </si>
  <si>
    <t>補助限度額</t>
    <rPh sb="0" eb="5">
      <t>ホジョゲンドガク</t>
    </rPh>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</si>
  <si>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</si>
  <si>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</si>
  <si>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</si>
  <si>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</si>
  <si>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</si>
  <si>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</si>
  <si>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法人名</t>
    <rPh sb="0" eb="2">
      <t>ホウジン</t>
    </rPh>
    <rPh sb="2" eb="3">
      <t>メイ</t>
    </rPh>
    <phoneticPr fontId="1"/>
  </si>
  <si>
    <t>代表者氏名</t>
    <rPh sb="0" eb="3">
      <t>ダイヒョウシャ</t>
    </rPh>
    <rPh sb="3" eb="5">
      <t>シメイ</t>
    </rPh>
    <phoneticPr fontId="1"/>
  </si>
  <si>
    <t>（役職名）</t>
    <rPh sb="1" eb="4">
      <t>ヤクショクメイ</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</si>
  <si>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</si>
  <si>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</si>
  <si>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</si>
  <si>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</si>
  <si>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</si>
  <si>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</si>
  <si>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</si>
  <si>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</si>
  <si>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</si>
  <si>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</si>
  <si>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</si>
  <si>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</si>
  <si>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</si>
  <si>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</si>
  <si>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</si>
  <si>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</si>
  <si>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</si>
  <si>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</si>
  <si>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</si>
  <si>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</si>
  <si>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6">
      <t>ホジョ</t>
    </rPh>
    <phoneticPr fontId="1"/>
  </si>
  <si>
    <t>法人所在地</t>
    <phoneticPr fontId="1"/>
  </si>
  <si>
    <t>フリガナ</t>
    <phoneticPr fontId="1"/>
  </si>
  <si>
    <t>事業所・施設名</t>
    <rPh sb="0" eb="3">
      <t>ジギョウショ</t>
    </rPh>
    <rPh sb="4" eb="7">
      <t>シセツメイ</t>
    </rPh>
    <phoneticPr fontId="1"/>
  </si>
  <si>
    <t>サービス種別</t>
    <rPh sb="4" eb="6">
      <t>シュベツ</t>
    </rPh>
    <phoneticPr fontId="1"/>
  </si>
  <si>
    <t>(a)</t>
  </si>
  <si>
    <t>(b)</t>
  </si>
  <si>
    <t>(c)</t>
  </si>
  <si>
    <t>介護サービス事業所等</t>
    <phoneticPr fontId="1"/>
  </si>
  <si>
    <t>障害者施設等</t>
    <rPh sb="0" eb="3">
      <t>ショウガイシャ</t>
    </rPh>
    <rPh sb="3" eb="5">
      <t>シセツ</t>
    </rPh>
    <rPh sb="5" eb="6">
      <t>トウ</t>
    </rPh>
    <phoneticPr fontId="1"/>
  </si>
  <si>
    <t>入所系　生活支援ハウス</t>
    <rPh sb="4" eb="6">
      <t>セイカツ</t>
    </rPh>
    <rPh sb="6" eb="8">
      <t>シエン</t>
    </rPh>
    <phoneticPr fontId="1"/>
  </si>
  <si>
    <t>入所系　（介護予防）短期入所生活介護（空床型を除く。）</t>
    <rPh sb="19" eb="21">
      <t>クウショウ</t>
    </rPh>
    <rPh sb="21" eb="22">
      <t>ガタ</t>
    </rPh>
    <rPh sb="23" eb="24">
      <t>ノゾ</t>
    </rPh>
    <phoneticPr fontId="1"/>
  </si>
  <si>
    <t>入所系　（介護予防）短期入所療養介護（空床型を除く。）</t>
    <rPh sb="19" eb="22">
      <t>クウショウガタ</t>
    </rPh>
    <rPh sb="23" eb="24">
      <t>ノゾ</t>
    </rPh>
    <phoneticPr fontId="1"/>
  </si>
  <si>
    <t>通所系　通所介護（通所型サービス（総合事業）を含む。）</t>
    <rPh sb="9" eb="12">
      <t>ツウショガタ</t>
    </rPh>
    <rPh sb="17" eb="19">
      <t>ソウゴウ</t>
    </rPh>
    <rPh sb="19" eb="21">
      <t>ジギョウ</t>
    </rPh>
    <rPh sb="23" eb="24">
      <t>フク</t>
    </rPh>
    <phoneticPr fontId="1"/>
  </si>
  <si>
    <t>訪問系　訪問介護（訪問型サービス（総合事業）を含む。）</t>
    <rPh sb="9" eb="11">
      <t>ホウモン</t>
    </rPh>
    <rPh sb="11" eb="12">
      <t>ガタ</t>
    </rPh>
    <rPh sb="17" eb="19">
      <t>ソウゴウ</t>
    </rPh>
    <rPh sb="19" eb="21">
      <t>ジギョウ</t>
    </rPh>
    <rPh sb="23" eb="24">
      <t>フク</t>
    </rPh>
    <phoneticPr fontId="1"/>
  </si>
  <si>
    <t>訪問系　居宅介護支援（介護予防支援を含む。）</t>
    <rPh sb="11" eb="13">
      <t>カイゴ</t>
    </rPh>
    <rPh sb="13" eb="15">
      <t>ヨボウ</t>
    </rPh>
    <rPh sb="15" eb="17">
      <t>シエン</t>
    </rPh>
    <rPh sb="18" eb="19">
      <t>フク</t>
    </rPh>
    <phoneticPr fontId="1"/>
  </si>
  <si>
    <t>入所系　福祉型障害児入所施設</t>
    <phoneticPr fontId="1"/>
  </si>
  <si>
    <t>入所系　医療型障害児入所施設</t>
    <phoneticPr fontId="1"/>
  </si>
  <si>
    <t>入所系　共同生活援助</t>
    <phoneticPr fontId="1"/>
  </si>
  <si>
    <t>入所系　療養介護</t>
    <phoneticPr fontId="1"/>
  </si>
  <si>
    <t>入所系　短期入所併設</t>
    <rPh sb="8" eb="10">
      <t>ヘイセツ</t>
    </rPh>
    <phoneticPr fontId="1"/>
  </si>
  <si>
    <t>入所系　短期入所単独</t>
    <rPh sb="8" eb="10">
      <t>タンドク</t>
    </rPh>
    <phoneticPr fontId="1"/>
  </si>
  <si>
    <t>入所系　宿泊型自立訓練</t>
    <rPh sb="4" eb="6">
      <t>シュクハク</t>
    </rPh>
    <rPh sb="6" eb="7">
      <t>ガタ</t>
    </rPh>
    <rPh sb="7" eb="9">
      <t>ジリツ</t>
    </rPh>
    <rPh sb="9" eb="11">
      <t>クンレン</t>
    </rPh>
    <phoneticPr fontId="1"/>
  </si>
  <si>
    <t>通所系　生活介護</t>
    <rPh sb="4" eb="6">
      <t>セイカツ</t>
    </rPh>
    <rPh sb="6" eb="8">
      <t>カイゴ</t>
    </rPh>
    <phoneticPr fontId="1"/>
  </si>
  <si>
    <t>通所系　自立訓練（機能訓練）</t>
    <phoneticPr fontId="1"/>
  </si>
  <si>
    <t>通所系　自立訓練（生活訓練）</t>
    <phoneticPr fontId="1"/>
  </si>
  <si>
    <t>通所系　就労移行支援</t>
    <phoneticPr fontId="1"/>
  </si>
  <si>
    <t>通所系　就労継続支援Ａ型</t>
    <phoneticPr fontId="1"/>
  </si>
  <si>
    <t>通所系　就労継続支援Ｂ型</t>
    <rPh sb="6" eb="8">
      <t>ケイゾク</t>
    </rPh>
    <phoneticPr fontId="1"/>
  </si>
  <si>
    <t>通所系　児童発達支援</t>
    <phoneticPr fontId="1"/>
  </si>
  <si>
    <t>通所系　医療型児童発達支援</t>
    <phoneticPr fontId="1"/>
  </si>
  <si>
    <t>通所系　放課後等デイサービス</t>
    <phoneticPr fontId="1"/>
  </si>
  <si>
    <t>訪問系　居宅介護</t>
    <phoneticPr fontId="1"/>
  </si>
  <si>
    <t>訪問系　重度訪問介護</t>
    <phoneticPr fontId="1"/>
  </si>
  <si>
    <t>訪問系　同行援護</t>
    <phoneticPr fontId="1"/>
  </si>
  <si>
    <t>訪問系　行動援護</t>
    <phoneticPr fontId="1"/>
  </si>
  <si>
    <t>訪問系　重度障害者等包括支援</t>
    <phoneticPr fontId="1"/>
  </si>
  <si>
    <t>訪問系　就労定着支援</t>
    <phoneticPr fontId="1"/>
  </si>
  <si>
    <t>訪問系　自立生活援助</t>
    <phoneticPr fontId="1"/>
  </si>
  <si>
    <t>訪問系　居宅訪問型児童発達支援</t>
    <phoneticPr fontId="1"/>
  </si>
  <si>
    <t>訪問系　保育所等訪問支援</t>
    <phoneticPr fontId="1"/>
  </si>
  <si>
    <t>訪問系　地域移行支援</t>
    <phoneticPr fontId="1"/>
  </si>
  <si>
    <t>訪問系　地域定着支援</t>
    <phoneticPr fontId="1"/>
  </si>
  <si>
    <t>訪問系　計画相談支援</t>
    <phoneticPr fontId="1"/>
  </si>
  <si>
    <t>訪問系　障害児相談支援</t>
    <phoneticPr fontId="1"/>
  </si>
  <si>
    <r>
      <t>※</t>
    </r>
    <r>
      <rPr>
        <u/>
        <sz val="12"/>
        <color theme="1"/>
        <rFont val="ＭＳ ゴシック"/>
        <family val="3"/>
        <charset val="128"/>
      </rPr>
      <t>申請対象となる事業所ごとに作成</t>
    </r>
    <r>
      <rPr>
        <sz val="12"/>
        <color theme="1"/>
        <rFont val="ＭＳ ゴシック"/>
        <family val="3"/>
        <charset val="128"/>
      </rPr>
      <t>（必要に応じてシートを追加（コピー）してください）</t>
    </r>
    <rPh sb="1" eb="3">
      <t>シンセイ</t>
    </rPh>
    <rPh sb="3" eb="5">
      <t>タイショウ</t>
    </rPh>
    <rPh sb="8" eb="11">
      <t>ジギョウショ</t>
    </rPh>
    <rPh sb="14" eb="16">
      <t>サクセイ</t>
    </rPh>
    <phoneticPr fontId="1"/>
  </si>
  <si>
    <t>事業所名</t>
    <rPh sb="0" eb="3">
      <t>ジギョウショ</t>
    </rPh>
    <rPh sb="3" eb="4">
      <t>メイ</t>
    </rPh>
    <phoneticPr fontId="1"/>
  </si>
  <si>
    <t>別記様式第１号（第５条関係）　＜障害者施設等＞</t>
    <rPh sb="4" eb="5">
      <t>ダイ</t>
    </rPh>
    <rPh sb="6" eb="7">
      <t>ゴウ</t>
    </rPh>
    <rPh sb="8" eb="9">
      <t>ダイ</t>
    </rPh>
    <rPh sb="10" eb="13">
      <t>ジョウカンケイ</t>
    </rPh>
    <rPh sb="16" eb="18">
      <t>ショウガイ</t>
    </rPh>
    <rPh sb="18" eb="19">
      <t>シャ</t>
    </rPh>
    <rPh sb="19" eb="21">
      <t>シセツ</t>
    </rPh>
    <rPh sb="21" eb="22">
      <t>トウ</t>
    </rPh>
    <phoneticPr fontId="1"/>
  </si>
  <si>
    <t>申請内訳＜障害者施設等用＞</t>
    <rPh sb="0" eb="2">
      <t>シンセイ</t>
    </rPh>
    <rPh sb="2" eb="4">
      <t>ウチワケ</t>
    </rPh>
    <rPh sb="5" eb="7">
      <t>ショウガイ</t>
    </rPh>
    <rPh sb="7" eb="8">
      <t>シャ</t>
    </rPh>
    <rPh sb="8" eb="10">
      <t>シセツ</t>
    </rPh>
    <rPh sb="10" eb="11">
      <t>トウ</t>
    </rPh>
    <rPh sb="11" eb="12">
      <t>ヨウ</t>
    </rPh>
    <rPh sb="12" eb="13">
      <t>セヨウ</t>
    </rPh>
    <phoneticPr fontId="1"/>
  </si>
  <si>
    <t>コード値</t>
    <rPh sb="3" eb="4">
      <t>アタイ</t>
    </rPh>
    <phoneticPr fontId="1"/>
  </si>
  <si>
    <t>事業計画（個票）＜障害者施設等用＞</t>
    <rPh sb="0" eb="4">
      <t>ジギョウケイカク</t>
    </rPh>
    <rPh sb="5" eb="7">
      <t>コヒョウ</t>
    </rPh>
    <rPh sb="9" eb="12">
      <t>ショウガイシャ</t>
    </rPh>
    <rPh sb="12" eb="14">
      <t>シセツ</t>
    </rPh>
    <rPh sb="14" eb="15">
      <t>トウ</t>
    </rPh>
    <rPh sb="15" eb="16">
      <t>ヨウ</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</si>
  <si>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</si>
  <si>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</si>
  <si>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</si>
  <si>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</si>
  <si>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</si>
  <si>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</si>
  <si>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</si>
  <si>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入所系　施設入所支援</t>
    <phoneticPr fontId="1"/>
  </si>
  <si>
    <t>　３　事業費には各「事業計画（個票）」の支出合計（エ）を転記すること。</t>
    <rPh sb="3" eb="6">
      <t>ジギョウヒ</t>
    </rPh>
    <rPh sb="8" eb="9">
      <t>カク</t>
    </rPh>
    <rPh sb="10" eb="14">
      <t>ジギョウケイカク</t>
    </rPh>
    <rPh sb="15" eb="17">
      <t>コヒョウ</t>
    </rPh>
    <rPh sb="20" eb="22">
      <t>シシュツ</t>
    </rPh>
    <rPh sb="22" eb="24">
      <t>ゴウケイ</t>
    </rPh>
    <rPh sb="28" eb="30">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</si>
  <si>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</si>
  <si>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</si>
  <si>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</si>
  <si>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</si>
  <si>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</si>
  <si>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</si>
  <si>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</si>
  <si>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</si>
  <si>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</si>
  <si>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入所系　介護老人福祉施設</t>
  </si>
  <si>
    <t>入所系　介護老人保健施設</t>
  </si>
  <si>
    <t>入所系　介護療養型医療施設</t>
  </si>
  <si>
    <t>入所系　介護医療院</t>
  </si>
  <si>
    <t>入所系　（介護予防）認知症対応型共同生活介護</t>
  </si>
  <si>
    <t>入所系　軽費老人ホーム</t>
  </si>
  <si>
    <t>入所系　養護老人ホーム</t>
  </si>
  <si>
    <t>通所系　（介護予防）通所リハビリテーション</t>
  </si>
  <si>
    <t>通所系　（介護予防）認知症対応型通所介護</t>
  </si>
  <si>
    <t>通所系　（介護予防）小規模多機能型居宅介護</t>
  </si>
  <si>
    <t>通所系　地域密着型通所介護</t>
  </si>
  <si>
    <t>通所系　複合型サービス（看護小規模多機能型居宅介護）</t>
  </si>
  <si>
    <t>訪問系　（介護予防）訪問入浴介護</t>
  </si>
  <si>
    <t>訪問系　（介護予防）訪問看護</t>
  </si>
  <si>
    <t>訪問系　（介護予防）訪問リハビリテーション</t>
  </si>
  <si>
    <t>訪問系　（介護予防）福祉用具貸与</t>
  </si>
  <si>
    <t>訪問系　特定（介護予防）福祉用具販売</t>
  </si>
  <si>
    <t>訪問系　定期巡回・随時対応型訪問介護看護</t>
  </si>
  <si>
    <t>訪問系　夜間対応型訪問介護</t>
  </si>
  <si>
    <t>委　任　状</t>
  </si>
  <si>
    <t>令和　　年　　月　　日</t>
    <rPh sb="0" eb="2">
      <t>レイワ</t>
    </rPh>
    <rPh sb="4" eb="5">
      <t>ネン</t>
    </rPh>
    <rPh sb="7" eb="8">
      <t>ガツ</t>
    </rPh>
    <rPh sb="10" eb="11">
      <t>ニチ</t>
    </rPh>
    <phoneticPr fontId="1"/>
  </si>
  <si>
    <t>委任者（申請者）</t>
    <phoneticPr fontId="1"/>
  </si>
  <si>
    <t>※法人の場合は代表者印を押印してください。</t>
    <rPh sb="1" eb="3">
      <t>ホウジン</t>
    </rPh>
    <rPh sb="4" eb="6">
      <t>バアイ</t>
    </rPh>
    <rPh sb="7" eb="10">
      <t>ダイヒョウシャ</t>
    </rPh>
    <rPh sb="10" eb="11">
      <t>ジルシ</t>
    </rPh>
    <rPh sb="12" eb="14">
      <t>オウイン</t>
    </rPh>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</si>
  <si>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</si>
  <si>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</si>
  <si>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</si>
  <si>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</si>
  <si>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</si>
  <si>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</si>
  <si>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</si>
  <si>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</si>
  <si>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</si>
  <si>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入所系　地域密着型介護老人福祉施設入所者生活介護</t>
  </si>
  <si>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</si>
  <si>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法人名</t>
    <phoneticPr fontId="1"/>
  </si>
  <si>
    <t>代表者職名</t>
    <phoneticPr fontId="1"/>
  </si>
  <si>
    <t>事業所
番号
（10桁）</t>
    <rPh sb="0" eb="3">
      <t>ジギョウショ</t>
    </rPh>
    <rPh sb="4" eb="6">
      <t>バンゴウ</t>
    </rPh>
    <rPh sb="10" eb="11">
      <t>ケタ</t>
    </rPh>
    <phoneticPr fontId="1"/>
  </si>
  <si>
    <t>　２　事業所番号は１０桁で記入すること。</t>
    <rPh sb="3" eb="6">
      <t>ジギョウショ</t>
    </rPh>
    <rPh sb="6" eb="8">
      <t>バンゴウ</t>
    </rPh>
    <rPh sb="11" eb="12">
      <t>ケタ</t>
    </rPh>
    <rPh sb="13" eb="15">
      <t>キニュウ</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</si>
  <si>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</si>
  <si>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</si>
  <si>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　　</t>
    <phoneticPr fontId="1"/>
  </si>
  <si>
    <t>都・道
府・県</t>
    <rPh sb="0" eb="1">
      <t>ミヤコ</t>
    </rPh>
    <rPh sb="2" eb="3">
      <t>ドウ</t>
    </rPh>
    <rPh sb="4" eb="5">
      <t>フ</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</si>
</sst>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1"/>
      <name val="Yu Gothic"/>
      <family val="3"/>
      <charset val="128"/>
      <scheme val="minor"/>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style="thin">
        <color indexed="64"/>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hair">
        <color indexed="64"/>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23">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5" xfId="0" applyFont="1" applyBorder="1"/>
    <xf numFmtId="0" fontId="3" fillId="0" borderId="26" xfId="0" applyFont="1" applyBorder="1"/>
    <xf numFmtId="0" fontId="3" fillId="0" borderId="27" xfId="0" applyFont="1" applyBorder="1"/>
    <xf numFmtId="0" fontId="5" fillId="0" borderId="24" xfId="0" applyFont="1" applyBorder="1"/>
    <xf numFmtId="0" fontId="5" fillId="0" borderId="25" xfId="0" applyFont="1" applyBorder="1"/>
    <xf numFmtId="0" fontId="5" fillId="0" borderId="27" xfId="0" applyFont="1" applyBorder="1"/>
    <xf numFmtId="0" fontId="3" fillId="0" borderId="27" xfId="0" applyFont="1" applyBorder="1" applyAlignment="1">
      <alignment wrapText="1"/>
    </xf>
    <xf numFmtId="0" fontId="3" fillId="0" borderId="29"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8"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2" xfId="0" applyFont="1" applyFill="1" applyBorder="1" applyAlignment="1">
      <alignment horizontal="center" vertical="center"/>
    </xf>
    <xf numFmtId="0" fontId="6" fillId="0" borderId="28" xfId="0" applyFont="1" applyBorder="1"/>
    <xf numFmtId="0" fontId="6" fillId="2" borderId="0" xfId="0" applyFont="1" applyFill="1" applyBorder="1" applyAlignment="1">
      <alignment wrapText="1"/>
    </xf>
    <xf numFmtId="0" fontId="6" fillId="0" borderId="28" xfId="0" applyFont="1" applyBorder="1" applyAlignment="1">
      <alignment wrapText="1"/>
    </xf>
    <xf numFmtId="0" fontId="6" fillId="2" borderId="0" xfId="0" applyFont="1" applyFill="1" applyBorder="1"/>
    <xf numFmtId="0" fontId="6" fillId="2" borderId="30" xfId="0" applyFont="1" applyFill="1" applyBorder="1" applyAlignment="1">
      <alignment wrapText="1"/>
    </xf>
    <xf numFmtId="0" fontId="3" fillId="0" borderId="34"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4" xfId="0" applyFont="1" applyBorder="1" applyAlignment="1">
      <alignment horizontal="center" vertical="center"/>
    </xf>
    <xf numFmtId="0" fontId="4" fillId="0" borderId="44"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4" xfId="0" applyFont="1" applyFill="1" applyBorder="1"/>
    <xf numFmtId="0" fontId="6" fillId="2" borderId="34" xfId="0" applyFont="1" applyFill="1" applyBorder="1" applyAlignment="1">
      <alignment wrapText="1"/>
    </xf>
    <xf numFmtId="0" fontId="6" fillId="0" borderId="0" xfId="0" applyFont="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4" xfId="0" applyFont="1" applyFill="1" applyBorder="1"/>
    <xf numFmtId="0" fontId="4" fillId="0" borderId="8" xfId="0" applyFont="1" applyBorder="1" applyAlignment="1">
      <alignment vertical="center" wrapText="1"/>
    </xf>
    <xf numFmtId="0" fontId="4" fillId="0" borderId="37" xfId="0" applyFont="1" applyBorder="1" applyAlignment="1">
      <alignment vertical="center" wrapText="1"/>
    </xf>
    <xf numFmtId="0" fontId="11" fillId="0" borderId="8" xfId="0" applyFont="1" applyBorder="1" applyAlignment="1"/>
    <xf numFmtId="0" fontId="3" fillId="0" borderId="34"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6" xfId="0" applyFont="1" applyFill="1" applyBorder="1"/>
    <xf numFmtId="0" fontId="6" fillId="2" borderId="60"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44" xfId="0" applyFont="1" applyBorder="1" applyAlignment="1">
      <alignment vertical="center"/>
    </xf>
    <xf numFmtId="38" fontId="4" fillId="0" borderId="38" xfId="1" applyFont="1" applyBorder="1" applyAlignment="1">
      <alignment horizontal="center" vertical="center"/>
    </xf>
    <xf numFmtId="0" fontId="0" fillId="0" borderId="22" xfId="0" applyBorder="1" applyAlignment="1">
      <alignment shrinkToFit="1"/>
    </xf>
    <xf numFmtId="0" fontId="16" fillId="0" borderId="5" xfId="0" applyFont="1" applyBorder="1" applyAlignment="1">
      <alignment horizontal="center"/>
    </xf>
    <xf numFmtId="0" fontId="0" fillId="0" borderId="34" xfId="0" applyBorder="1" applyAlignment="1">
      <alignment shrinkToFit="1"/>
    </xf>
    <xf numFmtId="0" fontId="16" fillId="0" borderId="35" xfId="0" applyFont="1" applyBorder="1"/>
    <xf numFmtId="0" fontId="0" fillId="0" borderId="32" xfId="0" applyBorder="1" applyAlignment="1">
      <alignment shrinkToFit="1"/>
    </xf>
    <xf numFmtId="0" fontId="16" fillId="0" borderId="90" xfId="0" applyFont="1" applyBorder="1"/>
    <xf numFmtId="0" fontId="0" fillId="0" borderId="33" xfId="0" applyBorder="1" applyAlignment="1">
      <alignment shrinkToFit="1"/>
    </xf>
    <xf numFmtId="0" fontId="16" fillId="0" borderId="15" xfId="0" applyFont="1" applyBorder="1"/>
    <xf numFmtId="0" fontId="4" fillId="0" borderId="91" xfId="0" applyFont="1" applyBorder="1" applyAlignment="1">
      <alignment horizontal="center" vertical="center" wrapText="1"/>
    </xf>
    <xf numFmtId="0" fontId="4" fillId="0" borderId="68" xfId="0" applyFont="1" applyBorder="1" applyAlignment="1">
      <alignment horizontal="center" vertical="center" textRotation="255"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2" borderId="94"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2" borderId="1" xfId="0" applyFont="1" applyFill="1" applyBorder="1" applyAlignment="1">
      <alignment horizontal="center" vertical="center"/>
    </xf>
    <xf numFmtId="38" fontId="17" fillId="2" borderId="1" xfId="1" applyFont="1" applyFill="1" applyBorder="1" applyAlignment="1">
      <alignment vertical="center"/>
    </xf>
    <xf numFmtId="38" fontId="17" fillId="2" borderId="1" xfId="1" applyFont="1" applyFill="1" applyBorder="1" applyAlignment="1">
      <alignment horizontal="center" vertical="center"/>
    </xf>
    <xf numFmtId="38" fontId="17" fillId="2" borderId="2" xfId="1" applyFont="1" applyFill="1" applyBorder="1" applyAlignment="1">
      <alignment vertical="center"/>
    </xf>
    <xf numFmtId="0" fontId="18" fillId="0" borderId="22" xfId="0" applyFont="1" applyFill="1" applyBorder="1" applyAlignment="1">
      <alignment horizontal="center" vertical="center" shrinkToFit="1"/>
    </xf>
    <xf numFmtId="0" fontId="22" fillId="0" borderId="0" xfId="0" applyFont="1" applyAlignment="1">
      <alignment vertical="center"/>
    </xf>
    <xf numFmtId="0" fontId="2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justify" vertical="center"/>
    </xf>
    <xf numFmtId="0" fontId="4" fillId="2" borderId="97"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34" xfId="0" applyFont="1" applyBorder="1" applyAlignment="1">
      <alignment vertical="center"/>
    </xf>
    <xf numFmtId="0" fontId="4" fillId="0" borderId="0" xfId="0" applyFont="1" applyBorder="1" applyAlignment="1">
      <alignment vertical="center" wrapText="1"/>
    </xf>
    <xf numFmtId="0" fontId="3" fillId="0" borderId="32" xfId="0" applyFont="1" applyBorder="1" applyAlignment="1">
      <alignment vertical="center"/>
    </xf>
    <xf numFmtId="0" fontId="3" fillId="0" borderId="8" xfId="0" applyFont="1" applyBorder="1" applyAlignment="1">
      <alignment vertical="center"/>
    </xf>
    <xf numFmtId="0" fontId="3" fillId="0" borderId="90" xfId="0" applyFont="1" applyBorder="1" applyAlignment="1">
      <alignment vertical="center"/>
    </xf>
    <xf numFmtId="176" fontId="19" fillId="0" borderId="95" xfId="1" applyNumberFormat="1" applyFont="1" applyFill="1" applyBorder="1" applyAlignment="1">
      <alignment vertical="center"/>
    </xf>
    <xf numFmtId="0" fontId="6" fillId="0" borderId="53" xfId="0" applyFont="1" applyBorder="1" applyAlignment="1">
      <alignment horizontal="center" vertical="center"/>
    </xf>
    <xf numFmtId="0" fontId="3" fillId="2" borderId="33" xfId="0" applyFont="1" applyFill="1" applyBorder="1" applyAlignment="1">
      <alignment vertical="center"/>
    </xf>
    <xf numFmtId="0" fontId="0" fillId="0" borderId="37" xfId="0" applyFont="1" applyBorder="1" applyAlignment="1">
      <alignment vertical="center"/>
    </xf>
    <xf numFmtId="0" fontId="0" fillId="0" borderId="15" xfId="0" applyFont="1" applyBorder="1" applyAlignment="1">
      <alignment vertical="center"/>
    </xf>
    <xf numFmtId="0" fontId="6" fillId="2" borderId="57" xfId="0" quotePrefix="1" applyFont="1" applyFill="1" applyBorder="1" applyAlignment="1">
      <alignment horizontal="center" vertical="center"/>
    </xf>
    <xf numFmtId="0" fontId="3" fillId="0" borderId="16" xfId="0" applyFont="1" applyBorder="1" applyAlignment="1">
      <alignment horizontal="center" vertical="center"/>
    </xf>
    <xf numFmtId="0" fontId="0" fillId="0" borderId="16" xfId="0" applyBorder="1" applyAlignment="1"/>
    <xf numFmtId="0" fontId="0" fillId="0" borderId="9" xfId="0" applyBorder="1" applyAlignment="1"/>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3" fillId="2" borderId="55" xfId="0" applyFont="1" applyFill="1" applyBorder="1" applyAlignment="1"/>
    <xf numFmtId="0" fontId="0" fillId="0" borderId="55" xfId="0" applyBorder="1" applyAlignment="1"/>
    <xf numFmtId="0" fontId="3" fillId="0" borderId="55" xfId="0" applyFont="1" applyBorder="1" applyAlignment="1">
      <alignment horizontal="center" vertical="center" wrapText="1"/>
    </xf>
    <xf numFmtId="0" fontId="0" fillId="0" borderId="55" xfId="0" applyBorder="1" applyAlignment="1">
      <alignment horizontal="center" vertical="center"/>
    </xf>
    <xf numFmtId="0" fontId="0" fillId="0" borderId="99" xfId="0"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6" fillId="0" borderId="58" xfId="0" applyFont="1" applyFill="1" applyBorder="1" applyAlignment="1">
      <alignment vertical="center"/>
    </xf>
    <xf numFmtId="0" fontId="0" fillId="0" borderId="59" xfId="0" applyFill="1" applyBorder="1" applyAlignment="1">
      <alignment vertical="center"/>
    </xf>
    <xf numFmtId="0" fontId="0" fillId="0" borderId="48" xfId="0" applyFill="1" applyBorder="1" applyAlignment="1">
      <alignment vertical="center"/>
    </xf>
    <xf numFmtId="0" fontId="0" fillId="0" borderId="49"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77" xfId="0" applyFont="1" applyFill="1" applyBorder="1" applyAlignment="1"/>
    <xf numFmtId="0" fontId="0" fillId="0" borderId="78" xfId="0" applyBorder="1" applyAlignment="1"/>
    <xf numFmtId="0" fontId="0" fillId="0" borderId="19" xfId="0" applyBorder="1" applyAlignment="1"/>
    <xf numFmtId="0" fontId="6" fillId="0" borderId="10" xfId="0" applyFont="1" applyBorder="1" applyAlignment="1">
      <alignment horizontal="center" vertical="center" wrapText="1"/>
    </xf>
    <xf numFmtId="0" fontId="0" fillId="0" borderId="50" xfId="0" applyBorder="1" applyAlignment="1">
      <alignment horizontal="center" vertical="center" wrapText="1"/>
    </xf>
    <xf numFmtId="0" fontId="0" fillId="0" borderId="11" xfId="0" applyBorder="1" applyAlignment="1">
      <alignment horizontal="center" vertical="center" wrapText="1"/>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0" borderId="51" xfId="0" applyBorder="1" applyAlignment="1">
      <alignment horizontal="center" vertical="center" wrapText="1"/>
    </xf>
    <xf numFmtId="38" fontId="10" fillId="2" borderId="22" xfId="1" applyFont="1" applyFill="1" applyBorder="1" applyAlignment="1">
      <alignment vertical="center"/>
    </xf>
    <xf numFmtId="38" fontId="10" fillId="0" borderId="4" xfId="1" applyFont="1" applyBorder="1" applyAlignment="1">
      <alignment vertical="center"/>
    </xf>
    <xf numFmtId="0" fontId="6" fillId="2" borderId="77" xfId="0" applyFont="1" applyFill="1" applyBorder="1" applyAlignment="1">
      <alignment horizontal="left" vertical="center"/>
    </xf>
    <xf numFmtId="0" fontId="0" fillId="0" borderId="78" xfId="0" applyBorder="1" applyAlignment="1">
      <alignment horizontal="left" vertical="center"/>
    </xf>
    <xf numFmtId="0" fontId="0" fillId="0" borderId="51" xfId="0" applyBorder="1" applyAlignment="1">
      <alignment horizontal="left" vertical="center"/>
    </xf>
    <xf numFmtId="0" fontId="6" fillId="2" borderId="41" xfId="0" applyFont="1" applyFill="1" applyBorder="1" applyAlignment="1">
      <alignment vertical="center" wrapText="1"/>
    </xf>
    <xf numFmtId="0" fontId="0" fillId="0" borderId="41" xfId="0" applyBorder="1" applyAlignment="1">
      <alignment vertical="center" wrapText="1"/>
    </xf>
    <xf numFmtId="0" fontId="0" fillId="0" borderId="54" xfId="0" applyBorder="1" applyAlignment="1">
      <alignment vertical="center" wrapText="1"/>
    </xf>
    <xf numFmtId="0" fontId="3" fillId="0" borderId="10" xfId="0" applyFont="1" applyBorder="1" applyAlignment="1">
      <alignment horizontal="center" vertical="center"/>
    </xf>
    <xf numFmtId="0" fontId="0" fillId="0" borderId="50"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6" fillId="0" borderId="12" xfId="0" applyFont="1" applyBorder="1" applyAlignment="1">
      <alignment horizontal="center" vertical="center"/>
    </xf>
    <xf numFmtId="0" fontId="6" fillId="0" borderId="51" xfId="0" applyFont="1" applyBorder="1" applyAlignment="1">
      <alignment horizontal="center" vertical="center"/>
    </xf>
    <xf numFmtId="0" fontId="6" fillId="0" borderId="23" xfId="0" applyFont="1" applyFill="1" applyBorder="1" applyAlignment="1">
      <alignment horizontal="center" vertical="center"/>
    </xf>
    <xf numFmtId="0" fontId="0" fillId="0" borderId="60" xfId="0" applyBorder="1" applyAlignment="1">
      <alignment horizontal="center" vertical="center"/>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3" fillId="2" borderId="61"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88"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9"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76"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0" xfId="0" applyFont="1" applyFill="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2" borderId="6" xfId="0" applyFont="1" applyFill="1" applyBorder="1" applyAlignment="1">
      <alignment horizontal="left" vertical="center"/>
    </xf>
    <xf numFmtId="0" fontId="0" fillId="0" borderId="6" xfId="0"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2" xfId="0" applyFont="1" applyBorder="1" applyAlignment="1">
      <alignment horizontal="center" vertical="center"/>
    </xf>
    <xf numFmtId="0" fontId="6" fillId="0" borderId="80" xfId="0" applyFont="1"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6" fillId="0" borderId="85"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6" xfId="0" applyFont="1" applyBorder="1" applyAlignment="1">
      <alignment horizontal="center" vertical="center"/>
    </xf>
    <xf numFmtId="0" fontId="6" fillId="0" borderId="42" xfId="0" applyFont="1" applyBorder="1" applyAlignment="1">
      <alignment horizontal="center" vertical="center"/>
    </xf>
    <xf numFmtId="0" fontId="6" fillId="2" borderId="57"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5" xfId="0" applyFont="1" applyBorder="1" applyAlignment="1">
      <alignment horizontal="left"/>
    </xf>
    <xf numFmtId="0" fontId="0" fillId="0" borderId="75" xfId="0" applyBorder="1" applyAlignment="1"/>
    <xf numFmtId="0" fontId="6" fillId="0" borderId="10" xfId="0" applyFont="1" applyBorder="1" applyAlignment="1">
      <alignment horizontal="center" vertical="center"/>
    </xf>
    <xf numFmtId="0" fontId="6" fillId="0" borderId="50"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2" borderId="64" xfId="0" applyFont="1" applyFill="1" applyBorder="1" applyAlignment="1">
      <alignment horizontal="left" vertical="center"/>
    </xf>
    <xf numFmtId="0" fontId="0" fillId="0" borderId="3" xfId="0" applyBorder="1" applyAlignment="1">
      <alignment horizontal="left" vertical="center"/>
    </xf>
    <xf numFmtId="0" fontId="6" fillId="2" borderId="23" xfId="0" applyFont="1" applyFill="1" applyBorder="1" applyAlignment="1">
      <alignment horizontal="left" vertical="center"/>
    </xf>
    <xf numFmtId="0" fontId="6" fillId="2" borderId="3" xfId="0" applyFont="1" applyFill="1" applyBorder="1" applyAlignment="1">
      <alignment horizontal="left" vertical="center"/>
    </xf>
    <xf numFmtId="0" fontId="6" fillId="0" borderId="52" xfId="0" applyFont="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62" xfId="0" applyFont="1" applyBorder="1" applyAlignment="1">
      <alignment horizontal="center"/>
    </xf>
    <xf numFmtId="0" fontId="6" fillId="0" borderId="63" xfId="0" applyFont="1" applyBorder="1" applyAlignment="1">
      <alignment horizont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2" borderId="83" xfId="0" applyFont="1" applyFill="1" applyBorder="1" applyAlignment="1">
      <alignment horizontal="left" vertical="center" wrapText="1"/>
    </xf>
    <xf numFmtId="0" fontId="0" fillId="0" borderId="1" xfId="0" applyBorder="1" applyAlignment="1">
      <alignment horizontal="left" vertical="center" wrapText="1"/>
    </xf>
    <xf numFmtId="0" fontId="6" fillId="0" borderId="30" xfId="0" applyFont="1" applyBorder="1" applyAlignment="1">
      <alignment vertical="center" wrapText="1"/>
    </xf>
    <xf numFmtId="0" fontId="0" fillId="0" borderId="30" xfId="0" applyBorder="1" applyAlignment="1"/>
    <xf numFmtId="0" fontId="3" fillId="0" borderId="84" xfId="0" applyFont="1" applyBorder="1" applyAlignment="1">
      <alignment horizontal="center" vertical="center" wrapText="1"/>
    </xf>
    <xf numFmtId="0" fontId="6" fillId="0" borderId="4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81" xfId="0" applyFont="1" applyBorder="1" applyAlignment="1">
      <alignment horizontal="center" vertical="center"/>
    </xf>
    <xf numFmtId="0" fontId="6" fillId="0" borderId="58"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24" fillId="0" borderId="22"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4" fillId="0" borderId="22" xfId="0" applyFont="1" applyBorder="1" applyAlignment="1">
      <alignment vertical="center"/>
    </xf>
    <xf numFmtId="0" fontId="6" fillId="0" borderId="0" xfId="0" applyFont="1" applyAlignment="1">
      <alignment vertical="center" wrapText="1"/>
    </xf>
    <xf numFmtId="0" fontId="22" fillId="0" borderId="0" xfId="0" applyFont="1" applyAlignment="1">
      <alignment horizontal="center" vertical="center"/>
    </xf>
    <xf numFmtId="0" fontId="3" fillId="0" borderId="22" xfId="0" applyFont="1" applyBorder="1" applyAlignment="1">
      <alignment vertical="center"/>
    </xf>
    <xf numFmtId="0" fontId="3" fillId="0" borderId="0" xfId="0" applyFont="1" applyAlignment="1">
      <alignment vertical="center" wrapText="1"/>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wrapText="1"/>
    </xf>
    <xf numFmtId="0" fontId="0" fillId="0" borderId="37" xfId="0" applyBorder="1" applyAlignment="1">
      <alignment horizontal="center" vertical="center" wrapText="1"/>
    </xf>
    <xf numFmtId="0" fontId="0" fillId="0" borderId="15" xfId="0" applyBorder="1" applyAlignment="1">
      <alignment horizontal="center" vertical="center" wrapText="1"/>
    </xf>
    <xf numFmtId="0" fontId="4" fillId="0" borderId="32" xfId="0" applyFont="1" applyBorder="1" applyAlignment="1">
      <alignment horizontal="center" vertical="center" wrapText="1"/>
    </xf>
    <xf numFmtId="0" fontId="0" fillId="0" borderId="8" xfId="0" applyBorder="1" applyAlignment="1">
      <alignment horizontal="center" vertical="center" wrapText="1"/>
    </xf>
    <xf numFmtId="0" fontId="0" fillId="0" borderId="90" xfId="0" applyBorder="1" applyAlignment="1">
      <alignment horizontal="center" vertical="center" wrapText="1"/>
    </xf>
    <xf numFmtId="0" fontId="28" fillId="0" borderId="22" xfId="0" applyFont="1" applyBorder="1" applyAlignment="1">
      <alignment horizontal="center" vertical="center" shrinkToFit="1"/>
    </xf>
    <xf numFmtId="0" fontId="29" fillId="0" borderId="5" xfId="0" applyFont="1" applyBorder="1" applyAlignment="1">
      <alignment horizontal="center" vertical="center" shrinkToFit="1"/>
    </xf>
    <xf numFmtId="0" fontId="6" fillId="2" borderId="22"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22" xfId="0" applyFont="1" applyBorder="1" applyAlignment="1">
      <alignment horizontal="center" vertical="center"/>
    </xf>
    <xf numFmtId="0" fontId="0" fillId="0" borderId="4" xfId="0" applyBorder="1" applyAlignment="1">
      <alignment horizontal="center" vertical="center"/>
    </xf>
    <xf numFmtId="176" fontId="3" fillId="2" borderId="22" xfId="0" applyNumberFormat="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33" xfId="0" applyFont="1" applyBorder="1" applyAlignment="1"/>
    <xf numFmtId="0" fontId="0" fillId="0" borderId="37" xfId="0" applyBorder="1" applyAlignment="1"/>
    <xf numFmtId="0" fontId="0" fillId="0" borderId="15" xfId="0" applyBorder="1" applyAlignment="1"/>
    <xf numFmtId="0" fontId="3" fillId="0" borderId="34" xfId="0" applyFont="1" applyBorder="1" applyAlignment="1">
      <alignment vertical="center"/>
    </xf>
    <xf numFmtId="0" fontId="0" fillId="0" borderId="0" xfId="0" applyAlignment="1">
      <alignment vertical="center"/>
    </xf>
    <xf numFmtId="0" fontId="0" fillId="0" borderId="35" xfId="0"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35" xfId="0" applyBorder="1" applyAlignment="1"/>
    <xf numFmtId="0" fontId="0" fillId="0" borderId="0" xfId="0" applyBorder="1" applyAlignment="1">
      <alignment horizontal="left" vertical="center"/>
    </xf>
    <xf numFmtId="0" fontId="0" fillId="0" borderId="35" xfId="0" applyBorder="1" applyAlignment="1">
      <alignment horizontal="left" vertical="center"/>
    </xf>
    <xf numFmtId="0" fontId="3" fillId="0" borderId="72" xfId="0" applyFont="1" applyBorder="1" applyAlignment="1"/>
    <xf numFmtId="0" fontId="0" fillId="0" borderId="73" xfId="0" applyBorder="1" applyAlignment="1"/>
    <xf numFmtId="0" fontId="0" fillId="0" borderId="74" xfId="0" applyBorder="1" applyAlignment="1"/>
    <xf numFmtId="0" fontId="3" fillId="2" borderId="69" xfId="0" applyFont="1" applyFill="1" applyBorder="1" applyAlignment="1">
      <alignment vertical="top" wrapText="1"/>
    </xf>
    <xf numFmtId="0" fontId="3" fillId="2" borderId="70" xfId="0" applyFont="1" applyFill="1" applyBorder="1" applyAlignment="1">
      <alignment vertical="top" wrapText="1"/>
    </xf>
    <xf numFmtId="0" fontId="3" fillId="2" borderId="71" xfId="0" applyFont="1" applyFill="1" applyBorder="1" applyAlignment="1">
      <alignment vertical="top" wrapText="1"/>
    </xf>
    <xf numFmtId="0" fontId="3" fillId="0" borderId="35" xfId="0" applyFont="1" applyBorder="1" applyAlignment="1">
      <alignment horizontal="left" vertical="center"/>
    </xf>
    <xf numFmtId="0" fontId="17" fillId="0" borderId="22" xfId="0" applyFont="1" applyFill="1" applyBorder="1" applyAlignment="1">
      <alignment horizontal="center" vertical="center"/>
    </xf>
    <xf numFmtId="0" fontId="3" fillId="0" borderId="33" xfId="0" applyFont="1" applyBorder="1" applyAlignment="1">
      <alignment vertical="center"/>
    </xf>
    <xf numFmtId="0" fontId="0" fillId="0" borderId="37" xfId="0" applyBorder="1" applyAlignment="1">
      <alignment vertical="center"/>
    </xf>
    <xf numFmtId="0" fontId="0" fillId="0" borderId="15" xfId="0" applyBorder="1" applyAlignment="1">
      <alignment vertical="center"/>
    </xf>
    <xf numFmtId="0" fontId="3" fillId="0" borderId="1" xfId="0" applyFont="1" applyFill="1"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17" fillId="2" borderId="22" xfId="0" applyFont="1" applyFill="1" applyBorder="1" applyAlignment="1">
      <alignment vertical="center"/>
    </xf>
    <xf numFmtId="0" fontId="19" fillId="0" borderId="96"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xf>
    <xf numFmtId="0" fontId="4" fillId="0" borderId="3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 fillId="0" borderId="33" xfId="0" applyFont="1" applyFill="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45720</xdr:rowOff>
        </xdr:from>
        <xdr:to>
          <xdr:col>2</xdr:col>
          <xdr:colOff>68580</xdr:colOff>
          <xdr:row>32</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xdr:row>
          <xdr:rowOff>38100</xdr:rowOff>
        </xdr:from>
        <xdr:to>
          <xdr:col>2</xdr:col>
          <xdr:colOff>60960</xdr:colOff>
          <xdr:row>36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xdr:row>
          <xdr:rowOff>38100</xdr:rowOff>
        </xdr:from>
        <xdr:to>
          <xdr:col>2</xdr:col>
          <xdr:colOff>60960</xdr:colOff>
          <xdr:row>37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xdr:row>
          <xdr:rowOff>45720</xdr:rowOff>
        </xdr:from>
        <xdr:to>
          <xdr:col>2</xdr:col>
          <xdr:colOff>60960</xdr:colOff>
          <xdr:row>34</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xdr:row>
          <xdr:rowOff>312420</xdr:rowOff>
        </xdr:from>
        <xdr:to>
          <xdr:col>2</xdr:col>
          <xdr:colOff>106680</xdr:colOff>
          <xdr:row>35</xdr:row>
          <xdr:rowOff>388620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xdr:row>
          <xdr:rowOff>160020</xdr:rowOff>
        </xdr:from>
        <xdr:to>
          <xdr:col>2</xdr:col>
          <xdr:colOff>60960</xdr:colOff>
          <xdr:row>38</xdr:row>
          <xdr:rowOff>403860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xdr:row>
          <xdr:rowOff>45720</xdr:rowOff>
        </xdr:from>
        <xdr:to>
          <xdr:col>2</xdr:col>
          <xdr:colOff>60960</xdr:colOff>
          <xdr:row>33</xdr:row>
          <xdr:rowOff>297180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15</xdr:row>
          <xdr:rowOff>114300</xdr:rowOff>
        </xdr:from>
        <xdr:to>
          <xdr:col>1</xdr:col>
          <xdr:colOff>525780</xdr:colOff>
          <xdr:row>17</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16</xdr:row>
          <xdr:rowOff>121920</xdr:rowOff>
        </xdr:from>
        <xdr:to>
          <xdr:col>1</xdr:col>
          <xdr:colOff>525780</xdr:colOff>
          <xdr:row>18</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12</xdr:row>
          <xdr:rowOff>114300</xdr:rowOff>
        </xdr:from>
        <xdr:to>
          <xdr:col>1</xdr:col>
          <xdr:colOff>525780</xdr:colOff>
          <xdr:row>14</xdr:row>
          <xdr:rowOff>60960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xdr:row>
          <xdr:rowOff>106680</xdr:rowOff>
        </xdr:from>
        <xdr:to>
          <xdr:col>1</xdr:col>
          <xdr:colOff>525780</xdr:colOff>
          <xdr:row>15</xdr:row>
          <xdr:rowOff>60960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11</xdr:row>
          <xdr:rowOff>137160</xdr:rowOff>
        </xdr:from>
        <xdr:to>
          <xdr:col>1</xdr:col>
          <xdr:colOff>525780</xdr:colOff>
          <xdr:row>13</xdr:row>
          <xdr:rowOff>68580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14</xdr:row>
          <xdr:rowOff>106680</xdr:rowOff>
        </xdr:from>
        <xdr:to>
          <xdr:col>1</xdr:col>
          <xdr:colOff>518160</xdr:colOff>
          <xdr:row>16</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15</xdr:row>
          <xdr:rowOff>137160</xdr:rowOff>
        </xdr:from>
        <xdr:to>
          <xdr:col>1</xdr:col>
          <xdr:colOff>525780</xdr:colOff>
          <xdr:row>17</xdr:row>
          <xdr:rowOff>45720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16</xdr:row>
          <xdr:rowOff>137160</xdr:rowOff>
        </xdr:from>
        <xdr:to>
          <xdr:col>1</xdr:col>
          <xdr:colOff>525780</xdr:colOff>
          <xdr:row>18</xdr:row>
          <xdr:rowOff>45720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12</xdr:row>
          <xdr:rowOff>114300</xdr:rowOff>
        </xdr:from>
        <xdr:to>
          <xdr:col>1</xdr:col>
          <xdr:colOff>525780</xdr:colOff>
          <xdr:row>14</xdr:row>
          <xdr:rowOff>60960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xdr:row>
          <xdr:rowOff>106680</xdr:rowOff>
        </xdr:from>
        <xdr:to>
          <xdr:col>1</xdr:col>
          <xdr:colOff>525780</xdr:colOff>
          <xdr:row>15</xdr:row>
          <xdr:rowOff>60960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11</xdr:row>
          <xdr:rowOff>137160</xdr:rowOff>
        </xdr:from>
        <xdr:to>
          <xdr:col>1</xdr:col>
          <xdr:colOff>525780</xdr:colOff>
          <xdr:row>13</xdr:row>
          <xdr:rowOff>68580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14</xdr:row>
          <xdr:rowOff>114300</xdr:rowOff>
        </xdr:from>
        <xdr:to>
          <xdr:col>1</xdr:col>
          <xdr:colOff>518160</xdr:colOff>
          <xdr:row>16</xdr:row>
          <xdr:rowOff>68580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121920</xdr:rowOff>
        </xdr:from>
        <xdr:to>
          <xdr:col>1</xdr:col>
          <xdr:colOff>518160</xdr:colOff>
          <xdr:row>17</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121920</xdr:rowOff>
        </xdr:from>
        <xdr:to>
          <xdr:col>1</xdr:col>
          <xdr:colOff>518160</xdr:colOff>
          <xdr:row>18</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518160</xdr:colOff>
          <xdr:row>14</xdr:row>
          <xdr:rowOff>60960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106680</xdr:rowOff>
        </xdr:from>
        <xdr:to>
          <xdr:col>1</xdr:col>
          <xdr:colOff>502920</xdr:colOff>
          <xdr:row>15</xdr:row>
          <xdr:rowOff>60960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137160</xdr:rowOff>
        </xdr:from>
        <xdr:to>
          <xdr:col>1</xdr:col>
          <xdr:colOff>518160</xdr:colOff>
          <xdr:row>13</xdr:row>
          <xdr:rowOff>68580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121920</xdr:rowOff>
        </xdr:from>
        <xdr:to>
          <xdr:col>1</xdr:col>
          <xdr:colOff>502920</xdr:colOff>
          <xdr:row>16</xdr:row>
          <xdr:rowOff>68580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1"/>
  <sheetViews>
    <sheetView view="pageBreakPreview" topLeftCell="A7" zoomScale="85" zoomScaleNormal="100" zoomScaleSheetLayoutView="85" workbookViewId="0">
      <selection activeCell="W17" sqref="W17"/>
    </sheetView>
  </sheetViews>
  <sheetFormatPr defaultRowHeight="18"/>
  <cols>
    <col min="1" max="2" width="3.69921875" customWidth="1"/>
    <col min="3" max="3" width="5.59765625" customWidth="1"/>
    <col min="4" max="4" width="20.59765625" customWidth="1"/>
    <col min="5" max="20" width="5.59765625" customWidth="1"/>
  </cols>
  <sheetData>
    <row r="1" spans="1:20" ht="24.45" customHeight="1">
      <c r="A1" s="31" t="s">
        <v>108</v>
      </c>
      <c r="B1" s="3"/>
      <c r="C1" s="3"/>
      <c r="D1" s="3"/>
      <c r="T1" s="7"/>
    </row>
    <row r="2" spans="1:20" ht="24.45" customHeight="1">
      <c r="A2" s="19"/>
      <c r="B2" s="19"/>
      <c r="C2" s="19"/>
      <c r="D2" s="19"/>
      <c r="N2" s="79" t="s">
        <v>55</v>
      </c>
      <c r="O2" s="78"/>
      <c r="P2" s="77" t="s">
        <v>56</v>
      </c>
      <c r="Q2" s="78"/>
      <c r="R2" s="77" t="s">
        <v>58</v>
      </c>
      <c r="S2" s="78"/>
      <c r="T2" s="77" t="s">
        <v>57</v>
      </c>
    </row>
    <row r="3" spans="1:20" ht="24.45" customHeight="1">
      <c r="A3" s="19"/>
      <c r="B3" s="32" t="s">
        <v>8</v>
      </c>
      <c r="C3" s="19"/>
      <c r="D3" s="19"/>
      <c r="T3" s="7"/>
    </row>
    <row r="4" spans="1:20" ht="13.5" customHeight="1">
      <c r="A4" s="19"/>
      <c r="B4" s="19"/>
      <c r="C4" s="19"/>
      <c r="D4" s="19"/>
      <c r="T4" s="7"/>
    </row>
    <row r="5" spans="1:20" s="1" customFormat="1" ht="43.95" customHeight="1">
      <c r="A5" s="136" t="s">
        <v>9</v>
      </c>
      <c r="B5" s="136"/>
      <c r="C5" s="136"/>
      <c r="D5" s="136"/>
      <c r="E5" s="136"/>
      <c r="F5" s="136"/>
      <c r="G5" s="136"/>
      <c r="H5" s="136"/>
      <c r="I5" s="136"/>
      <c r="J5" s="136"/>
      <c r="K5" s="136"/>
      <c r="L5" s="136"/>
      <c r="M5" s="136"/>
      <c r="N5" s="136"/>
      <c r="O5" s="136"/>
      <c r="P5" s="136"/>
      <c r="Q5" s="136"/>
      <c r="R5" s="136"/>
      <c r="S5" s="136"/>
      <c r="T5" s="136"/>
    </row>
    <row r="6" spans="1:20" s="1" customFormat="1" ht="43.95" customHeight="1">
      <c r="A6" s="136"/>
      <c r="B6" s="137"/>
      <c r="C6" s="137"/>
      <c r="D6" s="137"/>
      <c r="E6" s="137"/>
      <c r="F6" s="137"/>
      <c r="G6" s="137"/>
      <c r="H6" s="137"/>
      <c r="I6" s="137"/>
      <c r="J6" s="137"/>
      <c r="K6" s="137"/>
      <c r="L6" s="137"/>
      <c r="M6" s="137"/>
      <c r="N6" s="137"/>
      <c r="O6" s="137"/>
      <c r="P6" s="137"/>
      <c r="Q6" s="137"/>
      <c r="R6" s="137"/>
      <c r="S6" s="137"/>
      <c r="T6" s="137"/>
    </row>
    <row r="7" spans="1:20" s="1" customFormat="1" ht="43.95" customHeight="1">
      <c r="A7" s="142" t="s">
        <v>159</v>
      </c>
      <c r="B7" s="143"/>
      <c r="C7" s="143"/>
      <c r="D7" s="143"/>
      <c r="E7" s="143"/>
      <c r="F7" s="143"/>
      <c r="G7" s="143"/>
      <c r="H7" s="143"/>
      <c r="I7" s="143"/>
      <c r="J7" s="143"/>
      <c r="K7" s="143"/>
      <c r="L7" s="143"/>
      <c r="M7" s="143"/>
      <c r="N7" s="143"/>
      <c r="O7" s="143"/>
      <c r="P7" s="143"/>
      <c r="Q7" s="143"/>
      <c r="R7" s="143"/>
      <c r="S7" s="143"/>
      <c r="T7" s="143"/>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201" t="s">
        <v>16</v>
      </c>
      <c r="B9" s="202"/>
      <c r="C9" s="202"/>
      <c r="D9" s="203"/>
      <c r="E9" s="155"/>
      <c r="F9" s="156"/>
      <c r="G9" s="156"/>
      <c r="H9" s="156"/>
      <c r="I9" s="29" t="s">
        <v>1</v>
      </c>
      <c r="J9" s="33" t="s">
        <v>54</v>
      </c>
      <c r="K9" s="20"/>
      <c r="L9" s="20"/>
      <c r="M9" s="20"/>
      <c r="N9" s="20"/>
      <c r="O9" s="20"/>
      <c r="P9" s="20"/>
      <c r="Q9" s="20"/>
      <c r="R9" s="20"/>
      <c r="S9" s="20"/>
      <c r="T9" s="20"/>
    </row>
    <row r="10" spans="1:20" s="1" customFormat="1" ht="16.5" customHeight="1" thickBot="1"/>
    <row r="11" spans="1:20" s="1" customFormat="1" ht="20.100000000000001" customHeight="1">
      <c r="A11" s="179" t="s">
        <v>12</v>
      </c>
      <c r="B11" s="180"/>
      <c r="C11" s="163" t="s">
        <v>63</v>
      </c>
      <c r="D11" s="164"/>
      <c r="E11" s="175"/>
      <c r="F11" s="175"/>
      <c r="G11" s="175"/>
      <c r="H11" s="175"/>
      <c r="I11" s="175"/>
      <c r="J11" s="175"/>
      <c r="K11" s="175"/>
      <c r="L11" s="175"/>
      <c r="M11" s="175"/>
      <c r="N11" s="175"/>
      <c r="O11" s="175"/>
      <c r="P11" s="175"/>
      <c r="Q11" s="175"/>
      <c r="R11" s="175"/>
      <c r="S11" s="175"/>
      <c r="T11" s="176"/>
    </row>
    <row r="12" spans="1:20" s="1" customFormat="1" ht="24.9" customHeight="1">
      <c r="A12" s="181"/>
      <c r="B12" s="182"/>
      <c r="C12" s="165" t="s">
        <v>38</v>
      </c>
      <c r="D12" s="166"/>
      <c r="E12" s="177"/>
      <c r="F12" s="177"/>
      <c r="G12" s="177"/>
      <c r="H12" s="177"/>
      <c r="I12" s="177"/>
      <c r="J12" s="177"/>
      <c r="K12" s="177"/>
      <c r="L12" s="177"/>
      <c r="M12" s="177"/>
      <c r="N12" s="177"/>
      <c r="O12" s="177"/>
      <c r="P12" s="177"/>
      <c r="Q12" s="177"/>
      <c r="R12" s="177"/>
      <c r="S12" s="177"/>
      <c r="T12" s="178"/>
    </row>
    <row r="13" spans="1:20" s="1" customFormat="1" ht="20.100000000000001" customHeight="1">
      <c r="A13" s="181"/>
      <c r="B13" s="182"/>
      <c r="C13" s="167" t="s">
        <v>37</v>
      </c>
      <c r="D13" s="168"/>
      <c r="E13" s="122"/>
      <c r="F13" s="123"/>
      <c r="G13" s="123"/>
      <c r="H13" s="123"/>
      <c r="I13" s="123"/>
      <c r="J13" s="123"/>
      <c r="K13" s="124"/>
      <c r="L13" s="138"/>
      <c r="M13" s="139"/>
      <c r="N13" s="140"/>
      <c r="O13" s="140"/>
      <c r="P13" s="140"/>
      <c r="Q13" s="140"/>
      <c r="R13" s="140"/>
      <c r="S13" s="140"/>
      <c r="T13" s="141"/>
    </row>
    <row r="14" spans="1:20" s="1" customFormat="1" ht="24.9" customHeight="1" thickBot="1">
      <c r="A14" s="181"/>
      <c r="B14" s="182"/>
      <c r="C14" s="169" t="s">
        <v>39</v>
      </c>
      <c r="D14" s="170"/>
      <c r="E14" s="157"/>
      <c r="F14" s="158"/>
      <c r="G14" s="158"/>
      <c r="H14" s="158"/>
      <c r="I14" s="158"/>
      <c r="J14" s="158"/>
      <c r="K14" s="159"/>
      <c r="L14" s="171" t="s">
        <v>40</v>
      </c>
      <c r="M14" s="172"/>
      <c r="N14" s="160"/>
      <c r="O14" s="161"/>
      <c r="P14" s="161"/>
      <c r="Q14" s="161"/>
      <c r="R14" s="161"/>
      <c r="S14" s="161"/>
      <c r="T14" s="162"/>
    </row>
    <row r="15" spans="1:20" s="1" customFormat="1" ht="30" customHeight="1">
      <c r="A15" s="181"/>
      <c r="B15" s="182"/>
      <c r="C15" s="149" t="s">
        <v>62</v>
      </c>
      <c r="D15" s="150"/>
      <c r="E15" s="121" t="s">
        <v>0</v>
      </c>
      <c r="F15" s="125" t="s">
        <v>170</v>
      </c>
      <c r="G15" s="126"/>
      <c r="H15" s="126"/>
      <c r="I15" s="127"/>
      <c r="J15" s="128"/>
      <c r="K15" s="129" t="s">
        <v>7</v>
      </c>
      <c r="L15" s="130"/>
      <c r="M15" s="131"/>
      <c r="N15" s="132"/>
      <c r="O15" s="132"/>
      <c r="P15" s="132"/>
      <c r="Q15" s="132"/>
      <c r="R15" s="133" t="s">
        <v>171</v>
      </c>
      <c r="S15" s="134"/>
      <c r="T15" s="135"/>
    </row>
    <row r="16" spans="1:20" s="1" customFormat="1" ht="42" customHeight="1">
      <c r="A16" s="181"/>
      <c r="B16" s="182"/>
      <c r="C16" s="151"/>
      <c r="D16" s="152"/>
      <c r="E16" s="188"/>
      <c r="F16" s="189"/>
      <c r="G16" s="190"/>
      <c r="H16" s="190"/>
      <c r="I16" s="190"/>
      <c r="J16" s="190"/>
      <c r="K16" s="190"/>
      <c r="L16" s="191"/>
      <c r="M16" s="191"/>
      <c r="N16" s="191"/>
      <c r="O16" s="191"/>
      <c r="P16" s="191"/>
      <c r="Q16" s="191"/>
      <c r="R16" s="191"/>
      <c r="S16" s="191"/>
      <c r="T16" s="192"/>
    </row>
    <row r="17" spans="1:20" s="1" customFormat="1" ht="18.600000000000001" thickBot="1">
      <c r="A17" s="181"/>
      <c r="B17" s="182"/>
      <c r="C17" s="153"/>
      <c r="D17" s="154"/>
      <c r="E17" s="146" t="s">
        <v>169</v>
      </c>
      <c r="F17" s="147"/>
      <c r="G17" s="147"/>
      <c r="H17" s="147"/>
      <c r="I17" s="147"/>
      <c r="J17" s="147"/>
      <c r="K17" s="147"/>
      <c r="L17" s="147"/>
      <c r="M17" s="147"/>
      <c r="N17" s="147"/>
      <c r="O17" s="147"/>
      <c r="P17" s="147"/>
      <c r="Q17" s="147"/>
      <c r="R17" s="147"/>
      <c r="S17" s="147"/>
      <c r="T17" s="148"/>
    </row>
    <row r="18" spans="1:20" s="1" customFormat="1" ht="24.9" customHeight="1">
      <c r="A18" s="181"/>
      <c r="B18" s="182"/>
      <c r="C18" s="206" t="s">
        <v>34</v>
      </c>
      <c r="D18" s="207"/>
      <c r="E18" s="193"/>
      <c r="F18" s="193"/>
      <c r="G18" s="193"/>
      <c r="H18" s="193"/>
      <c r="I18" s="193"/>
      <c r="J18" s="193"/>
      <c r="K18" s="194"/>
      <c r="L18" s="185" t="s">
        <v>35</v>
      </c>
      <c r="M18" s="186"/>
      <c r="N18" s="186"/>
      <c r="O18" s="187"/>
      <c r="P18" s="195"/>
      <c r="Q18" s="196"/>
      <c r="R18" s="196"/>
      <c r="S18" s="196"/>
      <c r="T18" s="197"/>
    </row>
    <row r="19" spans="1:20" s="1" customFormat="1" ht="24.9" customHeight="1" thickBot="1">
      <c r="A19" s="183"/>
      <c r="B19" s="184"/>
      <c r="C19" s="144" t="s">
        <v>36</v>
      </c>
      <c r="D19" s="145"/>
      <c r="E19" s="204"/>
      <c r="F19" s="205"/>
      <c r="G19" s="205"/>
      <c r="H19" s="205"/>
      <c r="I19" s="205"/>
      <c r="J19" s="205"/>
      <c r="K19" s="205"/>
      <c r="L19" s="205"/>
      <c r="M19" s="205"/>
      <c r="N19" s="205"/>
      <c r="O19" s="205"/>
      <c r="P19" s="198"/>
      <c r="Q19" s="199"/>
      <c r="R19" s="199"/>
      <c r="S19" s="199"/>
      <c r="T19" s="200"/>
    </row>
    <row r="20" spans="1:20" s="1" customFormat="1" ht="19.5" customHeight="1">
      <c r="A20" s="4"/>
      <c r="B20" s="4"/>
      <c r="C20" s="5"/>
      <c r="D20" s="5"/>
      <c r="E20" s="6"/>
      <c r="F20" s="6"/>
      <c r="G20" s="6"/>
      <c r="H20" s="6"/>
      <c r="I20" s="6"/>
      <c r="J20" s="6"/>
      <c r="K20" s="6"/>
      <c r="L20" s="6"/>
      <c r="M20" s="6"/>
      <c r="N20" s="6"/>
      <c r="O20" s="6"/>
      <c r="P20" s="5"/>
      <c r="Q20" s="6"/>
      <c r="R20" s="2"/>
      <c r="S20" s="2"/>
      <c r="T20" s="2"/>
    </row>
    <row r="21" spans="1:20" s="1" customFormat="1" ht="30" customHeight="1" thickBot="1">
      <c r="A21" s="256" t="s">
        <v>17</v>
      </c>
      <c r="B21" s="257"/>
      <c r="C21" s="257"/>
      <c r="D21" s="257"/>
      <c r="E21" s="257"/>
      <c r="F21" s="257"/>
      <c r="G21" s="257"/>
      <c r="H21" s="257"/>
      <c r="I21" s="257"/>
      <c r="J21" s="257"/>
      <c r="K21" s="257"/>
      <c r="L21" s="257"/>
      <c r="M21" s="257"/>
      <c r="N21" s="257"/>
      <c r="O21" s="257"/>
      <c r="P21" s="257"/>
      <c r="Q21" s="257"/>
      <c r="R21" s="257"/>
      <c r="S21" s="257"/>
      <c r="T21" s="257"/>
    </row>
    <row r="22" spans="1:20" s="1" customFormat="1" ht="24.9" customHeight="1">
      <c r="A22" s="34"/>
      <c r="B22" s="4"/>
      <c r="C22" s="208" t="s">
        <v>46</v>
      </c>
      <c r="D22" s="209"/>
      <c r="E22" s="210"/>
      <c r="F22" s="210"/>
      <c r="G22" s="210"/>
      <c r="H22" s="210"/>
      <c r="I22" s="210"/>
      <c r="J22" s="210"/>
      <c r="K22" s="210"/>
      <c r="L22" s="209" t="s">
        <v>18</v>
      </c>
      <c r="M22" s="209"/>
      <c r="N22" s="209"/>
      <c r="O22" s="209"/>
      <c r="P22" s="209"/>
      <c r="Q22" s="209"/>
      <c r="R22" s="210"/>
      <c r="S22" s="210"/>
      <c r="T22" s="211"/>
    </row>
    <row r="23" spans="1:20" s="1" customFormat="1" ht="35.1" customHeight="1">
      <c r="A23" s="34"/>
      <c r="B23" s="4"/>
      <c r="C23" s="244"/>
      <c r="D23" s="245"/>
      <c r="E23" s="245"/>
      <c r="F23" s="245"/>
      <c r="G23" s="245"/>
      <c r="H23" s="245"/>
      <c r="I23" s="242" t="s">
        <v>19</v>
      </c>
      <c r="J23" s="243"/>
      <c r="K23" s="243"/>
      <c r="L23" s="240"/>
      <c r="M23" s="240"/>
      <c r="N23" s="240"/>
      <c r="O23" s="240"/>
      <c r="P23" s="241"/>
      <c r="Q23" s="241"/>
      <c r="R23" s="241"/>
      <c r="S23" s="242" t="s">
        <v>20</v>
      </c>
      <c r="T23" s="248"/>
    </row>
    <row r="24" spans="1:20" s="1" customFormat="1" ht="24.9" customHeight="1">
      <c r="A24" s="34"/>
      <c r="B24" s="4"/>
      <c r="C24" s="214" t="s">
        <v>21</v>
      </c>
      <c r="D24" s="215"/>
      <c r="E24" s="218" t="s">
        <v>22</v>
      </c>
      <c r="F24" s="219"/>
      <c r="G24" s="219"/>
      <c r="H24" s="219"/>
      <c r="I24" s="219"/>
      <c r="J24" s="219"/>
      <c r="K24" s="249"/>
      <c r="L24" s="250" t="s">
        <v>23</v>
      </c>
      <c r="M24" s="251"/>
      <c r="N24" s="251"/>
      <c r="O24" s="251"/>
      <c r="P24" s="251"/>
      <c r="Q24" s="251"/>
      <c r="R24" s="251"/>
      <c r="S24" s="251"/>
      <c r="T24" s="252"/>
    </row>
    <row r="25" spans="1:20" s="1" customFormat="1" ht="24.9" customHeight="1" thickBot="1">
      <c r="A25" s="34"/>
      <c r="B25" s="4"/>
      <c r="C25" s="216" t="s">
        <v>29</v>
      </c>
      <c r="D25" s="217"/>
      <c r="E25" s="74"/>
      <c r="F25" s="75"/>
      <c r="G25" s="75"/>
      <c r="H25" s="75"/>
      <c r="I25" s="75"/>
      <c r="J25" s="75"/>
      <c r="K25" s="76"/>
      <c r="L25" s="230"/>
      <c r="M25" s="204"/>
      <c r="N25" s="204"/>
      <c r="O25" s="204"/>
      <c r="P25" s="204"/>
      <c r="Q25" s="204"/>
      <c r="R25" s="204"/>
      <c r="S25" s="204"/>
      <c r="T25" s="231"/>
    </row>
    <row r="26" spans="1:20" s="1" customFormat="1" ht="30" customHeight="1" thickBot="1">
      <c r="A26" s="57"/>
      <c r="B26" s="4"/>
      <c r="C26" s="222" t="s">
        <v>24</v>
      </c>
      <c r="D26" s="223"/>
      <c r="E26" s="223"/>
      <c r="F26" s="223"/>
      <c r="G26" s="223"/>
      <c r="H26" s="223"/>
      <c r="I26" s="223"/>
      <c r="J26" s="223"/>
      <c r="K26" s="223"/>
      <c r="L26" s="223"/>
      <c r="M26" s="223"/>
      <c r="N26" s="223"/>
      <c r="O26" s="223"/>
      <c r="P26" s="223"/>
      <c r="Q26" s="223"/>
      <c r="R26" s="223"/>
      <c r="S26" s="223"/>
      <c r="T26" s="223"/>
    </row>
    <row r="27" spans="1:20" s="1" customFormat="1" ht="24.9" customHeight="1">
      <c r="A27" s="34"/>
      <c r="B27" s="4"/>
      <c r="C27" s="224" t="s">
        <v>26</v>
      </c>
      <c r="D27" s="225"/>
      <c r="E27" s="232" t="s">
        <v>25</v>
      </c>
      <c r="F27" s="233"/>
      <c r="G27" s="58"/>
      <c r="H27" s="58"/>
      <c r="I27" s="58"/>
      <c r="J27" s="58"/>
      <c r="K27" s="59"/>
      <c r="L27" s="234" t="s">
        <v>21</v>
      </c>
      <c r="M27" s="233"/>
      <c r="N27" s="220" t="s">
        <v>28</v>
      </c>
      <c r="O27" s="221"/>
      <c r="P27" s="221"/>
      <c r="Q27" s="221"/>
      <c r="R27" s="221"/>
      <c r="S27" s="235"/>
      <c r="T27" s="236"/>
    </row>
    <row r="28" spans="1:20" s="1" customFormat="1" ht="24.9" customHeight="1">
      <c r="A28" s="34"/>
      <c r="B28" s="4"/>
      <c r="C28" s="226"/>
      <c r="D28" s="227"/>
      <c r="E28" s="218" t="s">
        <v>27</v>
      </c>
      <c r="F28" s="219"/>
      <c r="G28" s="35"/>
      <c r="H28" s="35"/>
      <c r="I28" s="35"/>
      <c r="J28" s="60"/>
      <c r="K28" s="60"/>
      <c r="L28" s="60"/>
      <c r="M28" s="60"/>
      <c r="N28" s="61"/>
      <c r="O28" s="253"/>
      <c r="P28" s="254"/>
      <c r="Q28" s="254"/>
      <c r="R28" s="254"/>
      <c r="S28" s="254"/>
      <c r="T28" s="255"/>
    </row>
    <row r="29" spans="1:20" s="1" customFormat="1" ht="24.9" customHeight="1" thickBot="1">
      <c r="A29" s="34"/>
      <c r="B29" s="4"/>
      <c r="C29" s="169"/>
      <c r="D29" s="170"/>
      <c r="E29" s="239" t="s">
        <v>23</v>
      </c>
      <c r="F29" s="239"/>
      <c r="G29" s="239"/>
      <c r="H29" s="239"/>
      <c r="I29" s="239"/>
      <c r="J29" s="228"/>
      <c r="K29" s="205"/>
      <c r="L29" s="205"/>
      <c r="M29" s="205"/>
      <c r="N29" s="205"/>
      <c r="O29" s="205"/>
      <c r="P29" s="205"/>
      <c r="Q29" s="205"/>
      <c r="R29" s="205"/>
      <c r="S29" s="205"/>
      <c r="T29" s="229"/>
    </row>
    <row r="30" spans="1:20" s="1" customFormat="1" ht="60" customHeight="1" thickBot="1">
      <c r="A30" s="34"/>
      <c r="B30" s="4"/>
      <c r="C30" s="246" t="s">
        <v>121</v>
      </c>
      <c r="D30" s="246"/>
      <c r="E30" s="247"/>
      <c r="F30" s="247"/>
      <c r="G30" s="247"/>
      <c r="H30" s="247"/>
      <c r="I30" s="247"/>
      <c r="J30" s="247"/>
      <c r="K30" s="247"/>
      <c r="L30" s="247"/>
      <c r="M30" s="247"/>
      <c r="N30" s="247"/>
      <c r="O30" s="247"/>
      <c r="P30" s="247"/>
      <c r="Q30" s="247"/>
      <c r="R30" s="247"/>
      <c r="S30" s="247"/>
      <c r="T30" s="247"/>
    </row>
    <row r="31" spans="1:20" s="1" customFormat="1" ht="16.2">
      <c r="A31" s="14" t="s">
        <v>2</v>
      </c>
      <c r="B31" s="11"/>
      <c r="C31" s="15"/>
      <c r="D31" s="15"/>
      <c r="E31" s="15"/>
      <c r="F31" s="15"/>
      <c r="G31" s="15"/>
      <c r="H31" s="15"/>
      <c r="I31" s="15"/>
      <c r="J31" s="15"/>
      <c r="K31" s="15"/>
      <c r="L31" s="15"/>
      <c r="M31" s="15"/>
      <c r="N31" s="15"/>
      <c r="O31" s="15"/>
      <c r="P31" s="15"/>
      <c r="Q31" s="15"/>
      <c r="R31" s="15"/>
      <c r="S31" s="15"/>
      <c r="T31" s="12"/>
    </row>
    <row r="32" spans="1:20" s="1" customFormat="1" ht="42" customHeight="1">
      <c r="A32" s="13"/>
      <c r="B32" s="173" t="s">
        <v>6</v>
      </c>
      <c r="C32" s="173"/>
      <c r="D32" s="173"/>
      <c r="E32" s="173"/>
      <c r="F32" s="173"/>
      <c r="G32" s="173"/>
      <c r="H32" s="173"/>
      <c r="I32" s="173"/>
      <c r="J32" s="173"/>
      <c r="K32" s="173"/>
      <c r="L32" s="173"/>
      <c r="M32" s="173"/>
      <c r="N32" s="173"/>
      <c r="O32" s="173"/>
      <c r="P32" s="173"/>
      <c r="Q32" s="173"/>
      <c r="R32" s="173"/>
      <c r="S32" s="173"/>
      <c r="T32" s="36"/>
    </row>
    <row r="33" spans="1:20" s="9" customFormat="1" ht="24.9" customHeight="1">
      <c r="A33" s="17"/>
      <c r="B33" s="37"/>
      <c r="C33" s="173" t="s">
        <v>10</v>
      </c>
      <c r="D33" s="173"/>
      <c r="E33" s="173"/>
      <c r="F33" s="173"/>
      <c r="G33" s="173"/>
      <c r="H33" s="173"/>
      <c r="I33" s="173"/>
      <c r="J33" s="173"/>
      <c r="K33" s="173"/>
      <c r="L33" s="173"/>
      <c r="M33" s="173"/>
      <c r="N33" s="173"/>
      <c r="O33" s="173"/>
      <c r="P33" s="173"/>
      <c r="Q33" s="173"/>
      <c r="R33" s="173"/>
      <c r="S33" s="173"/>
      <c r="T33" s="38"/>
    </row>
    <row r="34" spans="1:20" s="7" customFormat="1" ht="24.9" customHeight="1">
      <c r="A34" s="16"/>
      <c r="B34" s="39"/>
      <c r="C34" s="34" t="s">
        <v>41</v>
      </c>
      <c r="D34" s="34"/>
      <c r="E34" s="8"/>
      <c r="F34" s="8"/>
      <c r="G34" s="8"/>
      <c r="H34" s="8"/>
      <c r="I34" s="8"/>
      <c r="J34" s="8"/>
      <c r="K34" s="8"/>
      <c r="L34" s="8"/>
      <c r="M34" s="8"/>
      <c r="N34" s="8"/>
      <c r="O34" s="8"/>
      <c r="P34" s="8"/>
      <c r="Q34" s="8"/>
      <c r="R34" s="8"/>
      <c r="S34" s="8"/>
      <c r="T34" s="36"/>
    </row>
    <row r="35" spans="1:20" s="7" customFormat="1" ht="24.9" customHeight="1">
      <c r="A35" s="16"/>
      <c r="B35" s="39"/>
      <c r="C35" s="34" t="s">
        <v>13</v>
      </c>
      <c r="D35" s="34"/>
      <c r="E35" s="8"/>
      <c r="F35" s="8"/>
      <c r="G35" s="8"/>
      <c r="H35" s="8"/>
      <c r="I35" s="8"/>
      <c r="J35" s="8"/>
      <c r="K35" s="8"/>
      <c r="L35" s="8"/>
      <c r="M35" s="8"/>
      <c r="N35" s="8"/>
      <c r="O35" s="8"/>
      <c r="P35" s="8"/>
      <c r="Q35" s="8"/>
      <c r="R35" s="8"/>
      <c r="S35" s="8"/>
      <c r="T35" s="36"/>
    </row>
    <row r="36" spans="1:20" s="9" customFormat="1" ht="33.6" customHeight="1">
      <c r="A36" s="17"/>
      <c r="B36" s="37"/>
      <c r="C36" s="173" t="s">
        <v>61</v>
      </c>
      <c r="D36" s="173"/>
      <c r="E36" s="173"/>
      <c r="F36" s="173"/>
      <c r="G36" s="173"/>
      <c r="H36" s="173"/>
      <c r="I36" s="173"/>
      <c r="J36" s="173"/>
      <c r="K36" s="173"/>
      <c r="L36" s="173"/>
      <c r="M36" s="173"/>
      <c r="N36" s="173"/>
      <c r="O36" s="173"/>
      <c r="P36" s="173"/>
      <c r="Q36" s="173"/>
      <c r="R36" s="173"/>
      <c r="S36" s="173"/>
      <c r="T36" s="174"/>
    </row>
    <row r="37" spans="1:20" s="9" customFormat="1" ht="24.9" customHeight="1">
      <c r="A37" s="17"/>
      <c r="B37" s="37"/>
      <c r="C37" s="173" t="s">
        <v>3</v>
      </c>
      <c r="D37" s="173"/>
      <c r="E37" s="173"/>
      <c r="F37" s="173"/>
      <c r="G37" s="173"/>
      <c r="H37" s="173"/>
      <c r="I37" s="173"/>
      <c r="J37" s="173"/>
      <c r="K37" s="173"/>
      <c r="L37" s="173"/>
      <c r="M37" s="173"/>
      <c r="N37" s="173"/>
      <c r="O37" s="173"/>
      <c r="P37" s="173"/>
      <c r="Q37" s="173"/>
      <c r="R37" s="173"/>
      <c r="S37" s="173"/>
      <c r="T37" s="38"/>
    </row>
    <row r="38" spans="1:20" s="9" customFormat="1" ht="24.9" customHeight="1">
      <c r="A38" s="17"/>
      <c r="B38" s="37"/>
      <c r="C38" s="173" t="s">
        <v>4</v>
      </c>
      <c r="D38" s="173"/>
      <c r="E38" s="173"/>
      <c r="F38" s="173"/>
      <c r="G38" s="173"/>
      <c r="H38" s="173"/>
      <c r="I38" s="173"/>
      <c r="J38" s="173"/>
      <c r="K38" s="173"/>
      <c r="L38" s="173"/>
      <c r="M38" s="173"/>
      <c r="N38" s="173"/>
      <c r="O38" s="173"/>
      <c r="P38" s="173"/>
      <c r="Q38" s="173"/>
      <c r="R38" s="173"/>
      <c r="S38" s="173"/>
      <c r="T38" s="38"/>
    </row>
    <row r="39" spans="1:20" s="9" customFormat="1" ht="45" customHeight="1" thickBot="1">
      <c r="A39" s="18"/>
      <c r="B39" s="40"/>
      <c r="C39" s="237" t="s">
        <v>5</v>
      </c>
      <c r="D39" s="237"/>
      <c r="E39" s="237"/>
      <c r="F39" s="237"/>
      <c r="G39" s="237"/>
      <c r="H39" s="237"/>
      <c r="I39" s="237"/>
      <c r="J39" s="237"/>
      <c r="K39" s="237"/>
      <c r="L39" s="237"/>
      <c r="M39" s="237"/>
      <c r="N39" s="237"/>
      <c r="O39" s="237"/>
      <c r="P39" s="237"/>
      <c r="Q39" s="237"/>
      <c r="R39" s="237"/>
      <c r="S39" s="237"/>
      <c r="T39" s="238"/>
    </row>
    <row r="40" spans="1:20" s="1" customFormat="1" ht="13.2">
      <c r="A40" s="11"/>
      <c r="B40" s="10"/>
      <c r="C40" s="10"/>
      <c r="D40" s="10"/>
      <c r="E40" s="10"/>
      <c r="F40" s="10"/>
      <c r="G40" s="10"/>
      <c r="H40" s="10"/>
      <c r="I40" s="10"/>
      <c r="J40" s="10"/>
      <c r="K40" s="10"/>
      <c r="L40" s="10"/>
      <c r="M40" s="10"/>
      <c r="N40" s="10"/>
      <c r="O40" s="10"/>
      <c r="P40" s="10"/>
      <c r="Q40" s="10"/>
      <c r="R40" s="10"/>
      <c r="S40" s="10"/>
    </row>
    <row r="41" spans="1:20" s="30" customFormat="1" ht="80.099999999999994" customHeight="1">
      <c r="A41" s="212" t="s">
        <v>163</v>
      </c>
      <c r="B41" s="213"/>
      <c r="C41" s="213"/>
      <c r="D41" s="213"/>
      <c r="E41" s="213"/>
      <c r="F41" s="213"/>
      <c r="G41" s="213"/>
      <c r="H41" s="213"/>
      <c r="I41" s="213"/>
      <c r="J41" s="213"/>
      <c r="K41" s="213"/>
      <c r="L41" s="213"/>
      <c r="M41" s="213"/>
      <c r="N41" s="213"/>
      <c r="O41" s="213"/>
      <c r="P41" s="213"/>
      <c r="Q41" s="213"/>
      <c r="R41" s="213"/>
      <c r="S41" s="213"/>
      <c r="T41" s="213"/>
    </row>
  </sheetData>
  <mergeCells count="61">
    <mergeCell ref="A21:T21"/>
    <mergeCell ref="E29:I29"/>
    <mergeCell ref="L23:R23"/>
    <mergeCell ref="I23:K23"/>
    <mergeCell ref="C23:H23"/>
    <mergeCell ref="C30:T30"/>
    <mergeCell ref="S23:T23"/>
    <mergeCell ref="E24:K24"/>
    <mergeCell ref="L24:T24"/>
    <mergeCell ref="O28:T28"/>
    <mergeCell ref="A41:T41"/>
    <mergeCell ref="C24:D24"/>
    <mergeCell ref="C25:D25"/>
    <mergeCell ref="E28:F28"/>
    <mergeCell ref="N27:R27"/>
    <mergeCell ref="C26:T26"/>
    <mergeCell ref="C27:D29"/>
    <mergeCell ref="J29:T29"/>
    <mergeCell ref="L25:T25"/>
    <mergeCell ref="E27:F27"/>
    <mergeCell ref="L27:M27"/>
    <mergeCell ref="S27:T27"/>
    <mergeCell ref="C39:T39"/>
    <mergeCell ref="C33:S33"/>
    <mergeCell ref="C37:S37"/>
    <mergeCell ref="C38:S38"/>
    <mergeCell ref="B32:S32"/>
    <mergeCell ref="C36:T36"/>
    <mergeCell ref="A5:T5"/>
    <mergeCell ref="E11:T11"/>
    <mergeCell ref="E12:T12"/>
    <mergeCell ref="A11:B19"/>
    <mergeCell ref="L18:O18"/>
    <mergeCell ref="E16:T16"/>
    <mergeCell ref="E18:K18"/>
    <mergeCell ref="P18:T18"/>
    <mergeCell ref="P19:T19"/>
    <mergeCell ref="A9:D9"/>
    <mergeCell ref="E19:O19"/>
    <mergeCell ref="C18:D18"/>
    <mergeCell ref="C22:K22"/>
    <mergeCell ref="L22:T22"/>
    <mergeCell ref="A6:T6"/>
    <mergeCell ref="L13:T13"/>
    <mergeCell ref="A7:T7"/>
    <mergeCell ref="C19:D19"/>
    <mergeCell ref="E17:T17"/>
    <mergeCell ref="C15:D17"/>
    <mergeCell ref="E9:H9"/>
    <mergeCell ref="E14:K14"/>
    <mergeCell ref="N14:T14"/>
    <mergeCell ref="C11:D11"/>
    <mergeCell ref="C12:D12"/>
    <mergeCell ref="C13:D13"/>
    <mergeCell ref="C14:D14"/>
    <mergeCell ref="L14:M14"/>
    <mergeCell ref="E13:K13"/>
    <mergeCell ref="F15:J15"/>
    <mergeCell ref="K15:L15"/>
    <mergeCell ref="M15:Q15"/>
    <mergeCell ref="R15:T15"/>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68580</xdr:colOff>
                    <xdr:row>32</xdr:row>
                    <xdr:rowOff>45720</xdr:rowOff>
                  </from>
                  <to>
                    <xdr:col>2</xdr:col>
                    <xdr:colOff>68580</xdr:colOff>
                    <xdr:row>32</xdr:row>
                    <xdr:rowOff>274320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60960</xdr:colOff>
                    <xdr:row>36</xdr:row>
                    <xdr:rowOff>38100</xdr:rowOff>
                  </from>
                  <to>
                    <xdr:col>2</xdr:col>
                    <xdr:colOff>60960</xdr:colOff>
                    <xdr:row>36</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60960</xdr:colOff>
                    <xdr:row>37</xdr:row>
                    <xdr:rowOff>38100</xdr:rowOff>
                  </from>
                  <to>
                    <xdr:col>2</xdr:col>
                    <xdr:colOff>60960</xdr:colOff>
                    <xdr:row>37</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60960</xdr:colOff>
                    <xdr:row>34</xdr:row>
                    <xdr:rowOff>45720</xdr:rowOff>
                  </from>
                  <to>
                    <xdr:col>2</xdr:col>
                    <xdr:colOff>60960</xdr:colOff>
                    <xdr:row>34</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60960</xdr:colOff>
                    <xdr:row>34</xdr:row>
                    <xdr:rowOff>312420</xdr:rowOff>
                  </from>
                  <to>
                    <xdr:col>2</xdr:col>
                    <xdr:colOff>106680</xdr:colOff>
                    <xdr:row>35</xdr:row>
                    <xdr:rowOff>388620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60960</xdr:colOff>
                    <xdr:row>38</xdr:row>
                    <xdr:rowOff>160020</xdr:rowOff>
                  </from>
                  <to>
                    <xdr:col>2</xdr:col>
                    <xdr:colOff>60960</xdr:colOff>
                    <xdr:row>38</xdr:row>
                    <xdr:rowOff>403860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60960</xdr:colOff>
                    <xdr:row>33</xdr:row>
                    <xdr:rowOff>45720</xdr:rowOff>
                  </from>
                  <to>
                    <xdr:col>2</xdr:col>
                    <xdr:colOff>60960</xdr:colOff>
                    <xdr:row>33</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4B06D-D404-4847-91DF-A0E0459B25BB}">
  <dimension ref="A1:N27"/>
  <sheetViews>
    <sheetView workbookViewId="0">
      <selection activeCell="B7" sqref="B7:N7"/>
    </sheetView>
  </sheetViews>
  <sheetFormatPr defaultRowHeight="18"/>
  <cols>
    <col min="1" max="15" width="5.59765625" customWidth="1"/>
  </cols>
  <sheetData>
    <row r="1" spans="1:14" s="22" customFormat="1" ht="30" customHeight="1">
      <c r="A1" s="263" t="s">
        <v>149</v>
      </c>
      <c r="B1" s="263"/>
      <c r="C1" s="263"/>
      <c r="D1" s="263"/>
      <c r="E1" s="263"/>
      <c r="F1" s="263"/>
      <c r="G1" s="263"/>
      <c r="H1" s="263"/>
      <c r="I1" s="263"/>
      <c r="J1" s="263"/>
      <c r="K1" s="263"/>
      <c r="L1" s="263"/>
      <c r="M1" s="263"/>
      <c r="N1" s="263"/>
    </row>
    <row r="2" spans="1:14" s="22" customFormat="1" ht="16.2">
      <c r="A2" s="104"/>
    </row>
    <row r="3" spans="1:14" s="22" customFormat="1" ht="24.9" customHeight="1">
      <c r="A3" s="105"/>
      <c r="N3" s="106" t="s">
        <v>150</v>
      </c>
    </row>
    <row r="4" spans="1:14" s="22" customFormat="1" ht="20.100000000000001" customHeight="1">
      <c r="A4" s="107"/>
    </row>
    <row r="5" spans="1:14" s="22" customFormat="1" ht="24.9" customHeight="1">
      <c r="A5" s="108" t="s">
        <v>151</v>
      </c>
    </row>
    <row r="6" spans="1:14" s="22" customFormat="1" ht="30" customHeight="1">
      <c r="A6" s="107"/>
      <c r="B6" s="264" t="s">
        <v>62</v>
      </c>
      <c r="C6" s="259"/>
      <c r="D6" s="259"/>
      <c r="E6" s="259"/>
      <c r="F6" s="259"/>
      <c r="G6" s="259"/>
      <c r="H6" s="259"/>
      <c r="I6" s="259"/>
      <c r="J6" s="259"/>
      <c r="K6" s="259"/>
      <c r="L6" s="259"/>
      <c r="M6" s="259"/>
      <c r="N6" s="260"/>
    </row>
    <row r="7" spans="1:14" s="22" customFormat="1" ht="30" customHeight="1">
      <c r="A7" s="107"/>
      <c r="B7" s="264"/>
      <c r="C7" s="259"/>
      <c r="D7" s="259"/>
      <c r="E7" s="259"/>
      <c r="F7" s="259"/>
      <c r="G7" s="259"/>
      <c r="H7" s="259"/>
      <c r="I7" s="259"/>
      <c r="J7" s="259"/>
      <c r="K7" s="259"/>
      <c r="L7" s="259"/>
      <c r="M7" s="259"/>
      <c r="N7" s="260"/>
    </row>
    <row r="8" spans="1:14" s="22" customFormat="1" ht="30" customHeight="1">
      <c r="A8" s="107"/>
      <c r="B8" s="264" t="s">
        <v>164</v>
      </c>
      <c r="C8" s="259"/>
      <c r="D8" s="259"/>
      <c r="E8" s="259"/>
      <c r="F8" s="259"/>
      <c r="G8" s="259"/>
      <c r="H8" s="259"/>
      <c r="I8" s="259"/>
      <c r="J8" s="259"/>
      <c r="K8" s="259"/>
      <c r="L8" s="259"/>
      <c r="M8" s="259"/>
      <c r="N8" s="260"/>
    </row>
    <row r="9" spans="1:14" s="22" customFormat="1" ht="30" customHeight="1">
      <c r="A9" s="109"/>
      <c r="B9" s="264"/>
      <c r="C9" s="259"/>
      <c r="D9" s="259"/>
      <c r="E9" s="259"/>
      <c r="F9" s="259"/>
      <c r="G9" s="259"/>
      <c r="H9" s="259"/>
      <c r="I9" s="259"/>
      <c r="J9" s="259"/>
      <c r="K9" s="259"/>
      <c r="L9" s="259"/>
      <c r="M9" s="259"/>
      <c r="N9" s="260"/>
    </row>
    <row r="10" spans="1:14" s="22" customFormat="1" ht="30" customHeight="1">
      <c r="A10" s="109"/>
      <c r="B10" s="264" t="s">
        <v>165</v>
      </c>
      <c r="C10" s="259"/>
      <c r="D10" s="259"/>
      <c r="E10" s="259"/>
      <c r="F10" s="259"/>
      <c r="G10" s="259"/>
      <c r="H10" s="259"/>
      <c r="I10" s="259"/>
      <c r="J10" s="259"/>
      <c r="K10" s="259"/>
      <c r="L10" s="259"/>
      <c r="M10" s="259"/>
      <c r="N10" s="260"/>
    </row>
    <row r="11" spans="1:14" s="22" customFormat="1" ht="30" customHeight="1">
      <c r="A11" s="109"/>
      <c r="B11" s="264"/>
      <c r="C11" s="259"/>
      <c r="D11" s="259"/>
      <c r="E11" s="259"/>
      <c r="F11" s="259"/>
      <c r="G11" s="259"/>
      <c r="H11" s="259"/>
      <c r="I11" s="259"/>
      <c r="J11" s="259"/>
      <c r="K11" s="259"/>
      <c r="L11" s="259"/>
      <c r="M11" s="259"/>
      <c r="N11" s="260"/>
    </row>
    <row r="12" spans="1:14" s="22" customFormat="1" ht="30" customHeight="1">
      <c r="A12" s="109"/>
      <c r="B12" s="264" t="s">
        <v>39</v>
      </c>
      <c r="C12" s="259"/>
      <c r="D12" s="259"/>
      <c r="E12" s="259"/>
      <c r="F12" s="259"/>
      <c r="G12" s="259"/>
      <c r="H12" s="259"/>
      <c r="I12" s="259"/>
      <c r="J12" s="259"/>
      <c r="K12" s="259"/>
      <c r="L12" s="259"/>
      <c r="M12" s="259"/>
      <c r="N12" s="260"/>
    </row>
    <row r="13" spans="1:14" s="22" customFormat="1" ht="30" customHeight="1">
      <c r="A13" s="110"/>
      <c r="B13" s="264"/>
      <c r="C13" s="259"/>
      <c r="D13" s="259"/>
      <c r="E13" s="259"/>
      <c r="F13" s="259"/>
      <c r="G13" s="259"/>
      <c r="H13" s="259"/>
      <c r="I13" s="259"/>
      <c r="J13" s="259"/>
      <c r="K13" s="259"/>
      <c r="L13" s="259"/>
      <c r="M13" s="259"/>
      <c r="N13" s="260"/>
    </row>
    <row r="14" spans="1:14" s="22" customFormat="1" ht="20.100000000000001" customHeight="1">
      <c r="A14" s="109"/>
      <c r="F14" s="22" t="s">
        <v>152</v>
      </c>
    </row>
    <row r="15" spans="1:14" s="22" customFormat="1" ht="20.100000000000001" customHeight="1">
      <c r="A15" s="109"/>
    </row>
    <row r="16" spans="1:14" s="22" customFormat="1" ht="39" customHeight="1">
      <c r="A16" s="265" t="s">
        <v>153</v>
      </c>
      <c r="B16" s="265"/>
      <c r="C16" s="265"/>
      <c r="D16" s="265"/>
      <c r="E16" s="265"/>
      <c r="F16" s="265"/>
      <c r="G16" s="265"/>
      <c r="H16" s="265"/>
      <c r="I16" s="265"/>
      <c r="J16" s="265"/>
      <c r="K16" s="265"/>
      <c r="L16" s="265"/>
      <c r="M16" s="265"/>
      <c r="N16" s="265"/>
    </row>
    <row r="17" spans="1:14" s="22" customFormat="1" ht="13.2">
      <c r="A17" s="109"/>
    </row>
    <row r="18" spans="1:14" s="22" customFormat="1" ht="24.9" customHeight="1">
      <c r="A18" s="108" t="s">
        <v>154</v>
      </c>
    </row>
    <row r="19" spans="1:14" s="22" customFormat="1" ht="30" customHeight="1">
      <c r="B19" s="258" t="s">
        <v>155</v>
      </c>
      <c r="C19" s="259"/>
      <c r="D19" s="259"/>
      <c r="E19" s="259"/>
      <c r="F19" s="259"/>
      <c r="G19" s="259"/>
      <c r="H19" s="259"/>
      <c r="I19" s="259"/>
      <c r="J19" s="259"/>
      <c r="K19" s="259"/>
      <c r="L19" s="259"/>
      <c r="M19" s="259"/>
      <c r="N19" s="260"/>
    </row>
    <row r="20" spans="1:14" s="22" customFormat="1" ht="30" customHeight="1">
      <c r="B20" s="258"/>
      <c r="C20" s="259"/>
      <c r="D20" s="259"/>
      <c r="E20" s="259"/>
      <c r="F20" s="259"/>
      <c r="G20" s="259"/>
      <c r="H20" s="259"/>
      <c r="I20" s="259"/>
      <c r="J20" s="259"/>
      <c r="K20" s="259"/>
      <c r="L20" s="259"/>
      <c r="M20" s="259"/>
      <c r="N20" s="260"/>
    </row>
    <row r="21" spans="1:14" s="22" customFormat="1" ht="30" customHeight="1">
      <c r="B21" s="258" t="s">
        <v>156</v>
      </c>
      <c r="C21" s="259"/>
      <c r="D21" s="259"/>
      <c r="E21" s="259"/>
      <c r="F21" s="259"/>
      <c r="G21" s="259"/>
      <c r="H21" s="259"/>
      <c r="I21" s="259"/>
      <c r="J21" s="259"/>
      <c r="K21" s="259"/>
      <c r="L21" s="259"/>
      <c r="M21" s="259"/>
      <c r="N21" s="260"/>
    </row>
    <row r="22" spans="1:14" s="22" customFormat="1" ht="30" customHeight="1">
      <c r="B22" s="258"/>
      <c r="C22" s="259"/>
      <c r="D22" s="259"/>
      <c r="E22" s="259"/>
      <c r="F22" s="259"/>
      <c r="G22" s="259"/>
      <c r="H22" s="259"/>
      <c r="I22" s="259"/>
      <c r="J22" s="259"/>
      <c r="K22" s="259"/>
      <c r="L22" s="259"/>
      <c r="M22" s="259"/>
      <c r="N22" s="260"/>
    </row>
    <row r="23" spans="1:14" s="22" customFormat="1" ht="30" customHeight="1">
      <c r="B23" s="261" t="s">
        <v>157</v>
      </c>
      <c r="C23" s="259"/>
      <c r="D23" s="259"/>
      <c r="E23" s="259"/>
      <c r="F23" s="259"/>
      <c r="G23" s="259"/>
      <c r="H23" s="259"/>
      <c r="I23" s="259"/>
      <c r="J23" s="259"/>
      <c r="K23" s="259"/>
      <c r="L23" s="259"/>
      <c r="M23" s="259"/>
      <c r="N23" s="260"/>
    </row>
    <row r="24" spans="1:14" s="22" customFormat="1" ht="30" customHeight="1">
      <c r="B24" s="258"/>
      <c r="C24" s="259"/>
      <c r="D24" s="259"/>
      <c r="E24" s="259"/>
      <c r="F24" s="259"/>
      <c r="G24" s="259"/>
      <c r="H24" s="259"/>
      <c r="I24" s="259"/>
      <c r="J24" s="259"/>
      <c r="K24" s="259"/>
      <c r="L24" s="259"/>
      <c r="M24" s="259"/>
      <c r="N24" s="260"/>
    </row>
    <row r="25" spans="1:14" s="22" customFormat="1" ht="13.2"/>
    <row r="26" spans="1:14" s="22" customFormat="1" ht="13.2">
      <c r="A26" s="111"/>
    </row>
    <row r="27" spans="1:14" s="22" customFormat="1" ht="38.25" customHeight="1">
      <c r="A27" s="262" t="s">
        <v>158</v>
      </c>
      <c r="B27" s="262"/>
      <c r="C27" s="262"/>
      <c r="D27" s="262"/>
      <c r="E27" s="262"/>
      <c r="F27" s="262"/>
      <c r="G27" s="262"/>
      <c r="H27" s="262"/>
      <c r="I27" s="262"/>
      <c r="J27" s="262"/>
      <c r="K27" s="262"/>
      <c r="L27" s="262"/>
      <c r="M27" s="262"/>
      <c r="N27" s="262"/>
    </row>
  </sheetData>
  <mergeCells count="17">
    <mergeCell ref="B20:N20"/>
    <mergeCell ref="A1:N1"/>
    <mergeCell ref="B6:N6"/>
    <mergeCell ref="B7:N7"/>
    <mergeCell ref="B8:N8"/>
    <mergeCell ref="B9:N9"/>
    <mergeCell ref="B10:N10"/>
    <mergeCell ref="B11:N11"/>
    <mergeCell ref="B12:N12"/>
    <mergeCell ref="B13:N13"/>
    <mergeCell ref="A16:N16"/>
    <mergeCell ref="B19:N19"/>
    <mergeCell ref="B21:N21"/>
    <mergeCell ref="B22:N22"/>
    <mergeCell ref="B23:N23"/>
    <mergeCell ref="B24:N24"/>
    <mergeCell ref="A27:N27"/>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S28"/>
  <sheetViews>
    <sheetView tabSelected="1" workbookViewId="0">
      <selection activeCell="C3" sqref="C3"/>
    </sheetView>
  </sheetViews>
  <sheetFormatPr defaultColWidth="9" defaultRowHeight="13.2"/>
  <cols>
    <col min="1" max="1" width="1.3984375" style="1" customWidth="1"/>
    <col min="2" max="2" width="5" style="1" customWidth="1"/>
    <col min="3" max="3" width="29.3984375" style="1" customWidth="1"/>
    <col min="4" max="13" width="1.59765625" style="1" customWidth="1"/>
    <col min="14" max="14" width="21.19921875" style="1" customWidth="1"/>
    <col min="15" max="15" width="9.765625E-2" style="1" hidden="1" customWidth="1"/>
    <col min="16" max="18" width="9.59765625" style="1" customWidth="1"/>
    <col min="19" max="16384" width="9" style="1"/>
  </cols>
  <sheetData>
    <row r="1" spans="1:19" ht="24.9" customHeight="1">
      <c r="A1" s="23" t="s">
        <v>109</v>
      </c>
    </row>
    <row r="2" spans="1:19" ht="10.5" customHeight="1">
      <c r="A2" s="21"/>
    </row>
    <row r="3" spans="1:19" s="22" customFormat="1" ht="56.25" customHeight="1">
      <c r="B3" s="46" t="s">
        <v>11</v>
      </c>
      <c r="C3" s="46" t="s">
        <v>64</v>
      </c>
      <c r="D3" s="268" t="s">
        <v>166</v>
      </c>
      <c r="E3" s="269"/>
      <c r="F3" s="269"/>
      <c r="G3" s="269"/>
      <c r="H3" s="269"/>
      <c r="I3" s="269"/>
      <c r="J3" s="269"/>
      <c r="K3" s="269"/>
      <c r="L3" s="269"/>
      <c r="M3" s="270"/>
      <c r="N3" s="92" t="s">
        <v>65</v>
      </c>
      <c r="O3" s="93" t="s">
        <v>110</v>
      </c>
      <c r="P3" s="47" t="s">
        <v>33</v>
      </c>
      <c r="Q3" s="47" t="s">
        <v>30</v>
      </c>
      <c r="R3" s="47" t="s">
        <v>31</v>
      </c>
      <c r="S3" s="47" t="s">
        <v>122</v>
      </c>
    </row>
    <row r="4" spans="1:19" s="22" customFormat="1" ht="15" customHeight="1">
      <c r="B4" s="82"/>
      <c r="C4" s="48"/>
      <c r="D4" s="271"/>
      <c r="E4" s="272"/>
      <c r="F4" s="272"/>
      <c r="G4" s="272"/>
      <c r="H4" s="272"/>
      <c r="I4" s="272"/>
      <c r="J4" s="272"/>
      <c r="K4" s="272"/>
      <c r="L4" s="272"/>
      <c r="M4" s="273"/>
      <c r="N4" s="94"/>
      <c r="O4" s="95"/>
      <c r="P4" s="49" t="s">
        <v>66</v>
      </c>
      <c r="Q4" s="49" t="s">
        <v>67</v>
      </c>
      <c r="R4" s="49" t="s">
        <v>68</v>
      </c>
      <c r="S4" s="49"/>
    </row>
    <row r="5" spans="1:19" s="22" customFormat="1" ht="30" customHeight="1">
      <c r="B5" s="24">
        <v>1</v>
      </c>
      <c r="C5" s="44"/>
      <c r="D5" s="112"/>
      <c r="E5" s="113"/>
      <c r="F5" s="113"/>
      <c r="G5" s="113"/>
      <c r="H5" s="113"/>
      <c r="I5" s="113"/>
      <c r="J5" s="113"/>
      <c r="K5" s="113"/>
      <c r="L5" s="113"/>
      <c r="M5" s="114"/>
      <c r="N5" s="96"/>
      <c r="O5" s="97" t="str">
        <f>IFERROR(VLOOKUP(TRIM(N5),分類!C30:D59,2,FALSE),"")</f>
        <v/>
      </c>
      <c r="P5" s="45"/>
      <c r="Q5" s="25">
        <f t="shared" ref="Q5:Q19" si="0">ROUNDDOWN(P5*3/4,-3)</f>
        <v>0</v>
      </c>
      <c r="R5" s="25">
        <v>150000</v>
      </c>
      <c r="S5" s="25">
        <f t="shared" ref="S5:S19" si="1">IF(Q5&lt;R5,Q5,R5)</f>
        <v>0</v>
      </c>
    </row>
    <row r="6" spans="1:19" s="22" customFormat="1" ht="30" customHeight="1">
      <c r="B6" s="24">
        <v>2</v>
      </c>
      <c r="C6" s="44"/>
      <c r="D6" s="112"/>
      <c r="E6" s="113"/>
      <c r="F6" s="113"/>
      <c r="G6" s="113"/>
      <c r="H6" s="113"/>
      <c r="I6" s="113"/>
      <c r="J6" s="113"/>
      <c r="K6" s="113"/>
      <c r="L6" s="113"/>
      <c r="M6" s="114"/>
      <c r="N6" s="96"/>
      <c r="O6" s="97" t="str">
        <f>IFERROR(VLOOKUP(TRIM(N6),分類!C30:D59,2,FALSE),"")</f>
        <v/>
      </c>
      <c r="P6" s="45"/>
      <c r="Q6" s="25">
        <f t="shared" si="0"/>
        <v>0</v>
      </c>
      <c r="R6" s="25">
        <v>150000</v>
      </c>
      <c r="S6" s="25">
        <f t="shared" si="1"/>
        <v>0</v>
      </c>
    </row>
    <row r="7" spans="1:19" s="22" customFormat="1" ht="30" customHeight="1">
      <c r="B7" s="24">
        <v>3</v>
      </c>
      <c r="C7" s="44"/>
      <c r="D7" s="112"/>
      <c r="E7" s="113"/>
      <c r="F7" s="113"/>
      <c r="G7" s="113"/>
      <c r="H7" s="113"/>
      <c r="I7" s="113"/>
      <c r="J7" s="113"/>
      <c r="K7" s="113"/>
      <c r="L7" s="113"/>
      <c r="M7" s="114"/>
      <c r="N7" s="96"/>
      <c r="O7" s="97" t="str">
        <f>IFERROR(VLOOKUP(TRIM(N7),分類!C30:D59,2,FALSE),"")</f>
        <v/>
      </c>
      <c r="P7" s="45"/>
      <c r="Q7" s="25">
        <f t="shared" si="0"/>
        <v>0</v>
      </c>
      <c r="R7" s="25">
        <v>150000</v>
      </c>
      <c r="S7" s="25">
        <f t="shared" si="1"/>
        <v>0</v>
      </c>
    </row>
    <row r="8" spans="1:19" s="22" customFormat="1" ht="30" customHeight="1">
      <c r="B8" s="24">
        <v>4</v>
      </c>
      <c r="C8" s="44"/>
      <c r="D8" s="112"/>
      <c r="E8" s="113"/>
      <c r="F8" s="113"/>
      <c r="G8" s="113"/>
      <c r="H8" s="113"/>
      <c r="I8" s="113"/>
      <c r="J8" s="113"/>
      <c r="K8" s="113"/>
      <c r="L8" s="113"/>
      <c r="M8" s="114"/>
      <c r="N8" s="96"/>
      <c r="O8" s="97" t="str">
        <f>IFERROR(VLOOKUP(TRIM(N8),分類!C30:D59,2,FALSE),"")</f>
        <v/>
      </c>
      <c r="P8" s="45"/>
      <c r="Q8" s="25">
        <f t="shared" si="0"/>
        <v>0</v>
      </c>
      <c r="R8" s="25">
        <v>150000</v>
      </c>
      <c r="S8" s="25">
        <f t="shared" si="1"/>
        <v>0</v>
      </c>
    </row>
    <row r="9" spans="1:19" s="22" customFormat="1" ht="30" customHeight="1">
      <c r="B9" s="24">
        <v>5</v>
      </c>
      <c r="C9" s="44"/>
      <c r="D9" s="112"/>
      <c r="E9" s="113"/>
      <c r="F9" s="113"/>
      <c r="G9" s="113"/>
      <c r="H9" s="113"/>
      <c r="I9" s="113"/>
      <c r="J9" s="113"/>
      <c r="K9" s="113"/>
      <c r="L9" s="113"/>
      <c r="M9" s="114"/>
      <c r="N9" s="96"/>
      <c r="O9" s="97" t="str">
        <f>IFERROR(VLOOKUP(TRIM(N9),分類!C30:D59,2,FALSE),"")</f>
        <v/>
      </c>
      <c r="P9" s="45"/>
      <c r="Q9" s="25">
        <f t="shared" si="0"/>
        <v>0</v>
      </c>
      <c r="R9" s="25">
        <v>150000</v>
      </c>
      <c r="S9" s="25">
        <f t="shared" si="1"/>
        <v>0</v>
      </c>
    </row>
    <row r="10" spans="1:19" s="22" customFormat="1" ht="30" customHeight="1">
      <c r="B10" s="24">
        <v>6</v>
      </c>
      <c r="C10" s="44"/>
      <c r="D10" s="112"/>
      <c r="E10" s="113"/>
      <c r="F10" s="113"/>
      <c r="G10" s="113"/>
      <c r="H10" s="113"/>
      <c r="I10" s="113"/>
      <c r="J10" s="113"/>
      <c r="K10" s="113"/>
      <c r="L10" s="113"/>
      <c r="M10" s="114"/>
      <c r="N10" s="96"/>
      <c r="O10" s="97" t="str">
        <f>IFERROR(VLOOKUP(TRIM(N10),分類!C30:D59,2,FALSE),"")</f>
        <v/>
      </c>
      <c r="P10" s="45"/>
      <c r="Q10" s="25">
        <f t="shared" si="0"/>
        <v>0</v>
      </c>
      <c r="R10" s="25">
        <v>150000</v>
      </c>
      <c r="S10" s="25">
        <f t="shared" si="1"/>
        <v>0</v>
      </c>
    </row>
    <row r="11" spans="1:19" s="22" customFormat="1" ht="30" customHeight="1">
      <c r="B11" s="24">
        <v>7</v>
      </c>
      <c r="C11" s="44"/>
      <c r="D11" s="112"/>
      <c r="E11" s="113"/>
      <c r="F11" s="113"/>
      <c r="G11" s="113"/>
      <c r="H11" s="113"/>
      <c r="I11" s="113"/>
      <c r="J11" s="113"/>
      <c r="K11" s="113"/>
      <c r="L11" s="113"/>
      <c r="M11" s="114"/>
      <c r="N11" s="96"/>
      <c r="O11" s="97" t="str">
        <f>IFERROR(VLOOKUP(TRIM(N11),分類!C30:D59,2,FALSE),"")</f>
        <v/>
      </c>
      <c r="P11" s="45"/>
      <c r="Q11" s="25">
        <f t="shared" si="0"/>
        <v>0</v>
      </c>
      <c r="R11" s="25">
        <v>150000</v>
      </c>
      <c r="S11" s="25">
        <f t="shared" si="1"/>
        <v>0</v>
      </c>
    </row>
    <row r="12" spans="1:19" s="22" customFormat="1" ht="30" customHeight="1">
      <c r="B12" s="24">
        <v>8</v>
      </c>
      <c r="C12" s="44"/>
      <c r="D12" s="112"/>
      <c r="E12" s="113"/>
      <c r="F12" s="113"/>
      <c r="G12" s="113"/>
      <c r="H12" s="113"/>
      <c r="I12" s="113"/>
      <c r="J12" s="113"/>
      <c r="K12" s="113"/>
      <c r="L12" s="113"/>
      <c r="M12" s="114"/>
      <c r="N12" s="96"/>
      <c r="O12" s="97" t="str">
        <f>IFERROR(VLOOKUP(TRIM(N12),分類!C30:D59,2,FALSE),"")</f>
        <v/>
      </c>
      <c r="P12" s="45"/>
      <c r="Q12" s="25">
        <f t="shared" si="0"/>
        <v>0</v>
      </c>
      <c r="R12" s="25">
        <v>150000</v>
      </c>
      <c r="S12" s="25">
        <f t="shared" si="1"/>
        <v>0</v>
      </c>
    </row>
    <row r="13" spans="1:19" s="22" customFormat="1" ht="30" customHeight="1">
      <c r="B13" s="24">
        <v>9</v>
      </c>
      <c r="C13" s="44"/>
      <c r="D13" s="112"/>
      <c r="E13" s="113"/>
      <c r="F13" s="113"/>
      <c r="G13" s="113"/>
      <c r="H13" s="113"/>
      <c r="I13" s="113"/>
      <c r="J13" s="113"/>
      <c r="K13" s="113"/>
      <c r="L13" s="113"/>
      <c r="M13" s="114"/>
      <c r="N13" s="96"/>
      <c r="O13" s="97" t="str">
        <f>IFERROR(VLOOKUP(TRIM(N13),分類!C30:D59,2,FALSE),"")</f>
        <v/>
      </c>
      <c r="P13" s="45"/>
      <c r="Q13" s="25">
        <f t="shared" si="0"/>
        <v>0</v>
      </c>
      <c r="R13" s="25">
        <v>150000</v>
      </c>
      <c r="S13" s="25">
        <f t="shared" si="1"/>
        <v>0</v>
      </c>
    </row>
    <row r="14" spans="1:19" s="22" customFormat="1" ht="30" customHeight="1">
      <c r="B14" s="24">
        <v>10</v>
      </c>
      <c r="C14" s="44"/>
      <c r="D14" s="112"/>
      <c r="E14" s="113"/>
      <c r="F14" s="113"/>
      <c r="G14" s="113"/>
      <c r="H14" s="113"/>
      <c r="I14" s="113"/>
      <c r="J14" s="113"/>
      <c r="K14" s="113"/>
      <c r="L14" s="113"/>
      <c r="M14" s="114"/>
      <c r="N14" s="96"/>
      <c r="O14" s="97" t="str">
        <f>IFERROR(VLOOKUP(TRIM(N14),分類!C30:D59,2,FALSE),"")</f>
        <v/>
      </c>
      <c r="P14" s="45"/>
      <c r="Q14" s="25">
        <f t="shared" si="0"/>
        <v>0</v>
      </c>
      <c r="R14" s="25">
        <v>150000</v>
      </c>
      <c r="S14" s="25">
        <f t="shared" si="1"/>
        <v>0</v>
      </c>
    </row>
    <row r="15" spans="1:19" s="22" customFormat="1" ht="30" customHeight="1">
      <c r="B15" s="24">
        <v>11</v>
      </c>
      <c r="C15" s="44"/>
      <c r="D15" s="112"/>
      <c r="E15" s="113"/>
      <c r="F15" s="113"/>
      <c r="G15" s="113"/>
      <c r="H15" s="113"/>
      <c r="I15" s="113"/>
      <c r="J15" s="113"/>
      <c r="K15" s="113"/>
      <c r="L15" s="113"/>
      <c r="M15" s="114"/>
      <c r="N15" s="96"/>
      <c r="O15" s="97" t="str">
        <f>IFERROR(VLOOKUP(TRIM(N15),分類!C30:D59,2,FALSE),"")</f>
        <v/>
      </c>
      <c r="P15" s="45"/>
      <c r="Q15" s="25">
        <f t="shared" si="0"/>
        <v>0</v>
      </c>
      <c r="R15" s="25">
        <v>150000</v>
      </c>
      <c r="S15" s="25">
        <f t="shared" si="1"/>
        <v>0</v>
      </c>
    </row>
    <row r="16" spans="1:19" s="22" customFormat="1" ht="30" customHeight="1">
      <c r="B16" s="24">
        <v>12</v>
      </c>
      <c r="C16" s="44"/>
      <c r="D16" s="112"/>
      <c r="E16" s="113"/>
      <c r="F16" s="113"/>
      <c r="G16" s="113"/>
      <c r="H16" s="113"/>
      <c r="I16" s="113"/>
      <c r="J16" s="113"/>
      <c r="K16" s="113"/>
      <c r="L16" s="113"/>
      <c r="M16" s="114"/>
      <c r="N16" s="96"/>
      <c r="O16" s="97" t="str">
        <f>IFERROR(VLOOKUP(TRIM(N16),分類!C30:D59,2,FALSE),"")</f>
        <v/>
      </c>
      <c r="P16" s="45"/>
      <c r="Q16" s="25">
        <f t="shared" si="0"/>
        <v>0</v>
      </c>
      <c r="R16" s="25">
        <v>150000</v>
      </c>
      <c r="S16" s="25">
        <f t="shared" si="1"/>
        <v>0</v>
      </c>
    </row>
    <row r="17" spans="2:19" s="22" customFormat="1" ht="30" customHeight="1">
      <c r="B17" s="24">
        <v>13</v>
      </c>
      <c r="C17" s="44"/>
      <c r="D17" s="112"/>
      <c r="E17" s="113"/>
      <c r="F17" s="113"/>
      <c r="G17" s="113"/>
      <c r="H17" s="113"/>
      <c r="I17" s="113"/>
      <c r="J17" s="113"/>
      <c r="K17" s="113"/>
      <c r="L17" s="113"/>
      <c r="M17" s="114"/>
      <c r="N17" s="96"/>
      <c r="O17" s="97" t="str">
        <f>IFERROR(VLOOKUP(TRIM(N17),分類!C30:D59,2,FALSE),"")</f>
        <v/>
      </c>
      <c r="P17" s="45"/>
      <c r="Q17" s="25">
        <f t="shared" si="0"/>
        <v>0</v>
      </c>
      <c r="R17" s="25">
        <v>150000</v>
      </c>
      <c r="S17" s="25">
        <f t="shared" si="1"/>
        <v>0</v>
      </c>
    </row>
    <row r="18" spans="2:19" s="22" customFormat="1" ht="30" customHeight="1">
      <c r="B18" s="24">
        <v>14</v>
      </c>
      <c r="C18" s="44"/>
      <c r="D18" s="112"/>
      <c r="E18" s="113"/>
      <c r="F18" s="113"/>
      <c r="G18" s="113"/>
      <c r="H18" s="113"/>
      <c r="I18" s="113"/>
      <c r="J18" s="113"/>
      <c r="K18" s="113"/>
      <c r="L18" s="113"/>
      <c r="M18" s="114"/>
      <c r="N18" s="96"/>
      <c r="O18" s="97" t="str">
        <f>IFERROR(VLOOKUP(TRIM(N18),分類!C30:D59,2,FALSE),"")</f>
        <v/>
      </c>
      <c r="P18" s="45"/>
      <c r="Q18" s="25">
        <f t="shared" si="0"/>
        <v>0</v>
      </c>
      <c r="R18" s="25">
        <v>150000</v>
      </c>
      <c r="S18" s="25">
        <f t="shared" si="1"/>
        <v>0</v>
      </c>
    </row>
    <row r="19" spans="2:19" s="22" customFormat="1" ht="30" customHeight="1">
      <c r="B19" s="24">
        <v>15</v>
      </c>
      <c r="C19" s="44"/>
      <c r="D19" s="112"/>
      <c r="E19" s="113"/>
      <c r="F19" s="113"/>
      <c r="G19" s="113"/>
      <c r="H19" s="113"/>
      <c r="I19" s="113"/>
      <c r="J19" s="113"/>
      <c r="K19" s="113"/>
      <c r="L19" s="113"/>
      <c r="M19" s="114"/>
      <c r="N19" s="96"/>
      <c r="O19" s="97" t="str">
        <f>IFERROR(VLOOKUP(TRIM(N19),分類!C30:D59,2,FALSE),"")</f>
        <v/>
      </c>
      <c r="P19" s="45"/>
      <c r="Q19" s="25">
        <f t="shared" si="0"/>
        <v>0</v>
      </c>
      <c r="R19" s="25">
        <v>150000</v>
      </c>
      <c r="S19" s="25">
        <f t="shared" si="1"/>
        <v>0</v>
      </c>
    </row>
    <row r="20" spans="2:19" ht="30" customHeight="1">
      <c r="B20" s="266" t="s">
        <v>32</v>
      </c>
      <c r="C20" s="267"/>
      <c r="D20" s="267"/>
      <c r="E20" s="267"/>
      <c r="F20" s="267"/>
      <c r="G20" s="267"/>
      <c r="H20" s="267"/>
      <c r="I20" s="267"/>
      <c r="J20" s="267"/>
      <c r="K20" s="267"/>
      <c r="L20" s="267"/>
      <c r="M20" s="267"/>
      <c r="N20" s="267"/>
      <c r="O20" s="215"/>
      <c r="P20" s="25">
        <f>SUM(P5:P19)</f>
        <v>0</v>
      </c>
      <c r="Q20" s="26"/>
      <c r="R20" s="83"/>
      <c r="S20" s="25">
        <f>SUM(S5:S19)</f>
        <v>0</v>
      </c>
    </row>
    <row r="21" spans="2:19" s="27" customFormat="1" ht="15" customHeight="1">
      <c r="B21" s="28" t="s">
        <v>14</v>
      </c>
    </row>
    <row r="22" spans="2:19" s="27" customFormat="1" ht="15" customHeight="1">
      <c r="B22" s="28" t="s">
        <v>15</v>
      </c>
      <c r="P22" s="1"/>
      <c r="Q22" s="1"/>
    </row>
    <row r="23" spans="2:19" s="27" customFormat="1" ht="15" customHeight="1">
      <c r="B23" s="28" t="s">
        <v>167</v>
      </c>
    </row>
    <row r="24" spans="2:19" s="27" customFormat="1" ht="15" customHeight="1">
      <c r="B24" s="28" t="s">
        <v>120</v>
      </c>
    </row>
    <row r="25" spans="2:19" s="27" customFormat="1" ht="15" customHeight="1"/>
    <row r="26" spans="2:19" s="27" customFormat="1" ht="15" customHeight="1"/>
    <row r="27" spans="2:19" ht="15" customHeight="1"/>
    <row r="28" spans="2:19" ht="24.9" customHeight="1"/>
  </sheetData>
  <mergeCells count="3">
    <mergeCell ref="B20:O20"/>
    <mergeCell ref="D3:M3"/>
    <mergeCell ref="D4:M4"/>
  </mergeCells>
  <phoneticPr fontId="1"/>
  <pageMargins left="0.51181102362204722" right="0.31496062992125984"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1D4FB3-6C7E-49FD-BDBA-934BDC320E83}">
          <x14:formula1>
            <xm:f>分類!$C$30:$C$59</xm:f>
          </x14:formula1>
          <xm:sqref>N5:N19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13A2-2039-4F46-A99A-C873226CC22C}">
  <sheetPr>
    <pageSetUpPr fitToPage="1"/>
  </sheetPr>
  <dimension ref="A1:U42"/>
  <sheetViews>
    <sheetView workbookViewId="0">
      <selection activeCell="M17" sqref="M17"/>
    </sheetView>
  </sheetViews>
  <sheetFormatPr defaultColWidth="9" defaultRowHeight="13.2"/>
  <cols>
    <col min="1" max="1" width="7" style="1" customWidth="1"/>
    <col min="2" max="2" width="9" style="1" customWidth="1"/>
    <col min="3" max="3" width="11.19921875" style="1" customWidth="1"/>
    <col min="4" max="4" width="10.69921875" style="1" customWidth="1"/>
    <col min="5" max="6" width="10.59765625" style="1" customWidth="1"/>
    <col min="7" max="7" width="10.69921875" style="1" customWidth="1"/>
    <col min="8" max="8" width="12.09765625" style="1" customWidth="1"/>
    <col min="9" max="9" width="12.5" style="1" customWidth="1"/>
    <col min="10" max="16384" width="9" style="1"/>
  </cols>
  <sheetData>
    <row r="1" spans="1:21" ht="19.2">
      <c r="A1" s="31" t="s">
        <v>111</v>
      </c>
    </row>
    <row r="2" spans="1:21">
      <c r="A2" s="10"/>
    </row>
    <row r="3" spans="1:21" ht="14.4">
      <c r="A3" s="8" t="s">
        <v>106</v>
      </c>
    </row>
    <row r="4" spans="1:21" ht="16.2">
      <c r="A4" s="52"/>
    </row>
    <row r="5" spans="1:21" ht="16.2">
      <c r="A5" s="52"/>
    </row>
    <row r="6" spans="1:21" ht="20.100000000000001" customHeight="1">
      <c r="A6" s="10"/>
      <c r="B6" s="80" t="s">
        <v>11</v>
      </c>
      <c r="C6" s="279" t="s">
        <v>107</v>
      </c>
      <c r="D6" s="280"/>
      <c r="E6" s="280"/>
      <c r="F6" s="280"/>
      <c r="G6" s="215"/>
      <c r="H6" s="64"/>
    </row>
    <row r="7" spans="1:21" ht="25.5" customHeight="1">
      <c r="A7" s="42"/>
      <c r="B7" s="81">
        <v>1</v>
      </c>
      <c r="C7" s="281"/>
      <c r="D7" s="282"/>
      <c r="E7" s="282"/>
      <c r="F7" s="282"/>
      <c r="G7" s="283"/>
      <c r="H7" s="10"/>
    </row>
    <row r="8" spans="1:21" ht="17.25" customHeight="1">
      <c r="A8" s="10"/>
      <c r="C8" s="72"/>
    </row>
    <row r="9" spans="1:21" ht="12.75" customHeight="1">
      <c r="A9" s="10"/>
      <c r="C9" s="43"/>
    </row>
    <row r="10" spans="1:21" s="22" customFormat="1" ht="24.9" customHeight="1">
      <c r="A10" s="70" t="s">
        <v>47</v>
      </c>
      <c r="B10" s="62"/>
      <c r="C10" s="63"/>
      <c r="D10" s="63"/>
      <c r="E10" s="63"/>
      <c r="F10" s="63"/>
      <c r="G10" s="63"/>
      <c r="H10" s="63"/>
      <c r="I10" s="63"/>
    </row>
    <row r="11" spans="1:21" s="22" customFormat="1" ht="20.100000000000001" customHeight="1">
      <c r="A11" s="54"/>
      <c r="B11" s="284" t="s">
        <v>45</v>
      </c>
      <c r="C11" s="285"/>
      <c r="D11" s="285"/>
      <c r="E11" s="285"/>
      <c r="F11" s="285"/>
      <c r="G11" s="285"/>
      <c r="H11" s="285"/>
      <c r="I11" s="286"/>
    </row>
    <row r="12" spans="1:21" s="22" customFormat="1" ht="15" customHeight="1">
      <c r="A12" s="54"/>
      <c r="B12" s="287" t="s">
        <v>59</v>
      </c>
      <c r="C12" s="288"/>
      <c r="D12" s="288"/>
      <c r="E12" s="288"/>
      <c r="F12" s="288"/>
      <c r="G12" s="288"/>
      <c r="H12" s="288"/>
      <c r="I12" s="289"/>
    </row>
    <row r="13" spans="1:21" s="7" customFormat="1" ht="15" customHeight="1">
      <c r="A13" s="52"/>
      <c r="B13" s="55"/>
      <c r="C13" s="290" t="s">
        <v>42</v>
      </c>
      <c r="D13" s="291"/>
      <c r="E13" s="291"/>
      <c r="F13" s="291"/>
      <c r="G13" s="291"/>
      <c r="H13" s="291"/>
      <c r="I13" s="292"/>
      <c r="J13" s="10"/>
      <c r="K13" s="10"/>
      <c r="L13" s="10"/>
      <c r="M13" s="10"/>
      <c r="N13" s="10"/>
      <c r="O13" s="10"/>
      <c r="P13" s="10"/>
      <c r="Q13" s="10"/>
      <c r="R13" s="10"/>
      <c r="S13" s="10"/>
      <c r="T13" s="10"/>
      <c r="U13" s="52"/>
    </row>
    <row r="14" spans="1:21" s="7" customFormat="1" ht="15" customHeight="1">
      <c r="A14" s="52"/>
      <c r="B14" s="55"/>
      <c r="C14" s="290" t="s">
        <v>123</v>
      </c>
      <c r="D14" s="291"/>
      <c r="E14" s="291"/>
      <c r="F14" s="291"/>
      <c r="G14" s="291"/>
      <c r="H14" s="291"/>
      <c r="I14" s="292"/>
      <c r="J14" s="10"/>
      <c r="K14" s="10"/>
      <c r="L14" s="10"/>
      <c r="M14" s="10"/>
      <c r="N14" s="10"/>
      <c r="O14" s="10"/>
      <c r="P14" s="10"/>
      <c r="Q14" s="10"/>
      <c r="R14" s="10"/>
      <c r="S14" s="10"/>
      <c r="T14" s="10"/>
      <c r="U14" s="52"/>
    </row>
    <row r="15" spans="1:21" s="7" customFormat="1" ht="15" customHeight="1">
      <c r="A15" s="52"/>
      <c r="B15" s="55"/>
      <c r="C15" s="290" t="s">
        <v>168</v>
      </c>
      <c r="D15" s="290"/>
      <c r="E15" s="290"/>
      <c r="F15" s="290"/>
      <c r="G15" s="290"/>
      <c r="H15" s="290"/>
      <c r="I15" s="301"/>
      <c r="J15" s="10"/>
      <c r="K15" s="10"/>
      <c r="L15" s="10"/>
      <c r="M15" s="10"/>
      <c r="N15" s="10"/>
      <c r="O15" s="10"/>
      <c r="P15" s="10"/>
      <c r="Q15" s="10"/>
      <c r="R15" s="10"/>
      <c r="S15" s="10"/>
      <c r="T15" s="10"/>
      <c r="U15" s="52"/>
    </row>
    <row r="16" spans="1:21" s="9" customFormat="1" ht="14.4" customHeight="1">
      <c r="A16" s="53"/>
      <c r="B16" s="56"/>
      <c r="C16" s="290" t="s">
        <v>43</v>
      </c>
      <c r="D16" s="293"/>
      <c r="E16" s="293"/>
      <c r="F16" s="293"/>
      <c r="G16" s="293"/>
      <c r="H16" s="293"/>
      <c r="I16" s="294"/>
      <c r="J16" s="51"/>
      <c r="K16" s="51"/>
      <c r="L16" s="51"/>
      <c r="M16" s="51"/>
      <c r="N16" s="51"/>
      <c r="O16" s="51"/>
      <c r="P16" s="51"/>
      <c r="Q16" s="51"/>
      <c r="R16" s="51"/>
      <c r="S16" s="51"/>
      <c r="T16" s="51"/>
      <c r="U16" s="53"/>
    </row>
    <row r="17" spans="1:21" s="9" customFormat="1" ht="15" customHeight="1">
      <c r="A17" s="53"/>
      <c r="B17" s="56"/>
      <c r="C17" s="290" t="s">
        <v>44</v>
      </c>
      <c r="D17" s="293"/>
      <c r="E17" s="293"/>
      <c r="F17" s="293"/>
      <c r="G17" s="293"/>
      <c r="H17" s="293"/>
      <c r="I17" s="294"/>
      <c r="J17" s="51"/>
      <c r="K17" s="51"/>
      <c r="L17" s="51"/>
      <c r="M17" s="51"/>
      <c r="N17" s="51"/>
      <c r="O17" s="51"/>
      <c r="P17" s="51"/>
      <c r="Q17" s="51"/>
      <c r="R17" s="51"/>
      <c r="S17" s="51"/>
      <c r="T17" s="53"/>
      <c r="U17" s="53"/>
    </row>
    <row r="18" spans="1:21" s="9" customFormat="1" ht="15" customHeight="1">
      <c r="A18" s="53"/>
      <c r="B18" s="56"/>
      <c r="C18" s="290" t="s">
        <v>52</v>
      </c>
      <c r="D18" s="293"/>
      <c r="E18" s="293"/>
      <c r="F18" s="293"/>
      <c r="G18" s="293"/>
      <c r="H18" s="293"/>
      <c r="I18" s="294"/>
      <c r="J18" s="51"/>
      <c r="K18" s="51"/>
      <c r="L18" s="51"/>
      <c r="M18" s="51"/>
      <c r="N18" s="51"/>
      <c r="O18" s="51"/>
      <c r="P18" s="51"/>
      <c r="Q18" s="51"/>
      <c r="R18" s="51"/>
      <c r="S18" s="51"/>
      <c r="T18" s="53"/>
      <c r="U18" s="53"/>
    </row>
    <row r="19" spans="1:21" s="22" customFormat="1" ht="24.75" customHeight="1">
      <c r="A19" s="54"/>
      <c r="B19" s="295" t="s">
        <v>53</v>
      </c>
      <c r="C19" s="296"/>
      <c r="D19" s="296"/>
      <c r="E19" s="296"/>
      <c r="F19" s="296"/>
      <c r="G19" s="296"/>
      <c r="H19" s="296"/>
      <c r="I19" s="297"/>
    </row>
    <row r="20" spans="1:21" ht="54.75" customHeight="1">
      <c r="A20" s="10"/>
      <c r="B20" s="298"/>
      <c r="C20" s="299"/>
      <c r="D20" s="299"/>
      <c r="E20" s="299"/>
      <c r="F20" s="299"/>
      <c r="G20" s="299"/>
      <c r="H20" s="299"/>
      <c r="I20" s="300"/>
    </row>
    <row r="21" spans="1:21" ht="15" customHeight="1">
      <c r="A21" s="10"/>
      <c r="B21" s="67"/>
      <c r="C21" s="67"/>
      <c r="D21" s="67"/>
      <c r="E21" s="67"/>
      <c r="F21" s="67"/>
      <c r="G21" s="67"/>
      <c r="H21" s="67"/>
      <c r="I21" s="67"/>
    </row>
    <row r="22" spans="1:21" ht="24.9" customHeight="1">
      <c r="A22" s="10"/>
      <c r="B22" s="274" t="s">
        <v>160</v>
      </c>
      <c r="C22" s="275"/>
      <c r="D22" s="276" t="s">
        <v>150</v>
      </c>
      <c r="E22" s="277"/>
      <c r="F22" s="278"/>
      <c r="G22" s="115"/>
      <c r="H22" s="42"/>
      <c r="I22" s="42"/>
    </row>
    <row r="23" spans="1:21" ht="15" customHeight="1">
      <c r="A23" s="10"/>
      <c r="B23" s="10"/>
      <c r="C23" s="116"/>
      <c r="D23" s="42" t="s">
        <v>161</v>
      </c>
      <c r="E23" s="42"/>
      <c r="F23" s="42"/>
      <c r="G23" s="42"/>
      <c r="H23" s="42"/>
      <c r="I23" s="116"/>
    </row>
    <row r="24" spans="1:21" ht="15" customHeight="1">
      <c r="A24" s="10"/>
      <c r="B24" s="116"/>
      <c r="C24" s="116"/>
      <c r="D24" s="116"/>
      <c r="E24" s="116"/>
      <c r="F24" s="116"/>
      <c r="G24" s="116"/>
      <c r="H24" s="116"/>
      <c r="I24" s="116"/>
    </row>
    <row r="25" spans="1:21" ht="24.9" customHeight="1">
      <c r="A25" s="71" t="s">
        <v>50</v>
      </c>
      <c r="B25" s="68"/>
      <c r="C25" s="66"/>
      <c r="D25" s="66"/>
      <c r="E25" s="66"/>
      <c r="F25" s="66"/>
      <c r="G25" s="66"/>
      <c r="H25" s="66"/>
      <c r="I25" s="66"/>
    </row>
    <row r="26" spans="1:21" s="22" customFormat="1" ht="20.100000000000001" customHeight="1">
      <c r="A26" s="54"/>
      <c r="B26" s="303" t="s">
        <v>51</v>
      </c>
      <c r="C26" s="304"/>
      <c r="D26" s="304"/>
      <c r="E26" s="304"/>
      <c r="F26" s="304"/>
      <c r="G26" s="304"/>
      <c r="H26" s="304"/>
      <c r="I26" s="305"/>
    </row>
    <row r="27" spans="1:21" ht="20.100000000000001" customHeight="1">
      <c r="A27" s="10"/>
      <c r="B27" s="69"/>
      <c r="C27" s="306"/>
      <c r="D27" s="306"/>
      <c r="E27" s="306" t="s">
        <v>49</v>
      </c>
      <c r="F27" s="306"/>
      <c r="G27" s="306" t="s">
        <v>48</v>
      </c>
      <c r="H27" s="306"/>
      <c r="I27" s="306"/>
    </row>
    <row r="28" spans="1:21" ht="20.100000000000001" customHeight="1">
      <c r="A28" s="10"/>
      <c r="B28" s="69"/>
      <c r="C28" s="306" t="s">
        <v>124</v>
      </c>
      <c r="D28" s="203"/>
      <c r="E28" s="307">
        <f>ROUNDDOWN(IF(D41*3/4&lt;150000,D41*3/4,150000),-3)</f>
        <v>0</v>
      </c>
      <c r="F28" s="308"/>
      <c r="G28" s="309" t="s">
        <v>129</v>
      </c>
      <c r="H28" s="310"/>
      <c r="I28" s="310"/>
    </row>
    <row r="29" spans="1:21" ht="20.100000000000001" customHeight="1">
      <c r="A29" s="10"/>
      <c r="B29" s="69"/>
      <c r="C29" s="306" t="s">
        <v>125</v>
      </c>
      <c r="D29" s="203"/>
      <c r="E29" s="315"/>
      <c r="F29" s="316"/>
      <c r="G29" s="309" t="s">
        <v>126</v>
      </c>
      <c r="H29" s="310"/>
      <c r="I29" s="310"/>
    </row>
    <row r="30" spans="1:21" ht="20.100000000000001" customHeight="1">
      <c r="B30" s="69"/>
      <c r="C30" s="306" t="s">
        <v>127</v>
      </c>
      <c r="D30" s="203"/>
      <c r="E30" s="307">
        <f>SUM(E28:F29)</f>
        <v>0</v>
      </c>
      <c r="F30" s="308"/>
      <c r="G30" s="317" t="s">
        <v>128</v>
      </c>
      <c r="H30" s="318"/>
      <c r="I30" s="318"/>
    </row>
    <row r="31" spans="1:21" ht="20.100000000000001" customHeight="1">
      <c r="B31" s="41"/>
      <c r="C31" s="319"/>
      <c r="D31" s="320"/>
      <c r="E31" s="320"/>
      <c r="F31" s="320"/>
      <c r="G31" s="320"/>
      <c r="H31" s="320"/>
      <c r="I31" s="321"/>
    </row>
    <row r="32" spans="1:21" ht="20.100000000000001" customHeight="1">
      <c r="B32" s="322" t="s">
        <v>60</v>
      </c>
      <c r="C32" s="285"/>
      <c r="D32" s="285"/>
      <c r="E32" s="285"/>
      <c r="F32" s="285"/>
      <c r="G32" s="285"/>
      <c r="H32" s="285"/>
      <c r="I32" s="286"/>
    </row>
    <row r="33" spans="2:9" ht="20.100000000000001" customHeight="1">
      <c r="B33" s="73"/>
      <c r="C33" s="98" t="s">
        <v>112</v>
      </c>
      <c r="D33" s="98" t="s">
        <v>113</v>
      </c>
      <c r="E33" s="302" t="s">
        <v>114</v>
      </c>
      <c r="F33" s="280"/>
      <c r="G33" s="215"/>
      <c r="H33" s="98" t="s">
        <v>115</v>
      </c>
      <c r="I33" s="98" t="s">
        <v>116</v>
      </c>
    </row>
    <row r="34" spans="2:9" ht="20.100000000000001" customHeight="1">
      <c r="B34" s="65"/>
      <c r="C34" s="98">
        <v>1</v>
      </c>
      <c r="D34" s="100"/>
      <c r="E34" s="311"/>
      <c r="F34" s="282"/>
      <c r="G34" s="283"/>
      <c r="H34" s="101"/>
      <c r="I34" s="99"/>
    </row>
    <row r="35" spans="2:9" ht="20.100000000000001" customHeight="1">
      <c r="B35" s="65"/>
      <c r="C35" s="98">
        <v>2</v>
      </c>
      <c r="D35" s="100"/>
      <c r="E35" s="311"/>
      <c r="F35" s="282"/>
      <c r="G35" s="283"/>
      <c r="H35" s="101"/>
      <c r="I35" s="99"/>
    </row>
    <row r="36" spans="2:9" ht="20.100000000000001" customHeight="1">
      <c r="B36" s="65"/>
      <c r="C36" s="98">
        <v>3</v>
      </c>
      <c r="D36" s="100"/>
      <c r="E36" s="311"/>
      <c r="F36" s="282"/>
      <c r="G36" s="283"/>
      <c r="H36" s="101"/>
      <c r="I36" s="99"/>
    </row>
    <row r="37" spans="2:9" ht="20.100000000000001" customHeight="1">
      <c r="B37" s="65"/>
      <c r="C37" s="98">
        <v>4</v>
      </c>
      <c r="D37" s="100"/>
      <c r="E37" s="311"/>
      <c r="F37" s="282"/>
      <c r="G37" s="283"/>
      <c r="H37" s="101"/>
      <c r="I37" s="99"/>
    </row>
    <row r="38" spans="2:9" ht="20.100000000000001" customHeight="1">
      <c r="B38" s="65"/>
      <c r="C38" s="98">
        <v>5</v>
      </c>
      <c r="D38" s="100"/>
      <c r="E38" s="311"/>
      <c r="F38" s="282"/>
      <c r="G38" s="283"/>
      <c r="H38" s="101"/>
      <c r="I38" s="99"/>
    </row>
    <row r="39" spans="2:9" ht="20.100000000000001" customHeight="1">
      <c r="B39" s="65"/>
      <c r="C39" s="98">
        <v>6</v>
      </c>
      <c r="D39" s="100"/>
      <c r="E39" s="311"/>
      <c r="F39" s="282"/>
      <c r="G39" s="283"/>
      <c r="H39" s="101"/>
      <c r="I39" s="99"/>
    </row>
    <row r="40" spans="2:9" ht="20.100000000000001" customHeight="1" thickBot="1">
      <c r="B40" s="65"/>
      <c r="C40" s="98">
        <v>7</v>
      </c>
      <c r="D40" s="102"/>
      <c r="E40" s="311"/>
      <c r="F40" s="282"/>
      <c r="G40" s="283"/>
      <c r="H40" s="101"/>
      <c r="I40" s="99"/>
    </row>
    <row r="41" spans="2:9" ht="20.100000000000001" customHeight="1" thickTop="1" thickBot="1">
      <c r="B41" s="69"/>
      <c r="C41" s="103" t="s">
        <v>117</v>
      </c>
      <c r="D41" s="120">
        <f>SUM(D34:D40)</f>
        <v>0</v>
      </c>
      <c r="E41" s="312" t="s">
        <v>118</v>
      </c>
      <c r="F41" s="313"/>
      <c r="G41" s="313"/>
      <c r="H41" s="313"/>
      <c r="I41" s="314"/>
    </row>
    <row r="42" spans="2:9" ht="20.100000000000001" customHeight="1" thickTop="1">
      <c r="B42" s="117"/>
      <c r="C42" s="118"/>
      <c r="D42" s="118"/>
      <c r="E42" s="118"/>
      <c r="F42" s="118"/>
      <c r="G42" s="118"/>
      <c r="H42" s="118"/>
      <c r="I42" s="119"/>
    </row>
  </sheetData>
  <mergeCells count="38">
    <mergeCell ref="E34:G34"/>
    <mergeCell ref="E35:G35"/>
    <mergeCell ref="E41:I41"/>
    <mergeCell ref="C29:D29"/>
    <mergeCell ref="E29:F29"/>
    <mergeCell ref="G29:I29"/>
    <mergeCell ref="C30:D30"/>
    <mergeCell ref="E30:F30"/>
    <mergeCell ref="G30:I30"/>
    <mergeCell ref="E36:G36"/>
    <mergeCell ref="E37:G37"/>
    <mergeCell ref="E38:G38"/>
    <mergeCell ref="E39:G39"/>
    <mergeCell ref="E40:G40"/>
    <mergeCell ref="C31:I31"/>
    <mergeCell ref="B32:I32"/>
    <mergeCell ref="E33:G33"/>
    <mergeCell ref="B26:I26"/>
    <mergeCell ref="C27:D27"/>
    <mergeCell ref="E27:F27"/>
    <mergeCell ref="G27:I27"/>
    <mergeCell ref="C28:D28"/>
    <mergeCell ref="E28:F28"/>
    <mergeCell ref="G28:I2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s>
  <phoneticPr fontI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236220</xdr:colOff>
                    <xdr:row>15</xdr:row>
                    <xdr:rowOff>114300</xdr:rowOff>
                  </from>
                  <to>
                    <xdr:col>1</xdr:col>
                    <xdr:colOff>525780</xdr:colOff>
                    <xdr:row>17</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236220</xdr:colOff>
                    <xdr:row>16</xdr:row>
                    <xdr:rowOff>121920</xdr:rowOff>
                  </from>
                  <to>
                    <xdr:col>1</xdr:col>
                    <xdr:colOff>525780</xdr:colOff>
                    <xdr:row>18</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236220</xdr:colOff>
                    <xdr:row>12</xdr:row>
                    <xdr:rowOff>114300</xdr:rowOff>
                  </from>
                  <to>
                    <xdr:col>1</xdr:col>
                    <xdr:colOff>525780</xdr:colOff>
                    <xdr:row>14</xdr:row>
                    <xdr:rowOff>60960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236220</xdr:colOff>
                    <xdr:row>13</xdr:row>
                    <xdr:rowOff>106680</xdr:rowOff>
                  </from>
                  <to>
                    <xdr:col>1</xdr:col>
                    <xdr:colOff>525780</xdr:colOff>
                    <xdr:row>15</xdr:row>
                    <xdr:rowOff>60960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236220</xdr:colOff>
                    <xdr:row>11</xdr:row>
                    <xdr:rowOff>137160</xdr:rowOff>
                  </from>
                  <to>
                    <xdr:col>1</xdr:col>
                    <xdr:colOff>525780</xdr:colOff>
                    <xdr:row>13</xdr:row>
                    <xdr:rowOff>68580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236220</xdr:colOff>
                    <xdr:row>14</xdr:row>
                    <xdr:rowOff>106680</xdr:rowOff>
                  </from>
                  <to>
                    <xdr:col>1</xdr:col>
                    <xdr:colOff>518160</xdr:colOff>
                    <xdr:row>16</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90D8-790E-43D6-8CC3-C5B2B936EDF1}">
  <sheetPr>
    <pageSetUpPr fitToPage="1"/>
  </sheetPr>
  <dimension ref="A1:U42"/>
  <sheetViews>
    <sheetView workbookViewId="0">
      <selection activeCell="P16" sqref="P16"/>
    </sheetView>
  </sheetViews>
  <sheetFormatPr defaultColWidth="9" defaultRowHeight="13.2"/>
  <cols>
    <col min="1" max="1" width="7" style="1" customWidth="1"/>
    <col min="2" max="2" width="9" style="1" customWidth="1"/>
    <col min="3" max="3" width="11.19921875" style="1" customWidth="1"/>
    <col min="4" max="4" width="10.69921875" style="1" customWidth="1"/>
    <col min="5" max="6" width="10.59765625" style="1" customWidth="1"/>
    <col min="7" max="7" width="10.69921875" style="1" customWidth="1"/>
    <col min="8" max="8" width="12.09765625" style="1" customWidth="1"/>
    <col min="9" max="9" width="12.5" style="1" customWidth="1"/>
    <col min="10" max="16384" width="9" style="1"/>
  </cols>
  <sheetData>
    <row r="1" spans="1:21" ht="19.2">
      <c r="A1" s="31" t="s">
        <v>111</v>
      </c>
    </row>
    <row r="2" spans="1:21">
      <c r="A2" s="10"/>
    </row>
    <row r="3" spans="1:21" ht="14.4">
      <c r="A3" s="8" t="s">
        <v>106</v>
      </c>
    </row>
    <row r="4" spans="1:21" ht="16.2">
      <c r="A4" s="52"/>
    </row>
    <row r="5" spans="1:21" ht="16.2">
      <c r="A5" s="52"/>
    </row>
    <row r="6" spans="1:21" ht="20.100000000000001" customHeight="1">
      <c r="A6" s="10"/>
      <c r="B6" s="80" t="s">
        <v>11</v>
      </c>
      <c r="C6" s="279" t="s">
        <v>107</v>
      </c>
      <c r="D6" s="280"/>
      <c r="E6" s="280"/>
      <c r="F6" s="280"/>
      <c r="G6" s="215"/>
      <c r="H6" s="64"/>
    </row>
    <row r="7" spans="1:21" ht="25.5" customHeight="1">
      <c r="A7" s="42"/>
      <c r="B7" s="81">
        <v>2</v>
      </c>
      <c r="C7" s="281"/>
      <c r="D7" s="282"/>
      <c r="E7" s="282"/>
      <c r="F7" s="282"/>
      <c r="G7" s="283"/>
      <c r="H7" s="10"/>
    </row>
    <row r="8" spans="1:21" ht="17.25" customHeight="1">
      <c r="A8" s="10"/>
      <c r="C8" s="72"/>
    </row>
    <row r="9" spans="1:21" ht="12.75" customHeight="1">
      <c r="A9" s="10"/>
      <c r="C9" s="43"/>
    </row>
    <row r="10" spans="1:21" s="22" customFormat="1" ht="24.9" customHeight="1">
      <c r="A10" s="70" t="s">
        <v>47</v>
      </c>
      <c r="B10" s="62"/>
      <c r="C10" s="63"/>
      <c r="D10" s="63"/>
      <c r="E10" s="63"/>
      <c r="F10" s="63"/>
      <c r="G10" s="63"/>
      <c r="H10" s="63"/>
      <c r="I10" s="63"/>
    </row>
    <row r="11" spans="1:21" s="22" customFormat="1" ht="20.100000000000001" customHeight="1">
      <c r="A11" s="54"/>
      <c r="B11" s="284" t="s">
        <v>45</v>
      </c>
      <c r="C11" s="285"/>
      <c r="D11" s="285"/>
      <c r="E11" s="285"/>
      <c r="F11" s="285"/>
      <c r="G11" s="285"/>
      <c r="H11" s="285"/>
      <c r="I11" s="286"/>
    </row>
    <row r="12" spans="1:21" s="22" customFormat="1" ht="15" customHeight="1">
      <c r="A12" s="54"/>
      <c r="B12" s="287" t="s">
        <v>59</v>
      </c>
      <c r="C12" s="288"/>
      <c r="D12" s="288"/>
      <c r="E12" s="288"/>
      <c r="F12" s="288"/>
      <c r="G12" s="288"/>
      <c r="H12" s="288"/>
      <c r="I12" s="289"/>
    </row>
    <row r="13" spans="1:21" s="7" customFormat="1" ht="15" customHeight="1">
      <c r="A13" s="52"/>
      <c r="B13" s="55"/>
      <c r="C13" s="290" t="s">
        <v>42</v>
      </c>
      <c r="D13" s="291"/>
      <c r="E13" s="291"/>
      <c r="F13" s="291"/>
      <c r="G13" s="291"/>
      <c r="H13" s="291"/>
      <c r="I13" s="292"/>
      <c r="J13" s="10"/>
      <c r="K13" s="10"/>
      <c r="L13" s="10"/>
      <c r="M13" s="10"/>
      <c r="N13" s="10"/>
      <c r="O13" s="10"/>
      <c r="P13" s="10"/>
      <c r="Q13" s="10"/>
      <c r="R13" s="10"/>
      <c r="S13" s="10"/>
      <c r="T13" s="10"/>
      <c r="U13" s="52"/>
    </row>
    <row r="14" spans="1:21" s="7" customFormat="1" ht="15" customHeight="1">
      <c r="A14" s="52"/>
      <c r="B14" s="55"/>
      <c r="C14" s="290" t="s">
        <v>123</v>
      </c>
      <c r="D14" s="291"/>
      <c r="E14" s="291"/>
      <c r="F14" s="291"/>
      <c r="G14" s="291"/>
      <c r="H14" s="291"/>
      <c r="I14" s="292"/>
      <c r="J14" s="10"/>
      <c r="K14" s="10"/>
      <c r="L14" s="10"/>
      <c r="M14" s="10"/>
      <c r="N14" s="10"/>
      <c r="O14" s="10"/>
      <c r="P14" s="10"/>
      <c r="Q14" s="10"/>
      <c r="R14" s="10"/>
      <c r="S14" s="10"/>
      <c r="T14" s="10"/>
      <c r="U14" s="52"/>
    </row>
    <row r="15" spans="1:21" s="7" customFormat="1" ht="15" customHeight="1">
      <c r="A15" s="52"/>
      <c r="B15" s="55"/>
      <c r="C15" s="290" t="s">
        <v>168</v>
      </c>
      <c r="D15" s="290"/>
      <c r="E15" s="290"/>
      <c r="F15" s="290"/>
      <c r="G15" s="290"/>
      <c r="H15" s="290"/>
      <c r="I15" s="301"/>
      <c r="J15" s="10"/>
      <c r="K15" s="10"/>
      <c r="L15" s="10"/>
      <c r="M15" s="10"/>
      <c r="N15" s="10"/>
      <c r="O15" s="10"/>
      <c r="P15" s="10"/>
      <c r="Q15" s="10"/>
      <c r="R15" s="10"/>
      <c r="S15" s="10"/>
      <c r="T15" s="10"/>
      <c r="U15" s="52"/>
    </row>
    <row r="16" spans="1:21" s="9" customFormat="1" ht="15" customHeight="1">
      <c r="A16" s="53"/>
      <c r="B16" s="56"/>
      <c r="C16" s="290" t="s">
        <v>43</v>
      </c>
      <c r="D16" s="293"/>
      <c r="E16" s="293"/>
      <c r="F16" s="293"/>
      <c r="G16" s="293"/>
      <c r="H16" s="293"/>
      <c r="I16" s="294"/>
      <c r="J16" s="51"/>
      <c r="K16" s="51"/>
      <c r="L16" s="51"/>
      <c r="M16" s="51"/>
      <c r="N16" s="51"/>
      <c r="O16" s="51"/>
      <c r="P16" s="51"/>
      <c r="Q16" s="51"/>
      <c r="R16" s="51"/>
      <c r="S16" s="51"/>
      <c r="T16" s="51"/>
      <c r="U16" s="53"/>
    </row>
    <row r="17" spans="1:21" s="9" customFormat="1" ht="15" customHeight="1">
      <c r="A17" s="53"/>
      <c r="B17" s="56"/>
      <c r="C17" s="290" t="s">
        <v>44</v>
      </c>
      <c r="D17" s="293"/>
      <c r="E17" s="293"/>
      <c r="F17" s="293"/>
      <c r="G17" s="293"/>
      <c r="H17" s="293"/>
      <c r="I17" s="294"/>
      <c r="J17" s="51"/>
      <c r="K17" s="51"/>
      <c r="L17" s="51"/>
      <c r="M17" s="51"/>
      <c r="N17" s="51"/>
      <c r="O17" s="51"/>
      <c r="P17" s="51"/>
      <c r="Q17" s="51"/>
      <c r="R17" s="51"/>
      <c r="S17" s="51"/>
      <c r="T17" s="53"/>
      <c r="U17" s="53"/>
    </row>
    <row r="18" spans="1:21" s="9" customFormat="1" ht="15" customHeight="1">
      <c r="A18" s="53"/>
      <c r="B18" s="56"/>
      <c r="C18" s="290" t="s">
        <v>52</v>
      </c>
      <c r="D18" s="293"/>
      <c r="E18" s="293"/>
      <c r="F18" s="293"/>
      <c r="G18" s="293"/>
      <c r="H18" s="293"/>
      <c r="I18" s="294"/>
      <c r="J18" s="51"/>
      <c r="K18" s="51"/>
      <c r="L18" s="51"/>
      <c r="M18" s="51"/>
      <c r="N18" s="51"/>
      <c r="O18" s="51"/>
      <c r="P18" s="51"/>
      <c r="Q18" s="51"/>
      <c r="R18" s="51"/>
      <c r="S18" s="51"/>
      <c r="T18" s="53"/>
      <c r="U18" s="53"/>
    </row>
    <row r="19" spans="1:21" s="22" customFormat="1" ht="24.75" customHeight="1">
      <c r="A19" s="54"/>
      <c r="B19" s="295" t="s">
        <v>53</v>
      </c>
      <c r="C19" s="296"/>
      <c r="D19" s="296"/>
      <c r="E19" s="296"/>
      <c r="F19" s="296"/>
      <c r="G19" s="296"/>
      <c r="H19" s="296"/>
      <c r="I19" s="297"/>
    </row>
    <row r="20" spans="1:21" ht="54.75" customHeight="1">
      <c r="A20" s="10"/>
      <c r="B20" s="298"/>
      <c r="C20" s="299"/>
      <c r="D20" s="299"/>
      <c r="E20" s="299"/>
      <c r="F20" s="299"/>
      <c r="G20" s="299"/>
      <c r="H20" s="299"/>
      <c r="I20" s="300"/>
    </row>
    <row r="21" spans="1:21" ht="15" customHeight="1">
      <c r="A21" s="10"/>
      <c r="B21" s="67"/>
      <c r="C21" s="67"/>
      <c r="D21" s="67"/>
      <c r="E21" s="67"/>
      <c r="F21" s="67"/>
      <c r="G21" s="67"/>
      <c r="H21" s="67"/>
      <c r="I21" s="67"/>
    </row>
    <row r="22" spans="1:21" ht="24.9" customHeight="1">
      <c r="A22" s="10"/>
      <c r="B22" s="274" t="s">
        <v>160</v>
      </c>
      <c r="C22" s="275"/>
      <c r="D22" s="276" t="s">
        <v>150</v>
      </c>
      <c r="E22" s="277"/>
      <c r="F22" s="278"/>
      <c r="G22" s="115"/>
      <c r="H22" s="42"/>
      <c r="I22" s="42"/>
    </row>
    <row r="23" spans="1:21" ht="15" customHeight="1">
      <c r="A23" s="10"/>
      <c r="B23" s="10"/>
      <c r="C23" s="116"/>
      <c r="D23" s="42" t="s">
        <v>161</v>
      </c>
      <c r="E23" s="42"/>
      <c r="F23" s="42"/>
      <c r="G23" s="42"/>
      <c r="H23" s="42"/>
      <c r="I23" s="116"/>
    </row>
    <row r="24" spans="1:21" ht="15" customHeight="1">
      <c r="A24" s="10"/>
      <c r="B24" s="116"/>
      <c r="C24" s="116"/>
      <c r="D24" s="116"/>
      <c r="E24" s="116"/>
      <c r="F24" s="116"/>
      <c r="G24" s="116"/>
      <c r="H24" s="116"/>
      <c r="I24" s="116"/>
    </row>
    <row r="25" spans="1:21" ht="24.9" customHeight="1">
      <c r="A25" s="71" t="s">
        <v>50</v>
      </c>
      <c r="B25" s="68"/>
      <c r="C25" s="66"/>
      <c r="D25" s="66"/>
      <c r="E25" s="66"/>
      <c r="F25" s="66"/>
      <c r="G25" s="66"/>
      <c r="H25" s="66"/>
      <c r="I25" s="66"/>
    </row>
    <row r="26" spans="1:21" s="22" customFormat="1" ht="20.100000000000001" customHeight="1">
      <c r="A26" s="54"/>
      <c r="B26" s="303" t="s">
        <v>51</v>
      </c>
      <c r="C26" s="304"/>
      <c r="D26" s="304"/>
      <c r="E26" s="304"/>
      <c r="F26" s="304"/>
      <c r="G26" s="304"/>
      <c r="H26" s="304"/>
      <c r="I26" s="305"/>
    </row>
    <row r="27" spans="1:21" ht="20.100000000000001" customHeight="1">
      <c r="A27" s="10"/>
      <c r="B27" s="69"/>
      <c r="C27" s="306"/>
      <c r="D27" s="306"/>
      <c r="E27" s="306" t="s">
        <v>49</v>
      </c>
      <c r="F27" s="306"/>
      <c r="G27" s="306" t="s">
        <v>48</v>
      </c>
      <c r="H27" s="306"/>
      <c r="I27" s="306"/>
    </row>
    <row r="28" spans="1:21" ht="20.100000000000001" customHeight="1">
      <c r="A28" s="10"/>
      <c r="B28" s="69"/>
      <c r="C28" s="306" t="s">
        <v>124</v>
      </c>
      <c r="D28" s="203"/>
      <c r="E28" s="307">
        <f>ROUNDDOWN(IF(D41*3/4&lt;150000,D41*3/4,150000),-3)</f>
        <v>0</v>
      </c>
      <c r="F28" s="308"/>
      <c r="G28" s="309" t="s">
        <v>129</v>
      </c>
      <c r="H28" s="310"/>
      <c r="I28" s="310"/>
    </row>
    <row r="29" spans="1:21" ht="20.100000000000001" customHeight="1">
      <c r="A29" s="10"/>
      <c r="B29" s="69"/>
      <c r="C29" s="306" t="s">
        <v>125</v>
      </c>
      <c r="D29" s="203"/>
      <c r="E29" s="315"/>
      <c r="F29" s="316"/>
      <c r="G29" s="309" t="s">
        <v>126</v>
      </c>
      <c r="H29" s="310"/>
      <c r="I29" s="310"/>
    </row>
    <row r="30" spans="1:21" ht="20.100000000000001" customHeight="1">
      <c r="B30" s="69"/>
      <c r="C30" s="306" t="s">
        <v>127</v>
      </c>
      <c r="D30" s="203"/>
      <c r="E30" s="307">
        <f>SUM(E28:F29)</f>
        <v>0</v>
      </c>
      <c r="F30" s="308"/>
      <c r="G30" s="317" t="s">
        <v>128</v>
      </c>
      <c r="H30" s="318"/>
      <c r="I30" s="318"/>
    </row>
    <row r="31" spans="1:21" ht="20.100000000000001" customHeight="1">
      <c r="B31" s="41"/>
      <c r="C31" s="319"/>
      <c r="D31" s="320"/>
      <c r="E31" s="320"/>
      <c r="F31" s="320"/>
      <c r="G31" s="320"/>
      <c r="H31" s="320"/>
      <c r="I31" s="321"/>
    </row>
    <row r="32" spans="1:21" ht="20.100000000000001" customHeight="1">
      <c r="B32" s="322" t="s">
        <v>60</v>
      </c>
      <c r="C32" s="285"/>
      <c r="D32" s="285"/>
      <c r="E32" s="285"/>
      <c r="F32" s="285"/>
      <c r="G32" s="285"/>
      <c r="H32" s="285"/>
      <c r="I32" s="286"/>
    </row>
    <row r="33" spans="2:9" ht="20.100000000000001" customHeight="1">
      <c r="B33" s="73"/>
      <c r="C33" s="98" t="s">
        <v>112</v>
      </c>
      <c r="D33" s="98" t="s">
        <v>113</v>
      </c>
      <c r="E33" s="302" t="s">
        <v>114</v>
      </c>
      <c r="F33" s="280"/>
      <c r="G33" s="215"/>
      <c r="H33" s="98" t="s">
        <v>115</v>
      </c>
      <c r="I33" s="98" t="s">
        <v>116</v>
      </c>
    </row>
    <row r="34" spans="2:9" ht="20.100000000000001" customHeight="1">
      <c r="B34" s="65"/>
      <c r="C34" s="98">
        <v>1</v>
      </c>
      <c r="D34" s="100"/>
      <c r="E34" s="311"/>
      <c r="F34" s="282"/>
      <c r="G34" s="283"/>
      <c r="H34" s="101"/>
      <c r="I34" s="99"/>
    </row>
    <row r="35" spans="2:9" ht="20.100000000000001" customHeight="1">
      <c r="B35" s="65"/>
      <c r="C35" s="98">
        <v>2</v>
      </c>
      <c r="D35" s="100"/>
      <c r="E35" s="311"/>
      <c r="F35" s="282"/>
      <c r="G35" s="283"/>
      <c r="H35" s="101"/>
      <c r="I35" s="99"/>
    </row>
    <row r="36" spans="2:9" ht="20.100000000000001" customHeight="1">
      <c r="B36" s="65"/>
      <c r="C36" s="98">
        <v>3</v>
      </c>
      <c r="D36" s="100"/>
      <c r="E36" s="311"/>
      <c r="F36" s="282"/>
      <c r="G36" s="283"/>
      <c r="H36" s="101"/>
      <c r="I36" s="99"/>
    </row>
    <row r="37" spans="2:9" ht="20.100000000000001" customHeight="1">
      <c r="B37" s="65"/>
      <c r="C37" s="98">
        <v>4</v>
      </c>
      <c r="D37" s="100"/>
      <c r="E37" s="311"/>
      <c r="F37" s="282"/>
      <c r="G37" s="283"/>
      <c r="H37" s="101"/>
      <c r="I37" s="99"/>
    </row>
    <row r="38" spans="2:9" ht="20.100000000000001" customHeight="1">
      <c r="B38" s="65"/>
      <c r="C38" s="98">
        <v>5</v>
      </c>
      <c r="D38" s="100"/>
      <c r="E38" s="311"/>
      <c r="F38" s="282"/>
      <c r="G38" s="283"/>
      <c r="H38" s="101"/>
      <c r="I38" s="99"/>
    </row>
    <row r="39" spans="2:9" ht="20.100000000000001" customHeight="1">
      <c r="B39" s="65"/>
      <c r="C39" s="98">
        <v>6</v>
      </c>
      <c r="D39" s="100"/>
      <c r="E39" s="311"/>
      <c r="F39" s="282"/>
      <c r="G39" s="283"/>
      <c r="H39" s="101"/>
      <c r="I39" s="99"/>
    </row>
    <row r="40" spans="2:9" ht="20.100000000000001" customHeight="1" thickBot="1">
      <c r="B40" s="65"/>
      <c r="C40" s="98">
        <v>7</v>
      </c>
      <c r="D40" s="102"/>
      <c r="E40" s="311"/>
      <c r="F40" s="282"/>
      <c r="G40" s="283"/>
      <c r="H40" s="101"/>
      <c r="I40" s="99"/>
    </row>
    <row r="41" spans="2:9" ht="20.100000000000001" customHeight="1" thickTop="1" thickBot="1">
      <c r="B41" s="69"/>
      <c r="C41" s="103" t="s">
        <v>117</v>
      </c>
      <c r="D41" s="120">
        <f>SUM(D34:D40)</f>
        <v>0</v>
      </c>
      <c r="E41" s="312" t="s">
        <v>118</v>
      </c>
      <c r="F41" s="313"/>
      <c r="G41" s="313"/>
      <c r="H41" s="313"/>
      <c r="I41" s="314"/>
    </row>
    <row r="42" spans="2:9" ht="20.100000000000001" customHeight="1" thickTop="1">
      <c r="B42" s="117"/>
      <c r="C42" s="118"/>
      <c r="D42" s="118"/>
      <c r="E42" s="118"/>
      <c r="F42" s="118"/>
      <c r="G42" s="118"/>
      <c r="H42" s="118"/>
      <c r="I42" s="119"/>
    </row>
  </sheetData>
  <mergeCells count="38">
    <mergeCell ref="C6:G6"/>
    <mergeCell ref="C7:G7"/>
    <mergeCell ref="B11:I11"/>
    <mergeCell ref="B12:I12"/>
    <mergeCell ref="C13:I13"/>
    <mergeCell ref="C14:I14"/>
    <mergeCell ref="C16:I16"/>
    <mergeCell ref="C17:I17"/>
    <mergeCell ref="C18:I18"/>
    <mergeCell ref="B19:I19"/>
    <mergeCell ref="C15:I15"/>
    <mergeCell ref="B20:I20"/>
    <mergeCell ref="B26:I26"/>
    <mergeCell ref="C27:D27"/>
    <mergeCell ref="E27:F27"/>
    <mergeCell ref="G27:I27"/>
    <mergeCell ref="B22:C22"/>
    <mergeCell ref="D22:F22"/>
    <mergeCell ref="E28:F28"/>
    <mergeCell ref="G28:I28"/>
    <mergeCell ref="C29:D29"/>
    <mergeCell ref="E29:F29"/>
    <mergeCell ref="G29:I29"/>
    <mergeCell ref="C28:D28"/>
    <mergeCell ref="C30:D30"/>
    <mergeCell ref="E30:F30"/>
    <mergeCell ref="G30:I30"/>
    <mergeCell ref="E41:I41"/>
    <mergeCell ref="E36:G36"/>
    <mergeCell ref="E37:G37"/>
    <mergeCell ref="E38:G38"/>
    <mergeCell ref="E39:G39"/>
    <mergeCell ref="E40:G40"/>
    <mergeCell ref="C31:I31"/>
    <mergeCell ref="B32:I32"/>
    <mergeCell ref="E33:G33"/>
    <mergeCell ref="E34:G34"/>
    <mergeCell ref="E35:G35"/>
  </mergeCells>
  <phoneticPr fontI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236220</xdr:colOff>
                    <xdr:row>15</xdr:row>
                    <xdr:rowOff>137160</xdr:rowOff>
                  </from>
                  <to>
                    <xdr:col>1</xdr:col>
                    <xdr:colOff>525780</xdr:colOff>
                    <xdr:row>17</xdr:row>
                    <xdr:rowOff>45720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236220</xdr:colOff>
                    <xdr:row>16</xdr:row>
                    <xdr:rowOff>137160</xdr:rowOff>
                  </from>
                  <to>
                    <xdr:col>1</xdr:col>
                    <xdr:colOff>525780</xdr:colOff>
                    <xdr:row>18</xdr:row>
                    <xdr:rowOff>45720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236220</xdr:colOff>
                    <xdr:row>12</xdr:row>
                    <xdr:rowOff>114300</xdr:rowOff>
                  </from>
                  <to>
                    <xdr:col>1</xdr:col>
                    <xdr:colOff>525780</xdr:colOff>
                    <xdr:row>14</xdr:row>
                    <xdr:rowOff>60960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236220</xdr:colOff>
                    <xdr:row>13</xdr:row>
                    <xdr:rowOff>106680</xdr:rowOff>
                  </from>
                  <to>
                    <xdr:col>1</xdr:col>
                    <xdr:colOff>525780</xdr:colOff>
                    <xdr:row>15</xdr:row>
                    <xdr:rowOff>60960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236220</xdr:colOff>
                    <xdr:row>11</xdr:row>
                    <xdr:rowOff>137160</xdr:rowOff>
                  </from>
                  <to>
                    <xdr:col>1</xdr:col>
                    <xdr:colOff>525780</xdr:colOff>
                    <xdr:row>13</xdr:row>
                    <xdr:rowOff>68580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1</xdr:col>
                    <xdr:colOff>236220</xdr:colOff>
                    <xdr:row>14</xdr:row>
                    <xdr:rowOff>114300</xdr:rowOff>
                  </from>
                  <to>
                    <xdr:col>1</xdr:col>
                    <xdr:colOff>518160</xdr:colOff>
                    <xdr:row>16</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2E02-A03C-44C8-93B5-0BB7860EC297}">
  <sheetPr>
    <pageSetUpPr fitToPage="1"/>
  </sheetPr>
  <dimension ref="A1:U42"/>
  <sheetViews>
    <sheetView workbookViewId="0">
      <selection activeCell="M15" sqref="M15"/>
    </sheetView>
  </sheetViews>
  <sheetFormatPr defaultColWidth="9" defaultRowHeight="13.2"/>
  <cols>
    <col min="1" max="1" width="7" style="1" customWidth="1"/>
    <col min="2" max="2" width="9" style="1" customWidth="1"/>
    <col min="3" max="3" width="11.19921875" style="1" customWidth="1"/>
    <col min="4" max="4" width="10.69921875" style="1" customWidth="1"/>
    <col min="5" max="6" width="10.59765625" style="1" customWidth="1"/>
    <col min="7" max="7" width="10.69921875" style="1" customWidth="1"/>
    <col min="8" max="8" width="12.09765625" style="1" customWidth="1"/>
    <col min="9" max="9" width="12.5" style="1" customWidth="1"/>
    <col min="10" max="16384" width="9" style="1"/>
  </cols>
  <sheetData>
    <row r="1" spans="1:21" ht="19.2">
      <c r="A1" s="31" t="s">
        <v>111</v>
      </c>
    </row>
    <row r="2" spans="1:21">
      <c r="A2" s="10"/>
    </row>
    <row r="3" spans="1:21" ht="14.4">
      <c r="A3" s="8" t="s">
        <v>106</v>
      </c>
    </row>
    <row r="4" spans="1:21" ht="16.2">
      <c r="A4" s="52"/>
    </row>
    <row r="5" spans="1:21" ht="16.2">
      <c r="A5" s="52"/>
    </row>
    <row r="6" spans="1:21" ht="20.100000000000001" customHeight="1">
      <c r="A6" s="10"/>
      <c r="B6" s="80" t="s">
        <v>11</v>
      </c>
      <c r="C6" s="279" t="s">
        <v>107</v>
      </c>
      <c r="D6" s="280"/>
      <c r="E6" s="280"/>
      <c r="F6" s="280"/>
      <c r="G6" s="215"/>
      <c r="H6" s="64"/>
    </row>
    <row r="7" spans="1:21" ht="25.5" customHeight="1">
      <c r="A7" s="42"/>
      <c r="B7" s="81">
        <v>3</v>
      </c>
      <c r="C7" s="281"/>
      <c r="D7" s="282"/>
      <c r="E7" s="282"/>
      <c r="F7" s="282"/>
      <c r="G7" s="283"/>
      <c r="H7" s="10"/>
    </row>
    <row r="8" spans="1:21" ht="17.25" customHeight="1">
      <c r="A8" s="10"/>
      <c r="C8" s="72"/>
    </row>
    <row r="9" spans="1:21" ht="12.75" customHeight="1">
      <c r="A9" s="10"/>
      <c r="C9" s="43"/>
    </row>
    <row r="10" spans="1:21" s="22" customFormat="1" ht="24.9" customHeight="1">
      <c r="A10" s="70" t="s">
        <v>47</v>
      </c>
      <c r="B10" s="62"/>
      <c r="C10" s="63"/>
      <c r="D10" s="63"/>
      <c r="E10" s="63"/>
      <c r="F10" s="63"/>
      <c r="G10" s="63"/>
      <c r="H10" s="63"/>
      <c r="I10" s="63"/>
    </row>
    <row r="11" spans="1:21" s="22" customFormat="1" ht="20.100000000000001" customHeight="1">
      <c r="A11" s="54"/>
      <c r="B11" s="284" t="s">
        <v>45</v>
      </c>
      <c r="C11" s="285"/>
      <c r="D11" s="285"/>
      <c r="E11" s="285"/>
      <c r="F11" s="285"/>
      <c r="G11" s="285"/>
      <c r="H11" s="285"/>
      <c r="I11" s="286"/>
    </row>
    <row r="12" spans="1:21" s="22" customFormat="1" ht="15" customHeight="1">
      <c r="A12" s="54"/>
      <c r="B12" s="287" t="s">
        <v>59</v>
      </c>
      <c r="C12" s="288"/>
      <c r="D12" s="288"/>
      <c r="E12" s="288"/>
      <c r="F12" s="288"/>
      <c r="G12" s="288"/>
      <c r="H12" s="288"/>
      <c r="I12" s="289"/>
    </row>
    <row r="13" spans="1:21" s="7" customFormat="1" ht="15" customHeight="1">
      <c r="A13" s="52"/>
      <c r="B13" s="55"/>
      <c r="C13" s="290" t="s">
        <v>42</v>
      </c>
      <c r="D13" s="291"/>
      <c r="E13" s="291"/>
      <c r="F13" s="291"/>
      <c r="G13" s="291"/>
      <c r="H13" s="291"/>
      <c r="I13" s="292"/>
      <c r="J13" s="10"/>
      <c r="K13" s="10"/>
      <c r="L13" s="10"/>
      <c r="M13" s="10"/>
      <c r="N13" s="10"/>
      <c r="O13" s="10"/>
      <c r="P13" s="10"/>
      <c r="Q13" s="10"/>
      <c r="R13" s="10"/>
      <c r="S13" s="10"/>
      <c r="T13" s="10"/>
      <c r="U13" s="52"/>
    </row>
    <row r="14" spans="1:21" s="7" customFormat="1" ht="15" customHeight="1">
      <c r="A14" s="52"/>
      <c r="B14" s="55"/>
      <c r="C14" s="290" t="s">
        <v>123</v>
      </c>
      <c r="D14" s="291"/>
      <c r="E14" s="291"/>
      <c r="F14" s="291"/>
      <c r="G14" s="291"/>
      <c r="H14" s="291"/>
      <c r="I14" s="292"/>
      <c r="J14" s="10"/>
      <c r="K14" s="10"/>
      <c r="L14" s="10"/>
      <c r="M14" s="10"/>
      <c r="N14" s="10"/>
      <c r="O14" s="10"/>
      <c r="P14" s="10"/>
      <c r="Q14" s="10"/>
      <c r="R14" s="10"/>
      <c r="S14" s="10"/>
      <c r="T14" s="10"/>
      <c r="U14" s="52"/>
    </row>
    <row r="15" spans="1:21" s="7" customFormat="1" ht="15" customHeight="1">
      <c r="A15" s="52"/>
      <c r="B15" s="55"/>
      <c r="C15" s="290" t="s">
        <v>168</v>
      </c>
      <c r="D15" s="290"/>
      <c r="E15" s="290"/>
      <c r="F15" s="290"/>
      <c r="G15" s="290"/>
      <c r="H15" s="290"/>
      <c r="I15" s="301"/>
      <c r="J15" s="10"/>
      <c r="K15" s="10"/>
      <c r="L15" s="10"/>
      <c r="M15" s="10"/>
      <c r="N15" s="10"/>
      <c r="O15" s="10"/>
      <c r="P15" s="10"/>
      <c r="Q15" s="10"/>
      <c r="R15" s="10"/>
      <c r="S15" s="10"/>
      <c r="T15" s="10"/>
      <c r="U15" s="52"/>
    </row>
    <row r="16" spans="1:21" s="9" customFormat="1" ht="15" customHeight="1">
      <c r="A16" s="53"/>
      <c r="B16" s="56"/>
      <c r="C16" s="290" t="s">
        <v>43</v>
      </c>
      <c r="D16" s="293"/>
      <c r="E16" s="293"/>
      <c r="F16" s="293"/>
      <c r="G16" s="293"/>
      <c r="H16" s="293"/>
      <c r="I16" s="294"/>
      <c r="J16" s="51"/>
      <c r="K16" s="51"/>
      <c r="L16" s="51"/>
      <c r="M16" s="51"/>
      <c r="N16" s="51"/>
      <c r="O16" s="51"/>
      <c r="P16" s="51"/>
      <c r="Q16" s="51"/>
      <c r="R16" s="51"/>
      <c r="S16" s="51"/>
      <c r="T16" s="51"/>
      <c r="U16" s="53"/>
    </row>
    <row r="17" spans="1:21" s="9" customFormat="1" ht="15" customHeight="1">
      <c r="A17" s="53"/>
      <c r="B17" s="56"/>
      <c r="C17" s="290" t="s">
        <v>44</v>
      </c>
      <c r="D17" s="293"/>
      <c r="E17" s="293"/>
      <c r="F17" s="293"/>
      <c r="G17" s="293"/>
      <c r="H17" s="293"/>
      <c r="I17" s="294"/>
      <c r="J17" s="51"/>
      <c r="K17" s="51"/>
      <c r="L17" s="51"/>
      <c r="M17" s="51"/>
      <c r="N17" s="51"/>
      <c r="O17" s="51"/>
      <c r="P17" s="51"/>
      <c r="Q17" s="51"/>
      <c r="R17" s="51"/>
      <c r="S17" s="51"/>
      <c r="T17" s="53"/>
      <c r="U17" s="53"/>
    </row>
    <row r="18" spans="1:21" s="9" customFormat="1" ht="15" customHeight="1">
      <c r="A18" s="53"/>
      <c r="B18" s="56"/>
      <c r="C18" s="290" t="s">
        <v>52</v>
      </c>
      <c r="D18" s="293"/>
      <c r="E18" s="293"/>
      <c r="F18" s="293"/>
      <c r="G18" s="293"/>
      <c r="H18" s="293"/>
      <c r="I18" s="294"/>
      <c r="J18" s="51"/>
      <c r="K18" s="51"/>
      <c r="L18" s="51"/>
      <c r="M18" s="51"/>
      <c r="N18" s="51"/>
      <c r="O18" s="51"/>
      <c r="P18" s="51"/>
      <c r="Q18" s="51"/>
      <c r="R18" s="51"/>
      <c r="S18" s="51"/>
      <c r="T18" s="53"/>
      <c r="U18" s="53"/>
    </row>
    <row r="19" spans="1:21" s="22" customFormat="1" ht="24.75" customHeight="1">
      <c r="A19" s="54"/>
      <c r="B19" s="295" t="s">
        <v>53</v>
      </c>
      <c r="C19" s="296"/>
      <c r="D19" s="296"/>
      <c r="E19" s="296"/>
      <c r="F19" s="296"/>
      <c r="G19" s="296"/>
      <c r="H19" s="296"/>
      <c r="I19" s="297"/>
    </row>
    <row r="20" spans="1:21" ht="54.75" customHeight="1">
      <c r="A20" s="10"/>
      <c r="B20" s="298"/>
      <c r="C20" s="299"/>
      <c r="D20" s="299"/>
      <c r="E20" s="299"/>
      <c r="F20" s="299"/>
      <c r="G20" s="299"/>
      <c r="H20" s="299"/>
      <c r="I20" s="300"/>
    </row>
    <row r="21" spans="1:21" ht="15" customHeight="1">
      <c r="A21" s="10"/>
      <c r="B21" s="67"/>
      <c r="C21" s="67"/>
      <c r="D21" s="67"/>
      <c r="E21" s="67"/>
      <c r="F21" s="67"/>
      <c r="G21" s="67"/>
      <c r="H21" s="67"/>
      <c r="I21" s="67"/>
    </row>
    <row r="22" spans="1:21" ht="24.9" customHeight="1">
      <c r="A22" s="10"/>
      <c r="B22" s="274" t="s">
        <v>160</v>
      </c>
      <c r="C22" s="275"/>
      <c r="D22" s="276" t="s">
        <v>150</v>
      </c>
      <c r="E22" s="277"/>
      <c r="F22" s="278"/>
      <c r="G22" s="115"/>
      <c r="H22" s="42"/>
      <c r="I22" s="42"/>
    </row>
    <row r="23" spans="1:21" ht="15" customHeight="1">
      <c r="A23" s="10"/>
      <c r="B23" s="10"/>
      <c r="C23" s="116"/>
      <c r="D23" s="42" t="s">
        <v>161</v>
      </c>
      <c r="E23" s="42"/>
      <c r="F23" s="42"/>
      <c r="G23" s="42"/>
      <c r="H23" s="42"/>
      <c r="I23" s="116"/>
    </row>
    <row r="24" spans="1:21" ht="15" customHeight="1">
      <c r="A24" s="10"/>
      <c r="B24" s="116"/>
      <c r="C24" s="116"/>
      <c r="D24" s="116"/>
      <c r="E24" s="116"/>
      <c r="F24" s="116"/>
      <c r="G24" s="116"/>
      <c r="H24" s="116"/>
      <c r="I24" s="116"/>
    </row>
    <row r="25" spans="1:21" ht="24.9" customHeight="1">
      <c r="A25" s="71" t="s">
        <v>50</v>
      </c>
      <c r="B25" s="68"/>
      <c r="C25" s="66"/>
      <c r="D25" s="66"/>
      <c r="E25" s="66"/>
      <c r="F25" s="66"/>
      <c r="G25" s="66"/>
      <c r="H25" s="66"/>
      <c r="I25" s="66"/>
    </row>
    <row r="26" spans="1:21" s="22" customFormat="1" ht="20.100000000000001" customHeight="1">
      <c r="A26" s="54"/>
      <c r="B26" s="303" t="s">
        <v>51</v>
      </c>
      <c r="C26" s="304"/>
      <c r="D26" s="304"/>
      <c r="E26" s="304"/>
      <c r="F26" s="304"/>
      <c r="G26" s="304"/>
      <c r="H26" s="304"/>
      <c r="I26" s="305"/>
    </row>
    <row r="27" spans="1:21" ht="20.100000000000001" customHeight="1">
      <c r="A27" s="10"/>
      <c r="B27" s="69"/>
      <c r="C27" s="306"/>
      <c r="D27" s="306"/>
      <c r="E27" s="306" t="s">
        <v>49</v>
      </c>
      <c r="F27" s="306"/>
      <c r="G27" s="306" t="s">
        <v>48</v>
      </c>
      <c r="H27" s="306"/>
      <c r="I27" s="306"/>
    </row>
    <row r="28" spans="1:21" ht="20.100000000000001" customHeight="1">
      <c r="A28" s="10"/>
      <c r="B28" s="69"/>
      <c r="C28" s="306" t="s">
        <v>124</v>
      </c>
      <c r="D28" s="203"/>
      <c r="E28" s="307">
        <f>ROUNDDOWN(IF(D41*3/4&lt;150000,D41*3/4,150000),-3)</f>
        <v>0</v>
      </c>
      <c r="F28" s="308"/>
      <c r="G28" s="309" t="s">
        <v>129</v>
      </c>
      <c r="H28" s="310"/>
      <c r="I28" s="310"/>
    </row>
    <row r="29" spans="1:21" ht="20.100000000000001" customHeight="1">
      <c r="A29" s="10"/>
      <c r="B29" s="69"/>
      <c r="C29" s="306" t="s">
        <v>125</v>
      </c>
      <c r="D29" s="203"/>
      <c r="E29" s="315"/>
      <c r="F29" s="316"/>
      <c r="G29" s="309" t="s">
        <v>126</v>
      </c>
      <c r="H29" s="310"/>
      <c r="I29" s="310"/>
    </row>
    <row r="30" spans="1:21" ht="20.100000000000001" customHeight="1">
      <c r="B30" s="69"/>
      <c r="C30" s="306" t="s">
        <v>127</v>
      </c>
      <c r="D30" s="203"/>
      <c r="E30" s="307">
        <f>SUM(E28:F29)</f>
        <v>0</v>
      </c>
      <c r="F30" s="308"/>
      <c r="G30" s="317" t="s">
        <v>128</v>
      </c>
      <c r="H30" s="318"/>
      <c r="I30" s="318"/>
    </row>
    <row r="31" spans="1:21" ht="20.100000000000001" customHeight="1">
      <c r="B31" s="41"/>
      <c r="C31" s="319"/>
      <c r="D31" s="320"/>
      <c r="E31" s="320"/>
      <c r="F31" s="320"/>
      <c r="G31" s="320"/>
      <c r="H31" s="320"/>
      <c r="I31" s="321"/>
    </row>
    <row r="32" spans="1:21" ht="20.100000000000001" customHeight="1">
      <c r="B32" s="322" t="s">
        <v>60</v>
      </c>
      <c r="C32" s="285"/>
      <c r="D32" s="285"/>
      <c r="E32" s="285"/>
      <c r="F32" s="285"/>
      <c r="G32" s="285"/>
      <c r="H32" s="285"/>
      <c r="I32" s="286"/>
    </row>
    <row r="33" spans="2:9" ht="20.100000000000001" customHeight="1">
      <c r="B33" s="73"/>
      <c r="C33" s="98" t="s">
        <v>112</v>
      </c>
      <c r="D33" s="98" t="s">
        <v>113</v>
      </c>
      <c r="E33" s="302" t="s">
        <v>114</v>
      </c>
      <c r="F33" s="280"/>
      <c r="G33" s="215"/>
      <c r="H33" s="98" t="s">
        <v>115</v>
      </c>
      <c r="I33" s="98" t="s">
        <v>116</v>
      </c>
    </row>
    <row r="34" spans="2:9" ht="20.100000000000001" customHeight="1">
      <c r="B34" s="65"/>
      <c r="C34" s="98">
        <v>1</v>
      </c>
      <c r="D34" s="100"/>
      <c r="E34" s="311"/>
      <c r="F34" s="282"/>
      <c r="G34" s="283"/>
      <c r="H34" s="101"/>
      <c r="I34" s="99"/>
    </row>
    <row r="35" spans="2:9" ht="20.100000000000001" customHeight="1">
      <c r="B35" s="65"/>
      <c r="C35" s="98">
        <v>2</v>
      </c>
      <c r="D35" s="100"/>
      <c r="E35" s="311"/>
      <c r="F35" s="282"/>
      <c r="G35" s="283"/>
      <c r="H35" s="101"/>
      <c r="I35" s="99"/>
    </row>
    <row r="36" spans="2:9" ht="20.100000000000001" customHeight="1">
      <c r="B36" s="65"/>
      <c r="C36" s="98">
        <v>3</v>
      </c>
      <c r="D36" s="100"/>
      <c r="E36" s="311"/>
      <c r="F36" s="282"/>
      <c r="G36" s="283"/>
      <c r="H36" s="101"/>
      <c r="I36" s="99"/>
    </row>
    <row r="37" spans="2:9" ht="20.100000000000001" customHeight="1">
      <c r="B37" s="65"/>
      <c r="C37" s="98">
        <v>4</v>
      </c>
      <c r="D37" s="100"/>
      <c r="E37" s="311"/>
      <c r="F37" s="282"/>
      <c r="G37" s="283"/>
      <c r="H37" s="101"/>
      <c r="I37" s="99"/>
    </row>
    <row r="38" spans="2:9" ht="20.100000000000001" customHeight="1">
      <c r="B38" s="65"/>
      <c r="C38" s="98">
        <v>5</v>
      </c>
      <c r="D38" s="100"/>
      <c r="E38" s="311"/>
      <c r="F38" s="282"/>
      <c r="G38" s="283"/>
      <c r="H38" s="101"/>
      <c r="I38" s="99"/>
    </row>
    <row r="39" spans="2:9" ht="20.100000000000001" customHeight="1">
      <c r="B39" s="65"/>
      <c r="C39" s="98">
        <v>6</v>
      </c>
      <c r="D39" s="100"/>
      <c r="E39" s="311"/>
      <c r="F39" s="282"/>
      <c r="G39" s="283"/>
      <c r="H39" s="101"/>
      <c r="I39" s="99"/>
    </row>
    <row r="40" spans="2:9" ht="20.100000000000001" customHeight="1" thickBot="1">
      <c r="B40" s="65"/>
      <c r="C40" s="98">
        <v>7</v>
      </c>
      <c r="D40" s="102"/>
      <c r="E40" s="311"/>
      <c r="F40" s="282"/>
      <c r="G40" s="283"/>
      <c r="H40" s="101"/>
      <c r="I40" s="99"/>
    </row>
    <row r="41" spans="2:9" ht="20.100000000000001" customHeight="1" thickTop="1" thickBot="1">
      <c r="B41" s="69"/>
      <c r="C41" s="103" t="s">
        <v>117</v>
      </c>
      <c r="D41" s="120">
        <f>SUM(D34:D40)</f>
        <v>0</v>
      </c>
      <c r="E41" s="312" t="s">
        <v>118</v>
      </c>
      <c r="F41" s="313"/>
      <c r="G41" s="313"/>
      <c r="H41" s="313"/>
      <c r="I41" s="314"/>
    </row>
    <row r="42" spans="2:9" ht="20.100000000000001" customHeight="1" thickTop="1">
      <c r="B42" s="117"/>
      <c r="C42" s="118"/>
      <c r="D42" s="118"/>
      <c r="E42" s="118"/>
      <c r="F42" s="118"/>
      <c r="G42" s="118"/>
      <c r="H42" s="118"/>
      <c r="I42" s="119"/>
    </row>
  </sheetData>
  <mergeCells count="38">
    <mergeCell ref="C6:G6"/>
    <mergeCell ref="C7:G7"/>
    <mergeCell ref="B11:I11"/>
    <mergeCell ref="B12:I12"/>
    <mergeCell ref="C13:I13"/>
    <mergeCell ref="C14:I14"/>
    <mergeCell ref="C16:I16"/>
    <mergeCell ref="C17:I17"/>
    <mergeCell ref="C18:I18"/>
    <mergeCell ref="B19:I19"/>
    <mergeCell ref="C15:I15"/>
    <mergeCell ref="B20:I20"/>
    <mergeCell ref="B26:I26"/>
    <mergeCell ref="C27:D27"/>
    <mergeCell ref="E27:F27"/>
    <mergeCell ref="G27:I27"/>
    <mergeCell ref="B22:C22"/>
    <mergeCell ref="D22:F22"/>
    <mergeCell ref="C28:D28"/>
    <mergeCell ref="E28:F28"/>
    <mergeCell ref="G28:I28"/>
    <mergeCell ref="C29:D29"/>
    <mergeCell ref="E29:F29"/>
    <mergeCell ref="G29:I29"/>
    <mergeCell ref="C30:D30"/>
    <mergeCell ref="E30:F30"/>
    <mergeCell ref="G30:I30"/>
    <mergeCell ref="E41:I41"/>
    <mergeCell ref="E36:G36"/>
    <mergeCell ref="E37:G37"/>
    <mergeCell ref="E38:G38"/>
    <mergeCell ref="E39:G39"/>
    <mergeCell ref="E40:G40"/>
    <mergeCell ref="C31:I31"/>
    <mergeCell ref="B32:I32"/>
    <mergeCell ref="E33:G33"/>
    <mergeCell ref="E34:G34"/>
    <mergeCell ref="E35:G35"/>
  </mergeCells>
  <phoneticPr fontI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228600</xdr:colOff>
                    <xdr:row>15</xdr:row>
                    <xdr:rowOff>121920</xdr:rowOff>
                  </from>
                  <to>
                    <xdr:col>1</xdr:col>
                    <xdr:colOff>518160</xdr:colOff>
                    <xdr:row>17</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228600</xdr:colOff>
                    <xdr:row>16</xdr:row>
                    <xdr:rowOff>121920</xdr:rowOff>
                  </from>
                  <to>
                    <xdr:col>1</xdr:col>
                    <xdr:colOff>518160</xdr:colOff>
                    <xdr:row>18</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228600</xdr:colOff>
                    <xdr:row>12</xdr:row>
                    <xdr:rowOff>114300</xdr:rowOff>
                  </from>
                  <to>
                    <xdr:col>1</xdr:col>
                    <xdr:colOff>518160</xdr:colOff>
                    <xdr:row>14</xdr:row>
                    <xdr:rowOff>60960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228600</xdr:colOff>
                    <xdr:row>13</xdr:row>
                    <xdr:rowOff>106680</xdr:rowOff>
                  </from>
                  <to>
                    <xdr:col>1</xdr:col>
                    <xdr:colOff>502920</xdr:colOff>
                    <xdr:row>15</xdr:row>
                    <xdr:rowOff>60960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228600</xdr:colOff>
                    <xdr:row>11</xdr:row>
                    <xdr:rowOff>137160</xdr:rowOff>
                  </from>
                  <to>
                    <xdr:col>1</xdr:col>
                    <xdr:colOff>518160</xdr:colOff>
                    <xdr:row>13</xdr:row>
                    <xdr:rowOff>68580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228600</xdr:colOff>
                    <xdr:row>14</xdr:row>
                    <xdr:rowOff>121920</xdr:rowOff>
                  </from>
                  <to>
                    <xdr:col>1</xdr:col>
                    <xdr:colOff>502920</xdr:colOff>
                    <xdr:row>16</xdr:row>
                    <xdr:rowOff>68580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D59"/>
  <sheetViews>
    <sheetView workbookViewId="0">
      <selection activeCell="F10" sqref="F10"/>
    </sheetView>
  </sheetViews>
  <sheetFormatPr defaultRowHeight="18"/>
  <cols>
    <col min="1" max="1" width="3.3984375" customWidth="1"/>
    <col min="2" max="2" width="13.69921875" customWidth="1"/>
    <col min="3" max="3" width="59.09765625" customWidth="1"/>
  </cols>
  <sheetData>
    <row r="1" spans="2:4">
      <c r="B1" s="84"/>
      <c r="C1" s="85" t="s">
        <v>65</v>
      </c>
      <c r="D1" t="s">
        <v>110</v>
      </c>
    </row>
    <row r="2" spans="2:4">
      <c r="B2" s="86" t="s">
        <v>69</v>
      </c>
      <c r="C2" s="87" t="s">
        <v>130</v>
      </c>
    </row>
    <row r="3" spans="2:4">
      <c r="B3" s="86"/>
      <c r="C3" s="87" t="s">
        <v>131</v>
      </c>
    </row>
    <row r="4" spans="2:4">
      <c r="B4" s="86"/>
      <c r="C4" s="87" t="s">
        <v>132</v>
      </c>
    </row>
    <row r="5" spans="2:4">
      <c r="B5" s="86"/>
      <c r="C5" s="87" t="s">
        <v>133</v>
      </c>
    </row>
    <row r="6" spans="2:4">
      <c r="B6" s="86"/>
      <c r="C6" s="87" t="s">
        <v>134</v>
      </c>
    </row>
    <row r="7" spans="2:4">
      <c r="B7" s="86"/>
      <c r="C7" s="87" t="s">
        <v>162</v>
      </c>
    </row>
    <row r="8" spans="2:4">
      <c r="B8" s="86"/>
      <c r="C8" s="87" t="s">
        <v>135</v>
      </c>
    </row>
    <row r="9" spans="2:4">
      <c r="B9" s="86"/>
      <c r="C9" s="87" t="s">
        <v>136</v>
      </c>
    </row>
    <row r="10" spans="2:4">
      <c r="B10" s="86"/>
      <c r="C10" s="87" t="s">
        <v>71</v>
      </c>
    </row>
    <row r="11" spans="2:4">
      <c r="B11" s="86"/>
      <c r="C11" s="87" t="s">
        <v>72</v>
      </c>
    </row>
    <row r="12" spans="2:4">
      <c r="B12" s="86"/>
      <c r="C12" s="87" t="s">
        <v>73</v>
      </c>
    </row>
    <row r="13" spans="2:4">
      <c r="B13" s="86"/>
      <c r="C13" s="87" t="s">
        <v>74</v>
      </c>
    </row>
    <row r="14" spans="2:4">
      <c r="B14" s="86"/>
      <c r="C14" s="87" t="s">
        <v>137</v>
      </c>
    </row>
    <row r="15" spans="2:4">
      <c r="B15" s="86"/>
      <c r="C15" s="87" t="s">
        <v>138</v>
      </c>
    </row>
    <row r="16" spans="2:4">
      <c r="B16" s="86"/>
      <c r="C16" s="87" t="s">
        <v>139</v>
      </c>
    </row>
    <row r="17" spans="2:4">
      <c r="B17" s="86"/>
      <c r="C17" s="87" t="s">
        <v>140</v>
      </c>
    </row>
    <row r="18" spans="2:4">
      <c r="B18" s="86"/>
      <c r="C18" s="87" t="s">
        <v>141</v>
      </c>
    </row>
    <row r="19" spans="2:4">
      <c r="B19" s="86"/>
      <c r="C19" s="87" t="s">
        <v>75</v>
      </c>
    </row>
    <row r="20" spans="2:4">
      <c r="B20" s="86"/>
      <c r="C20" s="87" t="s">
        <v>142</v>
      </c>
    </row>
    <row r="21" spans="2:4">
      <c r="B21" s="86"/>
      <c r="C21" s="87" t="s">
        <v>143</v>
      </c>
    </row>
    <row r="22" spans="2:4">
      <c r="B22" s="86"/>
      <c r="C22" s="87" t="s">
        <v>144</v>
      </c>
    </row>
    <row r="23" spans="2:4">
      <c r="B23" s="86"/>
      <c r="C23" s="87" t="s">
        <v>145</v>
      </c>
    </row>
    <row r="24" spans="2:4">
      <c r="B24" s="86"/>
      <c r="C24" s="87" t="s">
        <v>146</v>
      </c>
    </row>
    <row r="25" spans="2:4">
      <c r="B25" s="86"/>
      <c r="C25" s="87" t="s">
        <v>76</v>
      </c>
    </row>
    <row r="26" spans="2:4">
      <c r="B26" s="86"/>
      <c r="C26" s="87" t="s">
        <v>147</v>
      </c>
    </row>
    <row r="27" spans="2:4">
      <c r="B27" s="86"/>
      <c r="C27" s="87" t="s">
        <v>148</v>
      </c>
    </row>
    <row r="28" spans="2:4">
      <c r="B28" s="86"/>
      <c r="C28" s="87"/>
    </row>
    <row r="29" spans="2:4">
      <c r="B29" s="88"/>
      <c r="C29" s="89"/>
    </row>
    <row r="30" spans="2:4">
      <c r="B30" s="90" t="s">
        <v>70</v>
      </c>
      <c r="C30" s="91" t="s">
        <v>119</v>
      </c>
      <c r="D30">
        <v>32</v>
      </c>
    </row>
    <row r="31" spans="2:4">
      <c r="B31" s="86"/>
      <c r="C31" s="87" t="s">
        <v>77</v>
      </c>
      <c r="D31">
        <v>71</v>
      </c>
    </row>
    <row r="32" spans="2:4">
      <c r="B32" s="86"/>
      <c r="C32" s="87" t="s">
        <v>78</v>
      </c>
      <c r="D32">
        <v>72</v>
      </c>
    </row>
    <row r="33" spans="2:4">
      <c r="B33" s="86"/>
      <c r="C33" s="87" t="s">
        <v>79</v>
      </c>
      <c r="D33">
        <v>33</v>
      </c>
    </row>
    <row r="34" spans="2:4">
      <c r="B34" s="86"/>
      <c r="C34" s="87" t="s">
        <v>80</v>
      </c>
      <c r="D34">
        <v>21</v>
      </c>
    </row>
    <row r="35" spans="2:4">
      <c r="B35" s="86"/>
      <c r="C35" s="87" t="s">
        <v>81</v>
      </c>
      <c r="D35">
        <v>24</v>
      </c>
    </row>
    <row r="36" spans="2:4">
      <c r="B36" s="86"/>
      <c r="C36" s="87" t="s">
        <v>82</v>
      </c>
      <c r="D36">
        <v>24</v>
      </c>
    </row>
    <row r="37" spans="2:4">
      <c r="B37" s="86"/>
      <c r="C37" s="87" t="s">
        <v>83</v>
      </c>
      <c r="D37">
        <v>34</v>
      </c>
    </row>
    <row r="38" spans="2:4">
      <c r="B38" s="86"/>
      <c r="C38" s="87" t="s">
        <v>84</v>
      </c>
      <c r="D38">
        <v>22</v>
      </c>
    </row>
    <row r="39" spans="2:4">
      <c r="B39" s="86"/>
      <c r="C39" s="87" t="s">
        <v>85</v>
      </c>
      <c r="D39">
        <v>41</v>
      </c>
    </row>
    <row r="40" spans="2:4">
      <c r="B40" s="86"/>
      <c r="C40" s="87" t="s">
        <v>86</v>
      </c>
      <c r="D40">
        <v>42</v>
      </c>
    </row>
    <row r="41" spans="2:4">
      <c r="B41" s="86"/>
      <c r="C41" s="87" t="s">
        <v>87</v>
      </c>
      <c r="D41">
        <v>43</v>
      </c>
    </row>
    <row r="42" spans="2:4">
      <c r="B42" s="86"/>
      <c r="C42" s="87" t="s">
        <v>88</v>
      </c>
      <c r="D42">
        <v>45</v>
      </c>
    </row>
    <row r="43" spans="2:4">
      <c r="B43" s="86"/>
      <c r="C43" s="87" t="s">
        <v>89</v>
      </c>
      <c r="D43">
        <v>46</v>
      </c>
    </row>
    <row r="44" spans="2:4">
      <c r="B44" s="86"/>
      <c r="C44" s="87" t="s">
        <v>90</v>
      </c>
      <c r="D44">
        <v>61</v>
      </c>
    </row>
    <row r="45" spans="2:4">
      <c r="B45" s="86"/>
      <c r="C45" s="87" t="s">
        <v>91</v>
      </c>
      <c r="D45">
        <v>62</v>
      </c>
    </row>
    <row r="46" spans="2:4">
      <c r="B46" s="86"/>
      <c r="C46" s="87" t="s">
        <v>92</v>
      </c>
      <c r="D46">
        <v>63</v>
      </c>
    </row>
    <row r="47" spans="2:4">
      <c r="B47" s="86"/>
      <c r="C47" s="87" t="s">
        <v>93</v>
      </c>
      <c r="D47">
        <v>11</v>
      </c>
    </row>
    <row r="48" spans="2:4">
      <c r="B48" s="86"/>
      <c r="C48" s="87" t="s">
        <v>94</v>
      </c>
      <c r="D48">
        <v>12</v>
      </c>
    </row>
    <row r="49" spans="2:4">
      <c r="B49" s="86"/>
      <c r="C49" s="87" t="s">
        <v>95</v>
      </c>
      <c r="D49">
        <v>15</v>
      </c>
    </row>
    <row r="50" spans="2:4">
      <c r="B50" s="86"/>
      <c r="C50" s="87" t="s">
        <v>96</v>
      </c>
      <c r="D50">
        <v>13</v>
      </c>
    </row>
    <row r="51" spans="2:4">
      <c r="B51" s="86"/>
      <c r="C51" s="87" t="s">
        <v>97</v>
      </c>
      <c r="D51">
        <v>14</v>
      </c>
    </row>
    <row r="52" spans="2:4">
      <c r="B52" s="86"/>
      <c r="C52" s="87" t="s">
        <v>98</v>
      </c>
      <c r="D52">
        <v>47</v>
      </c>
    </row>
    <row r="53" spans="2:4">
      <c r="B53" s="86"/>
      <c r="C53" s="87" t="s">
        <v>99</v>
      </c>
      <c r="D53">
        <v>35</v>
      </c>
    </row>
    <row r="54" spans="2:4">
      <c r="B54" s="86"/>
      <c r="C54" s="87" t="s">
        <v>100</v>
      </c>
      <c r="D54">
        <v>65</v>
      </c>
    </row>
    <row r="55" spans="2:4">
      <c r="B55" s="86"/>
      <c r="C55" s="87" t="s">
        <v>101</v>
      </c>
      <c r="D55">
        <v>64</v>
      </c>
    </row>
    <row r="56" spans="2:4">
      <c r="B56" s="86"/>
      <c r="C56" s="87" t="s">
        <v>102</v>
      </c>
      <c r="D56">
        <v>53</v>
      </c>
    </row>
    <row r="57" spans="2:4">
      <c r="B57" s="86"/>
      <c r="C57" s="87" t="s">
        <v>103</v>
      </c>
      <c r="D57">
        <v>54</v>
      </c>
    </row>
    <row r="58" spans="2:4">
      <c r="B58" s="86"/>
      <c r="C58" s="87" t="s">
        <v>104</v>
      </c>
      <c r="D58">
        <v>52</v>
      </c>
    </row>
    <row r="59" spans="2:4">
      <c r="B59" s="88"/>
      <c r="C59" s="89" t="s">
        <v>105</v>
      </c>
      <c r="D59">
        <v>55</v>
      </c>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申請書</vt:lpstr>
      <vt:lpstr>委任状</vt:lpstr>
      <vt:lpstr>申請内訳</vt:lpstr>
      <vt:lpstr>事業計画（個票）1</vt:lpstr>
      <vt:lpstr>事業計画（個票） (2)</vt:lpstr>
      <vt:lpstr>事業計画（個票） (3)</vt:lpstr>
      <vt:lpstr>分類</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2023-10-11T07:24:31Z</dcterms:modified>
</cp:coreProperties>
</file>