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97BB996E-81BB-4E79-8B14-E8B768ABF17F}" xr6:coauthVersionLast="36" xr6:coauthVersionMax="36" xr10:uidLastSave="{00000000-0000-0000-0000-000000000000}"/>
  <bookViews>
    <workbookView xWindow="0" yWindow="0" windowWidth="22260" windowHeight="12650" tabRatio="672" xr2:uid="{00000000-000D-0000-FFFF-FFFF00000000}"/>
  </bookViews>
  <sheets>
    <sheet name="申請書" sheetId="3" r:id="rId1"/>
    <sheet name="申請内訳" sheetId="9" r:id="rId2"/>
    <sheet name="事業計画（個票）1" sheetId="11" r:id="rId3"/>
    <sheet name="事業計画（個票） 2" sheetId="18" r:id="rId4"/>
    <sheet name="分類" sheetId="7" state="hidden" r:id="rId5"/>
  </sheets>
  <definedNames>
    <definedName name="_xlnm.Print_Area" localSheetId="0">申請書!$A$1:$T$41</definedName>
    <definedName name="_xlnm.Print_Area" localSheetId="1">申請内訳!$A$1:$H$25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8" l="1"/>
  <c r="E28" i="18" s="1"/>
  <c r="E30" i="18" s="1"/>
  <c r="D41" i="11" l="1"/>
  <c r="E28" i="11" s="1"/>
  <c r="E30" i="11" s="1"/>
  <c r="E20" i="9" l="1"/>
  <c r="F19" i="9" l="1"/>
  <c r="H19" i="9" s="1"/>
  <c r="F18" i="9" l="1"/>
  <c r="H18" i="9" s="1"/>
  <c r="F17" i="9"/>
  <c r="H17" i="9" s="1"/>
  <c r="F16" i="9"/>
  <c r="H16" i="9" s="1"/>
  <c r="F15" i="9"/>
  <c r="H15" i="9" s="1"/>
  <c r="F14" i="9"/>
  <c r="H14" i="9" s="1"/>
  <c r="F13" i="9"/>
  <c r="H13" i="9" s="1"/>
  <c r="F12" i="9"/>
  <c r="H12" i="9" s="1"/>
  <c r="F11" i="9"/>
  <c r="H11" i="9" s="1"/>
  <c r="F10" i="9"/>
  <c r="H10" i="9" s="1"/>
  <c r="F9" i="9"/>
  <c r="H9" i="9" s="1"/>
  <c r="F8" i="9"/>
  <c r="H8" i="9" s="1"/>
  <c r="F7" i="9"/>
  <c r="H7" i="9" s="1"/>
  <c r="F6" i="9"/>
  <c r="H6" i="9" s="1"/>
  <c r="F5" i="9"/>
  <c r="H5" i="9" s="1"/>
  <c r="H20" i="9" l="1"/>
</calcChain>
</file>

<file path=xl/sharedStrings.xml><?xml version="1.0" encoding="utf-8"?>
<sst xmlns="http://schemas.openxmlformats.org/spreadsheetml/2006/main" count="169" uniqueCount="125">
  <si>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</si>
  <si>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</si>
  <si>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</si>
  <si>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</si>
  <si>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</si>
  <si>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</si>
  <si>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</si>
  <si>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</si>
  <si>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</si>
  <si>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</si>
  <si>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</si>
  <si>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</si>
  <si>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</si>
  <si>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</si>
  <si>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</si>
  <si>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</si>
  <si>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</si>
  <si>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</si>
  <si>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</si>
  <si>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</si>
  <si>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</si>
  <si>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</si>
  <si>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</si>
  <si>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</si>
  <si>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</si>
  <si>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</si>
  <si>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</si>
  <si>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</si>
  <si>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</si>
  <si>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(a)</t>
    <phoneticPr fontId="1"/>
  </si>
  <si>
    <t>(b)</t>
    <phoneticPr fontId="1"/>
  </si>
  <si>
    <t>((a)×3/4)
千円未満切捨</t>
    <rPh sb="10" eb="15">
      <t>センエンミマンキ</t>
    </rPh>
    <rPh sb="15" eb="16">
      <t>ス</t>
    </rPh>
    <phoneticPr fontId="1"/>
  </si>
  <si>
    <t>補助限度額</t>
    <rPh sb="0" eb="5">
      <t>ホジョゲンドガク</t>
    </rPh>
    <phoneticPr fontId="1"/>
  </si>
  <si>
    <t>(c)</t>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</si>
  <si>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</si>
  <si>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</si>
  <si>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</si>
  <si>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</si>
  <si>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</si>
  <si>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</si>
  <si>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t>
    <rPh sb="0" eb="2">
      <t>ホウジン</t>
    </rPh>
    <phoneticPr fontId="1"/>
  </si>
  <si>
    <t>法人名</t>
    <rPh sb="0" eb="2">
      <t>ホウジン</t>
    </rPh>
    <rPh sb="2" eb="3">
      <t>メイ</t>
    </rPh>
    <phoneticPr fontId="1"/>
  </si>
  <si>
    <t>代表者氏名</t>
    <rPh sb="0" eb="3">
      <t>ダイヒョウシャ</t>
    </rPh>
    <rPh sb="3" eb="5">
      <t>シメイ</t>
    </rPh>
    <phoneticPr fontId="1"/>
  </si>
  <si>
    <t>（役職名）</t>
    <rPh sb="1" eb="4">
      <t>ヤクショクメイ</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</si>
  <si>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</si>
  <si>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</si>
  <si>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</si>
  <si>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</si>
  <si>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</si>
  <si>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</si>
  <si>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</si>
  <si>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</si>
  <si>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</si>
  <si>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</si>
  <si>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</si>
  <si>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</si>
  <si>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</si>
  <si>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</si>
  <si>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</si>
  <si>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</si>
  <si>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</si>
  <si>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</si>
  <si>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</si>
  <si>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t>　支出の部（事業に要する経費）</t>
    <rPh sb="1" eb="3">
      <t>シシュツ</t>
    </rPh>
    <rPh sb="4" eb="5">
      <t>ブ</t>
    </rPh>
    <rPh sb="6" eb="8">
      <t>ジギョウ</t>
    </rPh>
    <rPh sb="9" eb="10">
      <t>ヨウ</t>
    </rPh>
    <rPh sb="12" eb="14">
      <t>ケイヒ</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</si>
  <si>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7">
      <t>ホジョキン</t>
    </rPh>
    <phoneticPr fontId="1"/>
  </si>
  <si>
    <t>別記様式第１号（第５条関係）　＜保育所等用＞</t>
    <rPh sb="4" eb="5">
      <t>ダイ</t>
    </rPh>
    <rPh sb="6" eb="7">
      <t>ゴウ</t>
    </rPh>
    <rPh sb="8" eb="9">
      <t>ダイ</t>
    </rPh>
    <rPh sb="10" eb="13">
      <t>ジョウカンケイ</t>
    </rPh>
    <rPh sb="16" eb="19">
      <t>ホイクショ</t>
    </rPh>
    <rPh sb="19" eb="20">
      <t>トウ</t>
    </rPh>
    <rPh sb="20" eb="21">
      <t>ショヨウ</t>
    </rPh>
    <rPh sb="21" eb="22">
      <t>ショヨウ</t>
    </rPh>
    <phoneticPr fontId="1"/>
  </si>
  <si>
    <t>申請内訳＜保育所等用＞</t>
    <rPh sb="0" eb="2">
      <t>シンセイ</t>
    </rPh>
    <rPh sb="2" eb="4">
      <t>ウチワケ</t>
    </rPh>
    <rPh sb="5" eb="8">
      <t>ホイクショ</t>
    </rPh>
    <rPh sb="8" eb="9">
      <t>トウ</t>
    </rPh>
    <rPh sb="9" eb="10">
      <t>ショヨウ</t>
    </rPh>
    <rPh sb="10" eb="11">
      <t>ショヨウ</t>
    </rPh>
    <phoneticPr fontId="1"/>
  </si>
  <si>
    <t>事業計画（個票）＜保育所等用＞</t>
    <rPh sb="0" eb="4">
      <t>ジギョウケイカク</t>
    </rPh>
    <rPh sb="5" eb="7">
      <t>コヒョウ</t>
    </rPh>
    <rPh sb="9" eb="13">
      <t>ホイクショトウ</t>
    </rPh>
    <rPh sb="13" eb="14">
      <t>ショヨウ</t>
    </rPh>
    <rPh sb="14" eb="15">
      <t>ショヨウ</t>
    </rPh>
    <phoneticPr fontId="1"/>
  </si>
  <si>
    <r>
      <t>※</t>
    </r>
    <r>
      <rPr>
        <u/>
        <sz val="12"/>
        <color theme="1"/>
        <rFont val="ＭＳ ゴシック"/>
        <family val="3"/>
        <charset val="128"/>
      </rPr>
      <t>申請対象となる保育所等ごとに作成</t>
    </r>
    <r>
      <rPr>
        <sz val="12"/>
        <color theme="1"/>
        <rFont val="ＭＳ ゴシック"/>
        <family val="3"/>
        <charset val="128"/>
      </rPr>
      <t>（必要に応じてシートを追加（コピー）してください）</t>
    </r>
    <rPh sb="1" eb="3">
      <t>シンセイ</t>
    </rPh>
    <rPh sb="3" eb="5">
      <t>タイショウ</t>
    </rPh>
    <rPh sb="8" eb="11">
      <t>ホイクショ</t>
    </rPh>
    <rPh sb="11" eb="12">
      <t>トウ</t>
    </rPh>
    <rPh sb="15" eb="17">
      <t>サクセイ</t>
    </rPh>
    <phoneticPr fontId="1"/>
  </si>
  <si>
    <t>保育所等名</t>
    <rPh sb="0" eb="4">
      <t>ホイクショトウ</t>
    </rPh>
    <rPh sb="4" eb="5">
      <t>メイ</t>
    </rPh>
    <phoneticPr fontId="1"/>
  </si>
  <si>
    <t>番号</t>
    <rPh sb="0" eb="2">
      <t>バンゴウ</t>
    </rPh>
    <phoneticPr fontId="1"/>
  </si>
  <si>
    <t>所要額(円)</t>
    <rPh sb="0" eb="3">
      <t>ショヨウガク</t>
    </rPh>
    <rPh sb="4" eb="5">
      <t>エン</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</si>
  <si>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</si>
  <si>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</si>
  <si>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</si>
  <si>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</si>
  <si>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←申請内訳の事業費(a)欄に転記</t>
    <phoneticPr fontId="1"/>
  </si>
  <si>
    <t>保育所</t>
    <rPh sb="0" eb="3">
      <t>ホイクショ</t>
    </rPh>
    <phoneticPr fontId="1"/>
  </si>
  <si>
    <t>幼保連携型認定こども園</t>
    <rPh sb="0" eb="5">
      <t>ヨウホレンケイガタ</t>
    </rPh>
    <rPh sb="5" eb="7">
      <t>ニンテイ</t>
    </rPh>
    <rPh sb="10" eb="11">
      <t>エン</t>
    </rPh>
    <phoneticPr fontId="1"/>
  </si>
  <si>
    <t>保育所型認定こども園</t>
    <rPh sb="0" eb="4">
      <t>ホイクショガタ</t>
    </rPh>
    <rPh sb="4" eb="6">
      <t>ニンテイ</t>
    </rPh>
    <rPh sb="9" eb="10">
      <t>エン</t>
    </rPh>
    <phoneticPr fontId="1"/>
  </si>
  <si>
    <t>地域型保育事業</t>
    <rPh sb="0" eb="3">
      <t>チイキガタ</t>
    </rPh>
    <rPh sb="3" eb="7">
      <t>ホイクジギョウ</t>
    </rPh>
    <phoneticPr fontId="1"/>
  </si>
  <si>
    <t>認可外保育施設</t>
    <rPh sb="0" eb="7">
      <t>ニンカガイホイクシセツ</t>
    </rPh>
    <phoneticPr fontId="1"/>
  </si>
  <si>
    <t>施設種別</t>
    <rPh sb="0" eb="4">
      <t>シセツシュベツ</t>
    </rPh>
    <phoneticPr fontId="1"/>
  </si>
  <si>
    <t>行が不足する場合適宜行を追加すること。</t>
    <phoneticPr fontId="1"/>
  </si>
  <si>
    <t>施設種別は「保育所」「幼保連携型認定こども園」「保育所型認定こども園」「地域型保育事業」「認可外保育施設」のいずれかを記入すること</t>
    <rPh sb="59" eb="61">
      <t>キニュウ</t>
    </rPh>
    <phoneticPr fontId="1"/>
  </si>
  <si>
    <t>事業費は各「事業計画（個票）」の支出合計（エ）を転記すること。</t>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</si>
  <si>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</si>
  <si>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</si>
  <si>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</si>
  <si>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</si>
  <si>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</si>
  <si>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</si>
  <si>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</si>
  <si>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</si>
  <si>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</si>
  <si>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</si>
  <si>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事業完了（予定）日</t>
    <rPh sb="0" eb="2">
      <t>ジギョウ</t>
    </rPh>
    <rPh sb="2" eb="4">
      <t>カンリョウ</t>
    </rPh>
    <rPh sb="5" eb="7">
      <t>ヨテイ</t>
    </rPh>
    <rPh sb="8" eb="9">
      <t>ヒ</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</si>
  <si>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</si>
  <si>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</si>
  <si>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法人等所在地</t>
    <rPh sb="2" eb="3">
      <t>トウ</t>
    </rPh>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</si>
  <si>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</si>
  <si>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※都道府県名から後を、番地や建物名まで記載してください。</t>
    <rPh sb="1" eb="5">
      <t>トドウフケン</t>
    </rPh>
    <phoneticPr fontId="1"/>
  </si>
  <si>
    <t>都・道
府・県</t>
    <rPh sb="0" eb="1">
      <t>ミヤコ</t>
    </rPh>
    <rPh sb="2" eb="3">
      <t>ドウ</t>
    </rPh>
    <rPh sb="4" eb="5">
      <t>フ</t>
    </rPh>
    <rPh sb="6" eb="7">
      <t>ケン</t>
    </rPh>
    <phoneticPr fontId="1"/>
  </si>
  <si>
    <t>シャカイフクシホウジン　○○カイ</t>
    <phoneticPr fontId="1"/>
  </si>
  <si>
    <t>社会福祉法人　○○会</t>
    <rPh sb="0" eb="6">
      <t>シャカイフクシホウジン</t>
    </rPh>
    <rPh sb="9" eb="10">
      <t>カイ</t>
    </rPh>
    <phoneticPr fontId="1"/>
  </si>
  <si>
    <t>キョウト　タロウ</t>
    <phoneticPr fontId="1"/>
  </si>
  <si>
    <t>京都　太郎</t>
    <rPh sb="0" eb="2">
      <t>キョウト</t>
    </rPh>
    <rPh sb="3" eb="5">
      <t>タロウ</t>
    </rPh>
    <phoneticPr fontId="1"/>
  </si>
  <si>
    <t>理事長</t>
    <rPh sb="0" eb="3">
      <t>リジチョウ</t>
    </rPh>
    <phoneticPr fontId="1"/>
  </si>
  <si>
    <t>123－4567</t>
    <phoneticPr fontId="1"/>
  </si>
  <si>
    <t>京都</t>
    <rPh sb="0" eb="2">
      <t>キョウト</t>
    </rPh>
    <phoneticPr fontId="1"/>
  </si>
  <si>
    <t>○○市○○区○○町○○番地</t>
    <rPh sb="2" eb="3">
      <t>シ</t>
    </rPh>
    <rPh sb="5" eb="6">
      <t>ク</t>
    </rPh>
    <rPh sb="6" eb="9">
      <t>マルマルチョウ</t>
    </rPh>
    <rPh sb="11" eb="13">
      <t>バンチ</t>
    </rPh>
    <phoneticPr fontId="1"/>
  </si>
  <si>
    <t>京都　次郎</t>
    <rPh sb="0" eb="2">
      <t>キョウト</t>
    </rPh>
    <rPh sb="3" eb="5">
      <t>ジロウ</t>
    </rPh>
    <phoneticPr fontId="1"/>
  </si>
  <si>
    <t>123－456-7899</t>
    <phoneticPr fontId="1"/>
  </si>
  <si>
    <t>xxx＠yyy</t>
    <phoneticPr fontId="1"/>
  </si>
  <si>
    <t>○○</t>
    <phoneticPr fontId="1"/>
  </si>
  <si>
    <t>○○保育園</t>
    <rPh sb="2" eb="5">
      <t>ホイクエン</t>
    </rPh>
    <phoneticPr fontId="1"/>
  </si>
  <si>
    <t>△△認定こども園</t>
    <rPh sb="2" eb="4">
      <t>ニンテイ</t>
    </rPh>
    <rPh sb="7" eb="8">
      <t>エン</t>
    </rPh>
    <phoneticPr fontId="1"/>
  </si>
  <si>
    <t>光熱費の負担が増加しており、照明器具をLED照明に交換することにより、消費電力を抑え、電気代の削減を図る。</t>
    <phoneticPr fontId="1"/>
  </si>
  <si>
    <t>LED照明器具</t>
    <rPh sb="3" eb="5">
      <t>ショウメイ</t>
    </rPh>
    <rPh sb="5" eb="7">
      <t>キグ</t>
    </rPh>
    <phoneticPr fontId="1"/>
  </si>
  <si>
    <t>20個</t>
    <rPh sb="2" eb="3">
      <t>コ</t>
    </rPh>
    <phoneticPr fontId="1"/>
  </si>
  <si>
    <t>LED照明設置工事費</t>
    <rPh sb="3" eb="5">
      <t>ショウメイ</t>
    </rPh>
    <rPh sb="5" eb="7">
      <t>セッチ</t>
    </rPh>
    <rPh sb="7" eb="10">
      <t>コウジヒ</t>
    </rPh>
    <phoneticPr fontId="1"/>
  </si>
  <si>
    <t>一式</t>
    <rPh sb="0" eb="2">
      <t>イッシキ</t>
    </rPh>
    <phoneticPr fontId="1"/>
  </si>
  <si>
    <t>物価高騰による必要経費の増加により経営が圧迫しており、企業の財務分析をもとに経営改善を目指す研修に役員4名が参加することで、事務の効率化や見直しを図り経費削減につなげる。</t>
    <rPh sb="0" eb="2">
      <t>ブッカ</t>
    </rPh>
    <rPh sb="2" eb="4">
      <t>コウトウ</t>
    </rPh>
    <rPh sb="7" eb="11">
      <t>ヒツヨウケイヒ</t>
    </rPh>
    <rPh sb="12" eb="14">
      <t>ゾウカ</t>
    </rPh>
    <rPh sb="17" eb="19">
      <t>ケイエイ</t>
    </rPh>
    <rPh sb="20" eb="22">
      <t>アッパク</t>
    </rPh>
    <rPh sb="27" eb="29">
      <t>キギョウ</t>
    </rPh>
    <rPh sb="30" eb="34">
      <t>ザイムブンセキ</t>
    </rPh>
    <rPh sb="38" eb="40">
      <t>ケイエイ</t>
    </rPh>
    <rPh sb="40" eb="42">
      <t>カイゼン</t>
    </rPh>
    <rPh sb="43" eb="45">
      <t>メザ</t>
    </rPh>
    <rPh sb="46" eb="48">
      <t>ケンシュウ</t>
    </rPh>
    <rPh sb="49" eb="51">
      <t>ヤクイン</t>
    </rPh>
    <rPh sb="52" eb="53">
      <t>メイ</t>
    </rPh>
    <rPh sb="54" eb="56">
      <t>サンカ</t>
    </rPh>
    <rPh sb="62" eb="64">
      <t>ジム</t>
    </rPh>
    <rPh sb="65" eb="67">
      <t>コウリツ</t>
    </rPh>
    <rPh sb="67" eb="68">
      <t>カ</t>
    </rPh>
    <rPh sb="69" eb="71">
      <t>ミナオ</t>
    </rPh>
    <rPh sb="73" eb="74">
      <t>ハカ</t>
    </rPh>
    <rPh sb="75" eb="77">
      <t>ケイヒ</t>
    </rPh>
    <rPh sb="77" eb="79">
      <t>サクゲン</t>
    </rPh>
    <phoneticPr fontId="1"/>
  </si>
  <si>
    <t>経営改善研修参加料</t>
    <rPh sb="0" eb="4">
      <t>ケイエイカイゼン</t>
    </rPh>
    <rPh sb="4" eb="6">
      <t>ケンシュウ</t>
    </rPh>
    <rPh sb="6" eb="9">
      <t>サンカリョウ</t>
    </rPh>
    <phoneticPr fontId="1"/>
  </si>
  <si>
    <t>フク）○○カイ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</si>
</sst>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0"/>
      <color theme="1"/>
      <name val="ＭＳ ゴシック"/>
      <family val="3"/>
      <charset val="128"/>
    </font>
    <font>
      <b/>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2"/>
      <color theme="1"/>
      <name val="ＭＳ ゴシック"/>
      <family val="3"/>
      <charset val="128"/>
    </font>
    <font>
      <b/>
      <sz val="12"/>
      <color theme="1"/>
      <name val="Yu Gothic"/>
      <family val="2"/>
      <scheme val="minor"/>
    </font>
    <font>
      <sz val="16"/>
      <color rgb="FFFF0000"/>
      <name val="ＭＳ Ｐゴシック"/>
      <family val="3"/>
      <charset val="128"/>
    </font>
    <font>
      <sz val="12"/>
      <color rgb="FFFF0000"/>
      <name val="ＭＳ ゴシック"/>
      <family val="3"/>
      <charset val="128"/>
    </font>
    <font>
      <sz val="12"/>
      <color rgb="FFFF0000"/>
      <name val="Yu Gothic"/>
      <family val="2"/>
      <scheme val="minor"/>
    </font>
    <font>
      <sz val="11"/>
      <color rgb="FFFF0000"/>
      <name val="ＭＳ ゴシック"/>
      <family val="3"/>
      <charset val="128"/>
    </font>
    <font>
      <sz val="11"/>
      <color rgb="FFFF0000"/>
      <name val="Yu Gothic"/>
      <family val="2"/>
      <scheme val="minor"/>
    </font>
    <font>
      <sz val="16"/>
      <color rgb="FFFF0000"/>
      <name val="Yu Gothic"/>
      <family val="2"/>
      <scheme val="minor"/>
    </font>
    <font>
      <sz val="9"/>
      <color rgb="FFFF0000"/>
      <name val="ＭＳ ゴシック"/>
      <family val="3"/>
      <charset val="128"/>
    </font>
    <font>
      <sz val="10"/>
      <color rgb="FFFF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9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bottom style="medium">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diagonalUp="1">
      <left style="thin">
        <color auto="1"/>
      </left>
      <right/>
      <top style="thin">
        <color auto="1"/>
      </top>
      <bottom style="thin">
        <color auto="1"/>
      </bottom>
      <diagonal style="thin">
        <color auto="1"/>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medium">
        <color auto="1"/>
      </top>
      <bottom/>
      <diagonal/>
    </border>
    <border>
      <left/>
      <right style="medium">
        <color auto="1"/>
      </right>
      <top/>
      <bottom style="thin">
        <color auto="1"/>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right style="thin">
        <color indexed="64"/>
      </right>
      <top/>
      <bottom style="thin">
        <color indexed="64"/>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298">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6" xfId="0" applyFont="1" applyBorder="1"/>
    <xf numFmtId="0" fontId="3" fillId="0" borderId="27" xfId="0" applyFont="1" applyBorder="1"/>
    <xf numFmtId="0" fontId="3" fillId="0" borderId="28" xfId="0" applyFont="1" applyBorder="1"/>
    <xf numFmtId="0" fontId="5" fillId="0" borderId="25" xfId="0" applyFont="1" applyBorder="1"/>
    <xf numFmtId="0" fontId="5" fillId="0" borderId="26" xfId="0" applyFont="1" applyBorder="1"/>
    <xf numFmtId="0" fontId="5" fillId="0" borderId="28" xfId="0" applyFont="1" applyBorder="1"/>
    <xf numFmtId="0" fontId="3" fillId="0" borderId="28" xfId="0" applyFont="1" applyBorder="1" applyAlignment="1">
      <alignment wrapText="1"/>
    </xf>
    <xf numFmtId="0" fontId="3" fillId="0" borderId="30" xfId="0" applyFont="1" applyBorder="1" applyAlignment="1">
      <alignment wrapText="1"/>
    </xf>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9"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3" xfId="0" applyFont="1" applyFill="1" applyBorder="1" applyAlignment="1">
      <alignment horizontal="center" vertical="center"/>
    </xf>
    <xf numFmtId="0" fontId="6" fillId="0" borderId="29" xfId="0" applyFont="1" applyBorder="1"/>
    <xf numFmtId="0" fontId="6" fillId="2" borderId="0" xfId="0" applyFont="1" applyFill="1" applyBorder="1" applyAlignment="1">
      <alignment wrapText="1"/>
    </xf>
    <xf numFmtId="0" fontId="6" fillId="0" borderId="29" xfId="0" applyFont="1" applyBorder="1" applyAlignment="1">
      <alignment wrapText="1"/>
    </xf>
    <xf numFmtId="0" fontId="6" fillId="2" borderId="0" xfId="0" applyFont="1" applyFill="1" applyBorder="1"/>
    <xf numFmtId="0" fontId="6" fillId="2" borderId="31" xfId="0" applyFont="1" applyFill="1" applyBorder="1" applyAlignment="1">
      <alignment wrapText="1"/>
    </xf>
    <xf numFmtId="0" fontId="3" fillId="0" borderId="35"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38" fontId="4" fillId="2" borderId="1" xfId="1" applyFont="1" applyFill="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5" xfId="0" applyFont="1" applyBorder="1" applyAlignment="1">
      <alignment horizontal="center" vertical="center"/>
    </xf>
    <xf numFmtId="0" fontId="4" fillId="0" borderId="4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5" xfId="0" applyFont="1" applyFill="1" applyBorder="1"/>
    <xf numFmtId="0" fontId="6" fillId="2" borderId="35" xfId="0" applyFont="1" applyFill="1" applyBorder="1" applyAlignment="1">
      <alignment wrapText="1"/>
    </xf>
    <xf numFmtId="0" fontId="6" fillId="0" borderId="0" xfId="0" applyFont="1" applyBorder="1" applyAlignment="1">
      <alignment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5" xfId="0" applyFont="1" applyFill="1" applyBorder="1"/>
    <xf numFmtId="0" fontId="4" fillId="0" borderId="8" xfId="0" applyFont="1" applyBorder="1" applyAlignment="1">
      <alignment vertical="center" wrapText="1"/>
    </xf>
    <xf numFmtId="0" fontId="4" fillId="0" borderId="38" xfId="0" applyFont="1" applyBorder="1" applyAlignment="1">
      <alignment vertical="center" wrapText="1"/>
    </xf>
    <xf numFmtId="0" fontId="11" fillId="0" borderId="8" xfId="0" applyFont="1" applyBorder="1" applyAlignment="1"/>
    <xf numFmtId="0" fontId="3" fillId="0" borderId="35"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7" xfId="0" applyFont="1" applyFill="1" applyBorder="1"/>
    <xf numFmtId="38" fontId="4" fillId="0" borderId="81" xfId="1" applyFont="1" applyBorder="1" applyAlignment="1">
      <alignment horizontal="center" vertical="center"/>
    </xf>
    <xf numFmtId="38" fontId="4" fillId="0" borderId="2" xfId="1" applyFont="1" applyBorder="1" applyAlignment="1">
      <alignment vertical="center"/>
    </xf>
    <xf numFmtId="38" fontId="4" fillId="0" borderId="19" xfId="1" applyFont="1" applyBorder="1" applyAlignment="1">
      <alignment vertical="center"/>
    </xf>
    <xf numFmtId="0" fontId="14" fillId="0" borderId="0" xfId="0" applyFont="1" applyAlignment="1">
      <alignment horizontal="center"/>
    </xf>
    <xf numFmtId="0" fontId="14" fillId="0" borderId="0" xfId="0" applyFont="1" applyAlignment="1">
      <alignment horizontal="right"/>
    </xf>
    <xf numFmtId="0" fontId="3" fillId="0" borderId="91" xfId="0" applyFont="1" applyBorder="1" applyAlignment="1">
      <alignment horizontal="center" vertical="center"/>
    </xf>
    <xf numFmtId="0" fontId="6" fillId="0" borderId="45" xfId="0" applyFont="1" applyBorder="1" applyAlignment="1">
      <alignment horizontal="center" vertical="center" wrapText="1"/>
    </xf>
    <xf numFmtId="0" fontId="3" fillId="0" borderId="2" xfId="0" applyFont="1" applyBorder="1" applyAlignment="1">
      <alignment horizontal="center" vertical="center" wrapText="1"/>
    </xf>
    <xf numFmtId="0" fontId="6" fillId="0" borderId="46"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4" fillId="0" borderId="4" xfId="0" applyFont="1" applyBorder="1" applyAlignment="1">
      <alignment horizontal="center" vertical="center"/>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38" fontId="16" fillId="2" borderId="1" xfId="1" applyFont="1" applyFill="1" applyBorder="1" applyAlignment="1">
      <alignment vertical="center"/>
    </xf>
    <xf numFmtId="38" fontId="16" fillId="2" borderId="1" xfId="1" applyFont="1" applyFill="1" applyBorder="1" applyAlignment="1">
      <alignment horizontal="center" vertical="center"/>
    </xf>
    <xf numFmtId="38" fontId="16" fillId="2" borderId="2" xfId="1" applyFont="1" applyFill="1" applyBorder="1" applyAlignment="1">
      <alignment vertical="center"/>
    </xf>
    <xf numFmtId="0" fontId="17" fillId="0" borderId="23" xfId="0" applyFont="1" applyFill="1" applyBorder="1" applyAlignment="1">
      <alignment horizontal="center" vertical="center" shrinkToFit="1"/>
    </xf>
    <xf numFmtId="0" fontId="4" fillId="0" borderId="0" xfId="0" applyFont="1" applyAlignment="1">
      <alignment horizontal="center" vertical="top"/>
    </xf>
    <xf numFmtId="0" fontId="4" fillId="0" borderId="35" xfId="0" applyFont="1" applyBorder="1" applyAlignment="1">
      <alignment vertical="center"/>
    </xf>
    <xf numFmtId="0" fontId="4" fillId="0" borderId="0" xfId="0" applyFont="1" applyBorder="1" applyAlignment="1">
      <alignment vertical="center" wrapText="1"/>
    </xf>
    <xf numFmtId="0" fontId="3" fillId="0" borderId="33" xfId="0" applyFont="1" applyBorder="1" applyAlignment="1">
      <alignment vertical="center"/>
    </xf>
    <xf numFmtId="0" fontId="3" fillId="0" borderId="8" xfId="0" applyFont="1" applyBorder="1" applyAlignment="1">
      <alignment vertical="center"/>
    </xf>
    <xf numFmtId="0" fontId="3" fillId="0" borderId="95" xfId="0" applyFont="1" applyBorder="1" applyAlignment="1">
      <alignment vertical="center"/>
    </xf>
    <xf numFmtId="176" fontId="18" fillId="0" borderId="93" xfId="1" applyNumberFormat="1" applyFont="1" applyFill="1" applyBorder="1" applyAlignment="1">
      <alignment vertical="center"/>
    </xf>
    <xf numFmtId="0" fontId="6" fillId="0" borderId="55" xfId="0" applyFont="1" applyBorder="1" applyAlignment="1">
      <alignment horizontal="center" vertical="center"/>
    </xf>
    <xf numFmtId="0" fontId="23" fillId="2" borderId="0" xfId="0" applyFont="1" applyFill="1" applyAlignment="1">
      <alignment horizontal="center"/>
    </xf>
    <xf numFmtId="0" fontId="24" fillId="2" borderId="62" xfId="0" applyFont="1" applyFill="1" applyBorder="1" applyAlignment="1">
      <alignment horizontal="center" vertical="center"/>
    </xf>
    <xf numFmtId="0" fontId="24" fillId="2" borderId="89" xfId="0" applyFont="1" applyFill="1" applyBorder="1" applyAlignment="1">
      <alignment horizontal="center" vertical="center"/>
    </xf>
    <xf numFmtId="0" fontId="24" fillId="2" borderId="90" xfId="0" applyFont="1" applyFill="1" applyBorder="1" applyAlignment="1">
      <alignment horizontal="center" vertical="center"/>
    </xf>
    <xf numFmtId="0" fontId="29" fillId="2" borderId="1" xfId="0" applyFont="1" applyFill="1" applyBorder="1" applyAlignment="1">
      <alignment vertical="center" wrapText="1"/>
    </xf>
    <xf numFmtId="38" fontId="29" fillId="2" borderId="1" xfId="1" applyFont="1" applyFill="1" applyBorder="1" applyAlignment="1">
      <alignment vertical="center"/>
    </xf>
    <xf numFmtId="38" fontId="30" fillId="2" borderId="1" xfId="1" applyFont="1" applyFill="1" applyBorder="1" applyAlignment="1">
      <alignment vertical="center"/>
    </xf>
    <xf numFmtId="38" fontId="30" fillId="2" borderId="1" xfId="1" applyFont="1" applyFill="1" applyBorder="1" applyAlignment="1">
      <alignment horizontal="center" vertical="center"/>
    </xf>
    <xf numFmtId="0" fontId="30" fillId="2" borderId="1" xfId="0" applyFont="1" applyFill="1" applyBorder="1" applyAlignment="1">
      <alignment horizontal="center"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0" fillId="0" borderId="83" xfId="0" applyBorder="1" applyAlignment="1">
      <alignment horizontal="center" vertical="center"/>
    </xf>
    <xf numFmtId="0" fontId="0" fillId="0" borderId="82" xfId="0" applyBorder="1" applyAlignment="1">
      <alignment horizontal="center" vertical="center"/>
    </xf>
    <xf numFmtId="0" fontId="5" fillId="0" borderId="0" xfId="0" applyFont="1" applyBorder="1" applyAlignment="1">
      <alignment horizontal="left" vertical="center"/>
    </xf>
    <xf numFmtId="0" fontId="0" fillId="0" borderId="0" xfId="0" applyAlignment="1"/>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3" fillId="0" borderId="1" xfId="0" applyFont="1" applyBorder="1" applyAlignment="1">
      <alignment horizontal="center" vertical="center" wrapText="1"/>
    </xf>
    <xf numFmtId="0" fontId="3" fillId="0" borderId="87" xfId="0" applyFont="1" applyBorder="1" applyAlignment="1">
      <alignment horizontal="center" vertical="center" wrapText="1"/>
    </xf>
    <xf numFmtId="0" fontId="6" fillId="0" borderId="68"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84" xfId="0" applyFont="1" applyBorder="1" applyAlignment="1">
      <alignment horizontal="center" vertical="center"/>
    </xf>
    <xf numFmtId="0" fontId="6" fillId="0" borderId="60" xfId="0" applyFont="1" applyBorder="1" applyAlignment="1">
      <alignment horizontal="center" vertical="center"/>
    </xf>
    <xf numFmtId="0" fontId="0" fillId="0" borderId="61" xfId="0" applyBorder="1" applyAlignment="1">
      <alignment horizontal="center" vertical="center"/>
    </xf>
    <xf numFmtId="0" fontId="0" fillId="0" borderId="67" xfId="0" applyBorder="1" applyAlignment="1">
      <alignment horizontal="center" vertical="center"/>
    </xf>
    <xf numFmtId="0" fontId="6" fillId="0" borderId="6" xfId="0" applyFont="1" applyBorder="1" applyAlignment="1">
      <alignment horizontal="center" vertical="center"/>
    </xf>
    <xf numFmtId="0" fontId="24" fillId="2" borderId="1" xfId="0" applyFont="1" applyFill="1" applyBorder="1" applyAlignment="1">
      <alignment horizontal="left" vertical="center"/>
    </xf>
    <xf numFmtId="0" fontId="27" fillId="0" borderId="1" xfId="0" applyFont="1" applyBorder="1" applyAlignment="1">
      <alignment horizontal="left"/>
    </xf>
    <xf numFmtId="0" fontId="0" fillId="0" borderId="1" xfId="0" applyFont="1" applyBorder="1" applyAlignment="1">
      <alignment horizontal="center" vertical="center" wrapText="1"/>
    </xf>
    <xf numFmtId="0" fontId="24" fillId="2" borderId="86" xfId="0" applyFont="1" applyFill="1" applyBorder="1" applyAlignment="1">
      <alignment horizontal="left" vertical="center" wrapText="1"/>
    </xf>
    <xf numFmtId="0" fontId="27" fillId="0" borderId="1" xfId="0" applyFont="1" applyBorder="1" applyAlignment="1">
      <alignment horizontal="left" vertical="center" wrapText="1"/>
    </xf>
    <xf numFmtId="0" fontId="6" fillId="0" borderId="31" xfId="0" applyFont="1" applyBorder="1" applyAlignment="1">
      <alignment vertical="center" wrapText="1"/>
    </xf>
    <xf numFmtId="0" fontId="0" fillId="0" borderId="31" xfId="0" applyBorder="1" applyAlignment="1"/>
    <xf numFmtId="0" fontId="5" fillId="0" borderId="0" xfId="0" applyFont="1" applyAlignment="1">
      <alignment vertical="center" wrapText="1"/>
    </xf>
    <xf numFmtId="0" fontId="7" fillId="0" borderId="0" xfId="0" applyFont="1" applyAlignment="1">
      <alignment vertical="center" wrapText="1"/>
    </xf>
    <xf numFmtId="0" fontId="6" fillId="0" borderId="88"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2" borderId="59"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7" xfId="0" applyFont="1" applyBorder="1" applyAlignment="1">
      <alignment horizontal="left"/>
    </xf>
    <xf numFmtId="0" fontId="0" fillId="0" borderId="77" xfId="0" applyBorder="1" applyAlignment="1"/>
    <xf numFmtId="0" fontId="6" fillId="0" borderId="10" xfId="0" applyFont="1" applyBorder="1" applyAlignment="1">
      <alignment horizontal="center" vertical="center"/>
    </xf>
    <xf numFmtId="0" fontId="6" fillId="0" borderId="52" xfId="0" applyFont="1" applyBorder="1" applyAlignment="1">
      <alignment horizontal="center"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53" xfId="0" applyFont="1" applyBorder="1" applyAlignment="1">
      <alignment horizontal="center" vertical="center"/>
    </xf>
    <xf numFmtId="0" fontId="6" fillId="2" borderId="66" xfId="0" applyFont="1" applyFill="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24" fillId="2" borderId="24" xfId="0" applyFont="1" applyFill="1" applyBorder="1" applyAlignment="1">
      <alignment horizontal="left" vertical="center"/>
    </xf>
    <xf numFmtId="0" fontId="24" fillId="2" borderId="6" xfId="0" applyFont="1" applyFill="1" applyBorder="1" applyAlignment="1">
      <alignment horizontal="left" vertical="center"/>
    </xf>
    <xf numFmtId="0" fontId="24" fillId="2" borderId="3" xfId="0" applyFont="1" applyFill="1" applyBorder="1" applyAlignment="1">
      <alignment horizontal="left" vertical="center"/>
    </xf>
    <xf numFmtId="0" fontId="6" fillId="0" borderId="54" xfId="0" applyFont="1" applyBorder="1" applyAlignment="1">
      <alignment horizontal="center" vertical="center"/>
    </xf>
    <xf numFmtId="0" fontId="6" fillId="0" borderId="57" xfId="0" applyFont="1" applyBorder="1" applyAlignment="1">
      <alignment horizontal="center" vertical="center"/>
    </xf>
    <xf numFmtId="0" fontId="6" fillId="0" borderId="55" xfId="0" applyFont="1" applyBorder="1" applyAlignment="1">
      <alignment horizontal="center" vertical="center"/>
    </xf>
    <xf numFmtId="0" fontId="6" fillId="0" borderId="64" xfId="0" applyFont="1" applyBorder="1" applyAlignment="1">
      <alignment horizontal="center"/>
    </xf>
    <xf numFmtId="0" fontId="6" fillId="0" borderId="65" xfId="0" applyFont="1" applyBorder="1" applyAlignment="1">
      <alignment horizont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2" fillId="0" borderId="0" xfId="0" applyFont="1" applyAlignment="1">
      <alignment horizontal="center" vertical="center" wrapText="1"/>
    </xf>
    <xf numFmtId="0" fontId="26" fillId="2" borderId="63" xfId="0" applyFont="1" applyFill="1" applyBorder="1" applyAlignment="1">
      <alignment horizontal="left" vertical="center"/>
    </xf>
    <xf numFmtId="0" fontId="26" fillId="2" borderId="14" xfId="0" applyFont="1" applyFill="1" applyBorder="1" applyAlignment="1">
      <alignment horizontal="left" vertical="center"/>
    </xf>
    <xf numFmtId="0" fontId="24" fillId="2" borderId="8" xfId="0" applyFont="1" applyFill="1" applyBorder="1" applyAlignment="1">
      <alignment horizontal="left" vertical="center"/>
    </xf>
    <xf numFmtId="0" fontId="24" fillId="2" borderId="92"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26" fillId="2" borderId="36" xfId="0" applyFont="1" applyFill="1" applyBorder="1" applyAlignment="1">
      <alignment horizontal="left" vertical="center" wrapText="1"/>
    </xf>
    <xf numFmtId="0" fontId="24" fillId="2" borderId="36" xfId="0" applyFont="1" applyFill="1" applyBorder="1" applyAlignment="1">
      <alignment horizontal="left" vertical="center" wrapText="1"/>
    </xf>
    <xf numFmtId="0" fontId="24" fillId="2" borderId="37" xfId="0" applyFont="1" applyFill="1" applyBorder="1" applyAlignment="1">
      <alignment horizontal="left" vertical="center" wrapText="1"/>
    </xf>
    <xf numFmtId="0" fontId="24" fillId="2" borderId="78" xfId="0" applyFont="1" applyFill="1" applyBorder="1" applyAlignment="1">
      <alignment horizontal="left" vertical="center" wrapText="1"/>
    </xf>
    <xf numFmtId="0" fontId="24" fillId="2" borderId="16" xfId="0" applyFont="1" applyFill="1" applyBorder="1" applyAlignment="1">
      <alignment horizontal="left" vertical="center"/>
    </xf>
    <xf numFmtId="0" fontId="24" fillId="2" borderId="9" xfId="0" applyFont="1" applyFill="1" applyBorder="1" applyAlignment="1">
      <alignment horizontal="left" vertical="center"/>
    </xf>
    <xf numFmtId="0" fontId="26" fillId="2" borderId="18" xfId="0" applyFont="1" applyFill="1" applyBorder="1" applyAlignment="1">
      <alignment horizontal="left" vertical="center"/>
    </xf>
    <xf numFmtId="0" fontId="26" fillId="2" borderId="16" xfId="0" applyFont="1" applyFill="1" applyBorder="1" applyAlignment="1">
      <alignment horizontal="left" vertical="center"/>
    </xf>
    <xf numFmtId="0" fontId="26" fillId="2" borderId="21" xfId="0" applyFont="1" applyFill="1" applyBorder="1" applyAlignment="1">
      <alignment horizontal="lef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6" fillId="0" borderId="10" xfId="0" applyFont="1" applyBorder="1" applyAlignment="1">
      <alignment horizontal="center" vertical="center" textRotation="255"/>
    </xf>
    <xf numFmtId="0" fontId="0" fillId="0" borderId="11" xfId="0" applyBorder="1" applyAlignment="1">
      <alignment vertical="center" textRotation="255"/>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27" fillId="0" borderId="6" xfId="0" applyFont="1" applyBorder="1" applyAlignment="1">
      <alignment horizontal="left"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0" fontId="24" fillId="2" borderId="42" xfId="0" applyFont="1" applyFill="1" applyBorder="1" applyAlignment="1">
      <alignment vertical="center" wrapText="1"/>
    </xf>
    <xf numFmtId="0" fontId="27" fillId="0" borderId="42" xfId="0" applyFont="1" applyBorder="1" applyAlignment="1">
      <alignment vertical="center" wrapText="1"/>
    </xf>
    <xf numFmtId="0" fontId="27" fillId="0" borderId="56" xfId="0" applyFont="1" applyBorder="1" applyAlignment="1">
      <alignment vertical="center" wrapText="1"/>
    </xf>
    <xf numFmtId="0" fontId="6" fillId="0" borderId="24" xfId="0" applyFont="1" applyFill="1" applyBorder="1" applyAlignment="1">
      <alignment horizontal="center" vertical="center"/>
    </xf>
    <xf numFmtId="0" fontId="0" fillId="0" borderId="62" xfId="0" applyBorder="1" applyAlignment="1">
      <alignment horizontal="center" vertical="center"/>
    </xf>
    <xf numFmtId="0" fontId="26" fillId="2" borderId="34" xfId="0" applyFont="1" applyFill="1" applyBorder="1" applyAlignment="1">
      <alignment vertical="center"/>
    </xf>
    <xf numFmtId="0" fontId="27" fillId="0" borderId="38" xfId="0" applyFont="1" applyBorder="1" applyAlignment="1">
      <alignment vertical="center"/>
    </xf>
    <xf numFmtId="0" fontId="27" fillId="0" borderId="15" xfId="0" applyFont="1" applyBorder="1" applyAlignment="1">
      <alignment vertical="center"/>
    </xf>
    <xf numFmtId="0" fontId="0" fillId="0" borderId="0" xfId="0" applyAlignment="1">
      <alignment horizontal="center" vertical="center" wrapText="1"/>
    </xf>
    <xf numFmtId="0" fontId="6" fillId="0" borderId="60" xfId="0" applyFont="1" applyFill="1" applyBorder="1" applyAlignment="1">
      <alignment vertical="center"/>
    </xf>
    <xf numFmtId="0" fontId="0" fillId="0" borderId="61" xfId="0" applyFill="1" applyBorder="1" applyAlignment="1">
      <alignment vertical="center"/>
    </xf>
    <xf numFmtId="0" fontId="0" fillId="0" borderId="50" xfId="0" applyFill="1" applyBorder="1" applyAlignment="1">
      <alignment vertical="center"/>
    </xf>
    <xf numFmtId="0" fontId="0" fillId="0" borderId="51" xfId="0"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3" fillId="2" borderId="79" xfId="0" applyFont="1" applyFill="1" applyBorder="1" applyAlignment="1"/>
    <xf numFmtId="0" fontId="0" fillId="0" borderId="80" xfId="0" applyBorder="1" applyAlignment="1"/>
    <xf numFmtId="0" fontId="0" fillId="0" borderId="20" xfId="0" applyBorder="1" applyAlignment="1"/>
    <xf numFmtId="0" fontId="6" fillId="0" borderId="10" xfId="0" applyFont="1" applyBorder="1" applyAlignment="1">
      <alignment horizontal="center" vertical="center" wrapText="1"/>
    </xf>
    <xf numFmtId="0" fontId="0" fillId="0" borderId="52"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53" xfId="0" applyBorder="1" applyAlignment="1">
      <alignment horizontal="center" vertical="center" wrapText="1"/>
    </xf>
    <xf numFmtId="38" fontId="28" fillId="2" borderId="23" xfId="1" applyFont="1" applyFill="1" applyBorder="1" applyAlignment="1">
      <alignment vertical="center"/>
    </xf>
    <xf numFmtId="38" fontId="28" fillId="0" borderId="4" xfId="1" applyFont="1" applyBorder="1" applyAlignment="1">
      <alignment vertical="center"/>
    </xf>
    <xf numFmtId="0" fontId="24" fillId="2" borderId="79" xfId="0" applyFont="1" applyFill="1" applyBorder="1" applyAlignment="1">
      <alignment horizontal="left" vertical="center"/>
    </xf>
    <xf numFmtId="0" fontId="27" fillId="0" borderId="80" xfId="0" applyFont="1" applyBorder="1" applyAlignment="1">
      <alignment horizontal="left" vertical="center"/>
    </xf>
    <xf numFmtId="0" fontId="27" fillId="0" borderId="53" xfId="0" applyFont="1" applyBorder="1" applyAlignment="1">
      <alignment horizontal="left" vertical="center"/>
    </xf>
    <xf numFmtId="0" fontId="24" fillId="2" borderId="59" xfId="0" quotePrefix="1" applyFont="1" applyFill="1" applyBorder="1" applyAlignment="1">
      <alignment horizontal="center" vertical="center"/>
    </xf>
    <xf numFmtId="0" fontId="24" fillId="2" borderId="16" xfId="0" quotePrefix="1" applyFont="1" applyFill="1" applyBorder="1" applyAlignment="1">
      <alignment horizontal="center" vertical="center"/>
    </xf>
    <xf numFmtId="0" fontId="24" fillId="2" borderId="9" xfId="0" quotePrefix="1" applyFont="1" applyFill="1" applyBorder="1" applyAlignment="1">
      <alignment horizontal="center" vertical="center"/>
    </xf>
    <xf numFmtId="0" fontId="6" fillId="0" borderId="55" xfId="0" applyFont="1" applyBorder="1" applyAlignment="1">
      <alignment horizontal="center" vertical="center" shrinkToFit="1"/>
    </xf>
    <xf numFmtId="0" fontId="6" fillId="0" borderId="57" xfId="0" applyFont="1" applyBorder="1" applyAlignment="1">
      <alignment horizontal="center" vertical="center" shrinkToFit="1"/>
    </xf>
    <xf numFmtId="0" fontId="24" fillId="2" borderId="57" xfId="0" applyFont="1" applyFill="1" applyBorder="1" applyAlignment="1"/>
    <xf numFmtId="0" fontId="25" fillId="0" borderId="57" xfId="0" applyFont="1" applyBorder="1" applyAlignment="1"/>
    <xf numFmtId="0" fontId="3" fillId="0" borderId="57" xfId="0" applyFont="1" applyBorder="1" applyAlignment="1">
      <alignment horizontal="center" vertical="center" wrapText="1"/>
    </xf>
    <xf numFmtId="0" fontId="0" fillId="0" borderId="57" xfId="0" applyBorder="1" applyAlignment="1">
      <alignment horizontal="center" vertical="center"/>
    </xf>
    <xf numFmtId="0" fontId="0" fillId="0" borderId="96" xfId="0"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top" wrapText="1"/>
    </xf>
    <xf numFmtId="0" fontId="13" fillId="0" borderId="0" xfId="0" applyFont="1" applyAlignment="1">
      <alignment vertical="top" wrapText="1"/>
    </xf>
    <xf numFmtId="0" fontId="3" fillId="0" borderId="2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76" fontId="26" fillId="2" borderId="23" xfId="0" applyNumberFormat="1" applyFont="1" applyFill="1" applyBorder="1" applyAlignment="1">
      <alignment horizontal="center" vertical="center"/>
    </xf>
    <xf numFmtId="0" fontId="27" fillId="0" borderId="4" xfId="0" applyFont="1" applyBorder="1" applyAlignment="1">
      <alignment vertical="center"/>
    </xf>
    <xf numFmtId="0" fontId="27" fillId="0" borderId="5"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3" fillId="0" borderId="34" xfId="0" applyFont="1" applyBorder="1" applyAlignment="1"/>
    <xf numFmtId="0" fontId="0" fillId="0" borderId="38" xfId="0" applyBorder="1" applyAlignment="1"/>
    <xf numFmtId="0" fontId="0" fillId="0" borderId="15" xfId="0" applyBorder="1" applyAlignment="1"/>
    <xf numFmtId="0" fontId="3" fillId="0" borderId="35" xfId="0" applyFont="1" applyBorder="1" applyAlignment="1">
      <alignment vertical="center"/>
    </xf>
    <xf numFmtId="0" fontId="0" fillId="0" borderId="0" xfId="0" applyAlignment="1">
      <alignment vertical="center"/>
    </xf>
    <xf numFmtId="0" fontId="0" fillId="0" borderId="36" xfId="0" applyBorder="1" applyAlignment="1">
      <alignment vertical="center"/>
    </xf>
    <xf numFmtId="0" fontId="3" fillId="0" borderId="36" xfId="0" applyFont="1" applyBorder="1" applyAlignment="1">
      <alignment horizontal="left"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176" fontId="26" fillId="2" borderId="1" xfId="1" applyNumberFormat="1" applyFont="1" applyFill="1" applyBorder="1" applyAlignment="1">
      <alignment vertical="center"/>
    </xf>
    <xf numFmtId="176" fontId="27" fillId="2" borderId="1" xfId="1" applyNumberFormat="1" applyFont="1" applyFill="1" applyBorder="1" applyAlignment="1">
      <alignment vertical="center"/>
    </xf>
    <xf numFmtId="0" fontId="3" fillId="0" borderId="34" xfId="0" applyFont="1" applyBorder="1" applyAlignment="1">
      <alignment vertical="center"/>
    </xf>
    <xf numFmtId="0" fontId="0" fillId="0" borderId="38" xfId="0" applyBorder="1" applyAlignment="1">
      <alignment vertical="center"/>
    </xf>
    <xf numFmtId="0" fontId="0" fillId="0" borderId="15" xfId="0" applyBorder="1" applyAlignment="1">
      <alignment vertical="center"/>
    </xf>
    <xf numFmtId="0" fontId="26" fillId="2" borderId="71" xfId="0" applyFont="1" applyFill="1" applyBorder="1" applyAlignment="1">
      <alignment vertical="top" wrapText="1"/>
    </xf>
    <xf numFmtId="0" fontId="26" fillId="2" borderId="72" xfId="0" applyFont="1" applyFill="1" applyBorder="1" applyAlignment="1">
      <alignment vertical="top" wrapText="1"/>
    </xf>
    <xf numFmtId="0" fontId="26" fillId="2" borderId="73" xfId="0" applyFont="1" applyFill="1" applyBorder="1" applyAlignment="1">
      <alignment vertical="top" wrapText="1"/>
    </xf>
    <xf numFmtId="0" fontId="3" fillId="0" borderId="1" xfId="0" applyFont="1" applyFill="1" applyBorder="1" applyAlignment="1">
      <alignment horizontal="center" vertical="center"/>
    </xf>
    <xf numFmtId="0" fontId="21" fillId="0" borderId="23" xfId="0" applyFont="1" applyBorder="1" applyAlignment="1">
      <alignment horizontal="center" vertical="center" shrinkToFit="1"/>
    </xf>
    <xf numFmtId="0" fontId="22" fillId="0" borderId="5" xfId="0" applyFont="1" applyBorder="1" applyAlignment="1">
      <alignment horizontal="center" vertical="center" shrinkToFit="1"/>
    </xf>
    <xf numFmtId="58" fontId="24" fillId="2" borderId="23" xfId="0" applyNumberFormat="1" applyFont="1" applyFill="1" applyBorder="1" applyAlignment="1">
      <alignment horizontal="center" vertical="center"/>
    </xf>
    <xf numFmtId="0" fontId="27" fillId="2" borderId="4" xfId="0" applyFont="1" applyFill="1" applyBorder="1" applyAlignment="1">
      <alignment horizontal="center" vertical="center"/>
    </xf>
    <xf numFmtId="0" fontId="27" fillId="2" borderId="5" xfId="0" applyFont="1" applyFill="1" applyBorder="1" applyAlignment="1">
      <alignment horizontal="center" vertical="center"/>
    </xf>
    <xf numFmtId="0" fontId="3" fillId="0" borderId="34" xfId="0" applyFont="1" applyFill="1" applyBorder="1" applyAlignment="1"/>
    <xf numFmtId="0" fontId="16" fillId="0" borderId="23" xfId="0" applyFont="1" applyFill="1" applyBorder="1" applyAlignment="1">
      <alignment horizontal="center" vertical="center"/>
    </xf>
    <xf numFmtId="0" fontId="0" fillId="0" borderId="4" xfId="0" applyBorder="1" applyAlignment="1">
      <alignment horizontal="center" vertical="center"/>
    </xf>
    <xf numFmtId="0" fontId="30" fillId="2" borderId="23" xfId="0" applyFont="1" applyFill="1" applyBorder="1" applyAlignment="1">
      <alignment vertical="center"/>
    </xf>
    <xf numFmtId="0" fontId="0" fillId="0" borderId="0" xfId="0" applyBorder="1" applyAlignment="1"/>
    <xf numFmtId="0" fontId="0" fillId="0" borderId="36" xfId="0" applyBorder="1" applyAlignment="1"/>
    <xf numFmtId="0" fontId="3" fillId="0" borderId="74" xfId="0" applyFont="1" applyBorder="1" applyAlignment="1"/>
    <xf numFmtId="0" fontId="0" fillId="0" borderId="75" xfId="0" applyBorder="1" applyAlignment="1"/>
    <xf numFmtId="0" fontId="0" fillId="0" borderId="76" xfId="0" applyBorder="1" applyAlignment="1"/>
    <xf numFmtId="0" fontId="4" fillId="0" borderId="40"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4" fillId="0" borderId="1" xfId="0" applyFont="1" applyFill="1" applyBorder="1" applyAlignment="1">
      <alignment vertical="center"/>
    </xf>
    <xf numFmtId="0" fontId="13" fillId="0" borderId="1" xfId="0" applyFont="1" applyFill="1" applyBorder="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xf>
    <xf numFmtId="0" fontId="16" fillId="2" borderId="2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8" fillId="0" borderId="94"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32</xdr:row>
          <xdr:rowOff>50800</xdr:rowOff>
        </xdr:from>
        <xdr:to>
          <xdr:col>2</xdr:col>
          <xdr:colOff>69850</xdr:colOff>
          <xdr:row>32</xdr:row>
          <xdr:rowOff>279400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38100</xdr:rowOff>
        </xdr:from>
        <xdr:to>
          <xdr:col>2</xdr:col>
          <xdr:colOff>57150</xdr:colOff>
          <xdr:row>36</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38100</xdr:rowOff>
        </xdr:from>
        <xdr:to>
          <xdr:col>2</xdr:col>
          <xdr:colOff>57150</xdr:colOff>
          <xdr:row>37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34</xdr:row>
          <xdr:rowOff>50800</xdr:rowOff>
        </xdr:from>
        <xdr:to>
          <xdr:col>2</xdr:col>
          <xdr:colOff>57150</xdr:colOff>
          <xdr:row>34</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34</xdr:row>
          <xdr:rowOff>317500</xdr:rowOff>
        </xdr:from>
        <xdr:to>
          <xdr:col>2</xdr:col>
          <xdr:colOff>107950</xdr:colOff>
          <xdr:row>35</xdr:row>
          <xdr:rowOff>393700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165100</xdr:rowOff>
        </xdr:from>
        <xdr:to>
          <xdr:col>2</xdr:col>
          <xdr:colOff>57150</xdr:colOff>
          <xdr:row>38</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33</xdr:row>
          <xdr:rowOff>50800</xdr:rowOff>
        </xdr:from>
        <xdr:to>
          <xdr:col>2</xdr:col>
          <xdr:colOff>57150</xdr:colOff>
          <xdr:row>33</xdr:row>
          <xdr:rowOff>298450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7471</xdr:colOff>
      <xdr:row>1</xdr:row>
      <xdr:rowOff>194234</xdr:rowOff>
    </xdr:from>
    <xdr:to>
      <xdr:col>10</xdr:col>
      <xdr:colOff>134471</xdr:colOff>
      <xdr:row>3</xdr:row>
      <xdr:rowOff>105833</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a:xfrm>
          <a:off x="2569883" y="500528"/>
          <a:ext cx="2681941" cy="524187"/>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記入例（保育所）</a:t>
          </a:r>
          <a:endParaRPr kumimoji="1" lang="en-US" altLang="ja-JP" sz="2400" b="1">
            <a:solidFill>
              <a:schemeClr val="tx1"/>
            </a:solidFill>
          </a:endParaRPr>
        </a:p>
        <a:p>
          <a:pPr algn="l"/>
          <a:r>
            <a:rPr kumimoji="1" lang="ja-JP" altLang="en-US" sz="1100"/>
            <a:t>）</a:t>
          </a:r>
        </a:p>
      </xdr:txBody>
    </xdr:sp>
    <xdr:clientData/>
  </xdr:twoCellAnchor>
  <xdr:twoCellAnchor>
    <xdr:from>
      <xdr:col>11</xdr:col>
      <xdr:colOff>231589</xdr:colOff>
      <xdr:row>2</xdr:row>
      <xdr:rowOff>179294</xdr:rowOff>
    </xdr:from>
    <xdr:to>
      <xdr:col>19</xdr:col>
      <xdr:colOff>392828</xdr:colOff>
      <xdr:row>3</xdr:row>
      <xdr:rowOff>151434</xdr:rowOff>
    </xdr:to>
    <xdr:sp macro="" textlink="">
      <xdr:nvSpPr>
        <xdr:cNvPr id="10" name="吹き出し: 線 9">
          <a:extLst>
            <a:ext uri="{FF2B5EF4-FFF2-40B4-BE49-F238E27FC236}">
              <a16:creationId xmlns:a16="http://schemas.microsoft.com/office/drawing/2014/main" id="{00000000-0008-0000-0000-00000A000000}"/>
            </a:ext>
          </a:extLst>
        </xdr:cNvPr>
        <xdr:cNvSpPr/>
      </xdr:nvSpPr>
      <xdr:spPr>
        <a:xfrm>
          <a:off x="5774765" y="791882"/>
          <a:ext cx="3567828" cy="278434"/>
        </a:xfrm>
        <a:prstGeom prst="borderCallout1">
          <a:avLst>
            <a:gd name="adj1" fmla="val 317"/>
            <a:gd name="adj2" fmla="val 37840"/>
            <a:gd name="adj3" fmla="val -58241"/>
            <a:gd name="adj4" fmla="val 47044"/>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申請書を提出する年月日を和暦で、数字は半角で記入</a:t>
          </a:r>
        </a:p>
      </xdr:txBody>
    </xdr:sp>
    <xdr:clientData/>
  </xdr:twoCellAnchor>
  <xdr:twoCellAnchor>
    <xdr:from>
      <xdr:col>17</xdr:col>
      <xdr:colOff>388472</xdr:colOff>
      <xdr:row>14</xdr:row>
      <xdr:rowOff>186765</xdr:rowOff>
    </xdr:from>
    <xdr:to>
      <xdr:col>18</xdr:col>
      <xdr:colOff>179295</xdr:colOff>
      <xdr:row>15</xdr:row>
      <xdr:rowOff>0</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8484722" y="5520765"/>
          <a:ext cx="216273" cy="19423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37353</xdr:colOff>
      <xdr:row>15</xdr:row>
      <xdr:rowOff>433294</xdr:rowOff>
    </xdr:from>
    <xdr:to>
      <xdr:col>19</xdr:col>
      <xdr:colOff>385179</xdr:colOff>
      <xdr:row>16</xdr:row>
      <xdr:rowOff>164508</xdr:rowOff>
    </xdr:to>
    <xdr:sp macro="" textlink="">
      <xdr:nvSpPr>
        <xdr:cNvPr id="12" name="吹き出し: 線 11">
          <a:extLst>
            <a:ext uri="{FF2B5EF4-FFF2-40B4-BE49-F238E27FC236}">
              <a16:creationId xmlns:a16="http://schemas.microsoft.com/office/drawing/2014/main" id="{00000000-0008-0000-0000-00000C000000}"/>
            </a:ext>
          </a:extLst>
        </xdr:cNvPr>
        <xdr:cNvSpPr/>
      </xdr:nvSpPr>
      <xdr:spPr>
        <a:xfrm>
          <a:off x="7709647" y="5588000"/>
          <a:ext cx="1625297" cy="261626"/>
        </a:xfrm>
        <a:prstGeom prst="borderCallout1">
          <a:avLst>
            <a:gd name="adj1" fmla="val 135905"/>
            <a:gd name="adj2" fmla="val -14503"/>
            <a:gd name="adj3" fmla="val 50356"/>
            <a:gd name="adj4" fmla="val -90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10</xdr:col>
      <xdr:colOff>381000</xdr:colOff>
      <xdr:row>10</xdr:row>
      <xdr:rowOff>134471</xdr:rowOff>
    </xdr:from>
    <xdr:to>
      <xdr:col>12</xdr:col>
      <xdr:colOff>328394</xdr:colOff>
      <xdr:row>11</xdr:row>
      <xdr:rowOff>161085</xdr:rowOff>
    </xdr:to>
    <xdr:sp macro="" textlink="">
      <xdr:nvSpPr>
        <xdr:cNvPr id="13" name="吹き出し: 線 12">
          <a:extLst>
            <a:ext uri="{FF2B5EF4-FFF2-40B4-BE49-F238E27FC236}">
              <a16:creationId xmlns:a16="http://schemas.microsoft.com/office/drawing/2014/main" id="{00000000-0008-0000-0000-00000D000000}"/>
            </a:ext>
          </a:extLst>
        </xdr:cNvPr>
        <xdr:cNvSpPr/>
      </xdr:nvSpPr>
      <xdr:spPr>
        <a:xfrm>
          <a:off x="5498353" y="3757706"/>
          <a:ext cx="799041" cy="280614"/>
        </a:xfrm>
        <a:prstGeom prst="borderCallout1">
          <a:avLst>
            <a:gd name="adj1" fmla="val 23628"/>
            <a:gd name="adj2" fmla="val -76"/>
            <a:gd name="adj3" fmla="val 89179"/>
            <a:gd name="adj4" fmla="val -81736"/>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略称不可</a:t>
          </a:r>
        </a:p>
      </xdr:txBody>
    </xdr:sp>
    <xdr:clientData/>
  </xdr:twoCellAnchor>
  <xdr:twoCellAnchor>
    <xdr:from>
      <xdr:col>6</xdr:col>
      <xdr:colOff>388471</xdr:colOff>
      <xdr:row>12</xdr:row>
      <xdr:rowOff>216646</xdr:rowOff>
    </xdr:from>
    <xdr:to>
      <xdr:col>10</xdr:col>
      <xdr:colOff>395941</xdr:colOff>
      <xdr:row>13</xdr:row>
      <xdr:rowOff>243261</xdr:rowOff>
    </xdr:to>
    <xdr:sp macro="" textlink="">
      <xdr:nvSpPr>
        <xdr:cNvPr id="14" name="吹き出し: 線 13">
          <a:extLst>
            <a:ext uri="{FF2B5EF4-FFF2-40B4-BE49-F238E27FC236}">
              <a16:creationId xmlns:a16="http://schemas.microsoft.com/office/drawing/2014/main" id="{00000000-0008-0000-0000-00000E000000}"/>
            </a:ext>
          </a:extLst>
        </xdr:cNvPr>
        <xdr:cNvSpPr/>
      </xdr:nvSpPr>
      <xdr:spPr>
        <a:xfrm>
          <a:off x="3802530" y="4415117"/>
          <a:ext cx="1710764" cy="280615"/>
        </a:xfrm>
        <a:prstGeom prst="borderCallout1">
          <a:avLst>
            <a:gd name="adj1" fmla="val 60357"/>
            <a:gd name="adj2" fmla="val 359"/>
            <a:gd name="adj3" fmla="val 137386"/>
            <a:gd name="adj4" fmla="val -11333"/>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半角入力ハイフンあり</a:t>
          </a:r>
        </a:p>
      </xdr:txBody>
    </xdr:sp>
    <xdr:clientData/>
  </xdr:twoCellAnchor>
  <xdr:twoCellAnchor>
    <xdr:from>
      <xdr:col>15</xdr:col>
      <xdr:colOff>328706</xdr:colOff>
      <xdr:row>13</xdr:row>
      <xdr:rowOff>14941</xdr:rowOff>
    </xdr:from>
    <xdr:to>
      <xdr:col>18</xdr:col>
      <xdr:colOff>138651</xdr:colOff>
      <xdr:row>13</xdr:row>
      <xdr:rowOff>268807</xdr:rowOff>
    </xdr:to>
    <xdr:sp macro="" textlink="">
      <xdr:nvSpPr>
        <xdr:cNvPr id="15" name="吹き出し: 線 14">
          <a:extLst>
            <a:ext uri="{FF2B5EF4-FFF2-40B4-BE49-F238E27FC236}">
              <a16:creationId xmlns:a16="http://schemas.microsoft.com/office/drawing/2014/main" id="{00000000-0008-0000-0000-00000F000000}"/>
            </a:ext>
          </a:extLst>
        </xdr:cNvPr>
        <xdr:cNvSpPr/>
      </xdr:nvSpPr>
      <xdr:spPr>
        <a:xfrm>
          <a:off x="7575177" y="4467412"/>
          <a:ext cx="1087415" cy="253866"/>
        </a:xfrm>
        <a:prstGeom prst="borderCallout1">
          <a:avLst>
            <a:gd name="adj1" fmla="val 146650"/>
            <a:gd name="adj2" fmla="val 112414"/>
            <a:gd name="adj3" fmla="val 60455"/>
            <a:gd name="adj4" fmla="val 99924"/>
          </a:avLst>
        </a:prstGeom>
        <a:solidFill>
          <a:srgbClr val="ED7D31">
            <a:lumMod val="20000"/>
            <a:lumOff val="80000"/>
          </a:srgbClr>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該当項目に〇</a:t>
          </a:r>
        </a:p>
      </xdr:txBody>
    </xdr:sp>
    <xdr:clientData/>
  </xdr:twoCellAnchor>
  <xdr:twoCellAnchor>
    <xdr:from>
      <xdr:col>8</xdr:col>
      <xdr:colOff>67235</xdr:colOff>
      <xdr:row>22</xdr:row>
      <xdr:rowOff>29882</xdr:rowOff>
    </xdr:from>
    <xdr:to>
      <xdr:col>9</xdr:col>
      <xdr:colOff>22412</xdr:colOff>
      <xdr:row>22</xdr:row>
      <xdr:rowOff>268941</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4334435" y="8094382"/>
          <a:ext cx="380627" cy="2390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395942</xdr:colOff>
      <xdr:row>20</xdr:row>
      <xdr:rowOff>67234</xdr:rowOff>
    </xdr:from>
    <xdr:to>
      <xdr:col>11</xdr:col>
      <xdr:colOff>213357</xdr:colOff>
      <xdr:row>20</xdr:row>
      <xdr:rowOff>336041</xdr:rowOff>
    </xdr:to>
    <xdr:sp macro="" textlink="">
      <xdr:nvSpPr>
        <xdr:cNvPr id="17" name="吹き出し: 線 16">
          <a:extLst>
            <a:ext uri="{FF2B5EF4-FFF2-40B4-BE49-F238E27FC236}">
              <a16:creationId xmlns:a16="http://schemas.microsoft.com/office/drawing/2014/main" id="{00000000-0008-0000-0000-000011000000}"/>
            </a:ext>
          </a:extLst>
        </xdr:cNvPr>
        <xdr:cNvSpPr/>
      </xdr:nvSpPr>
      <xdr:spPr>
        <a:xfrm>
          <a:off x="4661648" y="6872940"/>
          <a:ext cx="1094885" cy="268807"/>
        </a:xfrm>
        <a:prstGeom prst="borderCallout1">
          <a:avLst>
            <a:gd name="adj1" fmla="val 207653"/>
            <a:gd name="adj2" fmla="val -3580"/>
            <a:gd name="adj3" fmla="val 97056"/>
            <a:gd name="adj4" fmla="val 1599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該当項目に〇</a:t>
          </a:r>
        </a:p>
      </xdr:txBody>
    </xdr:sp>
    <xdr:clientData/>
  </xdr:twoCellAnchor>
  <xdr:twoCellAnchor>
    <xdr:from>
      <xdr:col>2</xdr:col>
      <xdr:colOff>380999</xdr:colOff>
      <xdr:row>24</xdr:row>
      <xdr:rowOff>29883</xdr:rowOff>
    </xdr:from>
    <xdr:to>
      <xdr:col>3</xdr:col>
      <xdr:colOff>433293</xdr:colOff>
      <xdr:row>24</xdr:row>
      <xdr:rowOff>313765</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952499" y="8856383"/>
          <a:ext cx="477744" cy="28388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1404470</xdr:colOff>
      <xdr:row>25</xdr:row>
      <xdr:rowOff>52293</xdr:rowOff>
    </xdr:from>
    <xdr:to>
      <xdr:col>7</xdr:col>
      <xdr:colOff>44823</xdr:colOff>
      <xdr:row>25</xdr:row>
      <xdr:rowOff>321100</xdr:rowOff>
    </xdr:to>
    <xdr:sp macro="" textlink="">
      <xdr:nvSpPr>
        <xdr:cNvPr id="19" name="吹き出し: 線 18">
          <a:extLst>
            <a:ext uri="{FF2B5EF4-FFF2-40B4-BE49-F238E27FC236}">
              <a16:creationId xmlns:a16="http://schemas.microsoft.com/office/drawing/2014/main" id="{00000000-0008-0000-0000-000013000000}"/>
            </a:ext>
          </a:extLst>
        </xdr:cNvPr>
        <xdr:cNvSpPr/>
      </xdr:nvSpPr>
      <xdr:spPr>
        <a:xfrm>
          <a:off x="2398058" y="8650940"/>
          <a:ext cx="1486647" cy="268807"/>
        </a:xfrm>
        <a:prstGeom prst="borderCallout1">
          <a:avLst>
            <a:gd name="adj1" fmla="val -21715"/>
            <a:gd name="adj2" fmla="val -63024"/>
            <a:gd name="adj3" fmla="val 50694"/>
            <a:gd name="adj4" fmla="val -376"/>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どちらかを〇で囲む</a:t>
          </a:r>
        </a:p>
      </xdr:txBody>
    </xdr:sp>
    <xdr:clientData/>
  </xdr:twoCellAnchor>
  <xdr:twoCellAnchor>
    <xdr:from>
      <xdr:col>18</xdr:col>
      <xdr:colOff>224118</xdr:colOff>
      <xdr:row>22</xdr:row>
      <xdr:rowOff>231589</xdr:rowOff>
    </xdr:from>
    <xdr:to>
      <xdr:col>19</xdr:col>
      <xdr:colOff>201706</xdr:colOff>
      <xdr:row>22</xdr:row>
      <xdr:rowOff>425825</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8745818" y="8296089"/>
          <a:ext cx="403038" cy="1942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89648</xdr:colOff>
      <xdr:row>20</xdr:row>
      <xdr:rowOff>134470</xdr:rowOff>
    </xdr:from>
    <xdr:to>
      <xdr:col>19</xdr:col>
      <xdr:colOff>298824</xdr:colOff>
      <xdr:row>21</xdr:row>
      <xdr:rowOff>29882</xdr:rowOff>
    </xdr:to>
    <xdr:sp macro="" textlink="">
      <xdr:nvSpPr>
        <xdr:cNvPr id="21" name="吹き出し: 線 20">
          <a:extLst>
            <a:ext uri="{FF2B5EF4-FFF2-40B4-BE49-F238E27FC236}">
              <a16:creationId xmlns:a16="http://schemas.microsoft.com/office/drawing/2014/main" id="{00000000-0008-0000-0000-000015000000}"/>
            </a:ext>
          </a:extLst>
        </xdr:cNvPr>
        <xdr:cNvSpPr/>
      </xdr:nvSpPr>
      <xdr:spPr>
        <a:xfrm>
          <a:off x="7761942" y="6940176"/>
          <a:ext cx="1486647" cy="276412"/>
        </a:xfrm>
        <a:prstGeom prst="borderCallout1">
          <a:avLst>
            <a:gd name="adj1" fmla="val 263776"/>
            <a:gd name="adj2" fmla="val 67629"/>
            <a:gd name="adj3" fmla="val 101936"/>
            <a:gd name="adj4" fmla="val 53895"/>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どちらかを〇で囲む</a:t>
          </a:r>
        </a:p>
      </xdr:txBody>
    </xdr:sp>
    <xdr:clientData/>
  </xdr:twoCellAnchor>
  <xdr:twoCellAnchor>
    <xdr:from>
      <xdr:col>8</xdr:col>
      <xdr:colOff>141942</xdr:colOff>
      <xdr:row>25</xdr:row>
      <xdr:rowOff>74704</xdr:rowOff>
    </xdr:from>
    <xdr:to>
      <xdr:col>12</xdr:col>
      <xdr:colOff>36731</xdr:colOff>
      <xdr:row>25</xdr:row>
      <xdr:rowOff>317031</xdr:rowOff>
    </xdr:to>
    <xdr:sp macro="" textlink="">
      <xdr:nvSpPr>
        <xdr:cNvPr id="22" name="吹き出し: 線 21">
          <a:extLst>
            <a:ext uri="{FF2B5EF4-FFF2-40B4-BE49-F238E27FC236}">
              <a16:creationId xmlns:a16="http://schemas.microsoft.com/office/drawing/2014/main" id="{00000000-0008-0000-0000-000016000000}"/>
            </a:ext>
          </a:extLst>
        </xdr:cNvPr>
        <xdr:cNvSpPr/>
      </xdr:nvSpPr>
      <xdr:spPr>
        <a:xfrm>
          <a:off x="4407648" y="8673351"/>
          <a:ext cx="1598083" cy="242327"/>
        </a:xfrm>
        <a:prstGeom prst="borderCallout1">
          <a:avLst>
            <a:gd name="adj1" fmla="val -36291"/>
            <a:gd name="adj2" fmla="val -15572"/>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誤りがないか必ず確認</a:t>
          </a:r>
        </a:p>
      </xdr:txBody>
    </xdr:sp>
    <xdr:clientData/>
  </xdr:twoCellAnchor>
  <xdr:twoCellAnchor>
    <xdr:from>
      <xdr:col>14</xdr:col>
      <xdr:colOff>59765</xdr:colOff>
      <xdr:row>25</xdr:row>
      <xdr:rowOff>67235</xdr:rowOff>
    </xdr:from>
    <xdr:to>
      <xdr:col>19</xdr:col>
      <xdr:colOff>108167</xdr:colOff>
      <xdr:row>25</xdr:row>
      <xdr:rowOff>320924</xdr:rowOff>
    </xdr:to>
    <xdr:sp macro="" textlink="">
      <xdr:nvSpPr>
        <xdr:cNvPr id="23" name="吹き出し: 線 22">
          <a:extLst>
            <a:ext uri="{FF2B5EF4-FFF2-40B4-BE49-F238E27FC236}">
              <a16:creationId xmlns:a16="http://schemas.microsoft.com/office/drawing/2014/main" id="{00000000-0008-0000-0000-000017000000}"/>
            </a:ext>
          </a:extLst>
        </xdr:cNvPr>
        <xdr:cNvSpPr/>
      </xdr:nvSpPr>
      <xdr:spPr>
        <a:xfrm>
          <a:off x="6880412" y="8665882"/>
          <a:ext cx="2177520" cy="253689"/>
        </a:xfrm>
        <a:prstGeom prst="borderCallout1">
          <a:avLst>
            <a:gd name="adj1" fmla="val -36291"/>
            <a:gd name="adj2" fmla="val -15572"/>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記載については、</a:t>
          </a:r>
          <a:r>
            <a:rPr kumimoji="1" lang="en-US" altLang="ja-JP" sz="1100" b="1">
              <a:solidFill>
                <a:sysClr val="windowText" lastClr="000000"/>
              </a:solidFill>
            </a:rPr>
            <a:t>※</a:t>
          </a:r>
          <a:r>
            <a:rPr kumimoji="1" lang="ja-JP" altLang="en-US" sz="1100" b="1">
              <a:solidFill>
                <a:sysClr val="windowText" lastClr="000000"/>
              </a:solidFill>
            </a:rPr>
            <a:t>参考を確認</a:t>
          </a:r>
        </a:p>
      </xdr:txBody>
    </xdr:sp>
    <xdr:clientData/>
  </xdr:twoCellAnchor>
  <xdr:twoCellAnchor>
    <xdr:from>
      <xdr:col>3</xdr:col>
      <xdr:colOff>1098176</xdr:colOff>
      <xdr:row>29</xdr:row>
      <xdr:rowOff>649941</xdr:rowOff>
    </xdr:from>
    <xdr:to>
      <xdr:col>10</xdr:col>
      <xdr:colOff>105523</xdr:colOff>
      <xdr:row>30</xdr:row>
      <xdr:rowOff>179450</xdr:rowOff>
    </xdr:to>
    <xdr:sp macro="" textlink="">
      <xdr:nvSpPr>
        <xdr:cNvPr id="24" name="吹き出し: 線 23">
          <a:extLst>
            <a:ext uri="{FF2B5EF4-FFF2-40B4-BE49-F238E27FC236}">
              <a16:creationId xmlns:a16="http://schemas.microsoft.com/office/drawing/2014/main" id="{00000000-0008-0000-0000-000018000000}"/>
            </a:ext>
          </a:extLst>
        </xdr:cNvPr>
        <xdr:cNvSpPr/>
      </xdr:nvSpPr>
      <xdr:spPr>
        <a:xfrm>
          <a:off x="2091764" y="10593294"/>
          <a:ext cx="3131112" cy="291509"/>
        </a:xfrm>
        <a:prstGeom prst="borderCallout1">
          <a:avLst>
            <a:gd name="adj1" fmla="val 120535"/>
            <a:gd name="adj2" fmla="val -29756"/>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全ての項目がチェックされていないと申請不可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190500</xdr:colOff>
      <xdr:row>6</xdr:row>
      <xdr:rowOff>44450</xdr:rowOff>
    </xdr:from>
    <xdr:to>
      <xdr:col>4</xdr:col>
      <xdr:colOff>203200</xdr:colOff>
      <xdr:row>6</xdr:row>
      <xdr:rowOff>336550</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a:xfrm>
          <a:off x="3149600" y="2159000"/>
          <a:ext cx="1479550" cy="292100"/>
        </a:xfrm>
        <a:prstGeom prst="borderCallout1">
          <a:avLst>
            <a:gd name="adj1" fmla="val 37274"/>
            <a:gd name="adj2" fmla="val 159"/>
            <a:gd name="adj3" fmla="val -32662"/>
            <a:gd name="adj4" fmla="val -7562"/>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プルダウンから選択</a:t>
          </a:r>
        </a:p>
      </xdr:txBody>
    </xdr:sp>
    <xdr:clientData/>
  </xdr:twoCellAnchor>
  <xdr:twoCellAnchor>
    <xdr:from>
      <xdr:col>4</xdr:col>
      <xdr:colOff>215900</xdr:colOff>
      <xdr:row>0</xdr:row>
      <xdr:rowOff>114300</xdr:rowOff>
    </xdr:from>
    <xdr:to>
      <xdr:col>8</xdr:col>
      <xdr:colOff>571500</xdr:colOff>
      <xdr:row>1</xdr:row>
      <xdr:rowOff>88900</xdr:rowOff>
    </xdr:to>
    <xdr:sp macro="" textlink="">
      <xdr:nvSpPr>
        <xdr:cNvPr id="3" name="吹き出し: 線 2">
          <a:extLst>
            <a:ext uri="{FF2B5EF4-FFF2-40B4-BE49-F238E27FC236}">
              <a16:creationId xmlns:a16="http://schemas.microsoft.com/office/drawing/2014/main" id="{00000000-0008-0000-0100-000003000000}"/>
            </a:ext>
          </a:extLst>
        </xdr:cNvPr>
        <xdr:cNvSpPr/>
      </xdr:nvSpPr>
      <xdr:spPr>
        <a:xfrm>
          <a:off x="4641850" y="114300"/>
          <a:ext cx="3276600" cy="292100"/>
        </a:xfrm>
        <a:prstGeom prst="borderCallout1">
          <a:avLst>
            <a:gd name="adj1" fmla="val 37274"/>
            <a:gd name="adj2" fmla="val 159"/>
            <a:gd name="adj3" fmla="val 143426"/>
            <a:gd name="adj4" fmla="val -4077"/>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各「事業計画（個票）」の支出合計（エ）を転記</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127000</xdr:rowOff>
        </xdr:from>
        <xdr:to>
          <xdr:col>1</xdr:col>
          <xdr:colOff>514350</xdr:colOff>
          <xdr:row>17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127000</xdr:rowOff>
        </xdr:from>
        <xdr:to>
          <xdr:col>1</xdr:col>
          <xdr:colOff>514350</xdr:colOff>
          <xdr:row>18</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107950</xdr:rowOff>
        </xdr:from>
        <xdr:to>
          <xdr:col>1</xdr:col>
          <xdr:colOff>508000</xdr:colOff>
          <xdr:row>15</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69850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114300</xdr:rowOff>
        </xdr:from>
        <xdr:to>
          <xdr:col>1</xdr:col>
          <xdr:colOff>514350</xdr:colOff>
          <xdr:row>16</xdr:row>
          <xdr:rowOff>69850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349250</xdr:colOff>
      <xdr:row>8</xdr:row>
      <xdr:rowOff>76200</xdr:rowOff>
    </xdr:from>
    <xdr:to>
      <xdr:col>7</xdr:col>
      <xdr:colOff>455613</xdr:colOff>
      <xdr:row>9</xdr:row>
      <xdr:rowOff>184150</xdr:rowOff>
    </xdr:to>
    <xdr:sp macro="" textlink="">
      <xdr:nvSpPr>
        <xdr:cNvPr id="8" name="吹き出し: 線 7">
          <a:extLst>
            <a:ext uri="{FF2B5EF4-FFF2-40B4-BE49-F238E27FC236}">
              <a16:creationId xmlns:a16="http://schemas.microsoft.com/office/drawing/2014/main" id="{00000000-0008-0000-0200-000008000000}"/>
            </a:ext>
          </a:extLst>
        </xdr:cNvPr>
        <xdr:cNvSpPr/>
      </xdr:nvSpPr>
      <xdr:spPr>
        <a:xfrm>
          <a:off x="4051300" y="1822450"/>
          <a:ext cx="1731963" cy="273050"/>
        </a:xfrm>
        <a:prstGeom prst="borderCallout1">
          <a:avLst>
            <a:gd name="adj1" fmla="val 37274"/>
            <a:gd name="adj2" fmla="val 159"/>
            <a:gd name="adj3" fmla="val 160817"/>
            <a:gd name="adj4" fmla="val -2170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該当する項目にチェック</a:t>
          </a:r>
        </a:p>
      </xdr:txBody>
    </xdr:sp>
    <xdr:clientData/>
  </xdr:twoCellAnchor>
  <xdr:twoCellAnchor>
    <xdr:from>
      <xdr:col>2</xdr:col>
      <xdr:colOff>133350</xdr:colOff>
      <xdr:row>23</xdr:row>
      <xdr:rowOff>25400</xdr:rowOff>
    </xdr:from>
    <xdr:to>
      <xdr:col>6</xdr:col>
      <xdr:colOff>609070</xdr:colOff>
      <xdr:row>24</xdr:row>
      <xdr:rowOff>114299</xdr:rowOff>
    </xdr:to>
    <xdr:sp macro="" textlink="">
      <xdr:nvSpPr>
        <xdr:cNvPr id="9" name="吹き出し: 線 8">
          <a:extLst>
            <a:ext uri="{FF2B5EF4-FFF2-40B4-BE49-F238E27FC236}">
              <a16:creationId xmlns:a16="http://schemas.microsoft.com/office/drawing/2014/main" id="{00000000-0008-0000-0200-000009000000}"/>
            </a:ext>
          </a:extLst>
        </xdr:cNvPr>
        <xdr:cNvSpPr/>
      </xdr:nvSpPr>
      <xdr:spPr>
        <a:xfrm>
          <a:off x="1352550" y="5543550"/>
          <a:ext cx="3765020" cy="279399"/>
        </a:xfrm>
        <a:prstGeom prst="borderCallout1">
          <a:avLst>
            <a:gd name="adj1" fmla="val -270"/>
            <a:gd name="adj2" fmla="val 5866"/>
            <a:gd name="adj3" fmla="val -99417"/>
            <a:gd name="adj4" fmla="val 2361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事業完了（予定日）年月日を和暦で、数字は半角で記入</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127000</xdr:rowOff>
        </xdr:from>
        <xdr:to>
          <xdr:col>1</xdr:col>
          <xdr:colOff>514350</xdr:colOff>
          <xdr:row>17</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127000</xdr:rowOff>
        </xdr:from>
        <xdr:to>
          <xdr:col>1</xdr:col>
          <xdr:colOff>514350</xdr:colOff>
          <xdr:row>18</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107950</xdr:rowOff>
        </xdr:from>
        <xdr:to>
          <xdr:col>1</xdr:col>
          <xdr:colOff>508000</xdr:colOff>
          <xdr:row>15</xdr:row>
          <xdr:rowOff>57150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69850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114300</xdr:rowOff>
        </xdr:from>
        <xdr:to>
          <xdr:col>1</xdr:col>
          <xdr:colOff>508000</xdr:colOff>
          <xdr:row>16</xdr:row>
          <xdr:rowOff>69850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139700</xdr:colOff>
      <xdr:row>23</xdr:row>
      <xdr:rowOff>0</xdr:rowOff>
    </xdr:from>
    <xdr:to>
      <xdr:col>6</xdr:col>
      <xdr:colOff>539750</xdr:colOff>
      <xdr:row>24</xdr:row>
      <xdr:rowOff>57149</xdr:rowOff>
    </xdr:to>
    <xdr:sp macro="" textlink="">
      <xdr:nvSpPr>
        <xdr:cNvPr id="8" name="吹き出し: 線 7">
          <a:extLst>
            <a:ext uri="{FF2B5EF4-FFF2-40B4-BE49-F238E27FC236}">
              <a16:creationId xmlns:a16="http://schemas.microsoft.com/office/drawing/2014/main" id="{00000000-0008-0000-0300-000008000000}"/>
            </a:ext>
          </a:extLst>
        </xdr:cNvPr>
        <xdr:cNvSpPr/>
      </xdr:nvSpPr>
      <xdr:spPr>
        <a:xfrm>
          <a:off x="1358900" y="5518150"/>
          <a:ext cx="3689350" cy="247649"/>
        </a:xfrm>
        <a:prstGeom prst="borderCallout1">
          <a:avLst>
            <a:gd name="adj1" fmla="val -270"/>
            <a:gd name="adj2" fmla="val 5866"/>
            <a:gd name="adj3" fmla="val -89758"/>
            <a:gd name="adj4" fmla="val 2302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事業完了（予定日）年月日を和暦で、数字は半角で記入</a:t>
          </a:r>
        </a:p>
      </xdr:txBody>
    </xdr:sp>
    <xdr:clientData/>
  </xdr:twoCellAnchor>
  <xdr:twoCellAnchor>
    <xdr:from>
      <xdr:col>5</xdr:col>
      <xdr:colOff>190500</xdr:colOff>
      <xdr:row>8</xdr:row>
      <xdr:rowOff>95250</xdr:rowOff>
    </xdr:from>
    <xdr:to>
      <xdr:col>7</xdr:col>
      <xdr:colOff>298450</xdr:colOff>
      <xdr:row>9</xdr:row>
      <xdr:rowOff>209550</xdr:rowOff>
    </xdr:to>
    <xdr:sp macro="" textlink="">
      <xdr:nvSpPr>
        <xdr:cNvPr id="9" name="吹き出し: 線 8">
          <a:extLst>
            <a:ext uri="{FF2B5EF4-FFF2-40B4-BE49-F238E27FC236}">
              <a16:creationId xmlns:a16="http://schemas.microsoft.com/office/drawing/2014/main" id="{00000000-0008-0000-0300-000009000000}"/>
            </a:ext>
          </a:extLst>
        </xdr:cNvPr>
        <xdr:cNvSpPr/>
      </xdr:nvSpPr>
      <xdr:spPr>
        <a:xfrm>
          <a:off x="3892550" y="1841500"/>
          <a:ext cx="1733550" cy="279400"/>
        </a:xfrm>
        <a:prstGeom prst="borderCallout1">
          <a:avLst>
            <a:gd name="adj1" fmla="val 37274"/>
            <a:gd name="adj2" fmla="val 159"/>
            <a:gd name="adj3" fmla="val 160817"/>
            <a:gd name="adj4" fmla="val -2170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該当する項目にチェック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1"/>
  <sheetViews>
    <sheetView tabSelected="1" view="pageBreakPreview" zoomScale="85" zoomScaleNormal="100" zoomScaleSheetLayoutView="85" workbookViewId="0">
      <selection activeCell="A5" sqref="A5:T5"/>
    </sheetView>
  </sheetViews>
  <sheetFormatPr defaultRowHeight="18"/>
  <cols>
    <col min="1" max="2" width="3.75" customWidth="1"/>
    <col min="3" max="3" width="5.58203125" customWidth="1"/>
    <col min="4" max="4" width="20.58203125" customWidth="1"/>
    <col min="5" max="20" width="5.58203125" customWidth="1"/>
  </cols>
  <sheetData>
    <row r="1" spans="1:20" ht="24.4" customHeight="1">
      <c r="A1" s="31" t="s">
        <v>65</v>
      </c>
      <c r="B1" s="3"/>
      <c r="C1" s="3"/>
      <c r="D1" s="3"/>
      <c r="T1" s="7"/>
    </row>
    <row r="2" spans="1:20" ht="24.4" customHeight="1">
      <c r="A2" s="19"/>
      <c r="B2" s="19"/>
      <c r="C2" s="19"/>
      <c r="D2" s="19"/>
      <c r="N2" s="78" t="s">
        <v>58</v>
      </c>
      <c r="O2" s="100">
        <v>5</v>
      </c>
      <c r="P2" s="77" t="s">
        <v>59</v>
      </c>
      <c r="Q2" s="100">
        <v>9</v>
      </c>
      <c r="R2" s="77" t="s">
        <v>61</v>
      </c>
      <c r="S2" s="100">
        <v>10</v>
      </c>
      <c r="T2" s="77" t="s">
        <v>60</v>
      </c>
    </row>
    <row r="3" spans="1:20" ht="24.4" customHeight="1">
      <c r="A3" s="19"/>
      <c r="B3" s="32" t="s">
        <v>8</v>
      </c>
      <c r="C3" s="19"/>
      <c r="D3" s="19"/>
      <c r="T3" s="7"/>
    </row>
    <row r="4" spans="1:20" ht="13.5" customHeight="1">
      <c r="A4" s="19"/>
      <c r="B4" s="19"/>
      <c r="C4" s="19"/>
      <c r="D4" s="19"/>
      <c r="T4" s="7"/>
    </row>
    <row r="5" spans="1:20" s="1" customFormat="1" ht="43.9" customHeight="1">
      <c r="A5" s="165" t="s">
        <v>9</v>
      </c>
      <c r="B5" s="165"/>
      <c r="C5" s="165"/>
      <c r="D5" s="165"/>
      <c r="E5" s="165"/>
      <c r="F5" s="165"/>
      <c r="G5" s="165"/>
      <c r="H5" s="165"/>
      <c r="I5" s="165"/>
      <c r="J5" s="165"/>
      <c r="K5" s="165"/>
      <c r="L5" s="165"/>
      <c r="M5" s="165"/>
      <c r="N5" s="165"/>
      <c r="O5" s="165"/>
      <c r="P5" s="165"/>
      <c r="Q5" s="165"/>
      <c r="R5" s="165"/>
      <c r="S5" s="165"/>
      <c r="T5" s="165"/>
    </row>
    <row r="6" spans="1:20" s="1" customFormat="1" ht="43.9" customHeight="1">
      <c r="A6" s="165"/>
      <c r="B6" s="207"/>
      <c r="C6" s="207"/>
      <c r="D6" s="207"/>
      <c r="E6" s="207"/>
      <c r="F6" s="207"/>
      <c r="G6" s="207"/>
      <c r="H6" s="207"/>
      <c r="I6" s="207"/>
      <c r="J6" s="207"/>
      <c r="K6" s="207"/>
      <c r="L6" s="207"/>
      <c r="M6" s="207"/>
      <c r="N6" s="207"/>
      <c r="O6" s="207"/>
      <c r="P6" s="207"/>
      <c r="Q6" s="207"/>
      <c r="R6" s="207"/>
      <c r="S6" s="207"/>
      <c r="T6" s="207"/>
    </row>
    <row r="7" spans="1:20" s="1" customFormat="1" ht="43.9" customHeight="1">
      <c r="A7" s="212" t="s">
        <v>95</v>
      </c>
      <c r="B7" s="213"/>
      <c r="C7" s="213"/>
      <c r="D7" s="213"/>
      <c r="E7" s="213"/>
      <c r="F7" s="213"/>
      <c r="G7" s="213"/>
      <c r="H7" s="213"/>
      <c r="I7" s="213"/>
      <c r="J7" s="213"/>
      <c r="K7" s="213"/>
      <c r="L7" s="213"/>
      <c r="M7" s="213"/>
      <c r="N7" s="213"/>
      <c r="O7" s="213"/>
      <c r="P7" s="213"/>
      <c r="Q7" s="213"/>
      <c r="R7" s="213"/>
      <c r="S7" s="213"/>
      <c r="T7" s="213"/>
    </row>
    <row r="8" spans="1:20" s="1" customFormat="1" ht="22.5" customHeight="1">
      <c r="A8" s="20"/>
      <c r="B8" s="20"/>
      <c r="C8" s="20"/>
      <c r="D8" s="50"/>
      <c r="E8" s="20"/>
      <c r="F8" s="20"/>
      <c r="G8" s="20"/>
      <c r="H8" s="20"/>
      <c r="I8" s="20"/>
      <c r="J8" s="20"/>
      <c r="K8" s="20"/>
      <c r="L8" s="20"/>
      <c r="M8" s="20"/>
      <c r="N8" s="20"/>
      <c r="O8" s="20"/>
      <c r="P8" s="20"/>
      <c r="Q8" s="20"/>
      <c r="R8" s="20"/>
      <c r="S8" s="20"/>
      <c r="T8" s="20"/>
    </row>
    <row r="9" spans="1:20" s="1" customFormat="1" ht="30" customHeight="1">
      <c r="A9" s="193" t="s">
        <v>15</v>
      </c>
      <c r="B9" s="194"/>
      <c r="C9" s="194"/>
      <c r="D9" s="195"/>
      <c r="E9" s="225">
        <v>210000</v>
      </c>
      <c r="F9" s="226"/>
      <c r="G9" s="226"/>
      <c r="H9" s="226"/>
      <c r="I9" s="29" t="s">
        <v>1</v>
      </c>
      <c r="J9" s="33" t="s">
        <v>57</v>
      </c>
      <c r="K9" s="20"/>
      <c r="L9" s="20"/>
      <c r="M9" s="20"/>
      <c r="N9" s="20"/>
      <c r="O9" s="20"/>
      <c r="P9" s="20"/>
      <c r="Q9" s="20"/>
      <c r="R9" s="20"/>
      <c r="S9" s="20"/>
      <c r="T9" s="20"/>
    </row>
    <row r="10" spans="1:20" s="1" customFormat="1" ht="16.5" customHeight="1" thickBot="1"/>
    <row r="11" spans="1:20" s="1" customFormat="1" ht="20.149999999999999" customHeight="1">
      <c r="A11" s="170" t="s">
        <v>12</v>
      </c>
      <c r="B11" s="171"/>
      <c r="C11" s="191" t="s">
        <v>40</v>
      </c>
      <c r="D11" s="79" t="s">
        <v>39</v>
      </c>
      <c r="E11" s="166" t="s">
        <v>103</v>
      </c>
      <c r="F11" s="166"/>
      <c r="G11" s="166"/>
      <c r="H11" s="166"/>
      <c r="I11" s="166"/>
      <c r="J11" s="166"/>
      <c r="K11" s="166"/>
      <c r="L11" s="166"/>
      <c r="M11" s="166"/>
      <c r="N11" s="166"/>
      <c r="O11" s="166"/>
      <c r="P11" s="166"/>
      <c r="Q11" s="166"/>
      <c r="R11" s="166"/>
      <c r="S11" s="166"/>
      <c r="T11" s="167"/>
    </row>
    <row r="12" spans="1:20" s="1" customFormat="1" ht="25" customHeight="1">
      <c r="A12" s="172"/>
      <c r="B12" s="173"/>
      <c r="C12" s="192"/>
      <c r="D12" s="80" t="s">
        <v>41</v>
      </c>
      <c r="E12" s="168" t="s">
        <v>104</v>
      </c>
      <c r="F12" s="168"/>
      <c r="G12" s="168"/>
      <c r="H12" s="168"/>
      <c r="I12" s="168"/>
      <c r="J12" s="168"/>
      <c r="K12" s="168"/>
      <c r="L12" s="168"/>
      <c r="M12" s="168"/>
      <c r="N12" s="168"/>
      <c r="O12" s="168"/>
      <c r="P12" s="168"/>
      <c r="Q12" s="168"/>
      <c r="R12" s="168"/>
      <c r="S12" s="168"/>
      <c r="T12" s="169"/>
    </row>
    <row r="13" spans="1:20" s="1" customFormat="1" ht="20.149999999999999" customHeight="1">
      <c r="A13" s="172"/>
      <c r="B13" s="173"/>
      <c r="C13" s="192"/>
      <c r="D13" s="81" t="s">
        <v>39</v>
      </c>
      <c r="E13" s="204" t="s">
        <v>105</v>
      </c>
      <c r="F13" s="205"/>
      <c r="G13" s="205"/>
      <c r="H13" s="205"/>
      <c r="I13" s="205"/>
      <c r="J13" s="205"/>
      <c r="K13" s="206"/>
      <c r="L13" s="208"/>
      <c r="M13" s="209"/>
      <c r="N13" s="210"/>
      <c r="O13" s="210"/>
      <c r="P13" s="210"/>
      <c r="Q13" s="210"/>
      <c r="R13" s="210"/>
      <c r="S13" s="210"/>
      <c r="T13" s="211"/>
    </row>
    <row r="14" spans="1:20" s="1" customFormat="1" ht="25" customHeight="1" thickBot="1">
      <c r="A14" s="172"/>
      <c r="B14" s="173"/>
      <c r="C14" s="192"/>
      <c r="D14" s="82" t="s">
        <v>42</v>
      </c>
      <c r="E14" s="227" t="s">
        <v>106</v>
      </c>
      <c r="F14" s="228"/>
      <c r="G14" s="228"/>
      <c r="H14" s="228"/>
      <c r="I14" s="228"/>
      <c r="J14" s="228"/>
      <c r="K14" s="229"/>
      <c r="L14" s="202" t="s">
        <v>43</v>
      </c>
      <c r="M14" s="203"/>
      <c r="N14" s="199" t="s">
        <v>107</v>
      </c>
      <c r="O14" s="200"/>
      <c r="P14" s="200"/>
      <c r="Q14" s="200"/>
      <c r="R14" s="200"/>
      <c r="S14" s="200"/>
      <c r="T14" s="201"/>
    </row>
    <row r="15" spans="1:20" s="1" customFormat="1" ht="30" customHeight="1">
      <c r="A15" s="172"/>
      <c r="B15" s="173"/>
      <c r="C15" s="219" t="s">
        <v>99</v>
      </c>
      <c r="D15" s="220"/>
      <c r="E15" s="99" t="s">
        <v>0</v>
      </c>
      <c r="F15" s="230" t="s">
        <v>108</v>
      </c>
      <c r="G15" s="231"/>
      <c r="H15" s="231"/>
      <c r="I15" s="231"/>
      <c r="J15" s="232"/>
      <c r="K15" s="233" t="s">
        <v>7</v>
      </c>
      <c r="L15" s="234"/>
      <c r="M15" s="235" t="s">
        <v>109</v>
      </c>
      <c r="N15" s="236"/>
      <c r="O15" s="236"/>
      <c r="P15" s="236"/>
      <c r="Q15" s="236"/>
      <c r="R15" s="237" t="s">
        <v>102</v>
      </c>
      <c r="S15" s="238"/>
      <c r="T15" s="239"/>
    </row>
    <row r="16" spans="1:20" s="1" customFormat="1" ht="42" customHeight="1">
      <c r="A16" s="172"/>
      <c r="B16" s="173"/>
      <c r="C16" s="221"/>
      <c r="D16" s="222"/>
      <c r="E16" s="179" t="s">
        <v>110</v>
      </c>
      <c r="F16" s="180"/>
      <c r="G16" s="181"/>
      <c r="H16" s="181"/>
      <c r="I16" s="181"/>
      <c r="J16" s="181"/>
      <c r="K16" s="181"/>
      <c r="L16" s="181"/>
      <c r="M16" s="181"/>
      <c r="N16" s="181"/>
      <c r="O16" s="181"/>
      <c r="P16" s="181"/>
      <c r="Q16" s="181"/>
      <c r="R16" s="181"/>
      <c r="S16" s="181"/>
      <c r="T16" s="182"/>
    </row>
    <row r="17" spans="1:20" s="1" customFormat="1" ht="18.5" thickBot="1">
      <c r="A17" s="172"/>
      <c r="B17" s="173"/>
      <c r="C17" s="223"/>
      <c r="D17" s="224"/>
      <c r="E17" s="216" t="s">
        <v>101</v>
      </c>
      <c r="F17" s="217"/>
      <c r="G17" s="217"/>
      <c r="H17" s="217"/>
      <c r="I17" s="217"/>
      <c r="J17" s="217"/>
      <c r="K17" s="217"/>
      <c r="L17" s="217"/>
      <c r="M17" s="217"/>
      <c r="N17" s="217"/>
      <c r="O17" s="217"/>
      <c r="P17" s="217"/>
      <c r="Q17" s="217"/>
      <c r="R17" s="217"/>
      <c r="S17" s="217"/>
      <c r="T17" s="218"/>
    </row>
    <row r="18" spans="1:20" s="1" customFormat="1" ht="25" customHeight="1">
      <c r="A18" s="172"/>
      <c r="B18" s="173"/>
      <c r="C18" s="197" t="s">
        <v>36</v>
      </c>
      <c r="D18" s="198"/>
      <c r="E18" s="183" t="s">
        <v>111</v>
      </c>
      <c r="F18" s="183"/>
      <c r="G18" s="183"/>
      <c r="H18" s="183"/>
      <c r="I18" s="183"/>
      <c r="J18" s="183"/>
      <c r="K18" s="184"/>
      <c r="L18" s="176" t="s">
        <v>37</v>
      </c>
      <c r="M18" s="177"/>
      <c r="N18" s="177"/>
      <c r="O18" s="178"/>
      <c r="P18" s="185" t="s">
        <v>112</v>
      </c>
      <c r="Q18" s="186"/>
      <c r="R18" s="186"/>
      <c r="S18" s="186"/>
      <c r="T18" s="187"/>
    </row>
    <row r="19" spans="1:20" s="1" customFormat="1" ht="25" customHeight="1" thickBot="1">
      <c r="A19" s="174"/>
      <c r="B19" s="175"/>
      <c r="C19" s="214" t="s">
        <v>38</v>
      </c>
      <c r="D19" s="215"/>
      <c r="E19" s="156" t="s">
        <v>113</v>
      </c>
      <c r="F19" s="196"/>
      <c r="G19" s="196"/>
      <c r="H19" s="196"/>
      <c r="I19" s="196"/>
      <c r="J19" s="196"/>
      <c r="K19" s="196"/>
      <c r="L19" s="196"/>
      <c r="M19" s="196"/>
      <c r="N19" s="196"/>
      <c r="O19" s="196"/>
      <c r="P19" s="188"/>
      <c r="Q19" s="189"/>
      <c r="R19" s="189"/>
      <c r="S19" s="189"/>
      <c r="T19" s="190"/>
    </row>
    <row r="20" spans="1:20" s="1" customFormat="1" ht="19.5" customHeight="1">
      <c r="A20" s="4"/>
      <c r="B20" s="4"/>
      <c r="C20" s="5"/>
      <c r="D20" s="5"/>
      <c r="E20" s="6"/>
      <c r="F20" s="6"/>
      <c r="G20" s="6"/>
      <c r="H20" s="6"/>
      <c r="I20" s="6"/>
      <c r="J20" s="6"/>
      <c r="K20" s="6"/>
      <c r="L20" s="6"/>
      <c r="M20" s="6"/>
      <c r="N20" s="6"/>
      <c r="O20" s="6"/>
      <c r="P20" s="5"/>
      <c r="Q20" s="6"/>
      <c r="R20" s="2"/>
      <c r="S20" s="2"/>
      <c r="T20" s="2"/>
    </row>
    <row r="21" spans="1:20" s="1" customFormat="1" ht="30" customHeight="1" thickBot="1">
      <c r="A21" s="113" t="s">
        <v>16</v>
      </c>
      <c r="B21" s="114"/>
      <c r="C21" s="114"/>
      <c r="D21" s="114"/>
      <c r="E21" s="114"/>
      <c r="F21" s="114"/>
      <c r="G21" s="114"/>
      <c r="H21" s="114"/>
      <c r="I21" s="114"/>
      <c r="J21" s="114"/>
      <c r="K21" s="114"/>
      <c r="L21" s="114"/>
      <c r="M21" s="114"/>
      <c r="N21" s="114"/>
      <c r="O21" s="114"/>
      <c r="P21" s="114"/>
      <c r="Q21" s="114"/>
      <c r="R21" s="114"/>
      <c r="S21" s="114"/>
      <c r="T21" s="114"/>
    </row>
    <row r="22" spans="1:20" s="1" customFormat="1" ht="25" customHeight="1">
      <c r="A22" s="34"/>
      <c r="B22" s="4"/>
      <c r="C22" s="109" t="s">
        <v>49</v>
      </c>
      <c r="D22" s="110"/>
      <c r="E22" s="111"/>
      <c r="F22" s="111"/>
      <c r="G22" s="111"/>
      <c r="H22" s="111"/>
      <c r="I22" s="111"/>
      <c r="J22" s="111"/>
      <c r="K22" s="111"/>
      <c r="L22" s="110" t="s">
        <v>17</v>
      </c>
      <c r="M22" s="110"/>
      <c r="N22" s="110"/>
      <c r="O22" s="110"/>
      <c r="P22" s="110"/>
      <c r="Q22" s="110"/>
      <c r="R22" s="111"/>
      <c r="S22" s="111"/>
      <c r="T22" s="112"/>
    </row>
    <row r="23" spans="1:20" s="1" customFormat="1" ht="35.15" customHeight="1">
      <c r="A23" s="34"/>
      <c r="B23" s="4"/>
      <c r="C23" s="132" t="s">
        <v>114</v>
      </c>
      <c r="D23" s="133"/>
      <c r="E23" s="133"/>
      <c r="F23" s="133"/>
      <c r="G23" s="133"/>
      <c r="H23" s="133"/>
      <c r="I23" s="117" t="s">
        <v>18</v>
      </c>
      <c r="J23" s="131"/>
      <c r="K23" s="131"/>
      <c r="L23" s="129" t="s">
        <v>114</v>
      </c>
      <c r="M23" s="129"/>
      <c r="N23" s="129"/>
      <c r="O23" s="129"/>
      <c r="P23" s="130"/>
      <c r="Q23" s="130"/>
      <c r="R23" s="130"/>
      <c r="S23" s="117" t="s">
        <v>19</v>
      </c>
      <c r="T23" s="118"/>
    </row>
    <row r="24" spans="1:20" s="1" customFormat="1" ht="25" customHeight="1">
      <c r="A24" s="34"/>
      <c r="B24" s="4"/>
      <c r="C24" s="138" t="s">
        <v>20</v>
      </c>
      <c r="D24" s="139"/>
      <c r="E24" s="119" t="s">
        <v>21</v>
      </c>
      <c r="F24" s="120"/>
      <c r="G24" s="120"/>
      <c r="H24" s="120"/>
      <c r="I24" s="120"/>
      <c r="J24" s="120"/>
      <c r="K24" s="121"/>
      <c r="L24" s="122" t="s">
        <v>22</v>
      </c>
      <c r="M24" s="123"/>
      <c r="N24" s="123"/>
      <c r="O24" s="123"/>
      <c r="P24" s="123"/>
      <c r="Q24" s="123"/>
      <c r="R24" s="123"/>
      <c r="S24" s="123"/>
      <c r="T24" s="124"/>
    </row>
    <row r="25" spans="1:20" s="1" customFormat="1" ht="25" customHeight="1" thickBot="1">
      <c r="A25" s="34"/>
      <c r="B25" s="4"/>
      <c r="C25" s="140" t="s">
        <v>28</v>
      </c>
      <c r="D25" s="141"/>
      <c r="E25" s="101">
        <v>1</v>
      </c>
      <c r="F25" s="102">
        <v>2</v>
      </c>
      <c r="G25" s="102">
        <v>3</v>
      </c>
      <c r="H25" s="102">
        <v>4</v>
      </c>
      <c r="I25" s="102">
        <v>5</v>
      </c>
      <c r="J25" s="102">
        <v>6</v>
      </c>
      <c r="K25" s="103">
        <v>7</v>
      </c>
      <c r="L25" s="155" t="s">
        <v>124</v>
      </c>
      <c r="M25" s="156"/>
      <c r="N25" s="156"/>
      <c r="O25" s="156"/>
      <c r="P25" s="156"/>
      <c r="Q25" s="156"/>
      <c r="R25" s="156"/>
      <c r="S25" s="156"/>
      <c r="T25" s="157"/>
    </row>
    <row r="26" spans="1:20" s="1" customFormat="1" ht="30" customHeight="1" thickBot="1">
      <c r="A26" s="57"/>
      <c r="B26" s="4"/>
      <c r="C26" s="144" t="s">
        <v>23</v>
      </c>
      <c r="D26" s="145"/>
      <c r="E26" s="145"/>
      <c r="F26" s="145"/>
      <c r="G26" s="145"/>
      <c r="H26" s="145"/>
      <c r="I26" s="145"/>
      <c r="J26" s="145"/>
      <c r="K26" s="145"/>
      <c r="L26" s="145"/>
      <c r="M26" s="145"/>
      <c r="N26" s="145"/>
      <c r="O26" s="145"/>
      <c r="P26" s="145"/>
      <c r="Q26" s="145"/>
      <c r="R26" s="145"/>
      <c r="S26" s="145"/>
      <c r="T26" s="145"/>
    </row>
    <row r="27" spans="1:20" s="1" customFormat="1" ht="25" customHeight="1">
      <c r="A27" s="34"/>
      <c r="B27" s="4"/>
      <c r="C27" s="146" t="s">
        <v>25</v>
      </c>
      <c r="D27" s="147"/>
      <c r="E27" s="158" t="s">
        <v>24</v>
      </c>
      <c r="F27" s="159"/>
      <c r="G27" s="58"/>
      <c r="H27" s="58"/>
      <c r="I27" s="58"/>
      <c r="J27" s="58"/>
      <c r="K27" s="59"/>
      <c r="L27" s="160" t="s">
        <v>20</v>
      </c>
      <c r="M27" s="159"/>
      <c r="N27" s="142" t="s">
        <v>27</v>
      </c>
      <c r="O27" s="143"/>
      <c r="P27" s="143"/>
      <c r="Q27" s="143"/>
      <c r="R27" s="143"/>
      <c r="S27" s="161"/>
      <c r="T27" s="162"/>
    </row>
    <row r="28" spans="1:20" s="1" customFormat="1" ht="25" customHeight="1">
      <c r="A28" s="34"/>
      <c r="B28" s="4"/>
      <c r="C28" s="148"/>
      <c r="D28" s="149"/>
      <c r="E28" s="119" t="s">
        <v>26</v>
      </c>
      <c r="F28" s="120"/>
      <c r="G28" s="35"/>
      <c r="H28" s="35"/>
      <c r="I28" s="35"/>
      <c r="J28" s="60"/>
      <c r="K28" s="60"/>
      <c r="L28" s="60"/>
      <c r="M28" s="60"/>
      <c r="N28" s="61"/>
      <c r="O28" s="125"/>
      <c r="P28" s="126"/>
      <c r="Q28" s="126"/>
      <c r="R28" s="126"/>
      <c r="S28" s="126"/>
      <c r="T28" s="127"/>
    </row>
    <row r="29" spans="1:20" s="1" customFormat="1" ht="25" customHeight="1" thickBot="1">
      <c r="A29" s="34"/>
      <c r="B29" s="4"/>
      <c r="C29" s="150"/>
      <c r="D29" s="151"/>
      <c r="E29" s="128" t="s">
        <v>22</v>
      </c>
      <c r="F29" s="128"/>
      <c r="G29" s="128"/>
      <c r="H29" s="128"/>
      <c r="I29" s="128"/>
      <c r="J29" s="152"/>
      <c r="K29" s="153"/>
      <c r="L29" s="153"/>
      <c r="M29" s="153"/>
      <c r="N29" s="153"/>
      <c r="O29" s="153"/>
      <c r="P29" s="153"/>
      <c r="Q29" s="153"/>
      <c r="R29" s="153"/>
      <c r="S29" s="153"/>
      <c r="T29" s="154"/>
    </row>
    <row r="30" spans="1:20" s="1" customFormat="1" ht="60" customHeight="1" thickBot="1">
      <c r="A30" s="34"/>
      <c r="B30" s="4"/>
      <c r="C30" s="134" t="s">
        <v>86</v>
      </c>
      <c r="D30" s="134"/>
      <c r="E30" s="135"/>
      <c r="F30" s="135"/>
      <c r="G30" s="135"/>
      <c r="H30" s="135"/>
      <c r="I30" s="135"/>
      <c r="J30" s="135"/>
      <c r="K30" s="135"/>
      <c r="L30" s="135"/>
      <c r="M30" s="135"/>
      <c r="N30" s="135"/>
      <c r="O30" s="135"/>
      <c r="P30" s="135"/>
      <c r="Q30" s="135"/>
      <c r="R30" s="135"/>
      <c r="S30" s="135"/>
      <c r="T30" s="135"/>
    </row>
    <row r="31" spans="1:20" s="1" customFormat="1" ht="16.5">
      <c r="A31" s="14" t="s">
        <v>2</v>
      </c>
      <c r="B31" s="11"/>
      <c r="C31" s="15"/>
      <c r="D31" s="15"/>
      <c r="E31" s="15"/>
      <c r="F31" s="15"/>
      <c r="G31" s="15"/>
      <c r="H31" s="15"/>
      <c r="I31" s="15"/>
      <c r="J31" s="15"/>
      <c r="K31" s="15"/>
      <c r="L31" s="15"/>
      <c r="M31" s="15"/>
      <c r="N31" s="15"/>
      <c r="O31" s="15"/>
      <c r="P31" s="15"/>
      <c r="Q31" s="15"/>
      <c r="R31" s="15"/>
      <c r="S31" s="15"/>
      <c r="T31" s="12"/>
    </row>
    <row r="32" spans="1:20" s="1" customFormat="1" ht="42" customHeight="1">
      <c r="A32" s="13"/>
      <c r="B32" s="115" t="s">
        <v>6</v>
      </c>
      <c r="C32" s="115"/>
      <c r="D32" s="115"/>
      <c r="E32" s="115"/>
      <c r="F32" s="115"/>
      <c r="G32" s="115"/>
      <c r="H32" s="115"/>
      <c r="I32" s="115"/>
      <c r="J32" s="115"/>
      <c r="K32" s="115"/>
      <c r="L32" s="115"/>
      <c r="M32" s="115"/>
      <c r="N32" s="115"/>
      <c r="O32" s="115"/>
      <c r="P32" s="115"/>
      <c r="Q32" s="115"/>
      <c r="R32" s="115"/>
      <c r="S32" s="115"/>
      <c r="T32" s="36"/>
    </row>
    <row r="33" spans="1:20" s="9" customFormat="1" ht="25" customHeight="1">
      <c r="A33" s="17"/>
      <c r="B33" s="37"/>
      <c r="C33" s="115" t="s">
        <v>10</v>
      </c>
      <c r="D33" s="115"/>
      <c r="E33" s="115"/>
      <c r="F33" s="115"/>
      <c r="G33" s="115"/>
      <c r="H33" s="115"/>
      <c r="I33" s="115"/>
      <c r="J33" s="115"/>
      <c r="K33" s="115"/>
      <c r="L33" s="115"/>
      <c r="M33" s="115"/>
      <c r="N33" s="115"/>
      <c r="O33" s="115"/>
      <c r="P33" s="115"/>
      <c r="Q33" s="115"/>
      <c r="R33" s="115"/>
      <c r="S33" s="115"/>
      <c r="T33" s="38"/>
    </row>
    <row r="34" spans="1:20" s="7" customFormat="1" ht="25" customHeight="1">
      <c r="A34" s="16"/>
      <c r="B34" s="39"/>
      <c r="C34" s="34" t="s">
        <v>44</v>
      </c>
      <c r="D34" s="34"/>
      <c r="E34" s="8"/>
      <c r="F34" s="8"/>
      <c r="G34" s="8"/>
      <c r="H34" s="8"/>
      <c r="I34" s="8"/>
      <c r="J34" s="8"/>
      <c r="K34" s="8"/>
      <c r="L34" s="8"/>
      <c r="M34" s="8"/>
      <c r="N34" s="8"/>
      <c r="O34" s="8"/>
      <c r="P34" s="8"/>
      <c r="Q34" s="8"/>
      <c r="R34" s="8"/>
      <c r="S34" s="8"/>
      <c r="T34" s="36"/>
    </row>
    <row r="35" spans="1:20" s="7" customFormat="1" ht="25" customHeight="1">
      <c r="A35" s="16"/>
      <c r="B35" s="39"/>
      <c r="C35" s="34" t="s">
        <v>13</v>
      </c>
      <c r="D35" s="34"/>
      <c r="E35" s="8"/>
      <c r="F35" s="8"/>
      <c r="G35" s="8"/>
      <c r="H35" s="8"/>
      <c r="I35" s="8"/>
      <c r="J35" s="8"/>
      <c r="K35" s="8"/>
      <c r="L35" s="8"/>
      <c r="M35" s="8"/>
      <c r="N35" s="8"/>
      <c r="O35" s="8"/>
      <c r="P35" s="8"/>
      <c r="Q35" s="8"/>
      <c r="R35" s="8"/>
      <c r="S35" s="8"/>
      <c r="T35" s="36"/>
    </row>
    <row r="36" spans="1:20" s="9" customFormat="1" ht="33.65" customHeight="1">
      <c r="A36" s="17"/>
      <c r="B36" s="37"/>
      <c r="C36" s="115" t="s">
        <v>64</v>
      </c>
      <c r="D36" s="115"/>
      <c r="E36" s="115"/>
      <c r="F36" s="115"/>
      <c r="G36" s="115"/>
      <c r="H36" s="115"/>
      <c r="I36" s="115"/>
      <c r="J36" s="115"/>
      <c r="K36" s="115"/>
      <c r="L36" s="115"/>
      <c r="M36" s="115"/>
      <c r="N36" s="115"/>
      <c r="O36" s="115"/>
      <c r="P36" s="115"/>
      <c r="Q36" s="115"/>
      <c r="R36" s="115"/>
      <c r="S36" s="115"/>
      <c r="T36" s="116"/>
    </row>
    <row r="37" spans="1:20" s="9" customFormat="1" ht="25" customHeight="1">
      <c r="A37" s="17"/>
      <c r="B37" s="37"/>
      <c r="C37" s="115" t="s">
        <v>3</v>
      </c>
      <c r="D37" s="115"/>
      <c r="E37" s="115"/>
      <c r="F37" s="115"/>
      <c r="G37" s="115"/>
      <c r="H37" s="115"/>
      <c r="I37" s="115"/>
      <c r="J37" s="115"/>
      <c r="K37" s="115"/>
      <c r="L37" s="115"/>
      <c r="M37" s="115"/>
      <c r="N37" s="115"/>
      <c r="O37" s="115"/>
      <c r="P37" s="115"/>
      <c r="Q37" s="115"/>
      <c r="R37" s="115"/>
      <c r="S37" s="115"/>
      <c r="T37" s="38"/>
    </row>
    <row r="38" spans="1:20" s="9" customFormat="1" ht="25" customHeight="1">
      <c r="A38" s="17"/>
      <c r="B38" s="37"/>
      <c r="C38" s="115" t="s">
        <v>4</v>
      </c>
      <c r="D38" s="115"/>
      <c r="E38" s="115"/>
      <c r="F38" s="115"/>
      <c r="G38" s="115"/>
      <c r="H38" s="115"/>
      <c r="I38" s="115"/>
      <c r="J38" s="115"/>
      <c r="K38" s="115"/>
      <c r="L38" s="115"/>
      <c r="M38" s="115"/>
      <c r="N38" s="115"/>
      <c r="O38" s="115"/>
      <c r="P38" s="115"/>
      <c r="Q38" s="115"/>
      <c r="R38" s="115"/>
      <c r="S38" s="115"/>
      <c r="T38" s="38"/>
    </row>
    <row r="39" spans="1:20" s="9" customFormat="1" ht="45" customHeight="1" thickBot="1">
      <c r="A39" s="18"/>
      <c r="B39" s="40"/>
      <c r="C39" s="163" t="s">
        <v>5</v>
      </c>
      <c r="D39" s="163"/>
      <c r="E39" s="163"/>
      <c r="F39" s="163"/>
      <c r="G39" s="163"/>
      <c r="H39" s="163"/>
      <c r="I39" s="163"/>
      <c r="J39" s="163"/>
      <c r="K39" s="163"/>
      <c r="L39" s="163"/>
      <c r="M39" s="163"/>
      <c r="N39" s="163"/>
      <c r="O39" s="163"/>
      <c r="P39" s="163"/>
      <c r="Q39" s="163"/>
      <c r="R39" s="163"/>
      <c r="S39" s="163"/>
      <c r="T39" s="164"/>
    </row>
    <row r="40" spans="1:20" s="1" customFormat="1" ht="13">
      <c r="A40" s="11"/>
      <c r="B40" s="10"/>
      <c r="C40" s="10"/>
      <c r="D40" s="10"/>
      <c r="E40" s="10"/>
      <c r="F40" s="10"/>
      <c r="G40" s="10"/>
      <c r="H40" s="10"/>
      <c r="I40" s="10"/>
      <c r="J40" s="10"/>
      <c r="K40" s="10"/>
      <c r="L40" s="10"/>
      <c r="M40" s="10"/>
      <c r="N40" s="10"/>
      <c r="O40" s="10"/>
      <c r="P40" s="10"/>
      <c r="Q40" s="10"/>
      <c r="R40" s="10"/>
      <c r="S40" s="10"/>
    </row>
    <row r="41" spans="1:20" s="30" customFormat="1" ht="80.150000000000006" customHeight="1">
      <c r="A41" s="136" t="s">
        <v>98</v>
      </c>
      <c r="B41" s="137"/>
      <c r="C41" s="137"/>
      <c r="D41" s="137"/>
      <c r="E41" s="137"/>
      <c r="F41" s="137"/>
      <c r="G41" s="137"/>
      <c r="H41" s="137"/>
      <c r="I41" s="137"/>
      <c r="J41" s="137"/>
      <c r="K41" s="137"/>
      <c r="L41" s="137"/>
      <c r="M41" s="137"/>
      <c r="N41" s="137"/>
      <c r="O41" s="137"/>
      <c r="P41" s="137"/>
      <c r="Q41" s="137"/>
      <c r="R41" s="137"/>
      <c r="S41" s="137"/>
      <c r="T41" s="137"/>
    </row>
  </sheetData>
  <mergeCells count="58">
    <mergeCell ref="A6:T6"/>
    <mergeCell ref="L13:T13"/>
    <mergeCell ref="A7:T7"/>
    <mergeCell ref="C19:D19"/>
    <mergeCell ref="E17:T17"/>
    <mergeCell ref="C15:D17"/>
    <mergeCell ref="E9:H9"/>
    <mergeCell ref="E14:K14"/>
    <mergeCell ref="F15:J15"/>
    <mergeCell ref="K15:L15"/>
    <mergeCell ref="M15:Q15"/>
    <mergeCell ref="R15:T15"/>
    <mergeCell ref="A5:T5"/>
    <mergeCell ref="E11:T11"/>
    <mergeCell ref="E12:T12"/>
    <mergeCell ref="A11:B19"/>
    <mergeCell ref="L18:O18"/>
    <mergeCell ref="E16:T16"/>
    <mergeCell ref="E18:K18"/>
    <mergeCell ref="P18:T18"/>
    <mergeCell ref="P19:T19"/>
    <mergeCell ref="C11:C14"/>
    <mergeCell ref="A9:D9"/>
    <mergeCell ref="E19:O19"/>
    <mergeCell ref="C18:D18"/>
    <mergeCell ref="N14:T14"/>
    <mergeCell ref="L14:M14"/>
    <mergeCell ref="E13:K13"/>
    <mergeCell ref="A41:T41"/>
    <mergeCell ref="C24:D24"/>
    <mergeCell ref="C25:D25"/>
    <mergeCell ref="E28:F28"/>
    <mergeCell ref="N27:R27"/>
    <mergeCell ref="C26:T26"/>
    <mergeCell ref="C27:D29"/>
    <mergeCell ref="J29:T29"/>
    <mergeCell ref="L25:T25"/>
    <mergeCell ref="E27:F27"/>
    <mergeCell ref="L27:M27"/>
    <mergeCell ref="S27:T27"/>
    <mergeCell ref="C39:T39"/>
    <mergeCell ref="C33:S33"/>
    <mergeCell ref="C37:S37"/>
    <mergeCell ref="C38:S38"/>
    <mergeCell ref="C22:K22"/>
    <mergeCell ref="L22:T22"/>
    <mergeCell ref="A21:T21"/>
    <mergeCell ref="B32:S32"/>
    <mergeCell ref="C36:T36"/>
    <mergeCell ref="S23:T23"/>
    <mergeCell ref="E24:K24"/>
    <mergeCell ref="L24:T24"/>
    <mergeCell ref="O28:T28"/>
    <mergeCell ref="E29:I29"/>
    <mergeCell ref="L23:R23"/>
    <mergeCell ref="I23:K23"/>
    <mergeCell ref="C23:H23"/>
    <mergeCell ref="C30:T30"/>
  </mergeCells>
  <phoneticPr fontId="1"/>
  <pageMargins left="0.70866141732283472" right="0.51181102362204722" top="0.35433070866141736" bottom="0.35433070866141736"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69850</xdr:colOff>
                    <xdr:row>32</xdr:row>
                    <xdr:rowOff>50800</xdr:rowOff>
                  </from>
                  <to>
                    <xdr:col>2</xdr:col>
                    <xdr:colOff>69850</xdr:colOff>
                    <xdr:row>32</xdr:row>
                    <xdr:rowOff>279400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57150</xdr:colOff>
                    <xdr:row>36</xdr:row>
                    <xdr:rowOff>38100</xdr:rowOff>
                  </from>
                  <to>
                    <xdr:col>2</xdr:col>
                    <xdr:colOff>57150</xdr:colOff>
                    <xdr:row>36</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57150</xdr:colOff>
                    <xdr:row>37</xdr:row>
                    <xdr:rowOff>38100</xdr:rowOff>
                  </from>
                  <to>
                    <xdr:col>2</xdr:col>
                    <xdr:colOff>57150</xdr:colOff>
                    <xdr:row>37</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57150</xdr:colOff>
                    <xdr:row>34</xdr:row>
                    <xdr:rowOff>50800</xdr:rowOff>
                  </from>
                  <to>
                    <xdr:col>2</xdr:col>
                    <xdr:colOff>57150</xdr:colOff>
                    <xdr:row>34</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57150</xdr:colOff>
                    <xdr:row>34</xdr:row>
                    <xdr:rowOff>317500</xdr:rowOff>
                  </from>
                  <to>
                    <xdr:col>2</xdr:col>
                    <xdr:colOff>107950</xdr:colOff>
                    <xdr:row>35</xdr:row>
                    <xdr:rowOff>393700</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57150</xdr:colOff>
                    <xdr:row>38</xdr:row>
                    <xdr:rowOff>165100</xdr:rowOff>
                  </from>
                  <to>
                    <xdr:col>2</xdr:col>
                    <xdr:colOff>57150</xdr:colOff>
                    <xdr:row>38</xdr:row>
                    <xdr:rowOff>400050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57150</xdr:colOff>
                    <xdr:row>33</xdr:row>
                    <xdr:rowOff>50800</xdr:rowOff>
                  </from>
                  <to>
                    <xdr:col>2</xdr:col>
                    <xdr:colOff>57150</xdr:colOff>
                    <xdr:row>33</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H27"/>
  <sheetViews>
    <sheetView workbookViewId="0">
      <selection activeCell="C6" sqref="C6"/>
    </sheetView>
  </sheetViews>
  <sheetFormatPr defaultColWidth="9" defaultRowHeight="13"/>
  <cols>
    <col min="1" max="1" width="1.33203125" style="1" customWidth="1"/>
    <col min="2" max="2" width="5" style="1" customWidth="1"/>
    <col min="3" max="3" width="32.5" style="1" customWidth="1"/>
    <col min="4" max="4" width="19.25" style="1" customWidth="1"/>
    <col min="5" max="8" width="9.58203125" style="1" customWidth="1"/>
    <col min="9" max="16384" width="9" style="1"/>
  </cols>
  <sheetData>
    <row r="1" spans="1:8" ht="25" customHeight="1">
      <c r="A1" s="23" t="s">
        <v>66</v>
      </c>
    </row>
    <row r="2" spans="1:8" ht="10.5" customHeight="1">
      <c r="A2" s="21"/>
    </row>
    <row r="3" spans="1:8" s="22" customFormat="1" ht="56.25" customHeight="1">
      <c r="B3" s="46" t="s">
        <v>11</v>
      </c>
      <c r="C3" s="46" t="s">
        <v>69</v>
      </c>
      <c r="D3" s="46" t="s">
        <v>82</v>
      </c>
      <c r="E3" s="47" t="s">
        <v>35</v>
      </c>
      <c r="F3" s="47" t="s">
        <v>31</v>
      </c>
      <c r="G3" s="47" t="s">
        <v>32</v>
      </c>
      <c r="H3" s="47" t="s">
        <v>87</v>
      </c>
    </row>
    <row r="4" spans="1:8" s="22" customFormat="1" ht="15" customHeight="1">
      <c r="B4" s="48"/>
      <c r="C4" s="48"/>
      <c r="D4" s="48"/>
      <c r="E4" s="49" t="s">
        <v>29</v>
      </c>
      <c r="F4" s="49" t="s">
        <v>30</v>
      </c>
      <c r="G4" s="49" t="s">
        <v>33</v>
      </c>
      <c r="H4" s="49"/>
    </row>
    <row r="5" spans="1:8" s="22" customFormat="1" ht="30" customHeight="1">
      <c r="B5" s="24">
        <v>1</v>
      </c>
      <c r="C5" s="104" t="s">
        <v>115</v>
      </c>
      <c r="D5" s="104" t="s">
        <v>77</v>
      </c>
      <c r="E5" s="105">
        <v>200000</v>
      </c>
      <c r="F5" s="25">
        <f t="shared" ref="F5:F19" si="0">ROUNDDOWN(E5*3/4,-3)</f>
        <v>150000</v>
      </c>
      <c r="G5" s="25">
        <v>150000</v>
      </c>
      <c r="H5" s="25">
        <f t="shared" ref="H5:H14" si="1">IF(F5&lt;G5,F5,G5)</f>
        <v>150000</v>
      </c>
    </row>
    <row r="6" spans="1:8" s="22" customFormat="1" ht="30" customHeight="1">
      <c r="B6" s="24">
        <v>2</v>
      </c>
      <c r="C6" s="104" t="s">
        <v>116</v>
      </c>
      <c r="D6" s="104" t="s">
        <v>78</v>
      </c>
      <c r="E6" s="105">
        <v>80000</v>
      </c>
      <c r="F6" s="25">
        <f t="shared" si="0"/>
        <v>60000</v>
      </c>
      <c r="G6" s="25">
        <v>150000</v>
      </c>
      <c r="H6" s="25">
        <f t="shared" si="1"/>
        <v>60000</v>
      </c>
    </row>
    <row r="7" spans="1:8" s="22" customFormat="1" ht="30" customHeight="1">
      <c r="B7" s="24">
        <v>3</v>
      </c>
      <c r="C7" s="44"/>
      <c r="D7" s="44"/>
      <c r="E7" s="45"/>
      <c r="F7" s="25">
        <f t="shared" si="0"/>
        <v>0</v>
      </c>
      <c r="G7" s="25">
        <v>150000</v>
      </c>
      <c r="H7" s="25">
        <f t="shared" si="1"/>
        <v>0</v>
      </c>
    </row>
    <row r="8" spans="1:8" s="22" customFormat="1" ht="30" customHeight="1">
      <c r="B8" s="24">
        <v>4</v>
      </c>
      <c r="C8" s="44"/>
      <c r="D8" s="44"/>
      <c r="E8" s="45"/>
      <c r="F8" s="25">
        <f t="shared" si="0"/>
        <v>0</v>
      </c>
      <c r="G8" s="25">
        <v>150000</v>
      </c>
      <c r="H8" s="25">
        <f t="shared" si="1"/>
        <v>0</v>
      </c>
    </row>
    <row r="9" spans="1:8" s="22" customFormat="1" ht="30" customHeight="1">
      <c r="B9" s="24">
        <v>5</v>
      </c>
      <c r="C9" s="44"/>
      <c r="D9" s="44"/>
      <c r="E9" s="45"/>
      <c r="F9" s="25">
        <f t="shared" si="0"/>
        <v>0</v>
      </c>
      <c r="G9" s="25">
        <v>150000</v>
      </c>
      <c r="H9" s="25">
        <f t="shared" si="1"/>
        <v>0</v>
      </c>
    </row>
    <row r="10" spans="1:8" s="22" customFormat="1" ht="30" customHeight="1">
      <c r="B10" s="24">
        <v>6</v>
      </c>
      <c r="C10" s="44"/>
      <c r="D10" s="44"/>
      <c r="E10" s="45"/>
      <c r="F10" s="25">
        <f t="shared" si="0"/>
        <v>0</v>
      </c>
      <c r="G10" s="25">
        <v>150000</v>
      </c>
      <c r="H10" s="25">
        <f t="shared" si="1"/>
        <v>0</v>
      </c>
    </row>
    <row r="11" spans="1:8" s="22" customFormat="1" ht="30" customHeight="1">
      <c r="B11" s="24">
        <v>7</v>
      </c>
      <c r="C11" s="44"/>
      <c r="D11" s="44"/>
      <c r="E11" s="45"/>
      <c r="F11" s="25">
        <f t="shared" si="0"/>
        <v>0</v>
      </c>
      <c r="G11" s="25">
        <v>150000</v>
      </c>
      <c r="H11" s="25">
        <f t="shared" si="1"/>
        <v>0</v>
      </c>
    </row>
    <row r="12" spans="1:8" s="22" customFormat="1" ht="30" customHeight="1">
      <c r="B12" s="24">
        <v>8</v>
      </c>
      <c r="C12" s="44"/>
      <c r="D12" s="44"/>
      <c r="E12" s="45"/>
      <c r="F12" s="25">
        <f t="shared" si="0"/>
        <v>0</v>
      </c>
      <c r="G12" s="25">
        <v>150000</v>
      </c>
      <c r="H12" s="25">
        <f t="shared" si="1"/>
        <v>0</v>
      </c>
    </row>
    <row r="13" spans="1:8" s="22" customFormat="1" ht="30" customHeight="1">
      <c r="B13" s="24">
        <v>9</v>
      </c>
      <c r="C13" s="44"/>
      <c r="D13" s="44"/>
      <c r="E13" s="45"/>
      <c r="F13" s="25">
        <f t="shared" si="0"/>
        <v>0</v>
      </c>
      <c r="G13" s="25">
        <v>150000</v>
      </c>
      <c r="H13" s="25">
        <f t="shared" si="1"/>
        <v>0</v>
      </c>
    </row>
    <row r="14" spans="1:8" s="22" customFormat="1" ht="30" customHeight="1">
      <c r="B14" s="24">
        <v>10</v>
      </c>
      <c r="C14" s="44"/>
      <c r="D14" s="44"/>
      <c r="E14" s="45"/>
      <c r="F14" s="25">
        <f t="shared" si="0"/>
        <v>0</v>
      </c>
      <c r="G14" s="25">
        <v>150000</v>
      </c>
      <c r="H14" s="25">
        <f t="shared" si="1"/>
        <v>0</v>
      </c>
    </row>
    <row r="15" spans="1:8" s="22" customFormat="1" ht="30" customHeight="1">
      <c r="B15" s="24">
        <v>11</v>
      </c>
      <c r="C15" s="44"/>
      <c r="D15" s="44"/>
      <c r="E15" s="45"/>
      <c r="F15" s="25">
        <f t="shared" si="0"/>
        <v>0</v>
      </c>
      <c r="G15" s="25">
        <v>150000</v>
      </c>
      <c r="H15" s="25">
        <f t="shared" ref="H15:H19" si="2">IF(F15&lt;G15,F15,G15)</f>
        <v>0</v>
      </c>
    </row>
    <row r="16" spans="1:8" s="22" customFormat="1" ht="30" customHeight="1">
      <c r="B16" s="24">
        <v>12</v>
      </c>
      <c r="C16" s="44"/>
      <c r="D16" s="44"/>
      <c r="E16" s="45"/>
      <c r="F16" s="25">
        <f t="shared" si="0"/>
        <v>0</v>
      </c>
      <c r="G16" s="25">
        <v>150000</v>
      </c>
      <c r="H16" s="25">
        <f t="shared" si="2"/>
        <v>0</v>
      </c>
    </row>
    <row r="17" spans="2:8" s="22" customFormat="1" ht="30" customHeight="1">
      <c r="B17" s="24">
        <v>13</v>
      </c>
      <c r="C17" s="44"/>
      <c r="D17" s="44"/>
      <c r="E17" s="45"/>
      <c r="F17" s="25">
        <f t="shared" si="0"/>
        <v>0</v>
      </c>
      <c r="G17" s="25">
        <v>150000</v>
      </c>
      <c r="H17" s="25">
        <f t="shared" si="2"/>
        <v>0</v>
      </c>
    </row>
    <row r="18" spans="2:8" s="22" customFormat="1" ht="30" customHeight="1">
      <c r="B18" s="24">
        <v>14</v>
      </c>
      <c r="C18" s="44"/>
      <c r="D18" s="44"/>
      <c r="E18" s="45"/>
      <c r="F18" s="25">
        <f t="shared" si="0"/>
        <v>0</v>
      </c>
      <c r="G18" s="25">
        <v>150000</v>
      </c>
      <c r="H18" s="25">
        <f t="shared" si="2"/>
        <v>0</v>
      </c>
    </row>
    <row r="19" spans="2:8" s="22" customFormat="1" ht="30" customHeight="1" thickBot="1">
      <c r="B19" s="24">
        <v>15</v>
      </c>
      <c r="C19" s="44"/>
      <c r="D19" s="44"/>
      <c r="E19" s="45"/>
      <c r="F19" s="25">
        <f t="shared" si="0"/>
        <v>0</v>
      </c>
      <c r="G19" s="25">
        <v>150000</v>
      </c>
      <c r="H19" s="75">
        <f t="shared" si="2"/>
        <v>0</v>
      </c>
    </row>
    <row r="20" spans="2:8" ht="30" customHeight="1" thickBot="1">
      <c r="B20" s="240" t="s">
        <v>34</v>
      </c>
      <c r="C20" s="241"/>
      <c r="D20" s="85"/>
      <c r="E20" s="25">
        <f>SUM(E5:E19)</f>
        <v>280000</v>
      </c>
      <c r="F20" s="26"/>
      <c r="G20" s="74"/>
      <c r="H20" s="76">
        <f>SUM(H5:H19)</f>
        <v>210000</v>
      </c>
    </row>
    <row r="21" spans="2:8" s="27" customFormat="1" ht="15" customHeight="1">
      <c r="B21" s="28" t="s">
        <v>14</v>
      </c>
    </row>
    <row r="22" spans="2:8" s="27" customFormat="1" ht="15" customHeight="1">
      <c r="B22" s="92">
        <v>1</v>
      </c>
      <c r="C22" s="72" t="s">
        <v>83</v>
      </c>
      <c r="D22" s="72"/>
      <c r="E22" s="72"/>
      <c r="F22" s="72"/>
      <c r="G22" s="72"/>
      <c r="H22" s="72"/>
    </row>
    <row r="23" spans="2:8" s="27" customFormat="1" ht="24.75" customHeight="1">
      <c r="B23" s="92">
        <v>2</v>
      </c>
      <c r="C23" s="242" t="s">
        <v>84</v>
      </c>
      <c r="D23" s="243"/>
      <c r="E23" s="243"/>
      <c r="F23" s="243"/>
      <c r="G23" s="243"/>
      <c r="H23" s="243"/>
    </row>
    <row r="24" spans="2:8" s="27" customFormat="1" ht="15" customHeight="1">
      <c r="B24" s="92">
        <v>3</v>
      </c>
      <c r="C24" s="72" t="s">
        <v>85</v>
      </c>
      <c r="D24" s="72"/>
      <c r="E24" s="72"/>
      <c r="F24" s="72"/>
      <c r="G24" s="72"/>
      <c r="H24" s="72"/>
    </row>
    <row r="25" spans="2:8" s="27" customFormat="1" ht="15" customHeight="1"/>
    <row r="26" spans="2:8" ht="15" customHeight="1"/>
    <row r="27" spans="2:8" ht="25" customHeight="1"/>
  </sheetData>
  <mergeCells count="2">
    <mergeCell ref="B20:C20"/>
    <mergeCell ref="C23:H23"/>
  </mergeCells>
  <phoneticPr fontId="1"/>
  <pageMargins left="0.51181102362204722" right="0.31496062992125984" top="0.74803149606299213" bottom="0.7480314960629921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D27FA5-C129-4C27-BA33-89C7F497CCA9}">
          <x14:formula1>
            <xm:f>分類!$B$1:$B$5</xm:f>
          </x14:formula1>
          <xm:sqref>D5:D19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B74B-93C0-415F-91C1-894861EC5B66}">
  <sheetPr>
    <pageSetUpPr fitToPage="1"/>
  </sheetPr>
  <dimension ref="A1:U42"/>
  <sheetViews>
    <sheetView workbookViewId="0">
      <selection activeCell="E29" sqref="E29:F29"/>
    </sheetView>
  </sheetViews>
  <sheetFormatPr defaultColWidth="9" defaultRowHeight="13"/>
  <cols>
    <col min="1" max="1" width="7" style="1" customWidth="1"/>
    <col min="2" max="2" width="9" style="1" customWidth="1"/>
    <col min="3" max="3" width="11.25" style="1" customWidth="1"/>
    <col min="4" max="4" width="10.75" style="1" customWidth="1"/>
    <col min="5" max="6" width="10.58203125" style="1" customWidth="1"/>
    <col min="7" max="7" width="10.75" style="1" customWidth="1"/>
    <col min="8" max="8" width="12.08203125" style="1" customWidth="1"/>
    <col min="9" max="9" width="12.5" style="1" customWidth="1"/>
    <col min="10" max="16384" width="9" style="1"/>
  </cols>
  <sheetData>
    <row r="1" spans="1:21" ht="19">
      <c r="A1" s="31" t="s">
        <v>67</v>
      </c>
    </row>
    <row r="2" spans="1:21">
      <c r="A2" s="10"/>
    </row>
    <row r="3" spans="1:21" ht="14">
      <c r="A3" s="8" t="s">
        <v>68</v>
      </c>
    </row>
    <row r="4" spans="1:21" ht="16.5">
      <c r="A4" s="52"/>
    </row>
    <row r="5" spans="1:21" ht="16.5">
      <c r="A5" s="52"/>
    </row>
    <row r="6" spans="1:21" ht="20.149999999999999" customHeight="1">
      <c r="A6" s="10"/>
      <c r="B6" s="83" t="s">
        <v>11</v>
      </c>
      <c r="C6" s="244" t="s">
        <v>69</v>
      </c>
      <c r="D6" s="245"/>
      <c r="E6" s="245"/>
      <c r="F6" s="245"/>
      <c r="G6" s="246"/>
      <c r="H6" s="64"/>
    </row>
    <row r="7" spans="1:21" ht="25.5" customHeight="1">
      <c r="A7" s="42"/>
      <c r="B7" s="84">
        <v>1</v>
      </c>
      <c r="C7" s="247" t="s">
        <v>115</v>
      </c>
      <c r="D7" s="248"/>
      <c r="E7" s="248"/>
      <c r="F7" s="248"/>
      <c r="G7" s="249"/>
      <c r="H7" s="10"/>
    </row>
    <row r="8" spans="1:21" ht="13" customHeight="1">
      <c r="A8" s="10"/>
      <c r="C8" s="72"/>
    </row>
    <row r="9" spans="1:21" ht="13" customHeight="1">
      <c r="A9" s="10"/>
      <c r="C9" s="43"/>
    </row>
    <row r="10" spans="1:21" s="22" customFormat="1" ht="25" customHeight="1">
      <c r="A10" s="70" t="s">
        <v>50</v>
      </c>
      <c r="B10" s="62"/>
      <c r="C10" s="63"/>
      <c r="D10" s="63"/>
      <c r="E10" s="63"/>
      <c r="F10" s="63"/>
      <c r="G10" s="63"/>
      <c r="H10" s="63"/>
      <c r="I10" s="63"/>
    </row>
    <row r="11" spans="1:21" s="22" customFormat="1" ht="20.149999999999999" customHeight="1">
      <c r="A11" s="54"/>
      <c r="B11" s="253" t="s">
        <v>48</v>
      </c>
      <c r="C11" s="254"/>
      <c r="D11" s="254"/>
      <c r="E11" s="254"/>
      <c r="F11" s="254"/>
      <c r="G11" s="254"/>
      <c r="H11" s="254"/>
      <c r="I11" s="255"/>
    </row>
    <row r="12" spans="1:21" s="22" customFormat="1" ht="15" customHeight="1">
      <c r="A12" s="54"/>
      <c r="B12" s="256" t="s">
        <v>62</v>
      </c>
      <c r="C12" s="257"/>
      <c r="D12" s="257"/>
      <c r="E12" s="257"/>
      <c r="F12" s="257"/>
      <c r="G12" s="257"/>
      <c r="H12" s="257"/>
      <c r="I12" s="258"/>
    </row>
    <row r="13" spans="1:21" s="7" customFormat="1" ht="15" customHeight="1">
      <c r="A13" s="52"/>
      <c r="B13" s="55"/>
      <c r="C13" s="250" t="s">
        <v>45</v>
      </c>
      <c r="D13" s="280"/>
      <c r="E13" s="280"/>
      <c r="F13" s="280"/>
      <c r="G13" s="280"/>
      <c r="H13" s="280"/>
      <c r="I13" s="281"/>
      <c r="J13" s="10"/>
      <c r="K13" s="10"/>
      <c r="L13" s="10"/>
      <c r="M13" s="10"/>
      <c r="N13" s="10"/>
      <c r="O13" s="10"/>
      <c r="P13" s="10"/>
      <c r="Q13" s="10"/>
      <c r="R13" s="10"/>
      <c r="S13" s="10"/>
      <c r="T13" s="10"/>
      <c r="U13" s="52"/>
    </row>
    <row r="14" spans="1:21" s="7" customFormat="1" ht="15" customHeight="1">
      <c r="A14" s="52"/>
      <c r="B14" s="55"/>
      <c r="C14" s="250" t="s">
        <v>88</v>
      </c>
      <c r="D14" s="280"/>
      <c r="E14" s="280"/>
      <c r="F14" s="280"/>
      <c r="G14" s="280"/>
      <c r="H14" s="280"/>
      <c r="I14" s="281"/>
      <c r="J14" s="10"/>
      <c r="K14" s="10"/>
      <c r="L14" s="10"/>
      <c r="M14" s="10"/>
      <c r="N14" s="10"/>
      <c r="O14" s="10"/>
      <c r="P14" s="10"/>
      <c r="Q14" s="10"/>
      <c r="R14" s="10"/>
      <c r="S14" s="10"/>
      <c r="T14" s="10"/>
      <c r="U14" s="52"/>
    </row>
    <row r="15" spans="1:21" s="7" customFormat="1" ht="15" customHeight="1">
      <c r="A15" s="52"/>
      <c r="B15" s="55"/>
      <c r="C15" s="250" t="s">
        <v>100</v>
      </c>
      <c r="D15" s="250"/>
      <c r="E15" s="250"/>
      <c r="F15" s="250"/>
      <c r="G15" s="250"/>
      <c r="H15" s="250"/>
      <c r="I15" s="259"/>
      <c r="J15" s="10"/>
      <c r="K15" s="10"/>
      <c r="L15" s="10"/>
      <c r="M15" s="10"/>
      <c r="N15" s="10"/>
      <c r="O15" s="10"/>
      <c r="P15" s="10"/>
      <c r="Q15" s="10"/>
      <c r="R15" s="10"/>
      <c r="S15" s="10"/>
      <c r="T15" s="10"/>
      <c r="U15" s="52"/>
    </row>
    <row r="16" spans="1:21" s="9" customFormat="1" ht="15" customHeight="1">
      <c r="A16" s="53"/>
      <c r="B16" s="56"/>
      <c r="C16" s="250" t="s">
        <v>46</v>
      </c>
      <c r="D16" s="251"/>
      <c r="E16" s="251"/>
      <c r="F16" s="251"/>
      <c r="G16" s="251"/>
      <c r="H16" s="251"/>
      <c r="I16" s="252"/>
      <c r="J16" s="51"/>
      <c r="K16" s="51"/>
      <c r="L16" s="51"/>
      <c r="M16" s="51"/>
      <c r="N16" s="51"/>
      <c r="O16" s="51"/>
      <c r="P16" s="51"/>
      <c r="Q16" s="51"/>
      <c r="R16" s="51"/>
      <c r="S16" s="51"/>
      <c r="T16" s="51"/>
      <c r="U16" s="53"/>
    </row>
    <row r="17" spans="1:21" s="9" customFormat="1" ht="15" customHeight="1">
      <c r="A17" s="53"/>
      <c r="B17" s="56"/>
      <c r="C17" s="250" t="s">
        <v>47</v>
      </c>
      <c r="D17" s="251"/>
      <c r="E17" s="251"/>
      <c r="F17" s="251"/>
      <c r="G17" s="251"/>
      <c r="H17" s="251"/>
      <c r="I17" s="252"/>
      <c r="J17" s="51"/>
      <c r="K17" s="51"/>
      <c r="L17" s="51"/>
      <c r="M17" s="51"/>
      <c r="N17" s="51"/>
      <c r="O17" s="51"/>
      <c r="P17" s="51"/>
      <c r="Q17" s="51"/>
      <c r="R17" s="51"/>
      <c r="S17" s="51"/>
      <c r="T17" s="53"/>
      <c r="U17" s="53"/>
    </row>
    <row r="18" spans="1:21" s="9" customFormat="1" ht="15" customHeight="1">
      <c r="A18" s="53"/>
      <c r="B18" s="56"/>
      <c r="C18" s="250" t="s">
        <v>55</v>
      </c>
      <c r="D18" s="251"/>
      <c r="E18" s="251"/>
      <c r="F18" s="251"/>
      <c r="G18" s="251"/>
      <c r="H18" s="251"/>
      <c r="I18" s="252"/>
      <c r="J18" s="51"/>
      <c r="K18" s="51"/>
      <c r="L18" s="51"/>
      <c r="M18" s="51"/>
      <c r="N18" s="51"/>
      <c r="O18" s="51"/>
      <c r="P18" s="51"/>
      <c r="Q18" s="51"/>
      <c r="R18" s="51"/>
      <c r="S18" s="51"/>
      <c r="T18" s="53"/>
      <c r="U18" s="53"/>
    </row>
    <row r="19" spans="1:21" s="22" customFormat="1" ht="24.75" customHeight="1">
      <c r="A19" s="54"/>
      <c r="B19" s="282" t="s">
        <v>56</v>
      </c>
      <c r="C19" s="283"/>
      <c r="D19" s="283"/>
      <c r="E19" s="283"/>
      <c r="F19" s="283"/>
      <c r="G19" s="283"/>
      <c r="H19" s="283"/>
      <c r="I19" s="284"/>
    </row>
    <row r="20" spans="1:21" ht="54.75" customHeight="1">
      <c r="A20" s="10"/>
      <c r="B20" s="267" t="s">
        <v>117</v>
      </c>
      <c r="C20" s="268"/>
      <c r="D20" s="268"/>
      <c r="E20" s="268"/>
      <c r="F20" s="268"/>
      <c r="G20" s="268"/>
      <c r="H20" s="268"/>
      <c r="I20" s="269"/>
    </row>
    <row r="21" spans="1:21" ht="15" customHeight="1">
      <c r="A21" s="10"/>
      <c r="B21" s="67"/>
      <c r="C21" s="67"/>
      <c r="D21" s="67"/>
      <c r="E21" s="67"/>
      <c r="F21" s="67"/>
      <c r="G21" s="67"/>
      <c r="H21" s="67"/>
      <c r="I21" s="67"/>
    </row>
    <row r="22" spans="1:21" ht="25" customHeight="1">
      <c r="A22" s="10"/>
      <c r="B22" s="271" t="s">
        <v>96</v>
      </c>
      <c r="C22" s="272"/>
      <c r="D22" s="273">
        <v>45230</v>
      </c>
      <c r="E22" s="274"/>
      <c r="F22" s="275"/>
      <c r="G22" s="93"/>
      <c r="H22" s="42"/>
      <c r="I22" s="42"/>
    </row>
    <row r="23" spans="1:21" ht="15" customHeight="1">
      <c r="A23" s="10"/>
      <c r="B23" s="10"/>
      <c r="C23" s="94"/>
      <c r="D23" s="42" t="s">
        <v>97</v>
      </c>
      <c r="E23" s="42"/>
      <c r="F23" s="42"/>
      <c r="G23" s="42"/>
      <c r="H23" s="42"/>
      <c r="I23" s="94"/>
    </row>
    <row r="24" spans="1:21" ht="15" customHeight="1">
      <c r="A24" s="10"/>
      <c r="B24" s="94"/>
      <c r="C24" s="94"/>
      <c r="D24" s="94"/>
      <c r="E24" s="94"/>
      <c r="F24" s="94"/>
      <c r="G24" s="94"/>
      <c r="H24" s="94"/>
      <c r="I24" s="94"/>
    </row>
    <row r="25" spans="1:21" ht="20.149999999999999" customHeight="1">
      <c r="A25" s="71" t="s">
        <v>53</v>
      </c>
      <c r="B25" s="68"/>
      <c r="C25" s="66"/>
      <c r="D25" s="66"/>
      <c r="E25" s="66"/>
      <c r="F25" s="66"/>
      <c r="G25" s="66"/>
      <c r="H25" s="66"/>
      <c r="I25" s="66"/>
    </row>
    <row r="26" spans="1:21" s="22" customFormat="1" ht="20.149999999999999" customHeight="1">
      <c r="A26" s="54"/>
      <c r="B26" s="264" t="s">
        <v>54</v>
      </c>
      <c r="C26" s="265"/>
      <c r="D26" s="265"/>
      <c r="E26" s="265"/>
      <c r="F26" s="265"/>
      <c r="G26" s="265"/>
      <c r="H26" s="265"/>
      <c r="I26" s="266"/>
    </row>
    <row r="27" spans="1:21" ht="20.149999999999999" customHeight="1">
      <c r="A27" s="10"/>
      <c r="B27" s="69"/>
      <c r="C27" s="270"/>
      <c r="D27" s="270"/>
      <c r="E27" s="270" t="s">
        <v>52</v>
      </c>
      <c r="F27" s="270"/>
      <c r="G27" s="270" t="s">
        <v>51</v>
      </c>
      <c r="H27" s="270"/>
      <c r="I27" s="270"/>
    </row>
    <row r="28" spans="1:21" ht="20.149999999999999" customHeight="1">
      <c r="A28" s="10"/>
      <c r="B28" s="69"/>
      <c r="C28" s="270" t="s">
        <v>89</v>
      </c>
      <c r="D28" s="195"/>
      <c r="E28" s="260">
        <f>ROUNDDOWN(IF(D41*3/4&lt;150000,D41*3/4,150000),-3)</f>
        <v>150000</v>
      </c>
      <c r="F28" s="261"/>
      <c r="G28" s="288" t="s">
        <v>94</v>
      </c>
      <c r="H28" s="289"/>
      <c r="I28" s="289"/>
    </row>
    <row r="29" spans="1:21" ht="20.149999999999999" customHeight="1">
      <c r="A29" s="10"/>
      <c r="B29" s="69"/>
      <c r="C29" s="270" t="s">
        <v>90</v>
      </c>
      <c r="D29" s="195"/>
      <c r="E29" s="262">
        <v>50000</v>
      </c>
      <c r="F29" s="263"/>
      <c r="G29" s="288" t="s">
        <v>91</v>
      </c>
      <c r="H29" s="289"/>
      <c r="I29" s="289"/>
    </row>
    <row r="30" spans="1:21" ht="20.149999999999999" customHeight="1">
      <c r="B30" s="69"/>
      <c r="C30" s="270" t="s">
        <v>92</v>
      </c>
      <c r="D30" s="195"/>
      <c r="E30" s="260">
        <f>SUM(E28:F29)</f>
        <v>200000</v>
      </c>
      <c r="F30" s="261"/>
      <c r="G30" s="290" t="s">
        <v>93</v>
      </c>
      <c r="H30" s="291"/>
      <c r="I30" s="291"/>
    </row>
    <row r="31" spans="1:21" ht="20.149999999999999" customHeight="1">
      <c r="B31" s="41"/>
      <c r="C31" s="285"/>
      <c r="D31" s="286"/>
      <c r="E31" s="286"/>
      <c r="F31" s="286"/>
      <c r="G31" s="286"/>
      <c r="H31" s="286"/>
      <c r="I31" s="287"/>
    </row>
    <row r="32" spans="1:21" ht="20.149999999999999" customHeight="1">
      <c r="B32" s="276" t="s">
        <v>63</v>
      </c>
      <c r="C32" s="254"/>
      <c r="D32" s="254"/>
      <c r="E32" s="254"/>
      <c r="F32" s="254"/>
      <c r="G32" s="254"/>
      <c r="H32" s="254"/>
      <c r="I32" s="255"/>
    </row>
    <row r="33" spans="2:9" ht="20.149999999999999" customHeight="1">
      <c r="B33" s="73"/>
      <c r="C33" s="86" t="s">
        <v>70</v>
      </c>
      <c r="D33" s="86" t="s">
        <v>71</v>
      </c>
      <c r="E33" s="277" t="s">
        <v>72</v>
      </c>
      <c r="F33" s="278"/>
      <c r="G33" s="139"/>
      <c r="H33" s="86" t="s">
        <v>73</v>
      </c>
      <c r="I33" s="86" t="s">
        <v>74</v>
      </c>
    </row>
    <row r="34" spans="2:9" ht="20.149999999999999" customHeight="1">
      <c r="B34" s="65"/>
      <c r="C34" s="86">
        <v>1</v>
      </c>
      <c r="D34" s="106">
        <v>160000</v>
      </c>
      <c r="E34" s="279" t="s">
        <v>118</v>
      </c>
      <c r="F34" s="248"/>
      <c r="G34" s="249"/>
      <c r="H34" s="107">
        <v>8000</v>
      </c>
      <c r="I34" s="108" t="s">
        <v>119</v>
      </c>
    </row>
    <row r="35" spans="2:9" ht="20.149999999999999" customHeight="1">
      <c r="B35" s="65"/>
      <c r="C35" s="86">
        <v>2</v>
      </c>
      <c r="D35" s="106">
        <v>40000</v>
      </c>
      <c r="E35" s="279" t="s">
        <v>120</v>
      </c>
      <c r="F35" s="248"/>
      <c r="G35" s="249"/>
      <c r="H35" s="107">
        <v>40000</v>
      </c>
      <c r="I35" s="108" t="s">
        <v>121</v>
      </c>
    </row>
    <row r="36" spans="2:9" ht="20.149999999999999" customHeight="1">
      <c r="B36" s="65"/>
      <c r="C36" s="86">
        <v>3</v>
      </c>
      <c r="D36" s="88"/>
      <c r="E36" s="292"/>
      <c r="F36" s="293"/>
      <c r="G36" s="294"/>
      <c r="H36" s="89"/>
      <c r="I36" s="87"/>
    </row>
    <row r="37" spans="2:9" ht="20.149999999999999" customHeight="1">
      <c r="B37" s="65"/>
      <c r="C37" s="86">
        <v>4</v>
      </c>
      <c r="D37" s="88"/>
      <c r="E37" s="292"/>
      <c r="F37" s="293"/>
      <c r="G37" s="294"/>
      <c r="H37" s="89"/>
      <c r="I37" s="87"/>
    </row>
    <row r="38" spans="2:9" ht="20.149999999999999" customHeight="1">
      <c r="B38" s="65"/>
      <c r="C38" s="86">
        <v>5</v>
      </c>
      <c r="D38" s="88"/>
      <c r="E38" s="292"/>
      <c r="F38" s="293"/>
      <c r="G38" s="294"/>
      <c r="H38" s="89"/>
      <c r="I38" s="87"/>
    </row>
    <row r="39" spans="2:9" ht="20.149999999999999" customHeight="1">
      <c r="B39" s="65"/>
      <c r="C39" s="86">
        <v>6</v>
      </c>
      <c r="D39" s="88"/>
      <c r="E39" s="292"/>
      <c r="F39" s="293"/>
      <c r="G39" s="294"/>
      <c r="H39" s="89"/>
      <c r="I39" s="87"/>
    </row>
    <row r="40" spans="2:9" ht="20.149999999999999" customHeight="1" thickBot="1">
      <c r="B40" s="65"/>
      <c r="C40" s="86">
        <v>7</v>
      </c>
      <c r="D40" s="90"/>
      <c r="E40" s="292"/>
      <c r="F40" s="293"/>
      <c r="G40" s="294"/>
      <c r="H40" s="89"/>
      <c r="I40" s="87"/>
    </row>
    <row r="41" spans="2:9" ht="20.149999999999999" customHeight="1" thickTop="1" thickBot="1">
      <c r="B41" s="69"/>
      <c r="C41" s="91" t="s">
        <v>75</v>
      </c>
      <c r="D41" s="98">
        <f>SUM(D34:D40)</f>
        <v>200000</v>
      </c>
      <c r="E41" s="295" t="s">
        <v>76</v>
      </c>
      <c r="F41" s="296"/>
      <c r="G41" s="296"/>
      <c r="H41" s="296"/>
      <c r="I41" s="297"/>
    </row>
    <row r="42" spans="2:9" ht="20.149999999999999" customHeight="1" thickTop="1">
      <c r="B42" s="95"/>
      <c r="C42" s="96"/>
      <c r="D42" s="96"/>
      <c r="E42" s="96"/>
      <c r="F42" s="96"/>
      <c r="G42" s="96"/>
      <c r="H42" s="96"/>
      <c r="I42" s="97"/>
    </row>
  </sheetData>
  <mergeCells count="38">
    <mergeCell ref="E40:G40"/>
    <mergeCell ref="E41:I41"/>
    <mergeCell ref="E35:G35"/>
    <mergeCell ref="E36:G36"/>
    <mergeCell ref="E37:G37"/>
    <mergeCell ref="E38:G38"/>
    <mergeCell ref="E39:G39"/>
    <mergeCell ref="B32:I32"/>
    <mergeCell ref="E33:G33"/>
    <mergeCell ref="E34:G34"/>
    <mergeCell ref="E30:F30"/>
    <mergeCell ref="C13:I13"/>
    <mergeCell ref="C14:I14"/>
    <mergeCell ref="C16:I16"/>
    <mergeCell ref="C17:I17"/>
    <mergeCell ref="B19:I19"/>
    <mergeCell ref="C31:I31"/>
    <mergeCell ref="G28:I28"/>
    <mergeCell ref="G29:I29"/>
    <mergeCell ref="G30:I30"/>
    <mergeCell ref="C28:D28"/>
    <mergeCell ref="C29:D29"/>
    <mergeCell ref="C30:D30"/>
    <mergeCell ref="E28:F28"/>
    <mergeCell ref="E29:F29"/>
    <mergeCell ref="B26:I26"/>
    <mergeCell ref="B20:I20"/>
    <mergeCell ref="E27:F27"/>
    <mergeCell ref="C27:D27"/>
    <mergeCell ref="G27:I27"/>
    <mergeCell ref="B22:C22"/>
    <mergeCell ref="D22:F22"/>
    <mergeCell ref="C6:G6"/>
    <mergeCell ref="C7:G7"/>
    <mergeCell ref="C18:I18"/>
    <mergeCell ref="B11:I11"/>
    <mergeCell ref="B12:I12"/>
    <mergeCell ref="C15:I15"/>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228600</xdr:colOff>
                    <xdr:row>15</xdr:row>
                    <xdr:rowOff>127000</xdr:rowOff>
                  </from>
                  <to>
                    <xdr:col>1</xdr:col>
                    <xdr:colOff>514350</xdr:colOff>
                    <xdr:row>17</xdr:row>
                    <xdr:rowOff>38100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228600</xdr:colOff>
                    <xdr:row>16</xdr:row>
                    <xdr:rowOff>127000</xdr:rowOff>
                  </from>
                  <to>
                    <xdr:col>1</xdr:col>
                    <xdr:colOff>514350</xdr:colOff>
                    <xdr:row>18</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228600</xdr:colOff>
                    <xdr:row>13</xdr:row>
                    <xdr:rowOff>107950</xdr:rowOff>
                  </from>
                  <to>
                    <xdr:col>1</xdr:col>
                    <xdr:colOff>508000</xdr:colOff>
                    <xdr:row>15</xdr:row>
                    <xdr:rowOff>57150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228600</xdr:colOff>
                    <xdr:row>11</xdr:row>
                    <xdr:rowOff>133350</xdr:rowOff>
                  </from>
                  <to>
                    <xdr:col>1</xdr:col>
                    <xdr:colOff>514350</xdr:colOff>
                    <xdr:row>13</xdr:row>
                    <xdr:rowOff>69850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228600</xdr:colOff>
                    <xdr:row>14</xdr:row>
                    <xdr:rowOff>114300</xdr:rowOff>
                  </from>
                  <to>
                    <xdr:col>1</xdr:col>
                    <xdr:colOff>514350</xdr:colOff>
                    <xdr:row>16</xdr:row>
                    <xdr:rowOff>69850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BFA2E-A463-4D1D-A03E-79202CA4BF2C}">
  <sheetPr>
    <pageSetUpPr fitToPage="1"/>
  </sheetPr>
  <dimension ref="A1:U42"/>
  <sheetViews>
    <sheetView workbookViewId="0">
      <selection activeCell="B32" sqref="B32:I32"/>
    </sheetView>
  </sheetViews>
  <sheetFormatPr defaultColWidth="9" defaultRowHeight="13"/>
  <cols>
    <col min="1" max="1" width="7" style="1" customWidth="1"/>
    <col min="2" max="2" width="9" style="1" customWidth="1"/>
    <col min="3" max="3" width="11.25" style="1" customWidth="1"/>
    <col min="4" max="4" width="10.75" style="1" customWidth="1"/>
    <col min="5" max="6" width="10.58203125" style="1" customWidth="1"/>
    <col min="7" max="7" width="10.75" style="1" customWidth="1"/>
    <col min="8" max="8" width="12.08203125" style="1" customWidth="1"/>
    <col min="9" max="9" width="12.5" style="1" customWidth="1"/>
    <col min="10" max="16384" width="9" style="1"/>
  </cols>
  <sheetData>
    <row r="1" spans="1:21" ht="19">
      <c r="A1" s="31" t="s">
        <v>67</v>
      </c>
    </row>
    <row r="2" spans="1:21">
      <c r="A2" s="10"/>
    </row>
    <row r="3" spans="1:21" ht="14">
      <c r="A3" s="8" t="s">
        <v>68</v>
      </c>
    </row>
    <row r="4" spans="1:21" ht="16.5">
      <c r="A4" s="52"/>
    </row>
    <row r="5" spans="1:21" ht="16.5">
      <c r="A5" s="52"/>
    </row>
    <row r="6" spans="1:21" ht="20.149999999999999" customHeight="1">
      <c r="A6" s="10"/>
      <c r="B6" s="83" t="s">
        <v>11</v>
      </c>
      <c r="C6" s="244" t="s">
        <v>69</v>
      </c>
      <c r="D6" s="245"/>
      <c r="E6" s="245"/>
      <c r="F6" s="245"/>
      <c r="G6" s="246"/>
      <c r="H6" s="64"/>
    </row>
    <row r="7" spans="1:21" ht="25.5" customHeight="1">
      <c r="A7" s="42"/>
      <c r="B7" s="84">
        <v>2</v>
      </c>
      <c r="C7" s="247" t="s">
        <v>116</v>
      </c>
      <c r="D7" s="248"/>
      <c r="E7" s="248"/>
      <c r="F7" s="248"/>
      <c r="G7" s="249"/>
      <c r="H7" s="10"/>
    </row>
    <row r="8" spans="1:21" ht="13" customHeight="1">
      <c r="A8" s="10"/>
      <c r="C8" s="72"/>
    </row>
    <row r="9" spans="1:21" ht="13" customHeight="1">
      <c r="A9" s="10"/>
      <c r="C9" s="43"/>
    </row>
    <row r="10" spans="1:21" s="22" customFormat="1" ht="25" customHeight="1">
      <c r="A10" s="70" t="s">
        <v>50</v>
      </c>
      <c r="B10" s="62"/>
      <c r="C10" s="63"/>
      <c r="D10" s="63"/>
      <c r="E10" s="63"/>
      <c r="F10" s="63"/>
      <c r="G10" s="63"/>
      <c r="H10" s="63"/>
      <c r="I10" s="63"/>
    </row>
    <row r="11" spans="1:21" s="22" customFormat="1" ht="20.149999999999999" customHeight="1">
      <c r="A11" s="54"/>
      <c r="B11" s="253" t="s">
        <v>48</v>
      </c>
      <c r="C11" s="254"/>
      <c r="D11" s="254"/>
      <c r="E11" s="254"/>
      <c r="F11" s="254"/>
      <c r="G11" s="254"/>
      <c r="H11" s="254"/>
      <c r="I11" s="255"/>
    </row>
    <row r="12" spans="1:21" s="22" customFormat="1" ht="15" customHeight="1">
      <c r="A12" s="54"/>
      <c r="B12" s="256" t="s">
        <v>62</v>
      </c>
      <c r="C12" s="257"/>
      <c r="D12" s="257"/>
      <c r="E12" s="257"/>
      <c r="F12" s="257"/>
      <c r="G12" s="257"/>
      <c r="H12" s="257"/>
      <c r="I12" s="258"/>
    </row>
    <row r="13" spans="1:21" s="7" customFormat="1" ht="15" customHeight="1">
      <c r="A13" s="52"/>
      <c r="B13" s="55"/>
      <c r="C13" s="250" t="s">
        <v>45</v>
      </c>
      <c r="D13" s="280"/>
      <c r="E13" s="280"/>
      <c r="F13" s="280"/>
      <c r="G13" s="280"/>
      <c r="H13" s="280"/>
      <c r="I13" s="281"/>
      <c r="J13" s="10"/>
      <c r="K13" s="10"/>
      <c r="L13" s="10"/>
      <c r="M13" s="10"/>
      <c r="N13" s="10"/>
      <c r="O13" s="10"/>
      <c r="P13" s="10"/>
      <c r="Q13" s="10"/>
      <c r="R13" s="10"/>
      <c r="S13" s="10"/>
      <c r="T13" s="10"/>
      <c r="U13" s="52"/>
    </row>
    <row r="14" spans="1:21" s="7" customFormat="1" ht="15" customHeight="1">
      <c r="A14" s="52"/>
      <c r="B14" s="55"/>
      <c r="C14" s="250" t="s">
        <v>88</v>
      </c>
      <c r="D14" s="280"/>
      <c r="E14" s="280"/>
      <c r="F14" s="280"/>
      <c r="G14" s="280"/>
      <c r="H14" s="280"/>
      <c r="I14" s="281"/>
      <c r="J14" s="10"/>
      <c r="K14" s="10"/>
      <c r="L14" s="10"/>
      <c r="M14" s="10"/>
      <c r="N14" s="10"/>
      <c r="O14" s="10"/>
      <c r="P14" s="10"/>
      <c r="Q14" s="10"/>
      <c r="R14" s="10"/>
      <c r="S14" s="10"/>
      <c r="T14" s="10"/>
      <c r="U14" s="52"/>
    </row>
    <row r="15" spans="1:21" s="7" customFormat="1" ht="15" customHeight="1">
      <c r="A15" s="52"/>
      <c r="B15" s="55"/>
      <c r="C15" s="250" t="s">
        <v>100</v>
      </c>
      <c r="D15" s="250"/>
      <c r="E15" s="250"/>
      <c r="F15" s="250"/>
      <c r="G15" s="250"/>
      <c r="H15" s="250"/>
      <c r="I15" s="259"/>
      <c r="J15" s="10"/>
      <c r="K15" s="10"/>
      <c r="L15" s="10"/>
      <c r="M15" s="10"/>
      <c r="N15" s="10"/>
      <c r="O15" s="10"/>
      <c r="P15" s="10"/>
      <c r="Q15" s="10"/>
      <c r="R15" s="10"/>
      <c r="S15" s="10"/>
      <c r="T15" s="10"/>
      <c r="U15" s="52"/>
    </row>
    <row r="16" spans="1:21" s="9" customFormat="1" ht="15" customHeight="1">
      <c r="A16" s="53"/>
      <c r="B16" s="56"/>
      <c r="C16" s="250" t="s">
        <v>46</v>
      </c>
      <c r="D16" s="251"/>
      <c r="E16" s="251"/>
      <c r="F16" s="251"/>
      <c r="G16" s="251"/>
      <c r="H16" s="251"/>
      <c r="I16" s="252"/>
      <c r="J16" s="51"/>
      <c r="K16" s="51"/>
      <c r="L16" s="51"/>
      <c r="M16" s="51"/>
      <c r="N16" s="51"/>
      <c r="O16" s="51"/>
      <c r="P16" s="51"/>
      <c r="Q16" s="51"/>
      <c r="R16" s="51"/>
      <c r="S16" s="51"/>
      <c r="T16" s="51"/>
      <c r="U16" s="53"/>
    </row>
    <row r="17" spans="1:21" s="9" customFormat="1" ht="15" customHeight="1">
      <c r="A17" s="53"/>
      <c r="B17" s="56"/>
      <c r="C17" s="250" t="s">
        <v>47</v>
      </c>
      <c r="D17" s="251"/>
      <c r="E17" s="251"/>
      <c r="F17" s="251"/>
      <c r="G17" s="251"/>
      <c r="H17" s="251"/>
      <c r="I17" s="252"/>
      <c r="J17" s="51"/>
      <c r="K17" s="51"/>
      <c r="L17" s="51"/>
      <c r="M17" s="51"/>
      <c r="N17" s="51"/>
      <c r="O17" s="51"/>
      <c r="P17" s="51"/>
      <c r="Q17" s="51"/>
      <c r="R17" s="51"/>
      <c r="S17" s="51"/>
      <c r="T17" s="53"/>
      <c r="U17" s="53"/>
    </row>
    <row r="18" spans="1:21" s="9" customFormat="1" ht="15" customHeight="1">
      <c r="A18" s="53"/>
      <c r="B18" s="56"/>
      <c r="C18" s="250" t="s">
        <v>55</v>
      </c>
      <c r="D18" s="251"/>
      <c r="E18" s="251"/>
      <c r="F18" s="251"/>
      <c r="G18" s="251"/>
      <c r="H18" s="251"/>
      <c r="I18" s="252"/>
      <c r="J18" s="51"/>
      <c r="K18" s="51"/>
      <c r="L18" s="51"/>
      <c r="M18" s="51"/>
      <c r="N18" s="51"/>
      <c r="O18" s="51"/>
      <c r="P18" s="51"/>
      <c r="Q18" s="51"/>
      <c r="R18" s="51"/>
      <c r="S18" s="51"/>
      <c r="T18" s="53"/>
      <c r="U18" s="53"/>
    </row>
    <row r="19" spans="1:21" s="22" customFormat="1" ht="24.75" customHeight="1">
      <c r="A19" s="54"/>
      <c r="B19" s="282" t="s">
        <v>56</v>
      </c>
      <c r="C19" s="283"/>
      <c r="D19" s="283"/>
      <c r="E19" s="283"/>
      <c r="F19" s="283"/>
      <c r="G19" s="283"/>
      <c r="H19" s="283"/>
      <c r="I19" s="284"/>
    </row>
    <row r="20" spans="1:21" ht="54.75" customHeight="1">
      <c r="A20" s="10"/>
      <c r="B20" s="267" t="s">
        <v>122</v>
      </c>
      <c r="C20" s="268"/>
      <c r="D20" s="268"/>
      <c r="E20" s="268"/>
      <c r="F20" s="268"/>
      <c r="G20" s="268"/>
      <c r="H20" s="268"/>
      <c r="I20" s="269"/>
    </row>
    <row r="21" spans="1:21" ht="15" customHeight="1">
      <c r="A21" s="10"/>
      <c r="B21" s="67"/>
      <c r="C21" s="67"/>
      <c r="D21" s="67"/>
      <c r="E21" s="67"/>
      <c r="F21" s="67"/>
      <c r="G21" s="67"/>
      <c r="H21" s="67"/>
      <c r="I21" s="67"/>
    </row>
    <row r="22" spans="1:21" ht="25" customHeight="1">
      <c r="A22" s="10"/>
      <c r="B22" s="271" t="s">
        <v>96</v>
      </c>
      <c r="C22" s="272"/>
      <c r="D22" s="273">
        <v>45230</v>
      </c>
      <c r="E22" s="274"/>
      <c r="F22" s="275"/>
      <c r="G22" s="93"/>
      <c r="H22" s="42"/>
      <c r="I22" s="42"/>
    </row>
    <row r="23" spans="1:21" ht="15" customHeight="1">
      <c r="A23" s="10"/>
      <c r="B23" s="10"/>
      <c r="C23" s="94"/>
      <c r="D23" s="42" t="s">
        <v>97</v>
      </c>
      <c r="E23" s="42"/>
      <c r="F23" s="42"/>
      <c r="G23" s="42"/>
      <c r="H23" s="42"/>
      <c r="I23" s="94"/>
    </row>
    <row r="24" spans="1:21" ht="15" customHeight="1">
      <c r="A24" s="10"/>
      <c r="B24" s="94"/>
      <c r="C24" s="94"/>
      <c r="D24" s="94"/>
      <c r="E24" s="94"/>
      <c r="F24" s="94"/>
      <c r="G24" s="94"/>
      <c r="H24" s="94"/>
      <c r="I24" s="94"/>
    </row>
    <row r="25" spans="1:21" ht="25" customHeight="1">
      <c r="A25" s="71" t="s">
        <v>53</v>
      </c>
      <c r="B25" s="68"/>
      <c r="C25" s="66"/>
      <c r="D25" s="66"/>
      <c r="E25" s="66"/>
      <c r="F25" s="66"/>
      <c r="G25" s="66"/>
      <c r="H25" s="66"/>
      <c r="I25" s="66"/>
    </row>
    <row r="26" spans="1:21" s="22" customFormat="1" ht="20.149999999999999" customHeight="1">
      <c r="A26" s="54"/>
      <c r="B26" s="264" t="s">
        <v>54</v>
      </c>
      <c r="C26" s="265"/>
      <c r="D26" s="265"/>
      <c r="E26" s="265"/>
      <c r="F26" s="265"/>
      <c r="G26" s="265"/>
      <c r="H26" s="265"/>
      <c r="I26" s="266"/>
    </row>
    <row r="27" spans="1:21" ht="20.149999999999999" customHeight="1">
      <c r="A27" s="10"/>
      <c r="B27" s="69"/>
      <c r="C27" s="270"/>
      <c r="D27" s="270"/>
      <c r="E27" s="270" t="s">
        <v>52</v>
      </c>
      <c r="F27" s="270"/>
      <c r="G27" s="270" t="s">
        <v>51</v>
      </c>
      <c r="H27" s="270"/>
      <c r="I27" s="270"/>
    </row>
    <row r="28" spans="1:21" ht="20.149999999999999" customHeight="1">
      <c r="A28" s="10"/>
      <c r="B28" s="69"/>
      <c r="C28" s="270" t="s">
        <v>89</v>
      </c>
      <c r="D28" s="195"/>
      <c r="E28" s="260">
        <f>ROUNDDOWN(IF(D41*3/4&lt;150000,D41*3/4,150000),-3)</f>
        <v>60000</v>
      </c>
      <c r="F28" s="261"/>
      <c r="G28" s="288" t="s">
        <v>94</v>
      </c>
      <c r="H28" s="289"/>
      <c r="I28" s="289"/>
    </row>
    <row r="29" spans="1:21" ht="20.149999999999999" customHeight="1">
      <c r="A29" s="10"/>
      <c r="B29" s="69"/>
      <c r="C29" s="270" t="s">
        <v>90</v>
      </c>
      <c r="D29" s="195"/>
      <c r="E29" s="262">
        <v>20000</v>
      </c>
      <c r="F29" s="263"/>
      <c r="G29" s="288" t="s">
        <v>91</v>
      </c>
      <c r="H29" s="289"/>
      <c r="I29" s="289"/>
    </row>
    <row r="30" spans="1:21" ht="20.149999999999999" customHeight="1">
      <c r="B30" s="69"/>
      <c r="C30" s="270" t="s">
        <v>92</v>
      </c>
      <c r="D30" s="195"/>
      <c r="E30" s="260">
        <f>SUM(E28:F29)</f>
        <v>80000</v>
      </c>
      <c r="F30" s="261"/>
      <c r="G30" s="290" t="s">
        <v>93</v>
      </c>
      <c r="H30" s="291"/>
      <c r="I30" s="291"/>
    </row>
    <row r="31" spans="1:21" ht="20.149999999999999" customHeight="1">
      <c r="B31" s="41"/>
      <c r="C31" s="285"/>
      <c r="D31" s="286"/>
      <c r="E31" s="286"/>
      <c r="F31" s="286"/>
      <c r="G31" s="286"/>
      <c r="H31" s="286"/>
      <c r="I31" s="287"/>
    </row>
    <row r="32" spans="1:21" ht="20.149999999999999" customHeight="1">
      <c r="B32" s="276" t="s">
        <v>63</v>
      </c>
      <c r="C32" s="254"/>
      <c r="D32" s="254"/>
      <c r="E32" s="254"/>
      <c r="F32" s="254"/>
      <c r="G32" s="254"/>
      <c r="H32" s="254"/>
      <c r="I32" s="255"/>
    </row>
    <row r="33" spans="2:9" ht="20.149999999999999" customHeight="1">
      <c r="B33" s="73"/>
      <c r="C33" s="86" t="s">
        <v>70</v>
      </c>
      <c r="D33" s="86" t="s">
        <v>71</v>
      </c>
      <c r="E33" s="277" t="s">
        <v>72</v>
      </c>
      <c r="F33" s="278"/>
      <c r="G33" s="139"/>
      <c r="H33" s="86" t="s">
        <v>73</v>
      </c>
      <c r="I33" s="86" t="s">
        <v>74</v>
      </c>
    </row>
    <row r="34" spans="2:9" ht="20.149999999999999" customHeight="1">
      <c r="B34" s="65"/>
      <c r="C34" s="86">
        <v>1</v>
      </c>
      <c r="D34" s="106">
        <v>80000</v>
      </c>
      <c r="E34" s="279" t="s">
        <v>123</v>
      </c>
      <c r="F34" s="248"/>
      <c r="G34" s="249"/>
      <c r="H34" s="107">
        <v>20000</v>
      </c>
      <c r="I34" s="108">
        <v>4</v>
      </c>
    </row>
    <row r="35" spans="2:9" ht="20.149999999999999" customHeight="1">
      <c r="B35" s="65"/>
      <c r="C35" s="86">
        <v>2</v>
      </c>
      <c r="D35" s="88"/>
      <c r="E35" s="292"/>
      <c r="F35" s="293"/>
      <c r="G35" s="294"/>
      <c r="H35" s="89"/>
      <c r="I35" s="87"/>
    </row>
    <row r="36" spans="2:9" ht="20.149999999999999" customHeight="1">
      <c r="B36" s="65"/>
      <c r="C36" s="86">
        <v>3</v>
      </c>
      <c r="D36" s="88"/>
      <c r="E36" s="292"/>
      <c r="F36" s="293"/>
      <c r="G36" s="294"/>
      <c r="H36" s="89"/>
      <c r="I36" s="87"/>
    </row>
    <row r="37" spans="2:9" ht="20.149999999999999" customHeight="1">
      <c r="B37" s="65"/>
      <c r="C37" s="86">
        <v>4</v>
      </c>
      <c r="D37" s="88"/>
      <c r="E37" s="292"/>
      <c r="F37" s="293"/>
      <c r="G37" s="294"/>
      <c r="H37" s="89"/>
      <c r="I37" s="87"/>
    </row>
    <row r="38" spans="2:9" ht="20.149999999999999" customHeight="1">
      <c r="B38" s="65"/>
      <c r="C38" s="86">
        <v>5</v>
      </c>
      <c r="D38" s="88"/>
      <c r="E38" s="292"/>
      <c r="F38" s="293"/>
      <c r="G38" s="294"/>
      <c r="H38" s="89"/>
      <c r="I38" s="87"/>
    </row>
    <row r="39" spans="2:9" ht="20.149999999999999" customHeight="1">
      <c r="B39" s="65"/>
      <c r="C39" s="86">
        <v>6</v>
      </c>
      <c r="D39" s="88"/>
      <c r="E39" s="292"/>
      <c r="F39" s="293"/>
      <c r="G39" s="294"/>
      <c r="H39" s="89"/>
      <c r="I39" s="87"/>
    </row>
    <row r="40" spans="2:9" ht="20.149999999999999" customHeight="1" thickBot="1">
      <c r="B40" s="65"/>
      <c r="C40" s="86">
        <v>7</v>
      </c>
      <c r="D40" s="90"/>
      <c r="E40" s="292"/>
      <c r="F40" s="293"/>
      <c r="G40" s="294"/>
      <c r="H40" s="89"/>
      <c r="I40" s="87"/>
    </row>
    <row r="41" spans="2:9" ht="20.149999999999999" customHeight="1" thickTop="1" thickBot="1">
      <c r="B41" s="69"/>
      <c r="C41" s="91" t="s">
        <v>75</v>
      </c>
      <c r="D41" s="98">
        <f>SUM(D34:D40)</f>
        <v>80000</v>
      </c>
      <c r="E41" s="295" t="s">
        <v>76</v>
      </c>
      <c r="F41" s="296"/>
      <c r="G41" s="296"/>
      <c r="H41" s="296"/>
      <c r="I41" s="297"/>
    </row>
    <row r="42" spans="2:9" ht="20.149999999999999" customHeight="1" thickTop="1">
      <c r="B42" s="95"/>
      <c r="C42" s="96"/>
      <c r="D42" s="96"/>
      <c r="E42" s="96"/>
      <c r="F42" s="96"/>
      <c r="G42" s="96"/>
      <c r="H42" s="96"/>
      <c r="I42" s="97"/>
    </row>
  </sheetData>
  <mergeCells count="3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 ref="B26:I26"/>
    <mergeCell ref="C27:D27"/>
    <mergeCell ref="E27:F27"/>
    <mergeCell ref="G27:I27"/>
    <mergeCell ref="C28:D28"/>
    <mergeCell ref="E28:F28"/>
    <mergeCell ref="G28:I28"/>
    <mergeCell ref="C29:D29"/>
    <mergeCell ref="E29:F29"/>
    <mergeCell ref="G29:I29"/>
    <mergeCell ref="C30:D30"/>
    <mergeCell ref="E30:F30"/>
    <mergeCell ref="G30:I30"/>
    <mergeCell ref="C31:I31"/>
    <mergeCell ref="B32:I32"/>
    <mergeCell ref="E33:G33"/>
    <mergeCell ref="E34:G34"/>
    <mergeCell ref="E35:G35"/>
    <mergeCell ref="E41:I41"/>
    <mergeCell ref="E36:G36"/>
    <mergeCell ref="E37:G37"/>
    <mergeCell ref="E38:G38"/>
    <mergeCell ref="E39:G39"/>
    <mergeCell ref="E40:G40"/>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228600</xdr:colOff>
                    <xdr:row>15</xdr:row>
                    <xdr:rowOff>127000</xdr:rowOff>
                  </from>
                  <to>
                    <xdr:col>1</xdr:col>
                    <xdr:colOff>514350</xdr:colOff>
                    <xdr:row>17</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228600</xdr:colOff>
                    <xdr:row>16</xdr:row>
                    <xdr:rowOff>127000</xdr:rowOff>
                  </from>
                  <to>
                    <xdr:col>1</xdr:col>
                    <xdr:colOff>514350</xdr:colOff>
                    <xdr:row>18</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228600</xdr:colOff>
                    <xdr:row>13</xdr:row>
                    <xdr:rowOff>107950</xdr:rowOff>
                  </from>
                  <to>
                    <xdr:col>1</xdr:col>
                    <xdr:colOff>508000</xdr:colOff>
                    <xdr:row>15</xdr:row>
                    <xdr:rowOff>57150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228600</xdr:colOff>
                    <xdr:row>11</xdr:row>
                    <xdr:rowOff>133350</xdr:rowOff>
                  </from>
                  <to>
                    <xdr:col>1</xdr:col>
                    <xdr:colOff>514350</xdr:colOff>
                    <xdr:row>13</xdr:row>
                    <xdr:rowOff>69850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228600</xdr:colOff>
                    <xdr:row>14</xdr:row>
                    <xdr:rowOff>114300</xdr:rowOff>
                  </from>
                  <to>
                    <xdr:col>1</xdr:col>
                    <xdr:colOff>508000</xdr:colOff>
                    <xdr:row>16</xdr:row>
                    <xdr:rowOff>69850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CD11E-6DB5-4CD8-B803-15B4F3D7FFE3}">
  <sheetPr>
    <pageSetUpPr fitToPage="1"/>
  </sheetPr>
  <dimension ref="B1:B5"/>
  <sheetViews>
    <sheetView workbookViewId="0">
      <selection activeCell="D26" sqref="D26"/>
    </sheetView>
  </sheetViews>
  <sheetFormatPr defaultRowHeight="18"/>
  <cols>
    <col min="2" max="2" width="35.83203125" customWidth="1"/>
  </cols>
  <sheetData>
    <row r="1" spans="2:2">
      <c r="B1" t="s">
        <v>77</v>
      </c>
    </row>
    <row r="2" spans="2:2">
      <c r="B2" t="s">
        <v>78</v>
      </c>
    </row>
    <row r="3" spans="2:2">
      <c r="B3" t="s">
        <v>79</v>
      </c>
    </row>
    <row r="4" spans="2:2">
      <c r="B4" t="s">
        <v>80</v>
      </c>
    </row>
    <row r="5" spans="2:2">
      <c r="B5" t="s">
        <v>81</v>
      </c>
    </row>
  </sheetData>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申請書</vt:lpstr>
      <vt:lpstr>申請内訳</vt:lpstr>
      <vt:lpstr>事業計画（個票）1</vt:lpstr>
      <vt:lpstr>事業計画（個票） 2</vt:lpstr>
      <vt:lpstr>分類</vt:lpstr>
      <vt:lpstr>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2023-08-23T06:44:29Z</dcterms:modified>
</cp:coreProperties>
</file>