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1F75B327-5925-463F-B9FD-F05A10FAF40F}" xr6:coauthVersionLast="36" xr6:coauthVersionMax="36" xr10:uidLastSave="{00000000-0000-0000-0000-000000000000}"/>
  <bookViews>
    <workbookView xWindow="0" yWindow="0" windowWidth="22260" windowHeight="12650" tabRatio="672" xr2:uid="{00000000-000D-0000-FFFF-FFFF00000000}"/>
  </bookViews>
  <sheets>
    <sheet name="申請書" sheetId="3" r:id="rId1"/>
    <sheet name="申請内訳" sheetId="9" r:id="rId2"/>
    <sheet name="事業計画（個票）1" sheetId="18" r:id="rId3"/>
    <sheet name="事業計画（個票） 2" sheetId="19" r:id="rId4"/>
    <sheet name="分類" sheetId="7" state="hidden" r:id="rId5"/>
  </sheets>
  <definedNames>
    <definedName name="_xlnm.Print_Area" localSheetId="0">申請書!$A$1:$T$41</definedName>
    <definedName name="_xlnm.Print_Area" localSheetId="1">申請内訳!$A$1:$S$26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 i="19" l="1"/>
  <c r="E28" i="19" s="1"/>
  <c r="E30" i="19" s="1"/>
  <c r="D41" i="18" l="1"/>
  <c r="E28" i="18" s="1"/>
  <c r="E30" i="18" s="1"/>
  <c r="O19" i="9" l="1"/>
  <c r="O18" i="9"/>
  <c r="O17" i="9"/>
  <c r="O16" i="9"/>
  <c r="O15" i="9"/>
  <c r="O14" i="9"/>
  <c r="O13" i="9"/>
  <c r="O12" i="9"/>
  <c r="O11" i="9"/>
  <c r="O10" i="9"/>
  <c r="O9" i="9"/>
  <c r="O8" i="9"/>
  <c r="O7" i="9"/>
  <c r="O6" i="9"/>
  <c r="O5" i="9"/>
  <c r="P20" i="9" l="1"/>
  <c r="Q19" i="9"/>
  <c r="S19" i="9" s="1"/>
  <c r="Q18" i="9"/>
  <c r="S18" i="9" s="1"/>
  <c r="Q17" i="9"/>
  <c r="S17" i="9" s="1"/>
  <c r="Q16" i="9"/>
  <c r="S16" i="9" s="1"/>
  <c r="Q15" i="9"/>
  <c r="S15" i="9" s="1"/>
  <c r="Q14" i="9"/>
  <c r="S14" i="9" s="1"/>
  <c r="Q13" i="9"/>
  <c r="S13" i="9" s="1"/>
  <c r="Q12" i="9"/>
  <c r="S12" i="9" s="1"/>
  <c r="Q11" i="9"/>
  <c r="S11" i="9" s="1"/>
  <c r="Q10" i="9"/>
  <c r="S10" i="9" s="1"/>
  <c r="Q9" i="9"/>
  <c r="S9" i="9" s="1"/>
  <c r="Q8" i="9"/>
  <c r="S8" i="9" s="1"/>
  <c r="Q7" i="9"/>
  <c r="S7" i="9" s="1"/>
  <c r="Q6" i="9"/>
  <c r="S6" i="9" s="1"/>
  <c r="Q5" i="9"/>
  <c r="S5" i="9" s="1"/>
  <c r="S20" i="9" l="1"/>
</calcChain>
</file>

<file path=xl/sharedStrings.xml><?xml version="1.0" encoding="utf-8"?>
<sst xmlns="http://schemas.openxmlformats.org/spreadsheetml/2006/main" count="223" uniqueCount="182">
  <si>
    <t>〒</t>
    <phoneticPr fontId="1"/>
  </si>
  <si>
    <t>円</t>
    <rPh sb="0" eb="1">
      <t>エン</t>
    </rPh>
    <phoneticPr fontId="1"/>
  </si>
  <si>
    <t>【誓約事項】</t>
    <rPh sb="1" eb="3">
      <t>セイヤク</t>
    </rPh>
    <rPh sb="3" eb="5">
      <t>ジコウ</t>
    </rPh>
    <phoneticPr fontId="1"/>
  </si>
  <si>
    <t>京都府知事から検査、報告又は是正のための措置の求めがあった場合はこれに応じます。</t>
    <phoneticPr fontId="1"/>
  </si>
  <si>
    <t>業種に係る営業に必要な許可等を全て有しています。</t>
    <phoneticPr fontId="1"/>
  </si>
  <si>
    <t>代表者、役員又は従業員若しくは構成員等が、京都府暴力団排除条例第２条第４号に規定する暴力団員等又は暴力団員と社会的に非難されるべき関係を有する者に該当せず、かつ、将来にわたっても該当しません。
また、上記の暴力団員等又は暴力団員と社会的に非難されるべき関係を有する者が、経営に事実上参画していません。</t>
    <phoneticPr fontId="1"/>
  </si>
  <si>
    <t>下記について、相違ないことを確認の上、チェックボックスをチェックしてください。
※全ての項目がチェックされていないと申請できません。</t>
    <rPh sb="0" eb="2">
      <t>カキ</t>
    </rPh>
    <rPh sb="7" eb="9">
      <t>ソウイ</t>
    </rPh>
    <rPh sb="14" eb="16">
      <t>カクニン</t>
    </rPh>
    <rPh sb="17" eb="18">
      <t>ウエ</t>
    </rPh>
    <rPh sb="41" eb="42">
      <t>スベ</t>
    </rPh>
    <rPh sb="44" eb="46">
      <t>コウモク</t>
    </rPh>
    <rPh sb="58" eb="60">
      <t>シンセイ</t>
    </rPh>
    <phoneticPr fontId="1"/>
  </si>
  <si>
    <t>都道府県名</t>
    <rPh sb="0" eb="4">
      <t>トドウフケン</t>
    </rPh>
    <rPh sb="4" eb="5">
      <t>メイ</t>
    </rPh>
    <phoneticPr fontId="1"/>
  </si>
  <si>
    <t>京都府知事　様</t>
    <rPh sb="0" eb="3">
      <t>キョウトフ</t>
    </rPh>
    <rPh sb="3" eb="5">
      <t>チジ</t>
    </rPh>
    <rPh sb="6" eb="7">
      <t>サマ</t>
    </rPh>
    <phoneticPr fontId="1"/>
  </si>
  <si>
    <t>京都府医療機関・社会福祉施設等経営改善支援事業費補助金交付申請書</t>
    <rPh sb="0" eb="3">
      <t>キョウトフ</t>
    </rPh>
    <rPh sb="3" eb="7">
      <t>イリョウキカン</t>
    </rPh>
    <rPh sb="8" eb="10">
      <t>シャカイ</t>
    </rPh>
    <rPh sb="10" eb="12">
      <t>フクシ</t>
    </rPh>
    <rPh sb="12" eb="14">
      <t>シセツ</t>
    </rPh>
    <rPh sb="14" eb="15">
      <t>ナド</t>
    </rPh>
    <rPh sb="15" eb="17">
      <t>ケイエイ</t>
    </rPh>
    <rPh sb="17" eb="19">
      <t>カイゼン</t>
    </rPh>
    <rPh sb="19" eb="21">
      <t>シエン</t>
    </rPh>
    <rPh sb="21" eb="24">
      <t>ジギョウヒ</t>
    </rPh>
    <rPh sb="24" eb="27">
      <t>ホジョキン</t>
    </rPh>
    <rPh sb="27" eb="30">
      <t>コウフキン</t>
    </rPh>
    <rPh sb="28" eb="29">
      <t>サル</t>
    </rPh>
    <rPh sb="29" eb="32">
      <t>シンセイショ</t>
    </rPh>
    <phoneticPr fontId="1"/>
  </si>
  <si>
    <t>本補助金交付要領に定める事項をいずれも遵守することを誓約します。</t>
    <rPh sb="0" eb="1">
      <t>ホン</t>
    </rPh>
    <rPh sb="1" eb="4">
      <t>ホジョキン</t>
    </rPh>
    <rPh sb="4" eb="6">
      <t>コウフ</t>
    </rPh>
    <rPh sb="6" eb="8">
      <t>ヨウリョウ</t>
    </rPh>
    <phoneticPr fontId="1"/>
  </si>
  <si>
    <t>No.</t>
    <phoneticPr fontId="1"/>
  </si>
  <si>
    <t>申請者</t>
    <rPh sb="0" eb="3">
      <t>シンセイシャ</t>
    </rPh>
    <phoneticPr fontId="1"/>
  </si>
  <si>
    <t>本補助金における収入及び支出等に係る証拠書類を10年間適切に整備し保管します。</t>
    <rPh sb="0" eb="1">
      <t>ホン</t>
    </rPh>
    <rPh sb="1" eb="4">
      <t>ホジョキン</t>
    </rPh>
    <rPh sb="8" eb="10">
      <t>シュウニュウ</t>
    </rPh>
    <rPh sb="10" eb="11">
      <t>オヨ</t>
    </rPh>
    <rPh sb="12" eb="14">
      <t>シシュツ</t>
    </rPh>
    <rPh sb="14" eb="15">
      <t>トウ</t>
    </rPh>
    <rPh sb="16" eb="17">
      <t>カカ</t>
    </rPh>
    <rPh sb="18" eb="22">
      <t>ショウコショルイ</t>
    </rPh>
    <rPh sb="25" eb="29">
      <t>ネンカンテキセツ</t>
    </rPh>
    <rPh sb="30" eb="32">
      <t>セイビ</t>
    </rPh>
    <rPh sb="33" eb="35">
      <t>ホカン</t>
    </rPh>
    <phoneticPr fontId="1"/>
  </si>
  <si>
    <t>（注）</t>
    <rPh sb="1" eb="2">
      <t>チュウ</t>
    </rPh>
    <phoneticPr fontId="1"/>
  </si>
  <si>
    <t>　１　行が不足する場合適宜行を追加すること。</t>
    <rPh sb="3" eb="4">
      <t>ギョウ</t>
    </rPh>
    <rPh sb="5" eb="7">
      <t>フソク</t>
    </rPh>
    <rPh sb="9" eb="11">
      <t>バアイ</t>
    </rPh>
    <rPh sb="11" eb="13">
      <t>テキギ</t>
    </rPh>
    <rPh sb="13" eb="14">
      <t>ギョウ</t>
    </rPh>
    <rPh sb="15" eb="17">
      <t>ツイカ</t>
    </rPh>
    <phoneticPr fontId="1"/>
  </si>
  <si>
    <t>交付申請額</t>
    <rPh sb="0" eb="4">
      <t>コウフシンセイ</t>
    </rPh>
    <rPh sb="4" eb="5">
      <t>ガク</t>
    </rPh>
    <phoneticPr fontId="1"/>
  </si>
  <si>
    <t>【振込口座】本補助金は次の口座に振り込み願います。</t>
    <rPh sb="1" eb="3">
      <t>フリコミ</t>
    </rPh>
    <rPh sb="3" eb="5">
      <t>コウザ</t>
    </rPh>
    <rPh sb="6" eb="7">
      <t>ホン</t>
    </rPh>
    <rPh sb="7" eb="10">
      <t>ホジョキン</t>
    </rPh>
    <rPh sb="11" eb="12">
      <t>ツギ</t>
    </rPh>
    <rPh sb="13" eb="15">
      <t>コウザ</t>
    </rPh>
    <rPh sb="16" eb="17">
      <t>フ</t>
    </rPh>
    <rPh sb="18" eb="19">
      <t>コ</t>
    </rPh>
    <rPh sb="20" eb="21">
      <t>ネガ</t>
    </rPh>
    <phoneticPr fontId="1"/>
  </si>
  <si>
    <t>本・支店名</t>
    <rPh sb="0" eb="1">
      <t>ホン</t>
    </rPh>
    <rPh sb="2" eb="5">
      <t>シテンメイ</t>
    </rPh>
    <phoneticPr fontId="1"/>
  </si>
  <si>
    <t>銀行・信用金庫
信用組合・農協</t>
    <rPh sb="0" eb="2">
      <t>ギンコウ</t>
    </rPh>
    <rPh sb="3" eb="7">
      <t>シンヨウキンコ</t>
    </rPh>
    <rPh sb="8" eb="12">
      <t>シンヨウクミアイ</t>
    </rPh>
    <rPh sb="13" eb="15">
      <t>ノウキョウ</t>
    </rPh>
    <phoneticPr fontId="1"/>
  </si>
  <si>
    <t>本店
支店</t>
    <rPh sb="0" eb="2">
      <t>ホンテン</t>
    </rPh>
    <rPh sb="3" eb="5">
      <t>シテン</t>
    </rPh>
    <phoneticPr fontId="1"/>
  </si>
  <si>
    <t>口座種別</t>
    <rPh sb="0" eb="4">
      <t>コウザシュベツ</t>
    </rPh>
    <phoneticPr fontId="1"/>
  </si>
  <si>
    <t>口座番号（右詰で記入）</t>
    <rPh sb="0" eb="4">
      <t>コウザバンゴウ</t>
    </rPh>
    <rPh sb="5" eb="7">
      <t>ミギヅ</t>
    </rPh>
    <rPh sb="8" eb="10">
      <t>キニュウ</t>
    </rPh>
    <phoneticPr fontId="1"/>
  </si>
  <si>
    <t>口座名義（カタカナ）</t>
    <rPh sb="0" eb="4">
      <t>コウザメイギ</t>
    </rPh>
    <phoneticPr fontId="1"/>
  </si>
  <si>
    <t>＜ゆうちょ銀行の場合＞</t>
    <rPh sb="5" eb="7">
      <t>ギンコウ</t>
    </rPh>
    <rPh sb="8" eb="10">
      <t>バアイ</t>
    </rPh>
    <phoneticPr fontId="1"/>
  </si>
  <si>
    <t>通帳記号</t>
    <rPh sb="0" eb="4">
      <t>ツウチョウキゴウ</t>
    </rPh>
    <phoneticPr fontId="1"/>
  </si>
  <si>
    <t>ゆうちょ銀行</t>
    <rPh sb="4" eb="6">
      <t>ギンコウ</t>
    </rPh>
    <phoneticPr fontId="1"/>
  </si>
  <si>
    <t>通帳番号</t>
    <rPh sb="0" eb="4">
      <t>ツウチョウバンゴウ</t>
    </rPh>
    <phoneticPr fontId="1"/>
  </si>
  <si>
    <t>1 普通 ・ 2 当座</t>
  </si>
  <si>
    <t>1 普通 ・ 2 当座</t>
    <rPh sb="2" eb="4">
      <t>フツウ</t>
    </rPh>
    <rPh sb="9" eb="11">
      <t>トウザ</t>
    </rPh>
    <phoneticPr fontId="1"/>
  </si>
  <si>
    <t>((a)×3/4)
千円未満切捨</t>
    <rPh sb="10" eb="15">
      <t>センエンミマンキ</t>
    </rPh>
    <rPh sb="15" eb="16">
      <t>ス</t>
    </rPh>
    <phoneticPr fontId="1"/>
  </si>
  <si>
    <t>補助限度額</t>
    <rPh sb="0" eb="5">
      <t>ホジョゲンドガク</t>
    </rPh>
    <phoneticPr fontId="1"/>
  </si>
  <si>
    <t>計</t>
    <rPh sb="0" eb="1">
      <t>ケイ</t>
    </rPh>
    <phoneticPr fontId="1"/>
  </si>
  <si>
    <t>事業費
（対象経費の
支出予定額）</t>
    <rPh sb="0" eb="3">
      <t>ジギョウヒ</t>
    </rPh>
    <rPh sb="6" eb="10">
      <t>タイショウケイヒ</t>
    </rPh>
    <rPh sb="12" eb="17">
      <t>シシュツヨテイガク</t>
    </rPh>
    <phoneticPr fontId="1"/>
  </si>
  <si>
    <t>担当者氏名</t>
    <rPh sb="0" eb="2">
      <t>タントウ</t>
    </rPh>
    <phoneticPr fontId="1"/>
  </si>
  <si>
    <t>担当者電話番号</t>
    <rPh sb="0" eb="3">
      <t>タントウシャ</t>
    </rPh>
    <phoneticPr fontId="1"/>
  </si>
  <si>
    <t>連絡先メールアドレス</t>
  </si>
  <si>
    <t>フリガナ</t>
  </si>
  <si>
    <t>法人名</t>
    <rPh sb="0" eb="2">
      <t>ホウジン</t>
    </rPh>
    <rPh sb="2" eb="3">
      <t>メイ</t>
    </rPh>
    <phoneticPr fontId="1"/>
  </si>
  <si>
    <t>代表者氏名</t>
    <rPh sb="0" eb="3">
      <t>ダイヒョウシャ</t>
    </rPh>
    <rPh sb="3" eb="5">
      <t>シメイ</t>
    </rPh>
    <phoneticPr fontId="1"/>
  </si>
  <si>
    <t>（役職名）</t>
    <rPh sb="1" eb="4">
      <t>ヤクショクメイ</t>
    </rPh>
    <phoneticPr fontId="1"/>
  </si>
  <si>
    <t>申請内容は、経営改善のため、事業の効率化、経費節減等に資するものであることを誓約します。</t>
    <rPh sb="0" eb="2">
      <t>シンセイ</t>
    </rPh>
    <rPh sb="2" eb="4">
      <t>ナイヨウ</t>
    </rPh>
    <rPh sb="6" eb="10">
      <t>ケイエイカイゼン</t>
    </rPh>
    <rPh sb="14" eb="16">
      <t>ジギョウ</t>
    </rPh>
    <rPh sb="17" eb="20">
      <t>コウリツカ</t>
    </rPh>
    <rPh sb="21" eb="25">
      <t>ケイヒセツゲン</t>
    </rPh>
    <rPh sb="25" eb="26">
      <t>トウ</t>
    </rPh>
    <rPh sb="27" eb="28">
      <t>シ</t>
    </rPh>
    <rPh sb="38" eb="40">
      <t>セイヤク</t>
    </rPh>
    <phoneticPr fontId="1"/>
  </si>
  <si>
    <t>省エネ機器の整備</t>
    <rPh sb="0" eb="1">
      <t>ショウ</t>
    </rPh>
    <rPh sb="3" eb="5">
      <t>キキ</t>
    </rPh>
    <rPh sb="6" eb="8">
      <t>セイビ</t>
    </rPh>
    <phoneticPr fontId="1"/>
  </si>
  <si>
    <t>経営コンサルタントの利用</t>
    <rPh sb="0" eb="2">
      <t>ケイエイ</t>
    </rPh>
    <rPh sb="10" eb="12">
      <t>リヨウ</t>
    </rPh>
    <phoneticPr fontId="1"/>
  </si>
  <si>
    <t>経営改善セミナーの受講</t>
    <rPh sb="0" eb="4">
      <t>ケイエイカイゼン</t>
    </rPh>
    <rPh sb="9" eb="11">
      <t>ジュコウ</t>
    </rPh>
    <phoneticPr fontId="1"/>
  </si>
  <si>
    <t xml:space="preserve">  該当する項目にチェックを入れてください。（複数可）</t>
    <rPh sb="2" eb="4">
      <t>ガイトウ</t>
    </rPh>
    <rPh sb="6" eb="8">
      <t>コウモク</t>
    </rPh>
    <rPh sb="14" eb="15">
      <t>イ</t>
    </rPh>
    <rPh sb="23" eb="25">
      <t>フクスウ</t>
    </rPh>
    <rPh sb="25" eb="26">
      <t>カ</t>
    </rPh>
    <phoneticPr fontId="1"/>
  </si>
  <si>
    <t>金融機関名（ゆうちょ銀行以外）</t>
    <rPh sb="0" eb="5">
      <t>キンユウキカンメイ</t>
    </rPh>
    <rPh sb="10" eb="12">
      <t>ギンコウ</t>
    </rPh>
    <rPh sb="12" eb="14">
      <t>イガイ</t>
    </rPh>
    <phoneticPr fontId="1"/>
  </si>
  <si>
    <t>１．事業計画</t>
    <rPh sb="2" eb="6">
      <t>ジギョウケイカク</t>
    </rPh>
    <phoneticPr fontId="1"/>
  </si>
  <si>
    <t>備考</t>
    <rPh sb="0" eb="2">
      <t>ビコウ</t>
    </rPh>
    <phoneticPr fontId="1"/>
  </si>
  <si>
    <t>金額（円）</t>
    <rPh sb="0" eb="2">
      <t>キンガク</t>
    </rPh>
    <rPh sb="3" eb="4">
      <t>エン</t>
    </rPh>
    <phoneticPr fontId="1"/>
  </si>
  <si>
    <t>２．事業に係る収支明細</t>
    <rPh sb="2" eb="4">
      <t>ジギョウ</t>
    </rPh>
    <rPh sb="5" eb="6">
      <t>カカ</t>
    </rPh>
    <rPh sb="7" eb="9">
      <t>シュウシ</t>
    </rPh>
    <rPh sb="9" eb="11">
      <t>メイサイ</t>
    </rPh>
    <phoneticPr fontId="1"/>
  </si>
  <si>
    <t>　収入の部（事業に係る資金の内訳）</t>
    <rPh sb="1" eb="3">
      <t>シュウニュウ</t>
    </rPh>
    <rPh sb="4" eb="5">
      <t>ブ</t>
    </rPh>
    <rPh sb="6" eb="8">
      <t>ジギョウ</t>
    </rPh>
    <rPh sb="9" eb="10">
      <t>カカ</t>
    </rPh>
    <rPh sb="11" eb="13">
      <t>シキン</t>
    </rPh>
    <rPh sb="14" eb="16">
      <t>ウチワケ</t>
    </rPh>
    <phoneticPr fontId="1"/>
  </si>
  <si>
    <t>その他</t>
    <rPh sb="2" eb="3">
      <t>タ</t>
    </rPh>
    <phoneticPr fontId="1"/>
  </si>
  <si>
    <t>＜事業詳細＞（事業の内容・効果等を具体的に記入）</t>
    <rPh sb="1" eb="3">
      <t>ジギョウ</t>
    </rPh>
    <rPh sb="3" eb="5">
      <t>ショウサイ</t>
    </rPh>
    <rPh sb="7" eb="9">
      <t>ジギョウ</t>
    </rPh>
    <rPh sb="10" eb="12">
      <t>ナイヨウ</t>
    </rPh>
    <rPh sb="13" eb="15">
      <t>コウカ</t>
    </rPh>
    <rPh sb="15" eb="16">
      <t>トウ</t>
    </rPh>
    <rPh sb="17" eb="20">
      <t>グタイテキ</t>
    </rPh>
    <rPh sb="21" eb="23">
      <t>キニュウ</t>
    </rPh>
    <phoneticPr fontId="1"/>
  </si>
  <si>
    <t>（「申請内訳」の申請額計を記入）</t>
    <rPh sb="2" eb="4">
      <t>シンセイ</t>
    </rPh>
    <rPh sb="4" eb="6">
      <t>ウチワケ</t>
    </rPh>
    <rPh sb="8" eb="11">
      <t>シンセイガク</t>
    </rPh>
    <rPh sb="11" eb="12">
      <t>ケイ</t>
    </rPh>
    <rPh sb="13" eb="15">
      <t>キニュウ</t>
    </rPh>
    <phoneticPr fontId="1"/>
  </si>
  <si>
    <t>令和</t>
    <rPh sb="0" eb="2">
      <t>レイワ</t>
    </rPh>
    <phoneticPr fontId="1"/>
  </si>
  <si>
    <t>年</t>
    <rPh sb="0" eb="1">
      <t>ネン</t>
    </rPh>
    <phoneticPr fontId="1"/>
  </si>
  <si>
    <t>日</t>
    <rPh sb="0" eb="1">
      <t>ヒ</t>
    </rPh>
    <phoneticPr fontId="1"/>
  </si>
  <si>
    <t>月</t>
    <rPh sb="0" eb="1">
      <t>ガツ</t>
    </rPh>
    <phoneticPr fontId="1"/>
  </si>
  <si>
    <t xml:space="preserve">   ↓</t>
    <phoneticPr fontId="1"/>
  </si>
  <si>
    <t>　支出の部（事業に要する経費）</t>
    <rPh sb="1" eb="3">
      <t>シシュツ</t>
    </rPh>
    <rPh sb="4" eb="5">
      <t>ブ</t>
    </rPh>
    <rPh sb="6" eb="8">
      <t>ジギョウ</t>
    </rPh>
    <rPh sb="9" eb="10">
      <t>ヨウ</t>
    </rPh>
    <rPh sb="12" eb="14">
      <t>ケイヒ</t>
    </rPh>
    <phoneticPr fontId="1"/>
  </si>
  <si>
    <t>本補助金の交付決定後、交付要件に違反する事実や申請書類の不正その他支給要件を満たさないことが発覚した場合は、補助金を返還します。</t>
    <rPh sb="0" eb="1">
      <t>ホン</t>
    </rPh>
    <rPh sb="1" eb="4">
      <t>ホジョキン</t>
    </rPh>
    <rPh sb="54" eb="56">
      <t>ホジョ</t>
    </rPh>
    <phoneticPr fontId="1"/>
  </si>
  <si>
    <t>法人所在地</t>
    <phoneticPr fontId="1"/>
  </si>
  <si>
    <t>フリガナ</t>
    <phoneticPr fontId="1"/>
  </si>
  <si>
    <t>事業所・施設名</t>
    <rPh sb="0" eb="3">
      <t>ジギョウショ</t>
    </rPh>
    <rPh sb="4" eb="7">
      <t>シセツメイ</t>
    </rPh>
    <phoneticPr fontId="1"/>
  </si>
  <si>
    <t>サービス種別</t>
    <rPh sb="4" eb="6">
      <t>シュベツ</t>
    </rPh>
    <phoneticPr fontId="1"/>
  </si>
  <si>
    <t>(a)</t>
  </si>
  <si>
    <t>(b)</t>
  </si>
  <si>
    <t>(c)</t>
  </si>
  <si>
    <t>介護サービス事業所等</t>
    <phoneticPr fontId="1"/>
  </si>
  <si>
    <t>障害者施設等</t>
    <rPh sb="0" eb="3">
      <t>ショウガイシャ</t>
    </rPh>
    <rPh sb="3" eb="5">
      <t>シセツ</t>
    </rPh>
    <rPh sb="5" eb="6">
      <t>トウ</t>
    </rPh>
    <phoneticPr fontId="1"/>
  </si>
  <si>
    <t>入所系　生活支援ハウス</t>
    <rPh sb="4" eb="6">
      <t>セイカツ</t>
    </rPh>
    <rPh sb="6" eb="8">
      <t>シエン</t>
    </rPh>
    <phoneticPr fontId="1"/>
  </si>
  <si>
    <t>入所系　（介護予防）短期入所生活介護（空床型を除く。）</t>
    <rPh sb="19" eb="21">
      <t>クウショウ</t>
    </rPh>
    <rPh sb="21" eb="22">
      <t>ガタ</t>
    </rPh>
    <rPh sb="23" eb="24">
      <t>ノゾ</t>
    </rPh>
    <phoneticPr fontId="1"/>
  </si>
  <si>
    <t>入所系　（介護予防）短期入所療養介護（空床型を除く。）</t>
    <rPh sb="19" eb="22">
      <t>クウショウガタ</t>
    </rPh>
    <rPh sb="23" eb="24">
      <t>ノゾ</t>
    </rPh>
    <phoneticPr fontId="1"/>
  </si>
  <si>
    <t>通所系　通所介護（通所型サービス（総合事業）を含む。）</t>
    <rPh sb="9" eb="12">
      <t>ツウショガタ</t>
    </rPh>
    <rPh sb="17" eb="19">
      <t>ソウゴウ</t>
    </rPh>
    <rPh sb="19" eb="21">
      <t>ジギョウ</t>
    </rPh>
    <rPh sb="23" eb="24">
      <t>フク</t>
    </rPh>
    <phoneticPr fontId="1"/>
  </si>
  <si>
    <t>訪問系　訪問介護（訪問型サービス（総合事業）を含む。）</t>
    <rPh sb="9" eb="11">
      <t>ホウモン</t>
    </rPh>
    <rPh sb="11" eb="12">
      <t>ガタ</t>
    </rPh>
    <rPh sb="17" eb="19">
      <t>ソウゴウ</t>
    </rPh>
    <rPh sb="19" eb="21">
      <t>ジギョウ</t>
    </rPh>
    <rPh sb="23" eb="24">
      <t>フク</t>
    </rPh>
    <phoneticPr fontId="1"/>
  </si>
  <si>
    <t>訪問系　居宅介護支援（介護予防支援を含む。）</t>
    <rPh sb="11" eb="13">
      <t>カイゴ</t>
    </rPh>
    <rPh sb="13" eb="15">
      <t>ヨボウ</t>
    </rPh>
    <rPh sb="15" eb="17">
      <t>シエン</t>
    </rPh>
    <rPh sb="18" eb="19">
      <t>フク</t>
    </rPh>
    <phoneticPr fontId="1"/>
  </si>
  <si>
    <t>入所系　福祉型障害児入所施設</t>
    <phoneticPr fontId="1"/>
  </si>
  <si>
    <t>入所系　医療型障害児入所施設</t>
    <phoneticPr fontId="1"/>
  </si>
  <si>
    <t>入所系　共同生活援助</t>
    <phoneticPr fontId="1"/>
  </si>
  <si>
    <t>入所系　療養介護</t>
    <phoneticPr fontId="1"/>
  </si>
  <si>
    <t>入所系　短期入所併設</t>
    <rPh sb="8" eb="10">
      <t>ヘイセツ</t>
    </rPh>
    <phoneticPr fontId="1"/>
  </si>
  <si>
    <t>入所系　短期入所単独</t>
    <rPh sb="8" eb="10">
      <t>タンドク</t>
    </rPh>
    <phoneticPr fontId="1"/>
  </si>
  <si>
    <t>入所系　宿泊型自立訓練</t>
    <rPh sb="4" eb="6">
      <t>シュクハク</t>
    </rPh>
    <rPh sb="6" eb="7">
      <t>ガタ</t>
    </rPh>
    <rPh sb="7" eb="9">
      <t>ジリツ</t>
    </rPh>
    <rPh sb="9" eb="11">
      <t>クンレン</t>
    </rPh>
    <phoneticPr fontId="1"/>
  </si>
  <si>
    <t>通所系　生活介護</t>
    <rPh sb="4" eb="6">
      <t>セイカツ</t>
    </rPh>
    <rPh sb="6" eb="8">
      <t>カイゴ</t>
    </rPh>
    <phoneticPr fontId="1"/>
  </si>
  <si>
    <t>通所系　自立訓練（機能訓練）</t>
    <phoneticPr fontId="1"/>
  </si>
  <si>
    <t>通所系　自立訓練（生活訓練）</t>
    <phoneticPr fontId="1"/>
  </si>
  <si>
    <t>通所系　就労移行支援</t>
    <phoneticPr fontId="1"/>
  </si>
  <si>
    <t>通所系　就労継続支援Ａ型</t>
    <phoneticPr fontId="1"/>
  </si>
  <si>
    <t>通所系　就労継続支援Ｂ型</t>
    <rPh sb="6" eb="8">
      <t>ケイゾク</t>
    </rPh>
    <phoneticPr fontId="1"/>
  </si>
  <si>
    <t>通所系　児童発達支援</t>
    <phoneticPr fontId="1"/>
  </si>
  <si>
    <t>通所系　医療型児童発達支援</t>
    <phoneticPr fontId="1"/>
  </si>
  <si>
    <t>通所系　放課後等デイサービス</t>
    <phoneticPr fontId="1"/>
  </si>
  <si>
    <t>訪問系　居宅介護</t>
    <phoneticPr fontId="1"/>
  </si>
  <si>
    <t>訪問系　重度訪問介護</t>
    <phoneticPr fontId="1"/>
  </si>
  <si>
    <t>訪問系　同行援護</t>
    <phoneticPr fontId="1"/>
  </si>
  <si>
    <t>訪問系　行動援護</t>
    <phoneticPr fontId="1"/>
  </si>
  <si>
    <t>訪問系　重度障害者等包括支援</t>
    <phoneticPr fontId="1"/>
  </si>
  <si>
    <t>訪問系　就労定着支援</t>
    <phoneticPr fontId="1"/>
  </si>
  <si>
    <t>訪問系　自立生活援助</t>
    <phoneticPr fontId="1"/>
  </si>
  <si>
    <t>訪問系　居宅訪問型児童発達支援</t>
    <phoneticPr fontId="1"/>
  </si>
  <si>
    <t>訪問系　保育所等訪問支援</t>
    <phoneticPr fontId="1"/>
  </si>
  <si>
    <t>訪問系　地域移行支援</t>
    <phoneticPr fontId="1"/>
  </si>
  <si>
    <t>訪問系　地域定着支援</t>
    <phoneticPr fontId="1"/>
  </si>
  <si>
    <t>訪問系　計画相談支援</t>
    <phoneticPr fontId="1"/>
  </si>
  <si>
    <t>訪問系　障害児相談支援</t>
    <phoneticPr fontId="1"/>
  </si>
  <si>
    <r>
      <t>※</t>
    </r>
    <r>
      <rPr>
        <u/>
        <sz val="12"/>
        <color theme="1"/>
        <rFont val="ＭＳ ゴシック"/>
        <family val="3"/>
        <charset val="128"/>
      </rPr>
      <t>申請対象となる事業所ごとに作成</t>
    </r>
    <r>
      <rPr>
        <sz val="12"/>
        <color theme="1"/>
        <rFont val="ＭＳ ゴシック"/>
        <family val="3"/>
        <charset val="128"/>
      </rPr>
      <t>（必要に応じてシートを追加（コピー）してください）</t>
    </r>
    <rPh sb="1" eb="3">
      <t>シンセイ</t>
    </rPh>
    <rPh sb="3" eb="5">
      <t>タイショウ</t>
    </rPh>
    <rPh sb="8" eb="11">
      <t>ジギョウショ</t>
    </rPh>
    <rPh sb="14" eb="16">
      <t>サクセイ</t>
    </rPh>
    <phoneticPr fontId="1"/>
  </si>
  <si>
    <t>事業所名</t>
    <rPh sb="0" eb="3">
      <t>ジギョウショ</t>
    </rPh>
    <rPh sb="3" eb="4">
      <t>メイ</t>
    </rPh>
    <phoneticPr fontId="1"/>
  </si>
  <si>
    <t>別記様式第１号（第５条関係）　＜障害者施設等＞</t>
    <rPh sb="4" eb="5">
      <t>ダイ</t>
    </rPh>
    <rPh sb="6" eb="7">
      <t>ゴウ</t>
    </rPh>
    <rPh sb="8" eb="9">
      <t>ダイ</t>
    </rPh>
    <rPh sb="10" eb="13">
      <t>ジョウカンケイ</t>
    </rPh>
    <rPh sb="16" eb="18">
      <t>ショウガイ</t>
    </rPh>
    <rPh sb="18" eb="19">
      <t>シャ</t>
    </rPh>
    <rPh sb="19" eb="21">
      <t>シセツ</t>
    </rPh>
    <rPh sb="21" eb="22">
      <t>トウ</t>
    </rPh>
    <phoneticPr fontId="1"/>
  </si>
  <si>
    <t>申請内訳＜障害者施設等用＞</t>
    <rPh sb="0" eb="2">
      <t>シンセイ</t>
    </rPh>
    <rPh sb="2" eb="4">
      <t>ウチワケ</t>
    </rPh>
    <rPh sb="5" eb="7">
      <t>ショウガイ</t>
    </rPh>
    <rPh sb="7" eb="8">
      <t>シャ</t>
    </rPh>
    <rPh sb="8" eb="10">
      <t>シセツ</t>
    </rPh>
    <rPh sb="10" eb="11">
      <t>トウ</t>
    </rPh>
    <rPh sb="11" eb="12">
      <t>ヨウ</t>
    </rPh>
    <rPh sb="12" eb="13">
      <t>セヨウ</t>
    </rPh>
    <phoneticPr fontId="1"/>
  </si>
  <si>
    <t>コード値</t>
    <rPh sb="3" eb="4">
      <t>アタイ</t>
    </rPh>
    <phoneticPr fontId="1"/>
  </si>
  <si>
    <t>事業計画（個票）＜障害者施設等用＞</t>
    <rPh sb="0" eb="4">
      <t>ジギョウケイカク</t>
    </rPh>
    <rPh sb="5" eb="7">
      <t>コヒョウ</t>
    </rPh>
    <rPh sb="9" eb="12">
      <t>ショウガイシャ</t>
    </rPh>
    <rPh sb="12" eb="14">
      <t>シセツ</t>
    </rPh>
    <rPh sb="14" eb="15">
      <t>トウ</t>
    </rPh>
    <rPh sb="15" eb="16">
      <t>ヨウ</t>
    </rPh>
    <phoneticPr fontId="1"/>
  </si>
  <si>
    <t>番号</t>
    <rPh sb="0" eb="2">
      <t>バンゴウ</t>
    </rPh>
    <phoneticPr fontId="1"/>
  </si>
  <si>
    <t>所要額(円)</t>
    <rPh sb="0" eb="3">
      <t>ショヨウガク</t>
    </rPh>
    <rPh sb="4" eb="5">
      <t>エン</t>
    </rPh>
    <phoneticPr fontId="1"/>
  </si>
  <si>
    <t>科目・品目</t>
    <rPh sb="0" eb="2">
      <t>カモク</t>
    </rPh>
    <rPh sb="3" eb="5">
      <t>ヒンモク</t>
    </rPh>
    <phoneticPr fontId="1"/>
  </si>
  <si>
    <t>単価</t>
    <rPh sb="0" eb="2">
      <t>タンカ</t>
    </rPh>
    <phoneticPr fontId="1"/>
  </si>
  <si>
    <t>数量</t>
    <rPh sb="0" eb="2">
      <t>スウリョウ</t>
    </rPh>
    <phoneticPr fontId="1"/>
  </si>
  <si>
    <t>支出合計(ｴ)</t>
    <rPh sb="0" eb="2">
      <t>シシュツ</t>
    </rPh>
    <rPh sb="2" eb="4">
      <t>ゴウケイ</t>
    </rPh>
    <phoneticPr fontId="1"/>
  </si>
  <si>
    <t>←申請内訳の事業費(a)欄に転記</t>
    <phoneticPr fontId="1"/>
  </si>
  <si>
    <t>入所系　施設入所支援</t>
    <phoneticPr fontId="1"/>
  </si>
  <si>
    <t>　３　事業費には各「事業計画（個票）」の支出合計（エ）を転記すること。</t>
    <rPh sb="3" eb="6">
      <t>ジギョウヒ</t>
    </rPh>
    <rPh sb="8" eb="9">
      <t>カク</t>
    </rPh>
    <rPh sb="10" eb="14">
      <t>ジギョウケイカク</t>
    </rPh>
    <rPh sb="15" eb="17">
      <t>コヒョウ</t>
    </rPh>
    <rPh sb="20" eb="22">
      <t>シシュツ</t>
    </rPh>
    <rPh sb="22" eb="24">
      <t>ゴウケイ</t>
    </rPh>
    <rPh sb="28" eb="30">
      <t>テンキ</t>
    </rPh>
    <phoneticPr fontId="1"/>
  </si>
  <si>
    <t>※振込先の口座は申請者本人名義（法人の場合は当該法人の口座）に限ります。（申請者と口座名義人が異なるときは、委任状が必要です。）
※口座番号と口座名義（カナ）の確認のため、通帳の表紙裏（口座名義がカタカナで記載されているページ）の写しを添付してください。</t>
    <rPh sb="1" eb="4">
      <t>フリコミサキ</t>
    </rPh>
    <rPh sb="5" eb="7">
      <t>コウザ</t>
    </rPh>
    <rPh sb="8" eb="13">
      <t>シンセイシャホンニン</t>
    </rPh>
    <rPh sb="13" eb="15">
      <t>メイギ</t>
    </rPh>
    <rPh sb="16" eb="18">
      <t>ホウジン</t>
    </rPh>
    <rPh sb="19" eb="21">
      <t>バアイ</t>
    </rPh>
    <rPh sb="22" eb="24">
      <t>トウガイ</t>
    </rPh>
    <rPh sb="24" eb="26">
      <t>ホウジン</t>
    </rPh>
    <rPh sb="27" eb="29">
      <t>コウザ</t>
    </rPh>
    <rPh sb="31" eb="32">
      <t>カギ</t>
    </rPh>
    <rPh sb="37" eb="40">
      <t>シンセイシャ</t>
    </rPh>
    <rPh sb="41" eb="46">
      <t>コウザメイギニン</t>
    </rPh>
    <rPh sb="47" eb="48">
      <t>コト</t>
    </rPh>
    <rPh sb="54" eb="57">
      <t>イニンジョウ</t>
    </rPh>
    <rPh sb="58" eb="60">
      <t>ヒツヨウ</t>
    </rPh>
    <rPh sb="66" eb="70">
      <t>コウザバンゴウ</t>
    </rPh>
    <rPh sb="71" eb="75">
      <t>コウザメイギ</t>
    </rPh>
    <rPh sb="80" eb="82">
      <t>カクニン</t>
    </rPh>
    <rPh sb="86" eb="88">
      <t>ツウチョウ</t>
    </rPh>
    <rPh sb="89" eb="91">
      <t>ヒョウシ</t>
    </rPh>
    <rPh sb="91" eb="92">
      <t>ウラ</t>
    </rPh>
    <rPh sb="93" eb="97">
      <t>コウザメイギ</t>
    </rPh>
    <rPh sb="103" eb="105">
      <t>キサイ</t>
    </rPh>
    <rPh sb="115" eb="116">
      <t>ウツ</t>
    </rPh>
    <rPh sb="118" eb="120">
      <t>テンプ</t>
    </rPh>
    <phoneticPr fontId="1"/>
  </si>
  <si>
    <t>申請額
（b)と(c)を比較し少ない額</t>
    <rPh sb="0" eb="3">
      <t>シンセイガク</t>
    </rPh>
    <rPh sb="12" eb="14">
      <t>ヒカク</t>
    </rPh>
    <rPh sb="15" eb="16">
      <t>スク</t>
    </rPh>
    <rPh sb="18" eb="19">
      <t>ガク</t>
    </rPh>
    <phoneticPr fontId="1"/>
  </si>
  <si>
    <t>システム導入（経営改善や省エネに係るもの）</t>
    <rPh sb="4" eb="6">
      <t>ドウニュウ</t>
    </rPh>
    <phoneticPr fontId="1"/>
  </si>
  <si>
    <t>京都府補助金 (ｱ)</t>
    <rPh sb="0" eb="3">
      <t>キョウトフ</t>
    </rPh>
    <rPh sb="3" eb="6">
      <t>ホジョキン</t>
    </rPh>
    <phoneticPr fontId="1"/>
  </si>
  <si>
    <t>自己資金 (ｲ)</t>
    <rPh sb="0" eb="4">
      <t>ジコシキン</t>
    </rPh>
    <phoneticPr fontId="1"/>
  </si>
  <si>
    <t>(ｳ)－(ｱ)</t>
    <phoneticPr fontId="1"/>
  </si>
  <si>
    <t>合　計 (ｳ)</t>
    <rPh sb="0" eb="1">
      <t>ゴウ</t>
    </rPh>
    <rPh sb="2" eb="3">
      <t>ケイ</t>
    </rPh>
    <phoneticPr fontId="1"/>
  </si>
  <si>
    <t>（支出合計(ｴ)に一致）</t>
    <rPh sb="1" eb="3">
      <t>シシュツ</t>
    </rPh>
    <rPh sb="3" eb="5">
      <t>ゴウケイ</t>
    </rPh>
    <rPh sb="9" eb="11">
      <t>イッチ</t>
    </rPh>
    <phoneticPr fontId="1"/>
  </si>
  <si>
    <t>（支出合計額×3/4（上限15万円））千円未満切捨</t>
    <rPh sb="1" eb="3">
      <t>シシュツ</t>
    </rPh>
    <rPh sb="3" eb="5">
      <t>ゴウケイ</t>
    </rPh>
    <rPh sb="5" eb="6">
      <t>ガク</t>
    </rPh>
    <rPh sb="11" eb="13">
      <t>ジョウゲン</t>
    </rPh>
    <rPh sb="15" eb="16">
      <t>マン</t>
    </rPh>
    <rPh sb="16" eb="17">
      <t>エン</t>
    </rPh>
    <rPh sb="19" eb="21">
      <t>センエン</t>
    </rPh>
    <rPh sb="21" eb="23">
      <t>ミマン</t>
    </rPh>
    <rPh sb="23" eb="25">
      <t>キリス</t>
    </rPh>
    <phoneticPr fontId="1"/>
  </si>
  <si>
    <t>入所系　介護老人福祉施設</t>
  </si>
  <si>
    <t>入所系　介護老人保健施設</t>
  </si>
  <si>
    <t>入所系　介護療養型医療施設</t>
  </si>
  <si>
    <t>入所系　介護医療院</t>
  </si>
  <si>
    <t>入所系　（介護予防）認知症対応型共同生活介護</t>
  </si>
  <si>
    <t>入所系　軽費老人ホーム</t>
  </si>
  <si>
    <t>入所系　養護老人ホーム</t>
  </si>
  <si>
    <t>通所系　（介護予防）通所リハビリテーション</t>
  </si>
  <si>
    <t>通所系　（介護予防）認知症対応型通所介護</t>
  </si>
  <si>
    <t>通所系　（介護予防）小規模多機能型居宅介護</t>
  </si>
  <si>
    <t>通所系　地域密着型通所介護</t>
  </si>
  <si>
    <t>通所系　複合型サービス（看護小規模多機能型居宅介護）</t>
  </si>
  <si>
    <t>訪問系　（介護予防）訪問入浴介護</t>
  </si>
  <si>
    <t>訪問系　（介護予防）訪問看護</t>
  </si>
  <si>
    <t>訪問系　（介護予防）訪問リハビリテーション</t>
  </si>
  <si>
    <t>訪問系　（介護予防）福祉用具貸与</t>
  </si>
  <si>
    <t>訪問系　特定（介護予防）福祉用具販売</t>
  </si>
  <si>
    <t>訪問系　定期巡回・随時対応型訪問介護看護</t>
  </si>
  <si>
    <t>訪問系　夜間対応型訪問介護</t>
  </si>
  <si>
    <t>　京都府医療機関・社会福祉施設等経営改善支援事業費補助金交付要領第５条に基づき、下記のとおり補助金の交付を申請します。</t>
    <rPh sb="28" eb="30">
      <t>コウフ</t>
    </rPh>
    <rPh sb="30" eb="32">
      <t>ヨウリョウ</t>
    </rPh>
    <rPh sb="32" eb="33">
      <t>ダイ</t>
    </rPh>
    <rPh sb="34" eb="35">
      <t>ジョウ</t>
    </rPh>
    <rPh sb="36" eb="37">
      <t>モト</t>
    </rPh>
    <rPh sb="40" eb="42">
      <t>カキ</t>
    </rPh>
    <rPh sb="46" eb="49">
      <t>ホジョキン</t>
    </rPh>
    <rPh sb="50" eb="52">
      <t>コウフ</t>
    </rPh>
    <rPh sb="53" eb="55">
      <t>シンセイ</t>
    </rPh>
    <phoneticPr fontId="1"/>
  </si>
  <si>
    <t>事業完了（予定）日</t>
    <rPh sb="0" eb="2">
      <t>ジギョウ</t>
    </rPh>
    <rPh sb="2" eb="4">
      <t>カンリョウ</t>
    </rPh>
    <rPh sb="5" eb="7">
      <t>ヨテイ</t>
    </rPh>
    <rPh sb="8" eb="9">
      <t>ヒ</t>
    </rPh>
    <phoneticPr fontId="1"/>
  </si>
  <si>
    <t>※令和６年１月３１日以前に事業を完了してください。</t>
    <rPh sb="1" eb="3">
      <t>レイワ</t>
    </rPh>
    <rPh sb="4" eb="5">
      <t>ネン</t>
    </rPh>
    <rPh sb="6" eb="7">
      <t>ガツ</t>
    </rPh>
    <rPh sb="9" eb="10">
      <t>ニチ</t>
    </rPh>
    <rPh sb="10" eb="12">
      <t>イゼン</t>
    </rPh>
    <rPh sb="13" eb="15">
      <t>ジギョウ</t>
    </rPh>
    <rPh sb="16" eb="18">
      <t>カンリョウ</t>
    </rPh>
    <phoneticPr fontId="1"/>
  </si>
  <si>
    <t>入所系　地域密着型介護老人福祉施設入所者生活介護</t>
  </si>
  <si>
    <t>【添付書類】
　①「申請内訳」　②事業計画（個票）　③通帳の写し（表紙裏の口座名義がカタカナで記載されているページ）
　④見積書やカタログ等必要経費の額がわかる資料
　⑤委任状（申請者と振込口座の口座名義人が異なる場合）</t>
    <rPh sb="1" eb="5">
      <t>テンプショルイ</t>
    </rPh>
    <rPh sb="10" eb="12">
      <t>シンセイ</t>
    </rPh>
    <rPh sb="12" eb="14">
      <t>ウチワケ</t>
    </rPh>
    <rPh sb="17" eb="21">
      <t>ジギョウケイカク</t>
    </rPh>
    <rPh sb="22" eb="24">
      <t>コヒョウ</t>
    </rPh>
    <rPh sb="27" eb="29">
      <t>ツウチョウ</t>
    </rPh>
    <rPh sb="30" eb="31">
      <t>ウツ</t>
    </rPh>
    <rPh sb="61" eb="64">
      <t>ミツモリショ</t>
    </rPh>
    <rPh sb="69" eb="70">
      <t>トウ</t>
    </rPh>
    <rPh sb="70" eb="74">
      <t>ヒツヨウケイヒ</t>
    </rPh>
    <rPh sb="75" eb="76">
      <t>ガク</t>
    </rPh>
    <rPh sb="80" eb="82">
      <t>シリョウ</t>
    </rPh>
    <rPh sb="85" eb="88">
      <t>イニンジョウ</t>
    </rPh>
    <rPh sb="89" eb="92">
      <t>シンセイシャ</t>
    </rPh>
    <rPh sb="93" eb="97">
      <t>フリコミコウザ</t>
    </rPh>
    <rPh sb="98" eb="103">
      <t>コウザメイギニン</t>
    </rPh>
    <rPh sb="104" eb="105">
      <t>コト</t>
    </rPh>
    <rPh sb="107" eb="109">
      <t>バアイ</t>
    </rPh>
    <phoneticPr fontId="1"/>
  </si>
  <si>
    <t>事業所
番号
（10桁）</t>
    <rPh sb="0" eb="3">
      <t>ジギョウショ</t>
    </rPh>
    <rPh sb="4" eb="6">
      <t>バンゴウ</t>
    </rPh>
    <rPh sb="10" eb="11">
      <t>ケタ</t>
    </rPh>
    <phoneticPr fontId="1"/>
  </si>
  <si>
    <t>　２　事業所番号は１０桁で記入すること。</t>
    <rPh sb="3" eb="6">
      <t>ジギョウショ</t>
    </rPh>
    <rPh sb="6" eb="8">
      <t>バンゴウ</t>
    </rPh>
    <rPh sb="11" eb="12">
      <t>ケタ</t>
    </rPh>
    <rPh sb="13" eb="15">
      <t>キニュウ</t>
    </rPh>
    <phoneticPr fontId="1"/>
  </si>
  <si>
    <t>職員の業務負担軽減のためのICT機器、介護ロボットの導入</t>
    <rPh sb="0" eb="2">
      <t>ショクイン</t>
    </rPh>
    <rPh sb="3" eb="5">
      <t>ギョウム</t>
    </rPh>
    <rPh sb="5" eb="9">
      <t>フタンケイゲン</t>
    </rPh>
    <rPh sb="16" eb="18">
      <t>キキ</t>
    </rPh>
    <rPh sb="19" eb="21">
      <t>カイゴ</t>
    </rPh>
    <rPh sb="26" eb="28">
      <t>ドウニュウ</t>
    </rPh>
    <phoneticPr fontId="1"/>
  </si>
  <si>
    <t>※都道府県名から後を、番地や建物名まで記載してください。</t>
    <rPh sb="1" eb="5">
      <t>トドウフケン</t>
    </rPh>
    <phoneticPr fontId="1"/>
  </si>
  <si>
    <t>都・道
府・県</t>
    <rPh sb="0" eb="1">
      <t>ミヤコ</t>
    </rPh>
    <rPh sb="2" eb="3">
      <t>ドウ</t>
    </rPh>
    <rPh sb="4" eb="5">
      <t>フ</t>
    </rPh>
    <rPh sb="6" eb="7">
      <t>ケン</t>
    </rPh>
    <phoneticPr fontId="1"/>
  </si>
  <si>
    <t>シャカイフクシホウジン　○○カイ</t>
    <phoneticPr fontId="1"/>
  </si>
  <si>
    <t>社会福祉法人　○○会</t>
    <rPh sb="0" eb="6">
      <t>シャカイフクシホウジン</t>
    </rPh>
    <rPh sb="9" eb="10">
      <t>カイ</t>
    </rPh>
    <phoneticPr fontId="1"/>
  </si>
  <si>
    <t>キョウト　タロウ</t>
    <phoneticPr fontId="1"/>
  </si>
  <si>
    <t>京都　太郎</t>
    <rPh sb="0" eb="2">
      <t>キョウト</t>
    </rPh>
    <rPh sb="3" eb="5">
      <t>タロウ</t>
    </rPh>
    <phoneticPr fontId="1"/>
  </si>
  <si>
    <t>理事長</t>
    <rPh sb="0" eb="3">
      <t>リジチョウ</t>
    </rPh>
    <phoneticPr fontId="1"/>
  </si>
  <si>
    <t>123－4567　　</t>
    <phoneticPr fontId="1"/>
  </si>
  <si>
    <t>京都</t>
    <rPh sb="0" eb="2">
      <t>キョウト</t>
    </rPh>
    <phoneticPr fontId="1"/>
  </si>
  <si>
    <t>○○市○○区○○町○○番地</t>
    <rPh sb="2" eb="3">
      <t>シ</t>
    </rPh>
    <rPh sb="5" eb="6">
      <t>ク</t>
    </rPh>
    <rPh sb="6" eb="9">
      <t>マルマルチョウ</t>
    </rPh>
    <rPh sb="11" eb="13">
      <t>バンチ</t>
    </rPh>
    <phoneticPr fontId="1"/>
  </si>
  <si>
    <t>京都　次郎</t>
    <rPh sb="0" eb="2">
      <t>キョウト</t>
    </rPh>
    <rPh sb="3" eb="5">
      <t>ジロウ</t>
    </rPh>
    <phoneticPr fontId="1"/>
  </si>
  <si>
    <t>123－456-7899</t>
    <phoneticPr fontId="1"/>
  </si>
  <si>
    <t>xxx＠yyy</t>
    <phoneticPr fontId="1"/>
  </si>
  <si>
    <t>○○</t>
    <phoneticPr fontId="1"/>
  </si>
  <si>
    <t>グループホーム○○</t>
  </si>
  <si>
    <t>グループホーム○○</t>
    <phoneticPr fontId="1"/>
  </si>
  <si>
    <t>障害者支援施設　△△の里</t>
    <rPh sb="0" eb="3">
      <t>ショウガイシャ</t>
    </rPh>
    <rPh sb="3" eb="5">
      <t>シエン</t>
    </rPh>
    <rPh sb="5" eb="7">
      <t>シセツ</t>
    </rPh>
    <rPh sb="11" eb="12">
      <t>サト</t>
    </rPh>
    <phoneticPr fontId="1"/>
  </si>
  <si>
    <t>入所系　共同生活援助</t>
  </si>
  <si>
    <t>入所系　施設入所支援</t>
  </si>
  <si>
    <t>インカム購入費</t>
    <rPh sb="4" eb="7">
      <t>コウニュウヒ</t>
    </rPh>
    <phoneticPr fontId="1"/>
  </si>
  <si>
    <t>介護職員初任者研修受講料</t>
    <rPh sb="0" eb="4">
      <t>カイゴショクイン</t>
    </rPh>
    <rPh sb="4" eb="7">
      <t>ショニンシャ</t>
    </rPh>
    <rPh sb="7" eb="9">
      <t>ケンシュウ</t>
    </rPh>
    <rPh sb="9" eb="12">
      <t>ジュコウリョウ</t>
    </rPh>
    <phoneticPr fontId="1"/>
  </si>
  <si>
    <t>2名</t>
    <rPh sb="1" eb="2">
      <t>メイ</t>
    </rPh>
    <phoneticPr fontId="1"/>
  </si>
  <si>
    <t>介護職員初任者研修を受講することで業務に必要な知識・技術の習得を図り、新人職員の質を高め業務改善につなげる。</t>
    <rPh sb="0" eb="2">
      <t>カイゴ</t>
    </rPh>
    <rPh sb="2" eb="4">
      <t>ショクイン</t>
    </rPh>
    <rPh sb="4" eb="7">
      <t>ショニンシャ</t>
    </rPh>
    <rPh sb="7" eb="9">
      <t>ケンシュウ</t>
    </rPh>
    <rPh sb="10" eb="12">
      <t>ジュコウ</t>
    </rPh>
    <rPh sb="17" eb="19">
      <t>ギョウム</t>
    </rPh>
    <rPh sb="20" eb="22">
      <t>ヒツヨウ</t>
    </rPh>
    <rPh sb="23" eb="25">
      <t>チシキ</t>
    </rPh>
    <rPh sb="26" eb="28">
      <t>ギジュツ</t>
    </rPh>
    <rPh sb="29" eb="31">
      <t>シュウトク</t>
    </rPh>
    <rPh sb="32" eb="33">
      <t>ハカ</t>
    </rPh>
    <rPh sb="35" eb="37">
      <t>シンジン</t>
    </rPh>
    <rPh sb="37" eb="39">
      <t>ショクイン</t>
    </rPh>
    <rPh sb="40" eb="41">
      <t>シツ</t>
    </rPh>
    <rPh sb="42" eb="43">
      <t>タカ</t>
    </rPh>
    <rPh sb="44" eb="46">
      <t>ギョウム</t>
    </rPh>
    <rPh sb="46" eb="48">
      <t>カイゼン</t>
    </rPh>
    <phoneticPr fontId="1"/>
  </si>
  <si>
    <t>インカムを導入することにより、リアルタイムに職員間で意思疎通を図り、業務の効率化に繋げる。</t>
    <rPh sb="5" eb="7">
      <t>ドウニュウ</t>
    </rPh>
    <rPh sb="22" eb="25">
      <t>ショクインカン</t>
    </rPh>
    <rPh sb="26" eb="30">
      <t>イシソツウ</t>
    </rPh>
    <rPh sb="31" eb="32">
      <t>ハカ</t>
    </rPh>
    <rPh sb="34" eb="36">
      <t>ギョウム</t>
    </rPh>
    <rPh sb="37" eb="40">
      <t>コウリツカ</t>
    </rPh>
    <rPh sb="41" eb="42">
      <t>ツナ</t>
    </rPh>
    <phoneticPr fontId="1"/>
  </si>
  <si>
    <t>フク）○○カイ</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</si>
</sst>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1">
    <font>
      <sz val="11"/>
      <color theme="1"/>
      <name val="Yu Gothic"/>
      <family val="2"/>
      <scheme val="minor"/>
    </font>
    <font>
      <sz val="6"/>
      <name val="Yu Gothic"/>
      <family val="3"/>
      <charset val="128"/>
      <scheme val="minor"/>
    </font>
    <font>
      <sz val="16"/>
      <color theme="1"/>
      <name val="ＭＳ ゴシック"/>
      <family val="3"/>
      <charset val="128"/>
    </font>
    <font>
      <sz val="11"/>
      <color theme="1"/>
      <name val="ＭＳ ゴシック"/>
      <family val="3"/>
      <charset val="128"/>
    </font>
    <font>
      <sz val="9"/>
      <color theme="1"/>
      <name val="ＭＳ ゴシック"/>
      <family val="3"/>
      <charset val="128"/>
    </font>
    <font>
      <sz val="14"/>
      <color theme="1"/>
      <name val="ＭＳ ゴシック"/>
      <family val="3"/>
      <charset val="128"/>
    </font>
    <font>
      <sz val="12"/>
      <color theme="1"/>
      <name val="ＭＳ ゴシック"/>
      <family val="3"/>
      <charset val="128"/>
    </font>
    <font>
      <sz val="14"/>
      <color theme="1"/>
      <name val="Yu Gothic"/>
      <family val="2"/>
      <scheme val="minor"/>
    </font>
    <font>
      <sz val="11"/>
      <color theme="1"/>
      <name val="Yu Gothic"/>
      <family val="2"/>
      <scheme val="minor"/>
    </font>
    <font>
      <sz val="8"/>
      <color theme="1"/>
      <name val="ＭＳ ゴシック"/>
      <family val="3"/>
      <charset val="128"/>
    </font>
    <font>
      <sz val="16"/>
      <color theme="1"/>
      <name val="Yu Gothic"/>
      <family val="2"/>
      <scheme val="minor"/>
    </font>
    <font>
      <b/>
      <sz val="14"/>
      <color theme="1"/>
      <name val="ＭＳ ゴシック"/>
      <family val="3"/>
      <charset val="128"/>
    </font>
    <font>
      <b/>
      <sz val="14"/>
      <color theme="1"/>
      <name val="Yu Gothic"/>
      <family val="2"/>
      <scheme val="minor"/>
    </font>
    <font>
      <sz val="9"/>
      <color theme="1"/>
      <name val="Yu Gothic"/>
      <family val="2"/>
      <scheme val="minor"/>
    </font>
    <font>
      <sz val="16"/>
      <color theme="1"/>
      <name val="ＭＳ Ｐゴシック"/>
      <family val="3"/>
      <charset val="128"/>
    </font>
    <font>
      <u/>
      <sz val="12"/>
      <color theme="1"/>
      <name val="ＭＳ ゴシック"/>
      <family val="3"/>
      <charset val="128"/>
    </font>
    <font>
      <sz val="11"/>
      <name val="Yu Gothic"/>
      <family val="3"/>
      <charset val="128"/>
      <scheme val="minor"/>
    </font>
    <font>
      <sz val="10"/>
      <color theme="1"/>
      <name val="ＭＳ ゴシック"/>
      <family val="3"/>
      <charset val="128"/>
    </font>
    <font>
      <b/>
      <sz val="10"/>
      <color theme="1"/>
      <name val="ＭＳ ゴシック"/>
      <family val="3"/>
      <charset val="128"/>
    </font>
    <font>
      <sz val="10"/>
      <color theme="1"/>
      <name val="Yu Gothic"/>
      <family val="2"/>
      <scheme val="minor"/>
    </font>
    <font>
      <b/>
      <sz val="9"/>
      <color theme="1"/>
      <name val="ＭＳ ゴシック"/>
      <family val="3"/>
      <charset val="128"/>
    </font>
    <font>
      <b/>
      <sz val="9"/>
      <color theme="1"/>
      <name val="Yu Gothic"/>
      <family val="2"/>
      <scheme val="minor"/>
    </font>
    <font>
      <b/>
      <sz val="12"/>
      <color theme="1"/>
      <name val="ＭＳ ゴシック"/>
      <family val="3"/>
      <charset val="128"/>
    </font>
    <font>
      <b/>
      <sz val="12"/>
      <color theme="1"/>
      <name val="Yu Gothic"/>
      <family val="2"/>
      <scheme val="minor"/>
    </font>
    <font>
      <sz val="16"/>
      <color rgb="FFFF0000"/>
      <name val="ＭＳ Ｐゴシック"/>
      <family val="3"/>
      <charset val="128"/>
    </font>
    <font>
      <sz val="11"/>
      <color rgb="FFFF0000"/>
      <name val="ＭＳ ゴシック"/>
      <family val="3"/>
      <charset val="128"/>
    </font>
    <font>
      <sz val="12"/>
      <color rgb="FFFF0000"/>
      <name val="ＭＳ ゴシック"/>
      <family val="3"/>
      <charset val="128"/>
    </font>
    <font>
      <sz val="11"/>
      <color rgb="FFFF0000"/>
      <name val="Yu Gothic"/>
      <family val="2"/>
      <scheme val="minor"/>
    </font>
    <font>
      <sz val="16"/>
      <color rgb="FFFF0000"/>
      <name val="Yu Gothic"/>
      <family val="2"/>
      <scheme val="minor"/>
    </font>
    <font>
      <sz val="9"/>
      <color rgb="FFFF0000"/>
      <name val="ＭＳ ゴシック"/>
      <family val="3"/>
      <charset val="128"/>
    </font>
    <font>
      <sz val="10"/>
      <color rgb="FFFF0000"/>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10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auto="1"/>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thin">
        <color auto="1"/>
      </top>
      <bottom style="medium">
        <color auto="1"/>
      </bottom>
      <diagonal/>
    </border>
    <border>
      <left/>
      <right style="medium">
        <color auto="1"/>
      </right>
      <top style="medium">
        <color auto="1"/>
      </top>
      <bottom/>
      <diagonal/>
    </border>
    <border>
      <left/>
      <right style="thin">
        <color auto="1"/>
      </right>
      <top style="thin">
        <color auto="1"/>
      </top>
      <bottom/>
      <diagonal/>
    </border>
    <border>
      <left/>
      <right/>
      <top style="medium">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auto="1"/>
      </left>
      <right/>
      <top/>
      <bottom style="thin">
        <color auto="1"/>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style="thin">
        <color auto="1"/>
      </right>
      <top/>
      <bottom style="thin">
        <color indexed="64"/>
      </bottom>
      <diagonal/>
    </border>
    <border diagonalUp="1">
      <left style="thin">
        <color auto="1"/>
      </left>
      <right/>
      <top style="thin">
        <color auto="1"/>
      </top>
      <bottom style="medium">
        <color auto="1"/>
      </bottom>
      <diagonal style="thin">
        <color auto="1"/>
      </diagonal>
    </border>
    <border diagonalUp="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 diagonalUp="1">
      <left/>
      <right/>
      <top style="thin">
        <color indexed="64"/>
      </top>
      <bottom style="hair">
        <color auto="1"/>
      </bottom>
      <diagonal style="thin">
        <color indexed="64"/>
      </diagonal>
    </border>
    <border diagonalUp="1">
      <left/>
      <right style="medium">
        <color auto="1"/>
      </right>
      <top style="thin">
        <color indexed="64"/>
      </top>
      <bottom style="hair">
        <color auto="1"/>
      </bottom>
      <diagonal style="thin">
        <color indexed="64"/>
      </diagonal>
    </border>
    <border>
      <left/>
      <right style="thin">
        <color auto="1"/>
      </right>
      <top style="medium">
        <color auto="1"/>
      </top>
      <bottom/>
      <diagonal/>
    </border>
    <border>
      <left/>
      <right style="thin">
        <color auto="1"/>
      </right>
      <top/>
      <bottom style="medium">
        <color auto="1"/>
      </bottom>
      <diagonal/>
    </border>
    <border>
      <left/>
      <right style="hair">
        <color auto="1"/>
      </right>
      <top style="medium">
        <color auto="1"/>
      </top>
      <bottom style="thin">
        <color auto="1"/>
      </bottom>
      <diagonal/>
    </border>
    <border>
      <left style="thin">
        <color auto="1"/>
      </left>
      <right style="hair">
        <color auto="1"/>
      </right>
      <top style="medium">
        <color auto="1"/>
      </top>
      <bottom style="thin">
        <color auto="1"/>
      </bottom>
      <diagonal/>
    </border>
    <border>
      <left/>
      <right style="medium">
        <color auto="1"/>
      </right>
      <top style="hair">
        <color auto="1"/>
      </top>
      <bottom/>
      <diagonal/>
    </border>
    <border>
      <left style="hair">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style="hair">
        <color auto="1"/>
      </left>
      <right/>
      <top style="medium">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left/>
      <right style="hair">
        <color auto="1"/>
      </right>
      <top style="thin">
        <color auto="1"/>
      </top>
      <bottom style="medium">
        <color auto="1"/>
      </bottom>
      <diagonal/>
    </border>
    <border>
      <left/>
      <right/>
      <top style="medium">
        <color indexed="64"/>
      </top>
      <bottom/>
      <diagonal/>
    </border>
    <border diagonalUp="1">
      <left style="thin">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left style="hair">
        <color auto="1"/>
      </left>
      <right/>
      <top style="thin">
        <color indexed="64"/>
      </top>
      <bottom style="medium">
        <color indexed="64"/>
      </bottom>
      <diagonal/>
    </border>
    <border diagonalUp="1">
      <left/>
      <right style="medium">
        <color auto="1"/>
      </right>
      <top style="thin">
        <color auto="1"/>
      </top>
      <bottom/>
      <diagonal style="thin">
        <color auto="1"/>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medium">
        <color auto="1"/>
      </top>
      <bottom style="medium">
        <color auto="1"/>
      </bottom>
      <diagonal/>
    </border>
    <border>
      <left style="thin">
        <color auto="1"/>
      </left>
      <right style="medium">
        <color auto="1"/>
      </right>
      <top/>
      <bottom/>
      <diagonal/>
    </border>
    <border>
      <left style="thin">
        <color indexed="64"/>
      </left>
      <right/>
      <top/>
      <bottom style="medium">
        <color auto="1"/>
      </bottom>
      <diagonal/>
    </border>
    <border>
      <left/>
      <right/>
      <top/>
      <bottom style="medium">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thin">
        <color indexed="64"/>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medium">
        <color auto="1"/>
      </right>
      <top style="thin">
        <color indexed="64"/>
      </top>
      <bottom style="thin">
        <color auto="1"/>
      </bottom>
      <diagonal/>
    </border>
    <border>
      <left style="medium">
        <color auto="1"/>
      </left>
      <right/>
      <top style="thin">
        <color auto="1"/>
      </top>
      <bottom style="thin">
        <color auto="1"/>
      </bottom>
      <diagonal/>
    </border>
    <border>
      <left style="hair">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medium">
        <color auto="1"/>
      </right>
      <top/>
      <bottom style="thin">
        <color auto="1"/>
      </bottom>
      <diagonal/>
    </border>
    <border>
      <left style="medium">
        <color auto="1"/>
      </left>
      <right/>
      <top/>
      <bottom style="thin">
        <color auto="1"/>
      </bottom>
      <diagonal/>
    </border>
    <border>
      <left/>
      <right style="thin">
        <color indexed="64"/>
      </right>
      <top/>
      <bottom style="thin">
        <color auto="1"/>
      </bottom>
      <diagonal/>
    </border>
    <border>
      <left style="thin">
        <color auto="1"/>
      </left>
      <right style="hair">
        <color auto="1"/>
      </right>
      <top style="thin">
        <color auto="1"/>
      </top>
      <bottom/>
      <diagonal/>
    </border>
    <border>
      <left style="thin">
        <color auto="1"/>
      </left>
      <right style="hair">
        <color auto="1"/>
      </right>
      <top/>
      <bottom style="thin">
        <color indexed="64"/>
      </bottom>
      <diagonal/>
    </border>
    <border>
      <left style="hair">
        <color auto="1"/>
      </left>
      <right style="thin">
        <color auto="1"/>
      </right>
      <top/>
      <bottom style="thin">
        <color indexed="64"/>
      </bottom>
      <diagonal/>
    </border>
    <border>
      <left style="thin">
        <color auto="1"/>
      </left>
      <right style="hair">
        <color auto="1"/>
      </right>
      <top style="hair">
        <color indexed="64"/>
      </top>
      <bottom style="thin">
        <color auto="1"/>
      </bottom>
      <diagonal/>
    </border>
    <border>
      <left style="thick">
        <color auto="1"/>
      </left>
      <right style="thick">
        <color auto="1"/>
      </right>
      <top style="thick">
        <color auto="1"/>
      </top>
      <bottom style="thick">
        <color auto="1"/>
      </bottom>
      <diagonal/>
    </border>
    <border>
      <left style="thick">
        <color auto="1"/>
      </left>
      <right/>
      <top style="thin">
        <color auto="1"/>
      </top>
      <bottom style="thin">
        <color auto="1"/>
      </bottom>
      <diagonal/>
    </border>
    <border>
      <left style="thin">
        <color indexed="64"/>
      </left>
      <right style="hair">
        <color indexed="64"/>
      </right>
      <top style="thin">
        <color auto="1"/>
      </top>
      <bottom style="thin">
        <color auto="1"/>
      </bottom>
      <diagonal/>
    </border>
    <border>
      <left style="hair">
        <color indexed="64"/>
      </left>
      <right style="hair">
        <color indexed="64"/>
      </right>
      <top/>
      <bottom style="thin">
        <color auto="1"/>
      </bottom>
      <diagonal/>
    </border>
    <border>
      <left style="hair">
        <color auto="1"/>
      </left>
      <right style="medium">
        <color auto="1"/>
      </right>
      <top style="medium">
        <color auto="1"/>
      </top>
      <bottom style="thin">
        <color auto="1"/>
      </bottom>
      <diagonal/>
    </border>
  </borders>
  <cellStyleXfs count="2">
    <xf numFmtId="0" fontId="0" fillId="0" borderId="0"/>
    <xf numFmtId="38" fontId="8" fillId="0" borderId="0" applyFont="0" applyFill="0" applyBorder="0" applyAlignment="0" applyProtection="0">
      <alignment vertical="center"/>
    </xf>
  </cellStyleXfs>
  <cellXfs count="320">
    <xf numFmtId="0" fontId="0" fillId="0" borderId="0" xfId="0"/>
    <xf numFmtId="0" fontId="3" fillId="0" borderId="0" xfId="0" applyFont="1"/>
    <xf numFmtId="0" fontId="6" fillId="0" borderId="0" xfId="0" applyFont="1" applyBorder="1" applyAlignment="1"/>
    <xf numFmtId="0" fontId="5" fillId="0" borderId="0" xfId="0" applyFont="1" applyBorder="1" applyAlignment="1">
      <alignment vertical="center"/>
    </xf>
    <xf numFmtId="0" fontId="6" fillId="0" borderId="0" xfId="0" applyFont="1" applyBorder="1" applyAlignment="1">
      <alignment horizontal="center" vertical="center" textRotation="255"/>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5" fillId="0" borderId="0" xfId="0" applyFont="1"/>
    <xf numFmtId="0" fontId="6" fillId="0" borderId="0" xfId="0" applyFont="1" applyBorder="1"/>
    <xf numFmtId="0" fontId="3" fillId="0" borderId="0" xfId="0" applyFont="1" applyAlignment="1">
      <alignment wrapText="1"/>
    </xf>
    <xf numFmtId="0" fontId="3" fillId="0" borderId="0" xfId="0" applyFont="1" applyBorder="1"/>
    <xf numFmtId="0" fontId="3" fillId="0" borderId="25" xfId="0" applyFont="1" applyBorder="1"/>
    <xf numFmtId="0" fontId="3" fillId="0" borderId="26" xfId="0" applyFont="1" applyBorder="1"/>
    <xf numFmtId="0" fontId="3" fillId="0" borderId="27" xfId="0" applyFont="1" applyBorder="1"/>
    <xf numFmtId="0" fontId="5" fillId="0" borderId="24" xfId="0" applyFont="1" applyBorder="1"/>
    <xf numFmtId="0" fontId="5" fillId="0" borderId="25" xfId="0" applyFont="1" applyBorder="1"/>
    <xf numFmtId="0" fontId="5" fillId="0" borderId="27" xfId="0" applyFont="1" applyBorder="1"/>
    <xf numFmtId="0" fontId="3" fillId="0" borderId="27" xfId="0" applyFont="1" applyBorder="1" applyAlignment="1">
      <alignment wrapText="1"/>
    </xf>
    <xf numFmtId="0" fontId="3" fillId="0" borderId="29" xfId="0" applyFont="1" applyBorder="1" applyAlignment="1">
      <alignment wrapText="1"/>
    </xf>
    <xf numFmtId="0" fontId="5" fillId="0" borderId="0" xfId="0" applyFont="1" applyBorder="1" applyAlignment="1">
      <alignment horizontal="left" vertical="center"/>
    </xf>
    <xf numFmtId="0" fontId="2" fillId="0" borderId="0" xfId="0" applyFont="1" applyAlignment="1">
      <alignment horizontal="center" vertical="center" wrapText="1"/>
    </xf>
    <xf numFmtId="0" fontId="2" fillId="0" borderId="0" xfId="0" applyFont="1"/>
    <xf numFmtId="0" fontId="3" fillId="0" borderId="0" xfId="0" applyFont="1" applyAlignment="1">
      <alignment vertical="center"/>
    </xf>
    <xf numFmtId="0" fontId="2" fillId="0" borderId="0" xfId="0" applyFont="1" applyAlignment="1">
      <alignment vertical="center"/>
    </xf>
    <xf numFmtId="0" fontId="4" fillId="0" borderId="1" xfId="0" applyFont="1" applyBorder="1" applyAlignment="1">
      <alignment vertical="center"/>
    </xf>
    <xf numFmtId="38" fontId="4" fillId="0" borderId="1" xfId="1" applyFont="1" applyBorder="1" applyAlignment="1">
      <alignment vertical="center"/>
    </xf>
    <xf numFmtId="38" fontId="4" fillId="0" borderId="38" xfId="1" applyFont="1" applyBorder="1" applyAlignment="1">
      <alignment vertical="center"/>
    </xf>
    <xf numFmtId="0" fontId="9" fillId="0" borderId="0" xfId="0" applyFont="1"/>
    <xf numFmtId="0" fontId="4" fillId="0" borderId="0" xfId="0" applyFont="1"/>
    <xf numFmtId="0" fontId="2" fillId="0" borderId="5" xfId="0" applyFont="1" applyBorder="1" applyAlignment="1">
      <alignment horizontal="left" vertical="center"/>
    </xf>
    <xf numFmtId="0" fontId="0" fillId="0" borderId="0" xfId="0"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5" fillId="0" borderId="0" xfId="0" applyFont="1" applyAlignment="1">
      <alignment horizontal="left" vertical="center"/>
    </xf>
    <xf numFmtId="0" fontId="6" fillId="0" borderId="0" xfId="0" applyFont="1" applyBorder="1" applyAlignment="1">
      <alignment horizontal="left" vertical="center"/>
    </xf>
    <xf numFmtId="0" fontId="6" fillId="2" borderId="42" xfId="0" applyFont="1" applyFill="1" applyBorder="1" applyAlignment="1">
      <alignment horizontal="center" vertical="center"/>
    </xf>
    <xf numFmtId="0" fontId="6" fillId="0" borderId="28" xfId="0" applyFont="1" applyBorder="1"/>
    <xf numFmtId="0" fontId="6" fillId="2" borderId="0" xfId="0" applyFont="1" applyFill="1" applyBorder="1" applyAlignment="1">
      <alignment wrapText="1"/>
    </xf>
    <xf numFmtId="0" fontId="6" fillId="0" borderId="28" xfId="0" applyFont="1" applyBorder="1" applyAlignment="1">
      <alignment wrapText="1"/>
    </xf>
    <xf numFmtId="0" fontId="6" fillId="2" borderId="0" xfId="0" applyFont="1" applyFill="1" applyBorder="1"/>
    <xf numFmtId="0" fontId="6" fillId="2" borderId="30" xfId="0" applyFont="1" applyFill="1" applyBorder="1" applyAlignment="1">
      <alignment wrapText="1"/>
    </xf>
    <xf numFmtId="0" fontId="3" fillId="0" borderId="34" xfId="0" applyFont="1" applyBorder="1"/>
    <xf numFmtId="0" fontId="4" fillId="0" borderId="0" xfId="0" applyFont="1" applyBorder="1" applyAlignment="1">
      <alignment vertical="center"/>
    </xf>
    <xf numFmtId="0" fontId="4" fillId="0" borderId="0" xfId="0" applyFont="1" applyAlignment="1">
      <alignment horizontal="center" vertical="top" wrapText="1"/>
    </xf>
    <xf numFmtId="0" fontId="4" fillId="2" borderId="1" xfId="0" applyFont="1" applyFill="1" applyBorder="1" applyAlignment="1">
      <alignment vertical="center" wrapText="1"/>
    </xf>
    <xf numFmtId="38" fontId="4" fillId="2" borderId="1" xfId="1" applyFont="1" applyFill="1" applyBorder="1" applyAlignment="1">
      <alignment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44" xfId="0" applyFont="1" applyBorder="1" applyAlignment="1">
      <alignment horizontal="center" vertical="center"/>
    </xf>
    <xf numFmtId="0" fontId="4" fillId="0" borderId="44"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Border="1" applyAlignment="1">
      <alignment horizontal="left" vertical="center" wrapText="1"/>
    </xf>
    <xf numFmtId="0" fontId="5" fillId="0" borderId="0" xfId="0" applyFont="1" applyBorder="1"/>
    <xf numFmtId="0" fontId="3" fillId="0" borderId="0" xfId="0" applyFont="1" applyBorder="1" applyAlignment="1">
      <alignment wrapText="1"/>
    </xf>
    <xf numFmtId="0" fontId="3" fillId="0" borderId="0" xfId="0" applyFont="1" applyBorder="1" applyAlignment="1">
      <alignment vertical="center"/>
    </xf>
    <xf numFmtId="0" fontId="6" fillId="2" borderId="34" xfId="0" applyFont="1" applyFill="1" applyBorder="1"/>
    <xf numFmtId="0" fontId="6" fillId="2" borderId="34" xfId="0" applyFont="1" applyFill="1" applyBorder="1" applyAlignment="1">
      <alignment wrapText="1"/>
    </xf>
    <xf numFmtId="0" fontId="6" fillId="0" borderId="0" xfId="0" applyFont="1" applyBorder="1" applyAlignment="1">
      <alignment vertical="center"/>
    </xf>
    <xf numFmtId="0" fontId="6" fillId="2" borderId="55" xfId="0" applyFont="1" applyFill="1" applyBorder="1" applyAlignment="1">
      <alignment horizontal="center" vertical="center"/>
    </xf>
    <xf numFmtId="0" fontId="6" fillId="2" borderId="56"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68" xfId="0" applyFont="1" applyFill="1" applyBorder="1" applyAlignment="1">
      <alignment horizontal="center" vertical="center"/>
    </xf>
    <xf numFmtId="0" fontId="11" fillId="0" borderId="8" xfId="0" applyFont="1" applyBorder="1" applyAlignment="1">
      <alignment vertical="center"/>
    </xf>
    <xf numFmtId="0" fontId="12" fillId="0" borderId="8" xfId="0" applyFont="1" applyBorder="1" applyAlignment="1">
      <alignment vertical="center"/>
    </xf>
    <xf numFmtId="0" fontId="4" fillId="0" borderId="0" xfId="0" applyFont="1" applyBorder="1" applyAlignment="1">
      <alignment horizontal="center" vertical="center" wrapText="1"/>
    </xf>
    <xf numFmtId="0" fontId="3" fillId="0" borderId="34" xfId="0" applyFont="1" applyFill="1" applyBorder="1"/>
    <xf numFmtId="0" fontId="4" fillId="0" borderId="8" xfId="0" applyFont="1" applyBorder="1" applyAlignment="1">
      <alignment vertical="center" wrapText="1"/>
    </xf>
    <xf numFmtId="0" fontId="4" fillId="0" borderId="37" xfId="0" applyFont="1" applyBorder="1" applyAlignment="1">
      <alignment vertical="center" wrapText="1"/>
    </xf>
    <xf numFmtId="0" fontId="11" fillId="0" borderId="8" xfId="0" applyFont="1" applyBorder="1" applyAlignment="1"/>
    <xf numFmtId="0" fontId="3" fillId="0" borderId="34" xfId="0" applyFont="1" applyFill="1" applyBorder="1" applyAlignment="1">
      <alignment vertical="center"/>
    </xf>
    <xf numFmtId="0" fontId="11" fillId="0" borderId="0" xfId="0" applyFont="1" applyBorder="1" applyAlignment="1">
      <alignment vertical="center"/>
    </xf>
    <xf numFmtId="0" fontId="11" fillId="0" borderId="0" xfId="0" applyFont="1" applyBorder="1"/>
    <xf numFmtId="0" fontId="4" fillId="0" borderId="0" xfId="0" applyFont="1" applyAlignment="1">
      <alignment vertical="top"/>
    </xf>
    <xf numFmtId="0" fontId="3" fillId="0" borderId="36" xfId="0" applyFont="1" applyFill="1" applyBorder="1"/>
    <xf numFmtId="0" fontId="14" fillId="0" borderId="0" xfId="0" applyFont="1" applyAlignment="1">
      <alignment horizontal="center"/>
    </xf>
    <xf numFmtId="0" fontId="14" fillId="0" borderId="0" xfId="0" applyFont="1" applyAlignment="1">
      <alignment horizontal="right"/>
    </xf>
    <xf numFmtId="0" fontId="3"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4" fillId="0" borderId="44" xfId="0" applyFont="1" applyBorder="1" applyAlignment="1">
      <alignment vertical="center"/>
    </xf>
    <xf numFmtId="38" fontId="4" fillId="0" borderId="38" xfId="1" applyFont="1" applyBorder="1" applyAlignment="1">
      <alignment horizontal="center" vertical="center"/>
    </xf>
    <xf numFmtId="0" fontId="0" fillId="0" borderId="22" xfId="0" applyBorder="1" applyAlignment="1">
      <alignment shrinkToFit="1"/>
    </xf>
    <xf numFmtId="0" fontId="16" fillId="0" borderId="5" xfId="0" applyFont="1" applyBorder="1" applyAlignment="1">
      <alignment horizontal="center"/>
    </xf>
    <xf numFmtId="0" fontId="0" fillId="0" borderId="34" xfId="0" applyBorder="1" applyAlignment="1">
      <alignment shrinkToFit="1"/>
    </xf>
    <xf numFmtId="0" fontId="16" fillId="0" borderId="35" xfId="0" applyFont="1" applyBorder="1"/>
    <xf numFmtId="0" fontId="0" fillId="0" borderId="32" xfId="0" applyBorder="1" applyAlignment="1">
      <alignment shrinkToFit="1"/>
    </xf>
    <xf numFmtId="0" fontId="16" fillId="0" borderId="90" xfId="0" applyFont="1" applyBorder="1"/>
    <xf numFmtId="0" fontId="0" fillId="0" borderId="33" xfId="0" applyBorder="1" applyAlignment="1">
      <alignment shrinkToFit="1"/>
    </xf>
    <xf numFmtId="0" fontId="16" fillId="0" borderId="15" xfId="0" applyFont="1" applyBorder="1"/>
    <xf numFmtId="0" fontId="4" fillId="0" borderId="91" xfId="0" applyFont="1" applyBorder="1" applyAlignment="1">
      <alignment horizontal="center" vertical="center" wrapText="1"/>
    </xf>
    <xf numFmtId="0" fontId="4" fillId="0" borderId="68" xfId="0" applyFont="1" applyBorder="1" applyAlignment="1">
      <alignment horizontal="center" vertical="center" textRotation="255" wrapText="1"/>
    </xf>
    <xf numFmtId="0" fontId="4" fillId="0" borderId="92" xfId="0" applyFont="1" applyBorder="1" applyAlignment="1">
      <alignment horizontal="center" vertical="center" wrapText="1"/>
    </xf>
    <xf numFmtId="0" fontId="4" fillId="0" borderId="93" xfId="0" applyFont="1" applyBorder="1" applyAlignment="1">
      <alignment horizontal="center" vertical="center" wrapText="1"/>
    </xf>
    <xf numFmtId="0" fontId="4" fillId="2" borderId="94"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2" borderId="1" xfId="0" applyFont="1" applyFill="1" applyBorder="1" applyAlignment="1">
      <alignment horizontal="center" vertical="center"/>
    </xf>
    <xf numFmtId="38" fontId="17" fillId="2" borderId="1" xfId="1" applyFont="1" applyFill="1" applyBorder="1" applyAlignment="1">
      <alignment vertical="center"/>
    </xf>
    <xf numFmtId="38" fontId="17" fillId="2" borderId="1" xfId="1" applyFont="1" applyFill="1" applyBorder="1" applyAlignment="1">
      <alignment horizontal="center" vertical="center"/>
    </xf>
    <xf numFmtId="38" fontId="17" fillId="2" borderId="2" xfId="1" applyFont="1" applyFill="1" applyBorder="1" applyAlignment="1">
      <alignment vertical="center"/>
    </xf>
    <xf numFmtId="0" fontId="18" fillId="0" borderId="22" xfId="0" applyFont="1" applyFill="1" applyBorder="1" applyAlignment="1">
      <alignment horizontal="center" vertical="center" shrinkToFit="1"/>
    </xf>
    <xf numFmtId="0" fontId="4" fillId="2" borderId="97" xfId="0" applyFont="1" applyFill="1" applyBorder="1" applyAlignment="1">
      <alignment horizontal="center" vertical="center"/>
    </xf>
    <xf numFmtId="0" fontId="4" fillId="2" borderId="98" xfId="0" applyFont="1" applyFill="1" applyBorder="1" applyAlignment="1">
      <alignment horizontal="center" vertical="center"/>
    </xf>
    <xf numFmtId="0" fontId="4" fillId="2" borderId="93" xfId="0" applyFont="1" applyFill="1" applyBorder="1" applyAlignment="1">
      <alignment horizontal="center" vertical="center"/>
    </xf>
    <xf numFmtId="0" fontId="4" fillId="0" borderId="34" xfId="0" applyFont="1" applyBorder="1" applyAlignment="1">
      <alignment vertical="center"/>
    </xf>
    <xf numFmtId="0" fontId="4" fillId="0" borderId="0" xfId="0" applyFont="1" applyBorder="1" applyAlignment="1">
      <alignment vertical="center" wrapText="1"/>
    </xf>
    <xf numFmtId="0" fontId="3" fillId="0" borderId="32" xfId="0" applyFont="1" applyBorder="1" applyAlignment="1">
      <alignment vertical="center"/>
    </xf>
    <xf numFmtId="0" fontId="3" fillId="0" borderId="8" xfId="0" applyFont="1" applyBorder="1" applyAlignment="1">
      <alignment vertical="center"/>
    </xf>
    <xf numFmtId="0" fontId="3" fillId="0" borderId="90" xfId="0" applyFont="1" applyBorder="1" applyAlignment="1">
      <alignment vertical="center"/>
    </xf>
    <xf numFmtId="176" fontId="19" fillId="0" borderId="95" xfId="1" applyNumberFormat="1" applyFont="1" applyFill="1" applyBorder="1" applyAlignment="1">
      <alignment vertical="center"/>
    </xf>
    <xf numFmtId="0" fontId="6" fillId="0" borderId="53" xfId="0" applyFont="1" applyBorder="1" applyAlignment="1">
      <alignment horizontal="center" vertical="center"/>
    </xf>
    <xf numFmtId="0" fontId="24" fillId="2" borderId="0" xfId="0" applyFont="1" applyFill="1" applyAlignment="1">
      <alignment horizontal="center"/>
    </xf>
    <xf numFmtId="0" fontId="26" fillId="2" borderId="60" xfId="0" applyFont="1" applyFill="1" applyBorder="1" applyAlignment="1">
      <alignment horizontal="center" vertical="center"/>
    </xf>
    <xf numFmtId="0" fontId="26" fillId="2" borderId="86" xfId="0" applyFont="1" applyFill="1" applyBorder="1" applyAlignment="1">
      <alignment horizontal="center" vertical="center"/>
    </xf>
    <xf numFmtId="0" fontId="26" fillId="2" borderId="87" xfId="0" applyFont="1" applyFill="1" applyBorder="1" applyAlignment="1">
      <alignment horizontal="center" vertical="center"/>
    </xf>
    <xf numFmtId="0" fontId="29" fillId="2" borderId="1" xfId="0" applyFont="1" applyFill="1" applyBorder="1" applyAlignment="1">
      <alignment vertical="center" wrapText="1"/>
    </xf>
    <xf numFmtId="0" fontId="29" fillId="2" borderId="97" xfId="0" applyFont="1" applyFill="1" applyBorder="1" applyAlignment="1">
      <alignment horizontal="center" vertical="center"/>
    </xf>
    <xf numFmtId="0" fontId="29" fillId="2" borderId="98" xfId="0" applyFont="1" applyFill="1" applyBorder="1" applyAlignment="1">
      <alignment horizontal="center" vertical="center"/>
    </xf>
    <xf numFmtId="0" fontId="29" fillId="2" borderId="93" xfId="0" applyFont="1" applyFill="1" applyBorder="1" applyAlignment="1">
      <alignment horizontal="center" vertical="center"/>
    </xf>
    <xf numFmtId="0" fontId="29" fillId="2" borderId="94" xfId="0" applyFont="1" applyFill="1" applyBorder="1" applyAlignment="1">
      <alignment horizontal="center" vertical="center" wrapText="1"/>
    </xf>
    <xf numFmtId="0" fontId="29" fillId="0" borderId="93" xfId="0" applyFont="1" applyFill="1" applyBorder="1" applyAlignment="1">
      <alignment horizontal="center" vertical="center" wrapText="1"/>
    </xf>
    <xf numFmtId="38" fontId="29" fillId="2" borderId="1" xfId="1" applyFont="1" applyFill="1" applyBorder="1" applyAlignment="1">
      <alignment vertical="center"/>
    </xf>
    <xf numFmtId="38" fontId="30" fillId="2" borderId="1" xfId="1" applyFont="1" applyFill="1" applyBorder="1" applyAlignment="1">
      <alignment vertical="center"/>
    </xf>
    <xf numFmtId="38" fontId="30" fillId="2" borderId="1" xfId="1" applyFont="1" applyFill="1" applyBorder="1" applyAlignment="1">
      <alignment horizontal="center" vertical="center"/>
    </xf>
    <xf numFmtId="0" fontId="30" fillId="2" borderId="1" xfId="0" applyFont="1" applyFill="1" applyBorder="1" applyAlignment="1">
      <alignment horizontal="center" vertical="center"/>
    </xf>
    <xf numFmtId="0" fontId="6" fillId="0" borderId="12" xfId="0" applyFont="1" applyBorder="1" applyAlignment="1">
      <alignment horizontal="center" vertical="center"/>
    </xf>
    <xf numFmtId="0" fontId="6" fillId="0" borderId="51" xfId="0" applyFont="1" applyBorder="1" applyAlignment="1">
      <alignment horizontal="center" vertical="center"/>
    </xf>
    <xf numFmtId="0" fontId="6" fillId="0" borderId="23" xfId="0" applyFont="1" applyFill="1" applyBorder="1" applyAlignment="1">
      <alignment horizontal="center" vertical="center"/>
    </xf>
    <xf numFmtId="0" fontId="0" fillId="0" borderId="60" xfId="0" applyBorder="1" applyAlignment="1">
      <alignment horizontal="center" vertical="center"/>
    </xf>
    <xf numFmtId="0" fontId="25" fillId="2" borderId="33" xfId="0" applyFont="1" applyFill="1" applyBorder="1" applyAlignment="1">
      <alignment vertical="center"/>
    </xf>
    <xf numFmtId="0" fontId="27" fillId="0" borderId="37" xfId="0" applyFont="1" applyBorder="1" applyAlignment="1">
      <alignment vertical="center"/>
    </xf>
    <xf numFmtId="0" fontId="27" fillId="0" borderId="15" xfId="0" applyFont="1" applyBorder="1" applyAlignment="1">
      <alignment vertical="center"/>
    </xf>
    <xf numFmtId="0" fontId="26" fillId="2" borderId="57" xfId="0" quotePrefix="1" applyFont="1" applyFill="1" applyBorder="1" applyAlignment="1">
      <alignment horizontal="center" vertical="center"/>
    </xf>
    <xf numFmtId="0" fontId="25" fillId="0" borderId="16" xfId="0" applyFont="1" applyBorder="1" applyAlignment="1">
      <alignment horizontal="center" vertical="center"/>
    </xf>
    <xf numFmtId="0" fontId="27" fillId="0" borderId="16" xfId="0" applyFont="1" applyBorder="1" applyAlignment="1"/>
    <xf numFmtId="0" fontId="27" fillId="0" borderId="9" xfId="0" applyFont="1" applyBorder="1" applyAlignment="1"/>
    <xf numFmtId="0" fontId="5" fillId="0" borderId="0" xfId="0" applyFont="1" applyBorder="1" applyAlignment="1">
      <alignment horizontal="left" vertical="center"/>
    </xf>
    <xf numFmtId="0" fontId="0" fillId="0" borderId="0" xfId="0" applyAlignment="1"/>
    <xf numFmtId="0" fontId="6" fillId="0" borderId="6" xfId="0" applyFont="1" applyBorder="1" applyAlignment="1">
      <alignment horizontal="center" vertical="center"/>
    </xf>
    <xf numFmtId="0" fontId="26" fillId="2" borderId="1" xfId="0" applyFont="1" applyFill="1" applyBorder="1" applyAlignment="1">
      <alignment horizontal="left" vertical="center"/>
    </xf>
    <xf numFmtId="0" fontId="27" fillId="0" borderId="1" xfId="0" applyFont="1" applyBorder="1" applyAlignment="1">
      <alignment horizontal="left"/>
    </xf>
    <xf numFmtId="0" fontId="3" fillId="0" borderId="1" xfId="0" applyFont="1" applyBorder="1" applyAlignment="1">
      <alignment horizontal="center" vertical="center" wrapText="1"/>
    </xf>
    <xf numFmtId="0" fontId="0" fillId="0" borderId="1" xfId="0" applyFont="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6" fillId="0" borderId="58" xfId="0" applyFont="1" applyFill="1" applyBorder="1" applyAlignment="1">
      <alignment vertical="center"/>
    </xf>
    <xf numFmtId="0" fontId="0" fillId="0" borderId="59" xfId="0" applyFill="1" applyBorder="1" applyAlignment="1">
      <alignment vertical="center"/>
    </xf>
    <xf numFmtId="0" fontId="0" fillId="0" borderId="48" xfId="0" applyFill="1" applyBorder="1" applyAlignment="1">
      <alignment vertical="center"/>
    </xf>
    <xf numFmtId="0" fontId="0" fillId="0" borderId="49" xfId="0" applyFill="1" applyBorder="1" applyAlignment="1">
      <alignment vertical="center"/>
    </xf>
    <xf numFmtId="0" fontId="2" fillId="0" borderId="0" xfId="0" applyFont="1" applyAlignment="1">
      <alignment vertical="center" wrapText="1"/>
    </xf>
    <xf numFmtId="0" fontId="10" fillId="0" borderId="0" xfId="0" applyFont="1" applyAlignment="1">
      <alignment vertical="center" wrapText="1"/>
    </xf>
    <xf numFmtId="0" fontId="6" fillId="0" borderId="13" xfId="0" applyFont="1" applyBorder="1" applyAlignment="1">
      <alignment horizontal="center" vertical="center" wrapText="1"/>
    </xf>
    <xf numFmtId="0" fontId="0" fillId="0" borderId="7" xfId="0" applyBorder="1" applyAlignment="1">
      <alignment horizontal="center" vertical="center" wrapText="1"/>
    </xf>
    <xf numFmtId="0" fontId="3" fillId="2" borderId="77" xfId="0" applyFont="1" applyFill="1" applyBorder="1" applyAlignment="1"/>
    <xf numFmtId="0" fontId="0" fillId="0" borderId="78" xfId="0" applyBorder="1" applyAlignment="1"/>
    <xf numFmtId="0" fontId="0" fillId="0" borderId="19" xfId="0" applyBorder="1" applyAlignment="1"/>
    <xf numFmtId="0" fontId="6" fillId="0" borderId="10" xfId="0" applyFont="1" applyBorder="1" applyAlignment="1">
      <alignment horizontal="center" vertical="center" wrapText="1"/>
    </xf>
    <xf numFmtId="0" fontId="0" fillId="0" borderId="50" xfId="0" applyBorder="1" applyAlignment="1">
      <alignment horizontal="center" vertical="center" wrapText="1"/>
    </xf>
    <xf numFmtId="0" fontId="0" fillId="0" borderId="11" xfId="0" applyBorder="1" applyAlignment="1">
      <alignment horizontal="center" vertical="center" wrapText="1"/>
    </xf>
    <xf numFmtId="0" fontId="0" fillId="0" borderId="35" xfId="0" applyBorder="1" applyAlignment="1">
      <alignment horizontal="center" vertical="center" wrapText="1"/>
    </xf>
    <xf numFmtId="0" fontId="0" fillId="0" borderId="12" xfId="0" applyBorder="1" applyAlignment="1">
      <alignment horizontal="center" vertical="center" wrapText="1"/>
    </xf>
    <xf numFmtId="0" fontId="0" fillId="0" borderId="51" xfId="0" applyBorder="1" applyAlignment="1">
      <alignment horizontal="center" vertical="center" wrapText="1"/>
    </xf>
    <xf numFmtId="38" fontId="28" fillId="2" borderId="22" xfId="1" applyFont="1" applyFill="1" applyBorder="1" applyAlignment="1">
      <alignment vertical="center"/>
    </xf>
    <xf numFmtId="38" fontId="28" fillId="0" borderId="4" xfId="1" applyFont="1" applyBorder="1" applyAlignment="1">
      <alignment vertical="center"/>
    </xf>
    <xf numFmtId="0" fontId="26" fillId="2" borderId="77" xfId="0" applyFont="1" applyFill="1" applyBorder="1" applyAlignment="1">
      <alignment horizontal="left" vertical="center"/>
    </xf>
    <xf numFmtId="0" fontId="27" fillId="0" borderId="78" xfId="0" applyFont="1" applyBorder="1" applyAlignment="1">
      <alignment horizontal="left" vertical="center"/>
    </xf>
    <xf numFmtId="0" fontId="27" fillId="0" borderId="51" xfId="0" applyFont="1" applyBorder="1" applyAlignment="1">
      <alignment horizontal="left" vertical="center"/>
    </xf>
    <xf numFmtId="0" fontId="26" fillId="2" borderId="41" xfId="0" applyFont="1" applyFill="1" applyBorder="1" applyAlignment="1">
      <alignment vertical="center" wrapText="1"/>
    </xf>
    <xf numFmtId="0" fontId="27" fillId="0" borderId="41" xfId="0" applyFont="1" applyBorder="1" applyAlignment="1">
      <alignment vertical="center" wrapText="1"/>
    </xf>
    <xf numFmtId="0" fontId="27" fillId="0" borderId="54" xfId="0" applyFont="1" applyBorder="1" applyAlignment="1">
      <alignment vertical="center" wrapText="1"/>
    </xf>
    <xf numFmtId="0" fontId="3" fillId="0" borderId="10" xfId="0" applyFont="1" applyBorder="1" applyAlignment="1">
      <alignment horizontal="center" vertical="center"/>
    </xf>
    <xf numFmtId="0" fontId="0" fillId="0" borderId="50" xfId="0" applyFont="1" applyBorder="1" applyAlignment="1">
      <alignment horizontal="center" vertical="center"/>
    </xf>
    <xf numFmtId="0" fontId="6" fillId="0" borderId="89" xfId="0" applyFont="1" applyBorder="1" applyAlignment="1">
      <alignment horizontal="center" vertical="center"/>
    </xf>
    <xf numFmtId="0" fontId="6" fillId="0" borderId="90" xfId="0" applyFont="1" applyBorder="1" applyAlignment="1">
      <alignment horizontal="center" vertical="center"/>
    </xf>
    <xf numFmtId="0" fontId="3" fillId="0" borderId="11" xfId="0" applyFont="1" applyBorder="1" applyAlignment="1">
      <alignment horizontal="center" vertical="center"/>
    </xf>
    <xf numFmtId="0" fontId="3" fillId="0" borderId="35" xfId="0" applyFont="1" applyBorder="1" applyAlignment="1">
      <alignment horizontal="center" vertical="center"/>
    </xf>
    <xf numFmtId="0" fontId="6" fillId="0" borderId="0" xfId="0" applyFont="1" applyBorder="1" applyAlignment="1">
      <alignment horizontal="left" vertical="center" wrapText="1"/>
    </xf>
    <xf numFmtId="0" fontId="6" fillId="0" borderId="28" xfId="0" applyFont="1" applyBorder="1" applyAlignment="1">
      <alignment horizontal="left" vertical="center" wrapText="1"/>
    </xf>
    <xf numFmtId="0" fontId="6" fillId="0" borderId="82" xfId="0" applyFont="1" applyBorder="1" applyAlignment="1">
      <alignment horizontal="center" vertical="center"/>
    </xf>
    <xf numFmtId="0" fontId="6" fillId="0" borderId="80" xfId="0" applyFont="1" applyBorder="1" applyAlignment="1">
      <alignment horizontal="center" vertical="center"/>
    </xf>
    <xf numFmtId="0" fontId="0" fillId="0" borderId="80" xfId="0" applyBorder="1" applyAlignment="1">
      <alignment horizontal="center" vertical="center"/>
    </xf>
    <xf numFmtId="0" fontId="0" fillId="0" borderId="79" xfId="0" applyBorder="1" applyAlignment="1">
      <alignment horizontal="center" vertical="center"/>
    </xf>
    <xf numFmtId="0" fontId="6" fillId="0" borderId="30" xfId="0" applyFont="1" applyBorder="1" applyAlignment="1">
      <alignment vertical="center" wrapText="1"/>
    </xf>
    <xf numFmtId="0" fontId="0" fillId="0" borderId="30" xfId="0" applyBorder="1" applyAlignment="1"/>
    <xf numFmtId="0" fontId="3" fillId="0" borderId="84" xfId="0" applyFont="1" applyBorder="1" applyAlignment="1">
      <alignment horizontal="center" vertical="center" wrapText="1"/>
    </xf>
    <xf numFmtId="0" fontId="6" fillId="0" borderId="66"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6" fillId="0" borderId="81" xfId="0" applyFont="1" applyBorder="1" applyAlignment="1">
      <alignment horizontal="center" vertical="center"/>
    </xf>
    <xf numFmtId="0" fontId="6" fillId="0" borderId="58" xfId="0" applyFont="1" applyBorder="1" applyAlignment="1">
      <alignment horizontal="center" vertical="center"/>
    </xf>
    <xf numFmtId="0" fontId="0" fillId="0" borderId="59" xfId="0" applyBorder="1" applyAlignment="1">
      <alignment horizontal="center" vertical="center"/>
    </xf>
    <xf numFmtId="0" fontId="0" fillId="0" borderId="65" xfId="0" applyBorder="1" applyAlignment="1">
      <alignment horizontal="center" vertical="center"/>
    </xf>
    <xf numFmtId="0" fontId="25" fillId="2" borderId="61" xfId="0" applyFont="1" applyFill="1" applyBorder="1" applyAlignment="1">
      <alignment horizontal="left" vertical="center"/>
    </xf>
    <xf numFmtId="0" fontId="25" fillId="2" borderId="14" xfId="0" applyFont="1" applyFill="1" applyBorder="1" applyAlignment="1">
      <alignment horizontal="left" vertical="center"/>
    </xf>
    <xf numFmtId="0" fontId="26" fillId="2" borderId="8" xfId="0" applyFont="1" applyFill="1" applyBorder="1" applyAlignment="1">
      <alignment horizontal="left" vertical="center"/>
    </xf>
    <xf numFmtId="0" fontId="26" fillId="2" borderId="88" xfId="0" applyFont="1" applyFill="1" applyBorder="1" applyAlignment="1">
      <alignment horizontal="left" vertical="center"/>
    </xf>
    <xf numFmtId="0" fontId="5" fillId="0" borderId="10"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19" xfId="0" applyFont="1" applyBorder="1" applyAlignment="1">
      <alignment horizontal="center" vertical="center" textRotation="255"/>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6" fillId="0" borderId="9" xfId="0" applyFont="1" applyBorder="1" applyAlignment="1">
      <alignment horizontal="center" vertical="center"/>
    </xf>
    <xf numFmtId="0" fontId="25" fillId="2" borderId="35" xfId="0" applyFont="1" applyFill="1" applyBorder="1" applyAlignment="1">
      <alignment horizontal="left" vertical="center" wrapText="1"/>
    </xf>
    <xf numFmtId="0" fontId="26" fillId="2" borderId="35" xfId="0" applyFont="1" applyFill="1" applyBorder="1" applyAlignment="1">
      <alignment horizontal="left" vertical="center" wrapText="1"/>
    </xf>
    <xf numFmtId="0" fontId="26" fillId="2" borderId="36" xfId="0" applyFont="1" applyFill="1" applyBorder="1" applyAlignment="1">
      <alignment horizontal="left" vertical="center" wrapText="1"/>
    </xf>
    <xf numFmtId="0" fontId="26" fillId="2" borderId="76" xfId="0" applyFont="1" applyFill="1" applyBorder="1" applyAlignment="1">
      <alignment horizontal="left" vertical="center" wrapText="1"/>
    </xf>
    <xf numFmtId="0" fontId="26" fillId="2" borderId="16" xfId="0" applyFont="1" applyFill="1" applyBorder="1" applyAlignment="1">
      <alignment horizontal="left" vertical="center"/>
    </xf>
    <xf numFmtId="0" fontId="26" fillId="2" borderId="9" xfId="0" applyFont="1" applyFill="1" applyBorder="1" applyAlignment="1">
      <alignment horizontal="left" vertical="center"/>
    </xf>
    <xf numFmtId="0" fontId="25" fillId="2" borderId="18" xfId="0" applyFont="1" applyFill="1" applyBorder="1" applyAlignment="1">
      <alignment horizontal="left" vertical="center"/>
    </xf>
    <xf numFmtId="0" fontId="25" fillId="2" borderId="16" xfId="0" applyFont="1" applyFill="1" applyBorder="1" applyAlignment="1">
      <alignment horizontal="left" vertical="center"/>
    </xf>
    <xf numFmtId="0" fontId="25" fillId="2" borderId="20" xfId="0" applyFont="1" applyFill="1" applyBorder="1" applyAlignment="1">
      <alignment horizontal="left" vertical="center"/>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2" fillId="0" borderId="1" xfId="0" applyFont="1" applyBorder="1" applyAlignment="1">
      <alignment horizontal="center" vertical="center"/>
    </xf>
    <xf numFmtId="0" fontId="10" fillId="0" borderId="1" xfId="0" applyFont="1" applyBorder="1" applyAlignment="1">
      <alignment horizontal="center" vertical="center"/>
    </xf>
    <xf numFmtId="0" fontId="0" fillId="0" borderId="1" xfId="0" applyBorder="1" applyAlignment="1">
      <alignment horizontal="center" vertical="center"/>
    </xf>
    <xf numFmtId="0" fontId="26" fillId="2" borderId="6" xfId="0" applyFont="1" applyFill="1" applyBorder="1" applyAlignment="1">
      <alignment horizontal="left" vertical="center"/>
    </xf>
    <xf numFmtId="0" fontId="27" fillId="0" borderId="6" xfId="0" applyFont="1" applyBorder="1" applyAlignment="1">
      <alignment horizontal="left" vertical="center"/>
    </xf>
    <xf numFmtId="0" fontId="6" fillId="0" borderId="17" xfId="0" applyFont="1" applyBorder="1" applyAlignment="1">
      <alignment horizontal="center" vertical="center"/>
    </xf>
    <xf numFmtId="0" fontId="0" fillId="0" borderId="9" xfId="0" applyBorder="1" applyAlignment="1">
      <alignment horizontal="center" vertical="center"/>
    </xf>
    <xf numFmtId="0" fontId="6" fillId="0" borderId="53" xfId="0" applyFont="1" applyBorder="1" applyAlignment="1">
      <alignment horizontal="center" vertical="center" shrinkToFit="1"/>
    </xf>
    <xf numFmtId="0" fontId="6" fillId="0" borderId="55" xfId="0" applyFont="1" applyBorder="1" applyAlignment="1">
      <alignment horizontal="center" vertical="center" shrinkToFit="1"/>
    </xf>
    <xf numFmtId="0" fontId="25" fillId="2" borderId="55" xfId="0" applyFont="1" applyFill="1" applyBorder="1" applyAlignment="1"/>
    <xf numFmtId="0" fontId="27" fillId="0" borderId="55" xfId="0" applyFont="1" applyBorder="1" applyAlignment="1"/>
    <xf numFmtId="0" fontId="3" fillId="0" borderId="55" xfId="0" applyFont="1" applyBorder="1" applyAlignment="1">
      <alignment horizontal="center" vertical="center" wrapText="1"/>
    </xf>
    <xf numFmtId="0" fontId="0" fillId="0" borderId="55" xfId="0" applyBorder="1" applyAlignment="1">
      <alignment horizontal="center" vertical="center"/>
    </xf>
    <xf numFmtId="0" fontId="0" fillId="0" borderId="99" xfId="0" applyBorder="1" applyAlignment="1">
      <alignment horizontal="center" vertical="center"/>
    </xf>
    <xf numFmtId="0" fontId="26" fillId="2" borderId="83" xfId="0" applyFont="1" applyFill="1" applyBorder="1" applyAlignment="1">
      <alignment horizontal="left" vertical="center" wrapText="1"/>
    </xf>
    <xf numFmtId="0" fontId="27" fillId="0" borderId="1" xfId="0" applyFont="1" applyBorder="1" applyAlignment="1">
      <alignment horizontal="left" vertical="center" wrapText="1"/>
    </xf>
    <xf numFmtId="0" fontId="5" fillId="0" borderId="0" xfId="0" applyFont="1" applyAlignment="1">
      <alignment vertical="center" wrapText="1"/>
    </xf>
    <xf numFmtId="0" fontId="7" fillId="0" borderId="0" xfId="0" applyFont="1" applyAlignment="1">
      <alignment vertical="center" wrapText="1"/>
    </xf>
    <xf numFmtId="0" fontId="6" fillId="0" borderId="85" xfId="0" applyFont="1" applyBorder="1" applyAlignment="1">
      <alignment horizontal="center" vertical="center"/>
    </xf>
    <xf numFmtId="0" fontId="0" fillId="0" borderId="5" xfId="0" applyBorder="1" applyAlignment="1">
      <alignment horizontal="center" vertical="center"/>
    </xf>
    <xf numFmtId="0" fontId="6" fillId="2" borderId="13" xfId="0" applyFont="1" applyFill="1" applyBorder="1" applyAlignment="1">
      <alignment horizontal="center" vertical="center"/>
    </xf>
    <xf numFmtId="0" fontId="0" fillId="0" borderId="7" xfId="0" applyBorder="1" applyAlignment="1">
      <alignment horizontal="center" vertical="center"/>
    </xf>
    <xf numFmtId="0" fontId="6" fillId="2" borderId="57" xfId="0" applyFont="1" applyFill="1" applyBorder="1" applyAlignment="1">
      <alignment horizontal="center" vertical="center"/>
    </xf>
    <xf numFmtId="0" fontId="6" fillId="2" borderId="16" xfId="0" applyFont="1" applyFill="1" applyBorder="1" applyAlignment="1">
      <alignment horizontal="center" vertical="center"/>
    </xf>
    <xf numFmtId="0" fontId="6" fillId="0" borderId="75" xfId="0" applyFont="1" applyBorder="1" applyAlignment="1">
      <alignment horizontal="left"/>
    </xf>
    <xf numFmtId="0" fontId="0" fillId="0" borderId="75" xfId="0" applyBorder="1" applyAlignment="1"/>
    <xf numFmtId="0" fontId="6" fillId="0" borderId="10" xfId="0" applyFont="1" applyBorder="1" applyAlignment="1">
      <alignment horizontal="center" vertical="center"/>
    </xf>
    <xf numFmtId="0" fontId="6" fillId="0" borderId="50" xfId="0" applyFont="1" applyBorder="1" applyAlignment="1">
      <alignment horizontal="center" vertical="center"/>
    </xf>
    <xf numFmtId="0" fontId="6" fillId="0" borderId="11" xfId="0" applyFont="1" applyBorder="1" applyAlignment="1">
      <alignment horizontal="center" vertical="center"/>
    </xf>
    <xf numFmtId="0" fontId="6" fillId="0" borderId="35" xfId="0" applyFont="1" applyBorder="1" applyAlignment="1">
      <alignment horizontal="center" vertical="center"/>
    </xf>
    <xf numFmtId="0" fontId="6" fillId="2" borderId="64" xfId="0" applyFont="1" applyFill="1"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26" fillId="2" borderId="23" xfId="0" applyFont="1" applyFill="1" applyBorder="1" applyAlignment="1">
      <alignment horizontal="left" vertical="center"/>
    </xf>
    <xf numFmtId="0" fontId="26" fillId="2" borderId="3" xfId="0" applyFont="1" applyFill="1" applyBorder="1" applyAlignment="1">
      <alignment horizontal="left" vertical="center"/>
    </xf>
    <xf numFmtId="0" fontId="6" fillId="0" borderId="52" xfId="0" applyFont="1" applyBorder="1" applyAlignment="1">
      <alignment horizontal="center" vertical="center"/>
    </xf>
    <xf numFmtId="0" fontId="6" fillId="0" borderId="55" xfId="0" applyFont="1" applyBorder="1" applyAlignment="1">
      <alignment horizontal="center" vertical="center"/>
    </xf>
    <xf numFmtId="0" fontId="6" fillId="0" borderId="53" xfId="0" applyFont="1" applyBorder="1" applyAlignment="1">
      <alignment horizontal="center" vertical="center"/>
    </xf>
    <xf numFmtId="0" fontId="6" fillId="0" borderId="62" xfId="0" applyFont="1" applyBorder="1" applyAlignment="1">
      <alignment horizontal="center"/>
    </xf>
    <xf numFmtId="0" fontId="6" fillId="0" borderId="63" xfId="0" applyFont="1" applyBorder="1" applyAlignment="1">
      <alignment horizontal="center"/>
    </xf>
    <xf numFmtId="0" fontId="6" fillId="0" borderId="30" xfId="0" applyFont="1" applyBorder="1" applyAlignment="1">
      <alignment horizontal="left" vertical="center" wrapText="1"/>
    </xf>
    <xf numFmtId="0" fontId="6" fillId="0" borderId="31" xfId="0" applyFont="1" applyBorder="1" applyAlignment="1">
      <alignment horizontal="left" vertical="center" wrapText="1"/>
    </xf>
    <xf numFmtId="0" fontId="4" fillId="0" borderId="22" xfId="0" applyFont="1" applyBorder="1" applyAlignment="1">
      <alignment horizontal="center" vertical="center"/>
    </xf>
    <xf numFmtId="0" fontId="4" fillId="0" borderId="4" xfId="0" applyFont="1" applyBorder="1" applyAlignment="1">
      <alignment horizontal="center" vertical="center"/>
    </xf>
    <xf numFmtId="0" fontId="4" fillId="0" borderId="33" xfId="0" applyFont="1" applyBorder="1" applyAlignment="1">
      <alignment horizontal="center" vertical="center" wrapText="1"/>
    </xf>
    <xf numFmtId="0" fontId="0" fillId="0" borderId="37" xfId="0" applyBorder="1" applyAlignment="1">
      <alignment horizontal="center" vertical="center" wrapText="1"/>
    </xf>
    <xf numFmtId="0" fontId="0" fillId="0" borderId="15" xfId="0" applyBorder="1" applyAlignment="1">
      <alignment horizontal="center" vertical="center" wrapText="1"/>
    </xf>
    <xf numFmtId="0" fontId="4" fillId="0" borderId="32" xfId="0" applyFont="1" applyBorder="1" applyAlignment="1">
      <alignment horizontal="center" vertical="center" wrapText="1"/>
    </xf>
    <xf numFmtId="0" fontId="0" fillId="0" borderId="8" xfId="0" applyBorder="1" applyAlignment="1">
      <alignment horizontal="center" vertical="center" wrapText="1"/>
    </xf>
    <xf numFmtId="0" fontId="0" fillId="0" borderId="90" xfId="0" applyBorder="1" applyAlignment="1">
      <alignment horizontal="center" vertical="center" wrapText="1"/>
    </xf>
    <xf numFmtId="0" fontId="22" fillId="0" borderId="22" xfId="0" applyFont="1" applyBorder="1" applyAlignment="1">
      <alignment horizontal="center" vertical="center" shrinkToFit="1"/>
    </xf>
    <xf numFmtId="0" fontId="23" fillId="0" borderId="5" xfId="0" applyFont="1" applyBorder="1" applyAlignment="1">
      <alignment horizontal="center" vertical="center" shrinkToFit="1"/>
    </xf>
    <xf numFmtId="58" fontId="26" fillId="2" borderId="22" xfId="0" applyNumberFormat="1" applyFont="1" applyFill="1" applyBorder="1" applyAlignment="1">
      <alignment horizontal="center" vertical="center"/>
    </xf>
    <xf numFmtId="0" fontId="27" fillId="2" borderId="4" xfId="0" applyFont="1" applyFill="1" applyBorder="1" applyAlignment="1">
      <alignment horizontal="center" vertical="center"/>
    </xf>
    <xf numFmtId="0" fontId="27" fillId="2" borderId="5" xfId="0" applyFont="1" applyFill="1" applyBorder="1" applyAlignment="1">
      <alignment horizontal="center" vertical="center"/>
    </xf>
    <xf numFmtId="0" fontId="3" fillId="0" borderId="22" xfId="0" applyFont="1" applyBorder="1" applyAlignment="1">
      <alignment horizontal="center" vertical="center"/>
    </xf>
    <xf numFmtId="0" fontId="0" fillId="0" borderId="4" xfId="0" applyBorder="1" applyAlignment="1">
      <alignment horizontal="center" vertical="center"/>
    </xf>
    <xf numFmtId="176" fontId="25" fillId="2" borderId="22" xfId="0" applyNumberFormat="1" applyFont="1" applyFill="1" applyBorder="1" applyAlignment="1">
      <alignment horizontal="center" vertical="center"/>
    </xf>
    <xf numFmtId="0" fontId="27" fillId="0" borderId="4" xfId="0" applyFont="1" applyBorder="1" applyAlignment="1">
      <alignment vertical="center"/>
    </xf>
    <xf numFmtId="0" fontId="27" fillId="0" borderId="5" xfId="0" applyFont="1" applyBorder="1" applyAlignment="1">
      <alignment vertical="center"/>
    </xf>
    <xf numFmtId="0" fontId="3" fillId="0" borderId="33" xfId="0" applyFont="1" applyBorder="1" applyAlignment="1"/>
    <xf numFmtId="0" fontId="0" fillId="0" borderId="37" xfId="0" applyBorder="1" applyAlignment="1"/>
    <xf numFmtId="0" fontId="0" fillId="0" borderId="15" xfId="0" applyBorder="1" applyAlignment="1"/>
    <xf numFmtId="0" fontId="3" fillId="0" borderId="34" xfId="0" applyFont="1" applyBorder="1" applyAlignment="1">
      <alignment vertical="center"/>
    </xf>
    <xf numFmtId="0" fontId="0" fillId="0" borderId="0" xfId="0" applyAlignment="1">
      <alignment vertical="center"/>
    </xf>
    <xf numFmtId="0" fontId="0" fillId="0" borderId="35" xfId="0" applyBorder="1" applyAlignment="1">
      <alignment vertical="center"/>
    </xf>
    <xf numFmtId="0" fontId="3" fillId="0" borderId="0" xfId="0" applyFont="1" applyBorder="1" applyAlignment="1">
      <alignment horizontal="left" vertical="center"/>
    </xf>
    <xf numFmtId="0" fontId="0" fillId="0" borderId="0" xfId="0" applyBorder="1" applyAlignment="1"/>
    <xf numFmtId="0" fontId="0" fillId="0" borderId="35" xfId="0" applyBorder="1" applyAlignment="1"/>
    <xf numFmtId="0" fontId="0" fillId="0" borderId="0" xfId="0" applyBorder="1" applyAlignment="1">
      <alignment horizontal="left" vertical="center"/>
    </xf>
    <xf numFmtId="0" fontId="0" fillId="0" borderId="35" xfId="0" applyBorder="1" applyAlignment="1">
      <alignment horizontal="left" vertical="center"/>
    </xf>
    <xf numFmtId="0" fontId="3" fillId="0" borderId="72" xfId="0" applyFont="1" applyBorder="1" applyAlignment="1"/>
    <xf numFmtId="0" fontId="0" fillId="0" borderId="73" xfId="0" applyBorder="1" applyAlignment="1"/>
    <xf numFmtId="0" fontId="0" fillId="0" borderId="74" xfId="0" applyBorder="1" applyAlignment="1"/>
    <xf numFmtId="0" fontId="25" fillId="2" borderId="69" xfId="0" applyFont="1" applyFill="1" applyBorder="1" applyAlignment="1">
      <alignment vertical="top" wrapText="1"/>
    </xf>
    <xf numFmtId="0" fontId="25" fillId="2" borderId="70" xfId="0" applyFont="1" applyFill="1" applyBorder="1" applyAlignment="1">
      <alignment vertical="top" wrapText="1"/>
    </xf>
    <xf numFmtId="0" fontId="25" fillId="2" borderId="71" xfId="0" applyFont="1" applyFill="1" applyBorder="1" applyAlignment="1">
      <alignment vertical="top" wrapText="1"/>
    </xf>
    <xf numFmtId="0" fontId="3" fillId="0" borderId="35" xfId="0" applyFont="1" applyBorder="1" applyAlignment="1">
      <alignment horizontal="left" vertical="center"/>
    </xf>
    <xf numFmtId="0" fontId="17" fillId="0" borderId="22" xfId="0" applyFont="1" applyFill="1" applyBorder="1" applyAlignment="1">
      <alignment horizontal="center" vertical="center"/>
    </xf>
    <xf numFmtId="0" fontId="3" fillId="0" borderId="33" xfId="0" applyFont="1" applyBorder="1" applyAlignment="1">
      <alignment vertical="center"/>
    </xf>
    <xf numFmtId="0" fontId="0" fillId="0" borderId="37" xfId="0" applyBorder="1" applyAlignment="1">
      <alignment vertical="center"/>
    </xf>
    <xf numFmtId="0" fontId="0" fillId="0" borderId="15" xfId="0" applyBorder="1" applyAlignment="1">
      <alignment vertical="center"/>
    </xf>
    <xf numFmtId="0" fontId="3" fillId="0" borderId="1" xfId="0" applyFont="1" applyFill="1" applyBorder="1" applyAlignment="1">
      <alignment horizontal="center" vertical="center"/>
    </xf>
    <xf numFmtId="176" fontId="3" fillId="0" borderId="1" xfId="1" applyNumberFormat="1" applyFont="1" applyFill="1" applyBorder="1" applyAlignment="1">
      <alignment vertical="center"/>
    </xf>
    <xf numFmtId="176" fontId="0" fillId="0" borderId="1" xfId="1" applyNumberFormat="1" applyFont="1" applyFill="1" applyBorder="1" applyAlignment="1">
      <alignment vertical="center"/>
    </xf>
    <xf numFmtId="0" fontId="4" fillId="0" borderId="1" xfId="0" applyFont="1" applyFill="1" applyBorder="1" applyAlignment="1">
      <alignment vertical="center"/>
    </xf>
    <xf numFmtId="0" fontId="13" fillId="0" borderId="1" xfId="0" applyFont="1" applyFill="1" applyBorder="1" applyAlignment="1">
      <alignment vertical="center"/>
    </xf>
    <xf numFmtId="0" fontId="30" fillId="2" borderId="22" xfId="0" applyFont="1" applyFill="1" applyBorder="1" applyAlignment="1">
      <alignment vertical="center"/>
    </xf>
    <xf numFmtId="0" fontId="17" fillId="2" borderId="22" xfId="0" applyFon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19" fillId="0" borderId="96" xfId="0" applyFont="1" applyFill="1" applyBorder="1" applyAlignment="1">
      <alignment horizontal="left" vertical="center"/>
    </xf>
    <xf numFmtId="0" fontId="19" fillId="0" borderId="4" xfId="0" applyFont="1" applyFill="1" applyBorder="1" applyAlignment="1">
      <alignment horizontal="left" vertical="center"/>
    </xf>
    <xf numFmtId="0" fontId="19" fillId="0" borderId="5" xfId="0" applyFont="1" applyFill="1" applyBorder="1" applyAlignment="1">
      <alignment horizontal="left" vertical="center"/>
    </xf>
    <xf numFmtId="176" fontId="25" fillId="2" borderId="1" xfId="1" applyNumberFormat="1" applyFont="1" applyFill="1" applyBorder="1" applyAlignment="1">
      <alignment vertical="center"/>
    </xf>
    <xf numFmtId="176" fontId="27" fillId="2" borderId="1" xfId="1" applyNumberFormat="1" applyFont="1" applyFill="1" applyBorder="1" applyAlignment="1">
      <alignment vertical="center"/>
    </xf>
    <xf numFmtId="0" fontId="20" fillId="0" borderId="1" xfId="0" applyFont="1" applyFill="1" applyBorder="1" applyAlignment="1">
      <alignment vertical="center"/>
    </xf>
    <xf numFmtId="0" fontId="21" fillId="0" borderId="1" xfId="0" applyFont="1" applyFill="1" applyBorder="1" applyAlignment="1">
      <alignment vertical="center"/>
    </xf>
    <xf numFmtId="0" fontId="4" fillId="0" borderId="39" xfId="0" applyFont="1"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3" fillId="0" borderId="33" xfId="0" applyFont="1" applyFill="1" applyBorder="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69850</xdr:colOff>
          <xdr:row>32</xdr:row>
          <xdr:rowOff>50800</xdr:rowOff>
        </xdr:from>
        <xdr:to>
          <xdr:col>2</xdr:col>
          <xdr:colOff>69850</xdr:colOff>
          <xdr:row>32</xdr:row>
          <xdr:rowOff>279400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36</xdr:row>
          <xdr:rowOff>38100</xdr:rowOff>
        </xdr:from>
        <xdr:to>
          <xdr:col>2</xdr:col>
          <xdr:colOff>57150</xdr:colOff>
          <xdr:row>36</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37</xdr:row>
          <xdr:rowOff>38100</xdr:rowOff>
        </xdr:from>
        <xdr:to>
          <xdr:col>2</xdr:col>
          <xdr:colOff>57150</xdr:colOff>
          <xdr:row>37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34</xdr:row>
          <xdr:rowOff>50800</xdr:rowOff>
        </xdr:from>
        <xdr:to>
          <xdr:col>2</xdr:col>
          <xdr:colOff>57150</xdr:colOff>
          <xdr:row>34</xdr:row>
          <xdr:rowOff>304800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34</xdr:row>
          <xdr:rowOff>317500</xdr:rowOff>
        </xdr:from>
        <xdr:to>
          <xdr:col>2</xdr:col>
          <xdr:colOff>107950</xdr:colOff>
          <xdr:row>35</xdr:row>
          <xdr:rowOff>393700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38</xdr:row>
          <xdr:rowOff>165100</xdr:rowOff>
        </xdr:from>
        <xdr:to>
          <xdr:col>2</xdr:col>
          <xdr:colOff>57150</xdr:colOff>
          <xdr:row>38</xdr:row>
          <xdr:rowOff>400050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33</xdr:row>
          <xdr:rowOff>50800</xdr:rowOff>
        </xdr:from>
        <xdr:to>
          <xdr:col>2</xdr:col>
          <xdr:colOff>57150</xdr:colOff>
          <xdr:row>33</xdr:row>
          <xdr:rowOff>298450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1060824</xdr:colOff>
      <xdr:row>1</xdr:row>
      <xdr:rowOff>104588</xdr:rowOff>
    </xdr:from>
    <xdr:to>
      <xdr:col>11</xdr:col>
      <xdr:colOff>107079</xdr:colOff>
      <xdr:row>3</xdr:row>
      <xdr:rowOff>61011</xdr:rowOff>
    </xdr:to>
    <xdr:sp macro="" textlink="">
      <xdr:nvSpPr>
        <xdr:cNvPr id="10" name="四角形: 角を丸くする 9">
          <a:extLst>
            <a:ext uri="{FF2B5EF4-FFF2-40B4-BE49-F238E27FC236}">
              <a16:creationId xmlns:a16="http://schemas.microsoft.com/office/drawing/2014/main" id="{00000000-0008-0000-0000-00000A000000}"/>
            </a:ext>
          </a:extLst>
        </xdr:cNvPr>
        <xdr:cNvSpPr/>
      </xdr:nvSpPr>
      <xdr:spPr>
        <a:xfrm>
          <a:off x="2054412" y="410882"/>
          <a:ext cx="3595843" cy="569011"/>
        </a:xfrm>
        <a:prstGeom prst="roundRect">
          <a:avLst/>
        </a:prstGeom>
        <a:solidFill>
          <a:schemeClr val="accent2">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tx1"/>
              </a:solidFill>
            </a:rPr>
            <a:t>記入例（障害者施設等）</a:t>
          </a:r>
          <a:endParaRPr kumimoji="1" lang="en-US" altLang="ja-JP" sz="2400" b="1">
            <a:solidFill>
              <a:schemeClr val="tx1"/>
            </a:solidFill>
          </a:endParaRPr>
        </a:p>
        <a:p>
          <a:pPr algn="l"/>
          <a:r>
            <a:rPr kumimoji="1" lang="ja-JP" altLang="en-US" sz="1100"/>
            <a:t>）</a:t>
          </a:r>
        </a:p>
      </xdr:txBody>
    </xdr:sp>
    <xdr:clientData/>
  </xdr:twoCellAnchor>
  <xdr:twoCellAnchor>
    <xdr:from>
      <xdr:col>11</xdr:col>
      <xdr:colOff>224118</xdr:colOff>
      <xdr:row>2</xdr:row>
      <xdr:rowOff>254000</xdr:rowOff>
    </xdr:from>
    <xdr:to>
      <xdr:col>19</xdr:col>
      <xdr:colOff>385357</xdr:colOff>
      <xdr:row>4</xdr:row>
      <xdr:rowOff>54316</xdr:rowOff>
    </xdr:to>
    <xdr:sp macro="" textlink="">
      <xdr:nvSpPr>
        <xdr:cNvPr id="11" name="吹き出し: 線 10">
          <a:extLst>
            <a:ext uri="{FF2B5EF4-FFF2-40B4-BE49-F238E27FC236}">
              <a16:creationId xmlns:a16="http://schemas.microsoft.com/office/drawing/2014/main" id="{00000000-0008-0000-0000-00000B000000}"/>
            </a:ext>
          </a:extLst>
        </xdr:cNvPr>
        <xdr:cNvSpPr/>
      </xdr:nvSpPr>
      <xdr:spPr>
        <a:xfrm>
          <a:off x="5767294" y="866588"/>
          <a:ext cx="3567828" cy="278434"/>
        </a:xfrm>
        <a:prstGeom prst="borderCallout1">
          <a:avLst>
            <a:gd name="adj1" fmla="val 317"/>
            <a:gd name="adj2" fmla="val 37840"/>
            <a:gd name="adj3" fmla="val -60924"/>
            <a:gd name="adj4" fmla="val 48300"/>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申請書を提出する年月日を和暦で、数字は半角で記入</a:t>
          </a:r>
        </a:p>
      </xdr:txBody>
    </xdr:sp>
    <xdr:clientData/>
  </xdr:twoCellAnchor>
  <xdr:twoCellAnchor>
    <xdr:from>
      <xdr:col>17</xdr:col>
      <xdr:colOff>343647</xdr:colOff>
      <xdr:row>14</xdr:row>
      <xdr:rowOff>216647</xdr:rowOff>
    </xdr:from>
    <xdr:to>
      <xdr:col>18</xdr:col>
      <xdr:colOff>201706</xdr:colOff>
      <xdr:row>15</xdr:row>
      <xdr:rowOff>0</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8441765" y="4990353"/>
          <a:ext cx="283882" cy="16435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37353</xdr:colOff>
      <xdr:row>15</xdr:row>
      <xdr:rowOff>395941</xdr:rowOff>
    </xdr:from>
    <xdr:to>
      <xdr:col>19</xdr:col>
      <xdr:colOff>385179</xdr:colOff>
      <xdr:row>16</xdr:row>
      <xdr:rowOff>164508</xdr:rowOff>
    </xdr:to>
    <xdr:sp macro="" textlink="">
      <xdr:nvSpPr>
        <xdr:cNvPr id="13" name="吹き出し: 線 12">
          <a:extLst>
            <a:ext uri="{FF2B5EF4-FFF2-40B4-BE49-F238E27FC236}">
              <a16:creationId xmlns:a16="http://schemas.microsoft.com/office/drawing/2014/main" id="{00000000-0008-0000-0000-00000D000000}"/>
            </a:ext>
          </a:extLst>
        </xdr:cNvPr>
        <xdr:cNvSpPr/>
      </xdr:nvSpPr>
      <xdr:spPr>
        <a:xfrm>
          <a:off x="7708153" y="6110941"/>
          <a:ext cx="1624176" cy="301967"/>
        </a:xfrm>
        <a:prstGeom prst="borderCallout1">
          <a:avLst>
            <a:gd name="adj1" fmla="val 135905"/>
            <a:gd name="adj2" fmla="val -14503"/>
            <a:gd name="adj3" fmla="val 50356"/>
            <a:gd name="adj4" fmla="val -901"/>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半角入力</a:t>
          </a:r>
          <a:r>
            <a:rPr kumimoji="1" lang="ja-JP" altLang="ja-JP" sz="1100" b="1">
              <a:solidFill>
                <a:sysClr val="windowText" lastClr="000000"/>
              </a:solidFill>
              <a:effectLst/>
              <a:latin typeface="+mn-lt"/>
              <a:ea typeface="+mn-ea"/>
              <a:cs typeface="+mn-cs"/>
            </a:rPr>
            <a:t>ハイフンあり</a:t>
          </a:r>
          <a:endParaRPr kumimoji="1" lang="ja-JP" altLang="en-US" sz="1100" b="1">
            <a:solidFill>
              <a:sysClr val="windowText" lastClr="000000"/>
            </a:solidFill>
          </a:endParaRPr>
        </a:p>
      </xdr:txBody>
    </xdr:sp>
    <xdr:clientData/>
  </xdr:twoCellAnchor>
  <xdr:twoCellAnchor>
    <xdr:from>
      <xdr:col>7</xdr:col>
      <xdr:colOff>127001</xdr:colOff>
      <xdr:row>12</xdr:row>
      <xdr:rowOff>164353</xdr:rowOff>
    </xdr:from>
    <xdr:to>
      <xdr:col>11</xdr:col>
      <xdr:colOff>39043</xdr:colOff>
      <xdr:row>13</xdr:row>
      <xdr:rowOff>216513</xdr:rowOff>
    </xdr:to>
    <xdr:sp macro="" textlink="">
      <xdr:nvSpPr>
        <xdr:cNvPr id="14" name="吹き出し: 線 13">
          <a:extLst>
            <a:ext uri="{FF2B5EF4-FFF2-40B4-BE49-F238E27FC236}">
              <a16:creationId xmlns:a16="http://schemas.microsoft.com/office/drawing/2014/main" id="{00000000-0008-0000-0000-00000E000000}"/>
            </a:ext>
          </a:extLst>
        </xdr:cNvPr>
        <xdr:cNvSpPr/>
      </xdr:nvSpPr>
      <xdr:spPr>
        <a:xfrm>
          <a:off x="3966883" y="4362824"/>
          <a:ext cx="1615336" cy="306160"/>
        </a:xfrm>
        <a:prstGeom prst="borderCallout1">
          <a:avLst>
            <a:gd name="adj1" fmla="val 149090"/>
            <a:gd name="adj2" fmla="val -9392"/>
            <a:gd name="adj3" fmla="val 55575"/>
            <a:gd name="adj4" fmla="val 641"/>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半角入力</a:t>
          </a:r>
          <a:r>
            <a:rPr kumimoji="1" lang="ja-JP" altLang="ja-JP" sz="1100" b="1">
              <a:solidFill>
                <a:sysClr val="windowText" lastClr="000000"/>
              </a:solidFill>
              <a:effectLst/>
              <a:latin typeface="+mn-lt"/>
              <a:ea typeface="+mn-ea"/>
              <a:cs typeface="+mn-cs"/>
            </a:rPr>
            <a:t>ハイフンあり</a:t>
          </a:r>
          <a:endParaRPr kumimoji="1" lang="ja-JP" altLang="en-US" sz="1100" b="1">
            <a:solidFill>
              <a:sysClr val="windowText" lastClr="000000"/>
            </a:solidFill>
          </a:endParaRPr>
        </a:p>
      </xdr:txBody>
    </xdr:sp>
    <xdr:clientData/>
  </xdr:twoCellAnchor>
  <xdr:twoCellAnchor>
    <xdr:from>
      <xdr:col>15</xdr:col>
      <xdr:colOff>298823</xdr:colOff>
      <xdr:row>12</xdr:row>
      <xdr:rowOff>201706</xdr:rowOff>
    </xdr:from>
    <xdr:to>
      <xdr:col>18</xdr:col>
      <xdr:colOff>108768</xdr:colOff>
      <xdr:row>13</xdr:row>
      <xdr:rowOff>253866</xdr:rowOff>
    </xdr:to>
    <xdr:sp macro="" textlink="">
      <xdr:nvSpPr>
        <xdr:cNvPr id="15" name="吹き出し: 線 14">
          <a:extLst>
            <a:ext uri="{FF2B5EF4-FFF2-40B4-BE49-F238E27FC236}">
              <a16:creationId xmlns:a16="http://schemas.microsoft.com/office/drawing/2014/main" id="{00000000-0008-0000-0000-00000F000000}"/>
            </a:ext>
          </a:extLst>
        </xdr:cNvPr>
        <xdr:cNvSpPr/>
      </xdr:nvSpPr>
      <xdr:spPr>
        <a:xfrm>
          <a:off x="7545294" y="4400177"/>
          <a:ext cx="1087415" cy="306160"/>
        </a:xfrm>
        <a:prstGeom prst="borderCallout1">
          <a:avLst>
            <a:gd name="adj1" fmla="val 146650"/>
            <a:gd name="adj2" fmla="val 112414"/>
            <a:gd name="adj3" fmla="val 60455"/>
            <a:gd name="adj4" fmla="val 99924"/>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該当項目に〇</a:t>
          </a:r>
        </a:p>
      </xdr:txBody>
    </xdr:sp>
    <xdr:clientData/>
  </xdr:twoCellAnchor>
  <xdr:twoCellAnchor>
    <xdr:from>
      <xdr:col>10</xdr:col>
      <xdr:colOff>306294</xdr:colOff>
      <xdr:row>10</xdr:row>
      <xdr:rowOff>112059</xdr:rowOff>
    </xdr:from>
    <xdr:to>
      <xdr:col>12</xdr:col>
      <xdr:colOff>253688</xdr:colOff>
      <xdr:row>11</xdr:row>
      <xdr:rowOff>183497</xdr:rowOff>
    </xdr:to>
    <xdr:sp macro="" textlink="">
      <xdr:nvSpPr>
        <xdr:cNvPr id="16" name="吹き出し: 線 15">
          <a:extLst>
            <a:ext uri="{FF2B5EF4-FFF2-40B4-BE49-F238E27FC236}">
              <a16:creationId xmlns:a16="http://schemas.microsoft.com/office/drawing/2014/main" id="{00000000-0008-0000-0000-000010000000}"/>
            </a:ext>
          </a:extLst>
        </xdr:cNvPr>
        <xdr:cNvSpPr/>
      </xdr:nvSpPr>
      <xdr:spPr>
        <a:xfrm>
          <a:off x="5423647" y="3735294"/>
          <a:ext cx="799041" cy="325438"/>
        </a:xfrm>
        <a:prstGeom prst="borderCallout1">
          <a:avLst>
            <a:gd name="adj1" fmla="val 23628"/>
            <a:gd name="adj2" fmla="val -76"/>
            <a:gd name="adj3" fmla="val 89179"/>
            <a:gd name="adj4" fmla="val -81736"/>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略称不可</a:t>
          </a:r>
        </a:p>
      </xdr:txBody>
    </xdr:sp>
    <xdr:clientData/>
  </xdr:twoCellAnchor>
  <xdr:twoCellAnchor>
    <xdr:from>
      <xdr:col>8</xdr:col>
      <xdr:colOff>67235</xdr:colOff>
      <xdr:row>22</xdr:row>
      <xdr:rowOff>29882</xdr:rowOff>
    </xdr:from>
    <xdr:to>
      <xdr:col>9</xdr:col>
      <xdr:colOff>22412</xdr:colOff>
      <xdr:row>22</xdr:row>
      <xdr:rowOff>268941</xdr:rowOff>
    </xdr:to>
    <xdr:sp macro="" textlink="">
      <xdr:nvSpPr>
        <xdr:cNvPr id="17" name="楕円 16">
          <a:extLst>
            <a:ext uri="{FF2B5EF4-FFF2-40B4-BE49-F238E27FC236}">
              <a16:creationId xmlns:a16="http://schemas.microsoft.com/office/drawing/2014/main" id="{00000000-0008-0000-0000-000011000000}"/>
            </a:ext>
          </a:extLst>
        </xdr:cNvPr>
        <xdr:cNvSpPr/>
      </xdr:nvSpPr>
      <xdr:spPr>
        <a:xfrm>
          <a:off x="4334435" y="8094382"/>
          <a:ext cx="380627" cy="23905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380999</xdr:colOff>
      <xdr:row>24</xdr:row>
      <xdr:rowOff>29883</xdr:rowOff>
    </xdr:from>
    <xdr:to>
      <xdr:col>3</xdr:col>
      <xdr:colOff>433293</xdr:colOff>
      <xdr:row>24</xdr:row>
      <xdr:rowOff>313765</xdr:rowOff>
    </xdr:to>
    <xdr:sp macro="" textlink="">
      <xdr:nvSpPr>
        <xdr:cNvPr id="18" name="楕円 17">
          <a:extLst>
            <a:ext uri="{FF2B5EF4-FFF2-40B4-BE49-F238E27FC236}">
              <a16:creationId xmlns:a16="http://schemas.microsoft.com/office/drawing/2014/main" id="{00000000-0008-0000-0000-000012000000}"/>
            </a:ext>
          </a:extLst>
        </xdr:cNvPr>
        <xdr:cNvSpPr/>
      </xdr:nvSpPr>
      <xdr:spPr>
        <a:xfrm>
          <a:off x="952499" y="8856383"/>
          <a:ext cx="477744" cy="28388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1411941</xdr:colOff>
      <xdr:row>25</xdr:row>
      <xdr:rowOff>29882</xdr:rowOff>
    </xdr:from>
    <xdr:to>
      <xdr:col>7</xdr:col>
      <xdr:colOff>52294</xdr:colOff>
      <xdr:row>25</xdr:row>
      <xdr:rowOff>336042</xdr:rowOff>
    </xdr:to>
    <xdr:sp macro="" textlink="">
      <xdr:nvSpPr>
        <xdr:cNvPr id="19" name="吹き出し: 線 18">
          <a:extLst>
            <a:ext uri="{FF2B5EF4-FFF2-40B4-BE49-F238E27FC236}">
              <a16:creationId xmlns:a16="http://schemas.microsoft.com/office/drawing/2014/main" id="{00000000-0008-0000-0000-000013000000}"/>
            </a:ext>
          </a:extLst>
        </xdr:cNvPr>
        <xdr:cNvSpPr/>
      </xdr:nvSpPr>
      <xdr:spPr>
        <a:xfrm>
          <a:off x="2408891" y="9173882"/>
          <a:ext cx="1485153" cy="306160"/>
        </a:xfrm>
        <a:prstGeom prst="borderCallout1">
          <a:avLst>
            <a:gd name="adj1" fmla="val -21715"/>
            <a:gd name="adj2" fmla="val -63024"/>
            <a:gd name="adj3" fmla="val 50694"/>
            <a:gd name="adj4" fmla="val -376"/>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どちらかを〇で囲む</a:t>
          </a:r>
        </a:p>
      </xdr:txBody>
    </xdr:sp>
    <xdr:clientData/>
  </xdr:twoCellAnchor>
  <xdr:twoCellAnchor>
    <xdr:from>
      <xdr:col>18</xdr:col>
      <xdr:colOff>224118</xdr:colOff>
      <xdr:row>22</xdr:row>
      <xdr:rowOff>231589</xdr:rowOff>
    </xdr:from>
    <xdr:to>
      <xdr:col>19</xdr:col>
      <xdr:colOff>201706</xdr:colOff>
      <xdr:row>22</xdr:row>
      <xdr:rowOff>425825</xdr:rowOff>
    </xdr:to>
    <xdr:sp macro="" textlink="">
      <xdr:nvSpPr>
        <xdr:cNvPr id="20" name="楕円 19">
          <a:extLst>
            <a:ext uri="{FF2B5EF4-FFF2-40B4-BE49-F238E27FC236}">
              <a16:creationId xmlns:a16="http://schemas.microsoft.com/office/drawing/2014/main" id="{00000000-0008-0000-0000-000014000000}"/>
            </a:ext>
          </a:extLst>
        </xdr:cNvPr>
        <xdr:cNvSpPr/>
      </xdr:nvSpPr>
      <xdr:spPr>
        <a:xfrm>
          <a:off x="8745818" y="8296089"/>
          <a:ext cx="403038" cy="19423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201706</xdr:colOff>
      <xdr:row>25</xdr:row>
      <xdr:rowOff>22412</xdr:rowOff>
    </xdr:from>
    <xdr:to>
      <xdr:col>12</xdr:col>
      <xdr:colOff>96495</xdr:colOff>
      <xdr:row>25</xdr:row>
      <xdr:rowOff>331974</xdr:rowOff>
    </xdr:to>
    <xdr:sp macro="" textlink="">
      <xdr:nvSpPr>
        <xdr:cNvPr id="21" name="吹き出し: 線 20">
          <a:extLst>
            <a:ext uri="{FF2B5EF4-FFF2-40B4-BE49-F238E27FC236}">
              <a16:creationId xmlns:a16="http://schemas.microsoft.com/office/drawing/2014/main" id="{00000000-0008-0000-0000-000015000000}"/>
            </a:ext>
          </a:extLst>
        </xdr:cNvPr>
        <xdr:cNvSpPr/>
      </xdr:nvSpPr>
      <xdr:spPr>
        <a:xfrm>
          <a:off x="4468906" y="9166412"/>
          <a:ext cx="1596589" cy="309562"/>
        </a:xfrm>
        <a:prstGeom prst="borderCallout1">
          <a:avLst>
            <a:gd name="adj1" fmla="val -36291"/>
            <a:gd name="adj2" fmla="val -15572"/>
            <a:gd name="adj3" fmla="val 44216"/>
            <a:gd name="adj4" fmla="val 369"/>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誤りがないか必ず確認</a:t>
          </a:r>
        </a:p>
      </xdr:txBody>
    </xdr:sp>
    <xdr:clientData/>
  </xdr:twoCellAnchor>
  <xdr:twoCellAnchor>
    <xdr:from>
      <xdr:col>14</xdr:col>
      <xdr:colOff>59765</xdr:colOff>
      <xdr:row>25</xdr:row>
      <xdr:rowOff>29883</xdr:rowOff>
    </xdr:from>
    <xdr:to>
      <xdr:col>19</xdr:col>
      <xdr:colOff>108167</xdr:colOff>
      <xdr:row>25</xdr:row>
      <xdr:rowOff>320924</xdr:rowOff>
    </xdr:to>
    <xdr:sp macro="" textlink="">
      <xdr:nvSpPr>
        <xdr:cNvPr id="22" name="吹き出し: 線 21">
          <a:extLst>
            <a:ext uri="{FF2B5EF4-FFF2-40B4-BE49-F238E27FC236}">
              <a16:creationId xmlns:a16="http://schemas.microsoft.com/office/drawing/2014/main" id="{00000000-0008-0000-0000-000016000000}"/>
            </a:ext>
          </a:extLst>
        </xdr:cNvPr>
        <xdr:cNvSpPr/>
      </xdr:nvSpPr>
      <xdr:spPr>
        <a:xfrm>
          <a:off x="6879665" y="9173883"/>
          <a:ext cx="2175652" cy="291041"/>
        </a:xfrm>
        <a:prstGeom prst="borderCallout1">
          <a:avLst>
            <a:gd name="adj1" fmla="val -36291"/>
            <a:gd name="adj2" fmla="val -15572"/>
            <a:gd name="adj3" fmla="val 44216"/>
            <a:gd name="adj4" fmla="val 369"/>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記載については、</a:t>
          </a:r>
          <a:r>
            <a:rPr kumimoji="1" lang="en-US" altLang="ja-JP" sz="1100" b="1">
              <a:solidFill>
                <a:sysClr val="windowText" lastClr="000000"/>
              </a:solidFill>
            </a:rPr>
            <a:t>※</a:t>
          </a:r>
          <a:r>
            <a:rPr kumimoji="1" lang="ja-JP" altLang="en-US" sz="1100" b="1">
              <a:solidFill>
                <a:sysClr val="windowText" lastClr="000000"/>
              </a:solidFill>
            </a:rPr>
            <a:t>参考を確認</a:t>
          </a:r>
        </a:p>
      </xdr:txBody>
    </xdr:sp>
    <xdr:clientData/>
  </xdr:twoCellAnchor>
  <xdr:twoCellAnchor>
    <xdr:from>
      <xdr:col>8</xdr:col>
      <xdr:colOff>410882</xdr:colOff>
      <xdr:row>20</xdr:row>
      <xdr:rowOff>74706</xdr:rowOff>
    </xdr:from>
    <xdr:to>
      <xdr:col>11</xdr:col>
      <xdr:colOff>220827</xdr:colOff>
      <xdr:row>20</xdr:row>
      <xdr:rowOff>380866</xdr:rowOff>
    </xdr:to>
    <xdr:sp macro="" textlink="">
      <xdr:nvSpPr>
        <xdr:cNvPr id="23" name="吹き出し: 線 22">
          <a:extLst>
            <a:ext uri="{FF2B5EF4-FFF2-40B4-BE49-F238E27FC236}">
              <a16:creationId xmlns:a16="http://schemas.microsoft.com/office/drawing/2014/main" id="{00000000-0008-0000-0000-000017000000}"/>
            </a:ext>
          </a:extLst>
        </xdr:cNvPr>
        <xdr:cNvSpPr/>
      </xdr:nvSpPr>
      <xdr:spPr>
        <a:xfrm>
          <a:off x="4676588" y="6880412"/>
          <a:ext cx="1087415" cy="306160"/>
        </a:xfrm>
        <a:prstGeom prst="borderCallout1">
          <a:avLst>
            <a:gd name="adj1" fmla="val 207653"/>
            <a:gd name="adj2" fmla="val -3580"/>
            <a:gd name="adj3" fmla="val 97056"/>
            <a:gd name="adj4" fmla="val 15999"/>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該当項目に〇</a:t>
          </a:r>
        </a:p>
      </xdr:txBody>
    </xdr:sp>
    <xdr:clientData/>
  </xdr:twoCellAnchor>
  <xdr:twoCellAnchor>
    <xdr:from>
      <xdr:col>15</xdr:col>
      <xdr:colOff>425822</xdr:colOff>
      <xdr:row>20</xdr:row>
      <xdr:rowOff>52294</xdr:rowOff>
    </xdr:from>
    <xdr:to>
      <xdr:col>19</xdr:col>
      <xdr:colOff>201704</xdr:colOff>
      <xdr:row>20</xdr:row>
      <xdr:rowOff>358454</xdr:rowOff>
    </xdr:to>
    <xdr:sp macro="" textlink="">
      <xdr:nvSpPr>
        <xdr:cNvPr id="24" name="吹き出し: 線 23">
          <a:extLst>
            <a:ext uri="{FF2B5EF4-FFF2-40B4-BE49-F238E27FC236}">
              <a16:creationId xmlns:a16="http://schemas.microsoft.com/office/drawing/2014/main" id="{00000000-0008-0000-0000-000018000000}"/>
            </a:ext>
          </a:extLst>
        </xdr:cNvPr>
        <xdr:cNvSpPr/>
      </xdr:nvSpPr>
      <xdr:spPr>
        <a:xfrm>
          <a:off x="7672293" y="6858000"/>
          <a:ext cx="1479176" cy="306160"/>
        </a:xfrm>
        <a:prstGeom prst="borderCallout1">
          <a:avLst>
            <a:gd name="adj1" fmla="val 263776"/>
            <a:gd name="adj2" fmla="val 67629"/>
            <a:gd name="adj3" fmla="val 101936"/>
            <a:gd name="adj4" fmla="val 53895"/>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どちらかを〇で囲む</a:t>
          </a:r>
        </a:p>
      </xdr:txBody>
    </xdr:sp>
    <xdr:clientData/>
  </xdr:twoCellAnchor>
  <xdr:twoCellAnchor>
    <xdr:from>
      <xdr:col>3</xdr:col>
      <xdr:colOff>1165411</xdr:colOff>
      <xdr:row>29</xdr:row>
      <xdr:rowOff>627529</xdr:rowOff>
    </xdr:from>
    <xdr:to>
      <xdr:col>10</xdr:col>
      <xdr:colOff>172758</xdr:colOff>
      <xdr:row>30</xdr:row>
      <xdr:rowOff>164508</xdr:rowOff>
    </xdr:to>
    <xdr:sp macro="" textlink="">
      <xdr:nvSpPr>
        <xdr:cNvPr id="25" name="吹き出し: 線 24">
          <a:extLst>
            <a:ext uri="{FF2B5EF4-FFF2-40B4-BE49-F238E27FC236}">
              <a16:creationId xmlns:a16="http://schemas.microsoft.com/office/drawing/2014/main" id="{00000000-0008-0000-0000-000019000000}"/>
            </a:ext>
          </a:extLst>
        </xdr:cNvPr>
        <xdr:cNvSpPr/>
      </xdr:nvSpPr>
      <xdr:spPr>
        <a:xfrm>
          <a:off x="2158999" y="10570882"/>
          <a:ext cx="3131112" cy="298979"/>
        </a:xfrm>
        <a:prstGeom prst="borderCallout1">
          <a:avLst>
            <a:gd name="adj1" fmla="val 120535"/>
            <a:gd name="adj2" fmla="val -29756"/>
            <a:gd name="adj3" fmla="val 44216"/>
            <a:gd name="adj4" fmla="val 369"/>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全ての項目がチェックされていないと申請不可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311150</xdr:colOff>
      <xdr:row>6</xdr:row>
      <xdr:rowOff>57150</xdr:rowOff>
    </xdr:from>
    <xdr:to>
      <xdr:col>15</xdr:col>
      <xdr:colOff>171450</xdr:colOff>
      <xdr:row>6</xdr:row>
      <xdr:rowOff>349250</xdr:rowOff>
    </xdr:to>
    <xdr:sp macro="" textlink="">
      <xdr:nvSpPr>
        <xdr:cNvPr id="2" name="吹き出し: 線 1">
          <a:extLst>
            <a:ext uri="{FF2B5EF4-FFF2-40B4-BE49-F238E27FC236}">
              <a16:creationId xmlns:a16="http://schemas.microsoft.com/office/drawing/2014/main" id="{00000000-0008-0000-0100-000002000000}"/>
            </a:ext>
          </a:extLst>
        </xdr:cNvPr>
        <xdr:cNvSpPr/>
      </xdr:nvSpPr>
      <xdr:spPr>
        <a:xfrm>
          <a:off x="4235450" y="2171700"/>
          <a:ext cx="1479550" cy="292100"/>
        </a:xfrm>
        <a:prstGeom prst="borderCallout1">
          <a:avLst>
            <a:gd name="adj1" fmla="val 37274"/>
            <a:gd name="adj2" fmla="val 159"/>
            <a:gd name="adj3" fmla="val -32662"/>
            <a:gd name="adj4" fmla="val -7562"/>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プルダウンから選択</a:t>
          </a:r>
        </a:p>
      </xdr:txBody>
    </xdr:sp>
    <xdr:clientData/>
  </xdr:twoCellAnchor>
  <xdr:twoCellAnchor>
    <xdr:from>
      <xdr:col>5</xdr:col>
      <xdr:colOff>57150</xdr:colOff>
      <xdr:row>6</xdr:row>
      <xdr:rowOff>63500</xdr:rowOff>
    </xdr:from>
    <xdr:to>
      <xdr:col>11</xdr:col>
      <xdr:colOff>76200</xdr:colOff>
      <xdr:row>6</xdr:row>
      <xdr:rowOff>330201</xdr:rowOff>
    </xdr:to>
    <xdr:sp macro="" textlink="">
      <xdr:nvSpPr>
        <xdr:cNvPr id="3" name="吹き出し: 線 2">
          <a:extLst>
            <a:ext uri="{FF2B5EF4-FFF2-40B4-BE49-F238E27FC236}">
              <a16:creationId xmlns:a16="http://schemas.microsoft.com/office/drawing/2014/main" id="{00000000-0008-0000-0100-000003000000}"/>
            </a:ext>
          </a:extLst>
        </xdr:cNvPr>
        <xdr:cNvSpPr/>
      </xdr:nvSpPr>
      <xdr:spPr>
        <a:xfrm>
          <a:off x="3016250" y="2178050"/>
          <a:ext cx="742950" cy="266701"/>
        </a:xfrm>
        <a:prstGeom prst="borderCallout1">
          <a:avLst>
            <a:gd name="adj1" fmla="val -43025"/>
            <a:gd name="adj2" fmla="val -14363"/>
            <a:gd name="adj3" fmla="val 55694"/>
            <a:gd name="adj4" fmla="val 20"/>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半角入力</a:t>
          </a:r>
        </a:p>
      </xdr:txBody>
    </xdr:sp>
    <xdr:clientData/>
  </xdr:twoCellAnchor>
  <xdr:twoCellAnchor>
    <xdr:from>
      <xdr:col>5</xdr:col>
      <xdr:colOff>114008</xdr:colOff>
      <xdr:row>0</xdr:row>
      <xdr:rowOff>54815</xdr:rowOff>
    </xdr:from>
    <xdr:to>
      <xdr:col>16</xdr:col>
      <xdr:colOff>107878</xdr:colOff>
      <xdr:row>1</xdr:row>
      <xdr:rowOff>29415</xdr:rowOff>
    </xdr:to>
    <xdr:sp macro="" textlink="">
      <xdr:nvSpPr>
        <xdr:cNvPr id="4" name="吹き出し: 線 3">
          <a:extLst>
            <a:ext uri="{FF2B5EF4-FFF2-40B4-BE49-F238E27FC236}">
              <a16:creationId xmlns:a16="http://schemas.microsoft.com/office/drawing/2014/main" id="{00000000-0008-0000-0100-000004000000}"/>
            </a:ext>
          </a:extLst>
        </xdr:cNvPr>
        <xdr:cNvSpPr/>
      </xdr:nvSpPr>
      <xdr:spPr>
        <a:xfrm>
          <a:off x="3075517" y="54815"/>
          <a:ext cx="3305723" cy="292100"/>
        </a:xfrm>
        <a:prstGeom prst="borderCallout1">
          <a:avLst>
            <a:gd name="adj1" fmla="val 100742"/>
            <a:gd name="adj2" fmla="val 68165"/>
            <a:gd name="adj3" fmla="val 171686"/>
            <a:gd name="adj4" fmla="val 78170"/>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各「事業計画（個票）」の支出合計（エ）を転記</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241300</xdr:colOff>
          <xdr:row>15</xdr:row>
          <xdr:rowOff>114300</xdr:rowOff>
        </xdr:from>
        <xdr:to>
          <xdr:col>1</xdr:col>
          <xdr:colOff>527050</xdr:colOff>
          <xdr:row>17</xdr:row>
          <xdr:rowOff>31750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241300</xdr:colOff>
          <xdr:row>16</xdr:row>
          <xdr:rowOff>127000</xdr:rowOff>
        </xdr:from>
        <xdr:to>
          <xdr:col>1</xdr:col>
          <xdr:colOff>527050</xdr:colOff>
          <xdr:row>18</xdr:row>
          <xdr:rowOff>31750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241300</xdr:colOff>
          <xdr:row>12</xdr:row>
          <xdr:rowOff>114300</xdr:rowOff>
        </xdr:from>
        <xdr:to>
          <xdr:col>1</xdr:col>
          <xdr:colOff>527050</xdr:colOff>
          <xdr:row>14</xdr:row>
          <xdr:rowOff>57150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241300</xdr:colOff>
          <xdr:row>13</xdr:row>
          <xdr:rowOff>107950</xdr:rowOff>
        </xdr:from>
        <xdr:to>
          <xdr:col>1</xdr:col>
          <xdr:colOff>527050</xdr:colOff>
          <xdr:row>15</xdr:row>
          <xdr:rowOff>57150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241300</xdr:colOff>
          <xdr:row>11</xdr:row>
          <xdr:rowOff>133350</xdr:rowOff>
        </xdr:from>
        <xdr:to>
          <xdr:col>1</xdr:col>
          <xdr:colOff>527050</xdr:colOff>
          <xdr:row>13</xdr:row>
          <xdr:rowOff>69850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241300</xdr:colOff>
          <xdr:row>14</xdr:row>
          <xdr:rowOff>107950</xdr:rowOff>
        </xdr:from>
        <xdr:to>
          <xdr:col>1</xdr:col>
          <xdr:colOff>514350</xdr:colOff>
          <xdr:row>16</xdr:row>
          <xdr:rowOff>57150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146050</xdr:colOff>
      <xdr:row>8</xdr:row>
      <xdr:rowOff>101600</xdr:rowOff>
    </xdr:from>
    <xdr:to>
      <xdr:col>7</xdr:col>
      <xdr:colOff>254000</xdr:colOff>
      <xdr:row>9</xdr:row>
      <xdr:rowOff>222250</xdr:rowOff>
    </xdr:to>
    <xdr:sp macro="" textlink="">
      <xdr:nvSpPr>
        <xdr:cNvPr id="8" name="吹き出し: 線 7">
          <a:extLst>
            <a:ext uri="{FF2B5EF4-FFF2-40B4-BE49-F238E27FC236}">
              <a16:creationId xmlns:a16="http://schemas.microsoft.com/office/drawing/2014/main" id="{00000000-0008-0000-0200-000008000000}"/>
            </a:ext>
          </a:extLst>
        </xdr:cNvPr>
        <xdr:cNvSpPr/>
      </xdr:nvSpPr>
      <xdr:spPr>
        <a:xfrm>
          <a:off x="3848100" y="1898650"/>
          <a:ext cx="1733550" cy="279400"/>
        </a:xfrm>
        <a:prstGeom prst="borderCallout1">
          <a:avLst>
            <a:gd name="adj1" fmla="val 37274"/>
            <a:gd name="adj2" fmla="val 159"/>
            <a:gd name="adj3" fmla="val 160817"/>
            <a:gd name="adj4" fmla="val -21700"/>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該当する項目にチェック</a:t>
          </a:r>
        </a:p>
      </xdr:txBody>
    </xdr:sp>
    <xdr:clientData/>
  </xdr:twoCellAnchor>
  <xdr:twoCellAnchor>
    <xdr:from>
      <xdr:col>2</xdr:col>
      <xdr:colOff>158750</xdr:colOff>
      <xdr:row>23</xdr:row>
      <xdr:rowOff>6350</xdr:rowOff>
    </xdr:from>
    <xdr:to>
      <xdr:col>6</xdr:col>
      <xdr:colOff>558800</xdr:colOff>
      <xdr:row>24</xdr:row>
      <xdr:rowOff>63499</xdr:rowOff>
    </xdr:to>
    <xdr:sp macro="" textlink="">
      <xdr:nvSpPr>
        <xdr:cNvPr id="9" name="吹き出し: 線 8">
          <a:extLst>
            <a:ext uri="{FF2B5EF4-FFF2-40B4-BE49-F238E27FC236}">
              <a16:creationId xmlns:a16="http://schemas.microsoft.com/office/drawing/2014/main" id="{00000000-0008-0000-0200-000009000000}"/>
            </a:ext>
          </a:extLst>
        </xdr:cNvPr>
        <xdr:cNvSpPr/>
      </xdr:nvSpPr>
      <xdr:spPr>
        <a:xfrm>
          <a:off x="1377950" y="5562600"/>
          <a:ext cx="3689350" cy="247649"/>
        </a:xfrm>
        <a:prstGeom prst="borderCallout1">
          <a:avLst>
            <a:gd name="adj1" fmla="val -270"/>
            <a:gd name="adj2" fmla="val 5866"/>
            <a:gd name="adj3" fmla="val -89758"/>
            <a:gd name="adj4" fmla="val 23021"/>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事業完了（予定日）年月日を和暦で、数字は半角で記入</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241300</xdr:colOff>
          <xdr:row>15</xdr:row>
          <xdr:rowOff>133350</xdr:rowOff>
        </xdr:from>
        <xdr:to>
          <xdr:col>1</xdr:col>
          <xdr:colOff>527050</xdr:colOff>
          <xdr:row>17</xdr:row>
          <xdr:rowOff>50800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3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241300</xdr:colOff>
          <xdr:row>16</xdr:row>
          <xdr:rowOff>133350</xdr:rowOff>
        </xdr:from>
        <xdr:to>
          <xdr:col>1</xdr:col>
          <xdr:colOff>527050</xdr:colOff>
          <xdr:row>18</xdr:row>
          <xdr:rowOff>50800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3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241300</xdr:colOff>
          <xdr:row>12</xdr:row>
          <xdr:rowOff>114300</xdr:rowOff>
        </xdr:from>
        <xdr:to>
          <xdr:col>1</xdr:col>
          <xdr:colOff>527050</xdr:colOff>
          <xdr:row>14</xdr:row>
          <xdr:rowOff>57150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3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241300</xdr:colOff>
          <xdr:row>13</xdr:row>
          <xdr:rowOff>107950</xdr:rowOff>
        </xdr:from>
        <xdr:to>
          <xdr:col>1</xdr:col>
          <xdr:colOff>527050</xdr:colOff>
          <xdr:row>15</xdr:row>
          <xdr:rowOff>57150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3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241300</xdr:colOff>
          <xdr:row>11</xdr:row>
          <xdr:rowOff>133350</xdr:rowOff>
        </xdr:from>
        <xdr:to>
          <xdr:col>1</xdr:col>
          <xdr:colOff>527050</xdr:colOff>
          <xdr:row>13</xdr:row>
          <xdr:rowOff>69850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3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241300</xdr:colOff>
          <xdr:row>14</xdr:row>
          <xdr:rowOff>114300</xdr:rowOff>
        </xdr:from>
        <xdr:to>
          <xdr:col>1</xdr:col>
          <xdr:colOff>514350</xdr:colOff>
          <xdr:row>16</xdr:row>
          <xdr:rowOff>69850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3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120650</xdr:colOff>
      <xdr:row>23</xdr:row>
      <xdr:rowOff>50800</xdr:rowOff>
    </xdr:from>
    <xdr:to>
      <xdr:col>6</xdr:col>
      <xdr:colOff>520700</xdr:colOff>
      <xdr:row>24</xdr:row>
      <xdr:rowOff>107949</xdr:rowOff>
    </xdr:to>
    <xdr:sp macro="" textlink="">
      <xdr:nvSpPr>
        <xdr:cNvPr id="8" name="吹き出し: 線 7">
          <a:extLst>
            <a:ext uri="{FF2B5EF4-FFF2-40B4-BE49-F238E27FC236}">
              <a16:creationId xmlns:a16="http://schemas.microsoft.com/office/drawing/2014/main" id="{00000000-0008-0000-0300-000008000000}"/>
            </a:ext>
          </a:extLst>
        </xdr:cNvPr>
        <xdr:cNvSpPr/>
      </xdr:nvSpPr>
      <xdr:spPr>
        <a:xfrm>
          <a:off x="1339850" y="5613400"/>
          <a:ext cx="3689350" cy="247649"/>
        </a:xfrm>
        <a:prstGeom prst="borderCallout1">
          <a:avLst>
            <a:gd name="adj1" fmla="val -270"/>
            <a:gd name="adj2" fmla="val 5866"/>
            <a:gd name="adj3" fmla="val -128220"/>
            <a:gd name="adj4" fmla="val 23709"/>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事業完了（予定日）年月日を和暦で、数字は半角で記入</a:t>
          </a:r>
        </a:p>
      </xdr:txBody>
    </xdr:sp>
    <xdr:clientData/>
  </xdr:twoCellAnchor>
  <xdr:twoCellAnchor>
    <xdr:from>
      <xdr:col>5</xdr:col>
      <xdr:colOff>317500</xdr:colOff>
      <xdr:row>8</xdr:row>
      <xdr:rowOff>95250</xdr:rowOff>
    </xdr:from>
    <xdr:to>
      <xdr:col>7</xdr:col>
      <xdr:colOff>425450</xdr:colOff>
      <xdr:row>9</xdr:row>
      <xdr:rowOff>215900</xdr:rowOff>
    </xdr:to>
    <xdr:sp macro="" textlink="">
      <xdr:nvSpPr>
        <xdr:cNvPr id="9" name="吹き出し: 線 8">
          <a:extLst>
            <a:ext uri="{FF2B5EF4-FFF2-40B4-BE49-F238E27FC236}">
              <a16:creationId xmlns:a16="http://schemas.microsoft.com/office/drawing/2014/main" id="{00000000-0008-0000-0300-000009000000}"/>
            </a:ext>
          </a:extLst>
        </xdr:cNvPr>
        <xdr:cNvSpPr/>
      </xdr:nvSpPr>
      <xdr:spPr>
        <a:xfrm>
          <a:off x="4019550" y="1892300"/>
          <a:ext cx="1733550" cy="279400"/>
        </a:xfrm>
        <a:prstGeom prst="borderCallout1">
          <a:avLst>
            <a:gd name="adj1" fmla="val 37274"/>
            <a:gd name="adj2" fmla="val 159"/>
            <a:gd name="adj3" fmla="val 160817"/>
            <a:gd name="adj4" fmla="val -21700"/>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該当する項目にチェック</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3.vml"/><Relationship Id="rId7" Type="http://schemas.openxmlformats.org/officeDocument/2006/relationships/ctrlProp" Target="../ctrlProps/ctrlProp17.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1BEA-7088-46F7-88D6-57A6701C22F5}">
  <sheetPr codeName="Sheet1">
    <pageSetUpPr fitToPage="1"/>
  </sheetPr>
  <dimension ref="A1:T41"/>
  <sheetViews>
    <sheetView tabSelected="1" view="pageBreakPreview" zoomScale="85" zoomScaleNormal="100" zoomScaleSheetLayoutView="85" workbookViewId="0">
      <selection activeCell="A5" sqref="A5:T5"/>
    </sheetView>
  </sheetViews>
  <sheetFormatPr defaultRowHeight="18"/>
  <cols>
    <col min="1" max="2" width="3.75" customWidth="1"/>
    <col min="3" max="3" width="5.58203125" customWidth="1"/>
    <col min="4" max="4" width="20.58203125" customWidth="1"/>
    <col min="5" max="20" width="5.58203125" customWidth="1"/>
  </cols>
  <sheetData>
    <row r="1" spans="1:20" ht="24.4" customHeight="1">
      <c r="A1" s="31" t="s">
        <v>108</v>
      </c>
      <c r="B1" s="3"/>
      <c r="C1" s="3"/>
      <c r="D1" s="3"/>
      <c r="T1" s="7"/>
    </row>
    <row r="2" spans="1:20" ht="24.4" customHeight="1">
      <c r="A2" s="19"/>
      <c r="B2" s="19"/>
      <c r="C2" s="19"/>
      <c r="D2" s="19"/>
      <c r="N2" s="75" t="s">
        <v>55</v>
      </c>
      <c r="O2" s="110">
        <v>5</v>
      </c>
      <c r="P2" s="74" t="s">
        <v>56</v>
      </c>
      <c r="Q2" s="110">
        <v>9</v>
      </c>
      <c r="R2" s="74" t="s">
        <v>58</v>
      </c>
      <c r="S2" s="110">
        <v>10</v>
      </c>
      <c r="T2" s="74" t="s">
        <v>57</v>
      </c>
    </row>
    <row r="3" spans="1:20" ht="24.4" customHeight="1">
      <c r="A3" s="19"/>
      <c r="B3" s="32" t="s">
        <v>8</v>
      </c>
      <c r="C3" s="19"/>
      <c r="D3" s="19"/>
      <c r="T3" s="7"/>
    </row>
    <row r="4" spans="1:20" ht="13.5" customHeight="1">
      <c r="A4" s="19"/>
      <c r="B4" s="19"/>
      <c r="C4" s="19"/>
      <c r="D4" s="19"/>
      <c r="T4" s="7"/>
    </row>
    <row r="5" spans="1:20" s="1" customFormat="1" ht="43.9" customHeight="1">
      <c r="A5" s="142" t="s">
        <v>9</v>
      </c>
      <c r="B5" s="142"/>
      <c r="C5" s="142"/>
      <c r="D5" s="142"/>
      <c r="E5" s="142"/>
      <c r="F5" s="142"/>
      <c r="G5" s="142"/>
      <c r="H5" s="142"/>
      <c r="I5" s="142"/>
      <c r="J5" s="142"/>
      <c r="K5" s="142"/>
      <c r="L5" s="142"/>
      <c r="M5" s="142"/>
      <c r="N5" s="142"/>
      <c r="O5" s="142"/>
      <c r="P5" s="142"/>
      <c r="Q5" s="142"/>
      <c r="R5" s="142"/>
      <c r="S5" s="142"/>
      <c r="T5" s="142"/>
    </row>
    <row r="6" spans="1:20" s="1" customFormat="1" ht="43.9" customHeight="1">
      <c r="A6" s="142"/>
      <c r="B6" s="143"/>
      <c r="C6" s="143"/>
      <c r="D6" s="143"/>
      <c r="E6" s="143"/>
      <c r="F6" s="143"/>
      <c r="G6" s="143"/>
      <c r="H6" s="143"/>
      <c r="I6" s="143"/>
      <c r="J6" s="143"/>
      <c r="K6" s="143"/>
      <c r="L6" s="143"/>
      <c r="M6" s="143"/>
      <c r="N6" s="143"/>
      <c r="O6" s="143"/>
      <c r="P6" s="143"/>
      <c r="Q6" s="143"/>
      <c r="R6" s="143"/>
      <c r="S6" s="143"/>
      <c r="T6" s="143"/>
    </row>
    <row r="7" spans="1:20" s="1" customFormat="1" ht="43.9" customHeight="1">
      <c r="A7" s="148" t="s">
        <v>149</v>
      </c>
      <c r="B7" s="149"/>
      <c r="C7" s="149"/>
      <c r="D7" s="149"/>
      <c r="E7" s="149"/>
      <c r="F7" s="149"/>
      <c r="G7" s="149"/>
      <c r="H7" s="149"/>
      <c r="I7" s="149"/>
      <c r="J7" s="149"/>
      <c r="K7" s="149"/>
      <c r="L7" s="149"/>
      <c r="M7" s="149"/>
      <c r="N7" s="149"/>
      <c r="O7" s="149"/>
      <c r="P7" s="149"/>
      <c r="Q7" s="149"/>
      <c r="R7" s="149"/>
      <c r="S7" s="149"/>
      <c r="T7" s="149"/>
    </row>
    <row r="8" spans="1:20" s="1" customFormat="1" ht="22.5" customHeight="1">
      <c r="A8" s="20"/>
      <c r="B8" s="20"/>
      <c r="C8" s="20"/>
      <c r="D8" s="50"/>
      <c r="E8" s="20"/>
      <c r="F8" s="20"/>
      <c r="G8" s="20"/>
      <c r="H8" s="20"/>
      <c r="I8" s="20"/>
      <c r="J8" s="20"/>
      <c r="K8" s="20"/>
      <c r="L8" s="20"/>
      <c r="M8" s="20"/>
      <c r="N8" s="20"/>
      <c r="O8" s="20"/>
      <c r="P8" s="20"/>
      <c r="Q8" s="20"/>
      <c r="R8" s="20"/>
      <c r="S8" s="20"/>
      <c r="T8" s="20"/>
    </row>
    <row r="9" spans="1:20" s="1" customFormat="1" ht="30" customHeight="1">
      <c r="A9" s="218" t="s">
        <v>16</v>
      </c>
      <c r="B9" s="219"/>
      <c r="C9" s="219"/>
      <c r="D9" s="220"/>
      <c r="E9" s="161">
        <v>285000</v>
      </c>
      <c r="F9" s="162"/>
      <c r="G9" s="162"/>
      <c r="H9" s="162"/>
      <c r="I9" s="29" t="s">
        <v>1</v>
      </c>
      <c r="J9" s="33" t="s">
        <v>54</v>
      </c>
      <c r="K9" s="20"/>
      <c r="L9" s="20"/>
      <c r="M9" s="20"/>
      <c r="N9" s="20"/>
      <c r="O9" s="20"/>
      <c r="P9" s="20"/>
      <c r="Q9" s="20"/>
      <c r="R9" s="20"/>
      <c r="S9" s="20"/>
      <c r="T9" s="20"/>
    </row>
    <row r="10" spans="1:20" s="1" customFormat="1" ht="16.5" customHeight="1" thickBot="1"/>
    <row r="11" spans="1:20" s="1" customFormat="1" ht="20.149999999999999" customHeight="1">
      <c r="A11" s="197" t="s">
        <v>12</v>
      </c>
      <c r="B11" s="198"/>
      <c r="C11" s="169" t="s">
        <v>63</v>
      </c>
      <c r="D11" s="170"/>
      <c r="E11" s="193" t="s">
        <v>159</v>
      </c>
      <c r="F11" s="193"/>
      <c r="G11" s="193"/>
      <c r="H11" s="193"/>
      <c r="I11" s="193"/>
      <c r="J11" s="193"/>
      <c r="K11" s="193"/>
      <c r="L11" s="193"/>
      <c r="M11" s="193"/>
      <c r="N11" s="193"/>
      <c r="O11" s="193"/>
      <c r="P11" s="193"/>
      <c r="Q11" s="193"/>
      <c r="R11" s="193"/>
      <c r="S11" s="193"/>
      <c r="T11" s="194"/>
    </row>
    <row r="12" spans="1:20" s="1" customFormat="1" ht="25" customHeight="1">
      <c r="A12" s="199"/>
      <c r="B12" s="200"/>
      <c r="C12" s="171" t="s">
        <v>38</v>
      </c>
      <c r="D12" s="172"/>
      <c r="E12" s="195" t="s">
        <v>160</v>
      </c>
      <c r="F12" s="195"/>
      <c r="G12" s="195"/>
      <c r="H12" s="195"/>
      <c r="I12" s="195"/>
      <c r="J12" s="195"/>
      <c r="K12" s="195"/>
      <c r="L12" s="195"/>
      <c r="M12" s="195"/>
      <c r="N12" s="195"/>
      <c r="O12" s="195"/>
      <c r="P12" s="195"/>
      <c r="Q12" s="195"/>
      <c r="R12" s="195"/>
      <c r="S12" s="195"/>
      <c r="T12" s="196"/>
    </row>
    <row r="13" spans="1:20" s="1" customFormat="1" ht="20.149999999999999" customHeight="1">
      <c r="A13" s="199"/>
      <c r="B13" s="200"/>
      <c r="C13" s="173" t="s">
        <v>37</v>
      </c>
      <c r="D13" s="174"/>
      <c r="E13" s="128" t="s">
        <v>161</v>
      </c>
      <c r="F13" s="129"/>
      <c r="G13" s="129"/>
      <c r="H13" s="129"/>
      <c r="I13" s="129"/>
      <c r="J13" s="129"/>
      <c r="K13" s="130"/>
      <c r="L13" s="144"/>
      <c r="M13" s="145"/>
      <c r="N13" s="146"/>
      <c r="O13" s="146"/>
      <c r="P13" s="146"/>
      <c r="Q13" s="146"/>
      <c r="R13" s="146"/>
      <c r="S13" s="146"/>
      <c r="T13" s="147"/>
    </row>
    <row r="14" spans="1:20" s="1" customFormat="1" ht="25" customHeight="1" thickBot="1">
      <c r="A14" s="199"/>
      <c r="B14" s="200"/>
      <c r="C14" s="124" t="s">
        <v>39</v>
      </c>
      <c r="D14" s="125"/>
      <c r="E14" s="163" t="s">
        <v>162</v>
      </c>
      <c r="F14" s="164"/>
      <c r="G14" s="164"/>
      <c r="H14" s="164"/>
      <c r="I14" s="164"/>
      <c r="J14" s="164"/>
      <c r="K14" s="165"/>
      <c r="L14" s="126" t="s">
        <v>40</v>
      </c>
      <c r="M14" s="127"/>
      <c r="N14" s="166" t="s">
        <v>163</v>
      </c>
      <c r="O14" s="167"/>
      <c r="P14" s="167"/>
      <c r="Q14" s="167"/>
      <c r="R14" s="167"/>
      <c r="S14" s="167"/>
      <c r="T14" s="168"/>
    </row>
    <row r="15" spans="1:20" s="1" customFormat="1" ht="30" customHeight="1">
      <c r="A15" s="199"/>
      <c r="B15" s="200"/>
      <c r="C15" s="155" t="s">
        <v>62</v>
      </c>
      <c r="D15" s="156"/>
      <c r="E15" s="109" t="s">
        <v>0</v>
      </c>
      <c r="F15" s="131" t="s">
        <v>164</v>
      </c>
      <c r="G15" s="132"/>
      <c r="H15" s="132"/>
      <c r="I15" s="133"/>
      <c r="J15" s="134"/>
      <c r="K15" s="225" t="s">
        <v>7</v>
      </c>
      <c r="L15" s="226"/>
      <c r="M15" s="227" t="s">
        <v>165</v>
      </c>
      <c r="N15" s="228"/>
      <c r="O15" s="228"/>
      <c r="P15" s="228"/>
      <c r="Q15" s="228"/>
      <c r="R15" s="229" t="s">
        <v>158</v>
      </c>
      <c r="S15" s="230"/>
      <c r="T15" s="231"/>
    </row>
    <row r="16" spans="1:20" s="1" customFormat="1" ht="42" customHeight="1">
      <c r="A16" s="199"/>
      <c r="B16" s="200"/>
      <c r="C16" s="157"/>
      <c r="D16" s="158"/>
      <c r="E16" s="206" t="s">
        <v>166</v>
      </c>
      <c r="F16" s="207"/>
      <c r="G16" s="208"/>
      <c r="H16" s="208"/>
      <c r="I16" s="208"/>
      <c r="J16" s="208"/>
      <c r="K16" s="208"/>
      <c r="L16" s="208"/>
      <c r="M16" s="208"/>
      <c r="N16" s="208"/>
      <c r="O16" s="208"/>
      <c r="P16" s="208"/>
      <c r="Q16" s="208"/>
      <c r="R16" s="208"/>
      <c r="S16" s="208"/>
      <c r="T16" s="209"/>
    </row>
    <row r="17" spans="1:20" s="1" customFormat="1" ht="18.5" thickBot="1">
      <c r="A17" s="199"/>
      <c r="B17" s="200"/>
      <c r="C17" s="159"/>
      <c r="D17" s="160"/>
      <c r="E17" s="152" t="s">
        <v>157</v>
      </c>
      <c r="F17" s="153"/>
      <c r="G17" s="153"/>
      <c r="H17" s="153"/>
      <c r="I17" s="153"/>
      <c r="J17" s="153"/>
      <c r="K17" s="153"/>
      <c r="L17" s="153"/>
      <c r="M17" s="153"/>
      <c r="N17" s="153"/>
      <c r="O17" s="153"/>
      <c r="P17" s="153"/>
      <c r="Q17" s="153"/>
      <c r="R17" s="153"/>
      <c r="S17" s="153"/>
      <c r="T17" s="154"/>
    </row>
    <row r="18" spans="1:20" s="1" customFormat="1" ht="25" customHeight="1">
      <c r="A18" s="199"/>
      <c r="B18" s="200"/>
      <c r="C18" s="223" t="s">
        <v>34</v>
      </c>
      <c r="D18" s="224"/>
      <c r="E18" s="210" t="s">
        <v>167</v>
      </c>
      <c r="F18" s="210"/>
      <c r="G18" s="210"/>
      <c r="H18" s="210"/>
      <c r="I18" s="210"/>
      <c r="J18" s="210"/>
      <c r="K18" s="211"/>
      <c r="L18" s="203" t="s">
        <v>35</v>
      </c>
      <c r="M18" s="204"/>
      <c r="N18" s="204"/>
      <c r="O18" s="205"/>
      <c r="P18" s="212" t="s">
        <v>168</v>
      </c>
      <c r="Q18" s="213"/>
      <c r="R18" s="213"/>
      <c r="S18" s="213"/>
      <c r="T18" s="214"/>
    </row>
    <row r="19" spans="1:20" s="1" customFormat="1" ht="25" customHeight="1" thickBot="1">
      <c r="A19" s="201"/>
      <c r="B19" s="202"/>
      <c r="C19" s="150" t="s">
        <v>36</v>
      </c>
      <c r="D19" s="151"/>
      <c r="E19" s="221" t="s">
        <v>169</v>
      </c>
      <c r="F19" s="222"/>
      <c r="G19" s="222"/>
      <c r="H19" s="222"/>
      <c r="I19" s="222"/>
      <c r="J19" s="222"/>
      <c r="K19" s="222"/>
      <c r="L19" s="222"/>
      <c r="M19" s="222"/>
      <c r="N19" s="222"/>
      <c r="O19" s="222"/>
      <c r="P19" s="215"/>
      <c r="Q19" s="216"/>
      <c r="R19" s="216"/>
      <c r="S19" s="216"/>
      <c r="T19" s="217"/>
    </row>
    <row r="20" spans="1:20" s="1" customFormat="1" ht="19.5" customHeight="1">
      <c r="A20" s="4"/>
      <c r="B20" s="4"/>
      <c r="C20" s="5"/>
      <c r="D20" s="5"/>
      <c r="E20" s="6"/>
      <c r="F20" s="6"/>
      <c r="G20" s="6"/>
      <c r="H20" s="6"/>
      <c r="I20" s="6"/>
      <c r="J20" s="6"/>
      <c r="K20" s="6"/>
      <c r="L20" s="6"/>
      <c r="M20" s="6"/>
      <c r="N20" s="6"/>
      <c r="O20" s="6"/>
      <c r="P20" s="5"/>
      <c r="Q20" s="6"/>
      <c r="R20" s="2"/>
      <c r="S20" s="2"/>
      <c r="T20" s="2"/>
    </row>
    <row r="21" spans="1:20" s="1" customFormat="1" ht="30" customHeight="1" thickBot="1">
      <c r="A21" s="135" t="s">
        <v>17</v>
      </c>
      <c r="B21" s="136"/>
      <c r="C21" s="136"/>
      <c r="D21" s="136"/>
      <c r="E21" s="136"/>
      <c r="F21" s="136"/>
      <c r="G21" s="136"/>
      <c r="H21" s="136"/>
      <c r="I21" s="136"/>
      <c r="J21" s="136"/>
      <c r="K21" s="136"/>
      <c r="L21" s="136"/>
      <c r="M21" s="136"/>
      <c r="N21" s="136"/>
      <c r="O21" s="136"/>
      <c r="P21" s="136"/>
      <c r="Q21" s="136"/>
      <c r="R21" s="136"/>
      <c r="S21" s="136"/>
      <c r="T21" s="136"/>
    </row>
    <row r="22" spans="1:20" s="1" customFormat="1" ht="25" customHeight="1">
      <c r="A22" s="34"/>
      <c r="B22" s="4"/>
      <c r="C22" s="177" t="s">
        <v>46</v>
      </c>
      <c r="D22" s="178"/>
      <c r="E22" s="179"/>
      <c r="F22" s="179"/>
      <c r="G22" s="179"/>
      <c r="H22" s="179"/>
      <c r="I22" s="179"/>
      <c r="J22" s="179"/>
      <c r="K22" s="179"/>
      <c r="L22" s="178" t="s">
        <v>18</v>
      </c>
      <c r="M22" s="178"/>
      <c r="N22" s="178"/>
      <c r="O22" s="178"/>
      <c r="P22" s="178"/>
      <c r="Q22" s="178"/>
      <c r="R22" s="179"/>
      <c r="S22" s="179"/>
      <c r="T22" s="180"/>
    </row>
    <row r="23" spans="1:20" s="1" customFormat="1" ht="35.15" customHeight="1">
      <c r="A23" s="34"/>
      <c r="B23" s="4"/>
      <c r="C23" s="232" t="s">
        <v>170</v>
      </c>
      <c r="D23" s="233"/>
      <c r="E23" s="233"/>
      <c r="F23" s="233"/>
      <c r="G23" s="233"/>
      <c r="H23" s="233"/>
      <c r="I23" s="140" t="s">
        <v>19</v>
      </c>
      <c r="J23" s="141"/>
      <c r="K23" s="141"/>
      <c r="L23" s="138" t="s">
        <v>170</v>
      </c>
      <c r="M23" s="138"/>
      <c r="N23" s="138"/>
      <c r="O23" s="138"/>
      <c r="P23" s="139"/>
      <c r="Q23" s="139"/>
      <c r="R23" s="139"/>
      <c r="S23" s="140" t="s">
        <v>20</v>
      </c>
      <c r="T23" s="183"/>
    </row>
    <row r="24" spans="1:20" s="1" customFormat="1" ht="25" customHeight="1">
      <c r="A24" s="34"/>
      <c r="B24" s="4"/>
      <c r="C24" s="236" t="s">
        <v>21</v>
      </c>
      <c r="D24" s="237"/>
      <c r="E24" s="184" t="s">
        <v>22</v>
      </c>
      <c r="F24" s="185"/>
      <c r="G24" s="185"/>
      <c r="H24" s="185"/>
      <c r="I24" s="185"/>
      <c r="J24" s="185"/>
      <c r="K24" s="186"/>
      <c r="L24" s="187" t="s">
        <v>23</v>
      </c>
      <c r="M24" s="188"/>
      <c r="N24" s="188"/>
      <c r="O24" s="188"/>
      <c r="P24" s="188"/>
      <c r="Q24" s="188"/>
      <c r="R24" s="188"/>
      <c r="S24" s="188"/>
      <c r="T24" s="189"/>
    </row>
    <row r="25" spans="1:20" s="1" customFormat="1" ht="25" customHeight="1" thickBot="1">
      <c r="A25" s="34"/>
      <c r="B25" s="4"/>
      <c r="C25" s="238" t="s">
        <v>29</v>
      </c>
      <c r="D25" s="239"/>
      <c r="E25" s="111">
        <v>1</v>
      </c>
      <c r="F25" s="112">
        <v>2</v>
      </c>
      <c r="G25" s="112">
        <v>3</v>
      </c>
      <c r="H25" s="112">
        <v>4</v>
      </c>
      <c r="I25" s="112">
        <v>5</v>
      </c>
      <c r="J25" s="112">
        <v>6</v>
      </c>
      <c r="K25" s="113">
        <v>7</v>
      </c>
      <c r="L25" s="251" t="s">
        <v>181</v>
      </c>
      <c r="M25" s="221"/>
      <c r="N25" s="221"/>
      <c r="O25" s="221"/>
      <c r="P25" s="221"/>
      <c r="Q25" s="221"/>
      <c r="R25" s="221"/>
      <c r="S25" s="221"/>
      <c r="T25" s="252"/>
    </row>
    <row r="26" spans="1:20" s="1" customFormat="1" ht="30" customHeight="1" thickBot="1">
      <c r="A26" s="57"/>
      <c r="B26" s="4"/>
      <c r="C26" s="242" t="s">
        <v>24</v>
      </c>
      <c r="D26" s="243"/>
      <c r="E26" s="243"/>
      <c r="F26" s="243"/>
      <c r="G26" s="243"/>
      <c r="H26" s="243"/>
      <c r="I26" s="243"/>
      <c r="J26" s="243"/>
      <c r="K26" s="243"/>
      <c r="L26" s="243"/>
      <c r="M26" s="243"/>
      <c r="N26" s="243"/>
      <c r="O26" s="243"/>
      <c r="P26" s="243"/>
      <c r="Q26" s="243"/>
      <c r="R26" s="243"/>
      <c r="S26" s="243"/>
      <c r="T26" s="243"/>
    </row>
    <row r="27" spans="1:20" s="1" customFormat="1" ht="25" customHeight="1">
      <c r="A27" s="34"/>
      <c r="B27" s="4"/>
      <c r="C27" s="244" t="s">
        <v>26</v>
      </c>
      <c r="D27" s="245"/>
      <c r="E27" s="253" t="s">
        <v>25</v>
      </c>
      <c r="F27" s="254"/>
      <c r="G27" s="58"/>
      <c r="H27" s="58"/>
      <c r="I27" s="58"/>
      <c r="J27" s="58"/>
      <c r="K27" s="59"/>
      <c r="L27" s="255" t="s">
        <v>21</v>
      </c>
      <c r="M27" s="254"/>
      <c r="N27" s="240" t="s">
        <v>28</v>
      </c>
      <c r="O27" s="241"/>
      <c r="P27" s="241"/>
      <c r="Q27" s="241"/>
      <c r="R27" s="241"/>
      <c r="S27" s="256"/>
      <c r="T27" s="257"/>
    </row>
    <row r="28" spans="1:20" s="1" customFormat="1" ht="25" customHeight="1">
      <c r="A28" s="34"/>
      <c r="B28" s="4"/>
      <c r="C28" s="246"/>
      <c r="D28" s="247"/>
      <c r="E28" s="184" t="s">
        <v>27</v>
      </c>
      <c r="F28" s="185"/>
      <c r="G28" s="35"/>
      <c r="H28" s="35"/>
      <c r="I28" s="35"/>
      <c r="J28" s="60"/>
      <c r="K28" s="60"/>
      <c r="L28" s="60"/>
      <c r="M28" s="60"/>
      <c r="N28" s="61"/>
      <c r="O28" s="190"/>
      <c r="P28" s="191"/>
      <c r="Q28" s="191"/>
      <c r="R28" s="191"/>
      <c r="S28" s="191"/>
      <c r="T28" s="192"/>
    </row>
    <row r="29" spans="1:20" s="1" customFormat="1" ht="25" customHeight="1" thickBot="1">
      <c r="A29" s="34"/>
      <c r="B29" s="4"/>
      <c r="C29" s="124"/>
      <c r="D29" s="125"/>
      <c r="E29" s="137" t="s">
        <v>23</v>
      </c>
      <c r="F29" s="137"/>
      <c r="G29" s="137"/>
      <c r="H29" s="137"/>
      <c r="I29" s="137"/>
      <c r="J29" s="248"/>
      <c r="K29" s="249"/>
      <c r="L29" s="249"/>
      <c r="M29" s="249"/>
      <c r="N29" s="249"/>
      <c r="O29" s="249"/>
      <c r="P29" s="249"/>
      <c r="Q29" s="249"/>
      <c r="R29" s="249"/>
      <c r="S29" s="249"/>
      <c r="T29" s="250"/>
    </row>
    <row r="30" spans="1:20" s="1" customFormat="1" ht="60" customHeight="1" thickBot="1">
      <c r="A30" s="34"/>
      <c r="B30" s="4"/>
      <c r="C30" s="181" t="s">
        <v>121</v>
      </c>
      <c r="D30" s="181"/>
      <c r="E30" s="182"/>
      <c r="F30" s="182"/>
      <c r="G30" s="182"/>
      <c r="H30" s="182"/>
      <c r="I30" s="182"/>
      <c r="J30" s="182"/>
      <c r="K30" s="182"/>
      <c r="L30" s="182"/>
      <c r="M30" s="182"/>
      <c r="N30" s="182"/>
      <c r="O30" s="182"/>
      <c r="P30" s="182"/>
      <c r="Q30" s="182"/>
      <c r="R30" s="182"/>
      <c r="S30" s="182"/>
      <c r="T30" s="182"/>
    </row>
    <row r="31" spans="1:20" s="1" customFormat="1" ht="16.5">
      <c r="A31" s="14" t="s">
        <v>2</v>
      </c>
      <c r="B31" s="11"/>
      <c r="C31" s="15"/>
      <c r="D31" s="15"/>
      <c r="E31" s="15"/>
      <c r="F31" s="15"/>
      <c r="G31" s="15"/>
      <c r="H31" s="15"/>
      <c r="I31" s="15"/>
      <c r="J31" s="15"/>
      <c r="K31" s="15"/>
      <c r="L31" s="15"/>
      <c r="M31" s="15"/>
      <c r="N31" s="15"/>
      <c r="O31" s="15"/>
      <c r="P31" s="15"/>
      <c r="Q31" s="15"/>
      <c r="R31" s="15"/>
      <c r="S31" s="15"/>
      <c r="T31" s="12"/>
    </row>
    <row r="32" spans="1:20" s="1" customFormat="1" ht="42" customHeight="1">
      <c r="A32" s="13"/>
      <c r="B32" s="175" t="s">
        <v>6</v>
      </c>
      <c r="C32" s="175"/>
      <c r="D32" s="175"/>
      <c r="E32" s="175"/>
      <c r="F32" s="175"/>
      <c r="G32" s="175"/>
      <c r="H32" s="175"/>
      <c r="I32" s="175"/>
      <c r="J32" s="175"/>
      <c r="K32" s="175"/>
      <c r="L32" s="175"/>
      <c r="M32" s="175"/>
      <c r="N32" s="175"/>
      <c r="O32" s="175"/>
      <c r="P32" s="175"/>
      <c r="Q32" s="175"/>
      <c r="R32" s="175"/>
      <c r="S32" s="175"/>
      <c r="T32" s="36"/>
    </row>
    <row r="33" spans="1:20" s="9" customFormat="1" ht="25" customHeight="1">
      <c r="A33" s="17"/>
      <c r="B33" s="37"/>
      <c r="C33" s="175" t="s">
        <v>10</v>
      </c>
      <c r="D33" s="175"/>
      <c r="E33" s="175"/>
      <c r="F33" s="175"/>
      <c r="G33" s="175"/>
      <c r="H33" s="175"/>
      <c r="I33" s="175"/>
      <c r="J33" s="175"/>
      <c r="K33" s="175"/>
      <c r="L33" s="175"/>
      <c r="M33" s="175"/>
      <c r="N33" s="175"/>
      <c r="O33" s="175"/>
      <c r="P33" s="175"/>
      <c r="Q33" s="175"/>
      <c r="R33" s="175"/>
      <c r="S33" s="175"/>
      <c r="T33" s="38"/>
    </row>
    <row r="34" spans="1:20" s="7" customFormat="1" ht="25" customHeight="1">
      <c r="A34" s="16"/>
      <c r="B34" s="39"/>
      <c r="C34" s="34" t="s">
        <v>41</v>
      </c>
      <c r="D34" s="34"/>
      <c r="E34" s="8"/>
      <c r="F34" s="8"/>
      <c r="G34" s="8"/>
      <c r="H34" s="8"/>
      <c r="I34" s="8"/>
      <c r="J34" s="8"/>
      <c r="K34" s="8"/>
      <c r="L34" s="8"/>
      <c r="M34" s="8"/>
      <c r="N34" s="8"/>
      <c r="O34" s="8"/>
      <c r="P34" s="8"/>
      <c r="Q34" s="8"/>
      <c r="R34" s="8"/>
      <c r="S34" s="8"/>
      <c r="T34" s="36"/>
    </row>
    <row r="35" spans="1:20" s="7" customFormat="1" ht="25" customHeight="1">
      <c r="A35" s="16"/>
      <c r="B35" s="39"/>
      <c r="C35" s="34" t="s">
        <v>13</v>
      </c>
      <c r="D35" s="34"/>
      <c r="E35" s="8"/>
      <c r="F35" s="8"/>
      <c r="G35" s="8"/>
      <c r="H35" s="8"/>
      <c r="I35" s="8"/>
      <c r="J35" s="8"/>
      <c r="K35" s="8"/>
      <c r="L35" s="8"/>
      <c r="M35" s="8"/>
      <c r="N35" s="8"/>
      <c r="O35" s="8"/>
      <c r="P35" s="8"/>
      <c r="Q35" s="8"/>
      <c r="R35" s="8"/>
      <c r="S35" s="8"/>
      <c r="T35" s="36"/>
    </row>
    <row r="36" spans="1:20" s="9" customFormat="1" ht="33.65" customHeight="1">
      <c r="A36" s="17"/>
      <c r="B36" s="37"/>
      <c r="C36" s="175" t="s">
        <v>61</v>
      </c>
      <c r="D36" s="175"/>
      <c r="E36" s="175"/>
      <c r="F36" s="175"/>
      <c r="G36" s="175"/>
      <c r="H36" s="175"/>
      <c r="I36" s="175"/>
      <c r="J36" s="175"/>
      <c r="K36" s="175"/>
      <c r="L36" s="175"/>
      <c r="M36" s="175"/>
      <c r="N36" s="175"/>
      <c r="O36" s="175"/>
      <c r="P36" s="175"/>
      <c r="Q36" s="175"/>
      <c r="R36" s="175"/>
      <c r="S36" s="175"/>
      <c r="T36" s="176"/>
    </row>
    <row r="37" spans="1:20" s="9" customFormat="1" ht="25" customHeight="1">
      <c r="A37" s="17"/>
      <c r="B37" s="37"/>
      <c r="C37" s="175" t="s">
        <v>3</v>
      </c>
      <c r="D37" s="175"/>
      <c r="E37" s="175"/>
      <c r="F37" s="175"/>
      <c r="G37" s="175"/>
      <c r="H37" s="175"/>
      <c r="I37" s="175"/>
      <c r="J37" s="175"/>
      <c r="K37" s="175"/>
      <c r="L37" s="175"/>
      <c r="M37" s="175"/>
      <c r="N37" s="175"/>
      <c r="O37" s="175"/>
      <c r="P37" s="175"/>
      <c r="Q37" s="175"/>
      <c r="R37" s="175"/>
      <c r="S37" s="175"/>
      <c r="T37" s="38"/>
    </row>
    <row r="38" spans="1:20" s="9" customFormat="1" ht="25" customHeight="1">
      <c r="A38" s="17"/>
      <c r="B38" s="37"/>
      <c r="C38" s="175" t="s">
        <v>4</v>
      </c>
      <c r="D38" s="175"/>
      <c r="E38" s="175"/>
      <c r="F38" s="175"/>
      <c r="G38" s="175"/>
      <c r="H38" s="175"/>
      <c r="I38" s="175"/>
      <c r="J38" s="175"/>
      <c r="K38" s="175"/>
      <c r="L38" s="175"/>
      <c r="M38" s="175"/>
      <c r="N38" s="175"/>
      <c r="O38" s="175"/>
      <c r="P38" s="175"/>
      <c r="Q38" s="175"/>
      <c r="R38" s="175"/>
      <c r="S38" s="175"/>
      <c r="T38" s="38"/>
    </row>
    <row r="39" spans="1:20" s="9" customFormat="1" ht="45" customHeight="1" thickBot="1">
      <c r="A39" s="18"/>
      <c r="B39" s="40"/>
      <c r="C39" s="258" t="s">
        <v>5</v>
      </c>
      <c r="D39" s="258"/>
      <c r="E39" s="258"/>
      <c r="F39" s="258"/>
      <c r="G39" s="258"/>
      <c r="H39" s="258"/>
      <c r="I39" s="258"/>
      <c r="J39" s="258"/>
      <c r="K39" s="258"/>
      <c r="L39" s="258"/>
      <c r="M39" s="258"/>
      <c r="N39" s="258"/>
      <c r="O39" s="258"/>
      <c r="P39" s="258"/>
      <c r="Q39" s="258"/>
      <c r="R39" s="258"/>
      <c r="S39" s="258"/>
      <c r="T39" s="259"/>
    </row>
    <row r="40" spans="1:20" s="1" customFormat="1" ht="13">
      <c r="A40" s="11"/>
      <c r="B40" s="10"/>
      <c r="C40" s="10"/>
      <c r="D40" s="10"/>
      <c r="E40" s="10"/>
      <c r="F40" s="10"/>
      <c r="G40" s="10"/>
      <c r="H40" s="10"/>
      <c r="I40" s="10"/>
      <c r="J40" s="10"/>
      <c r="K40" s="10"/>
      <c r="L40" s="10"/>
      <c r="M40" s="10"/>
      <c r="N40" s="10"/>
      <c r="O40" s="10"/>
      <c r="P40" s="10"/>
      <c r="Q40" s="10"/>
      <c r="R40" s="10"/>
      <c r="S40" s="10"/>
    </row>
    <row r="41" spans="1:20" s="30" customFormat="1" ht="80.150000000000006" customHeight="1">
      <c r="A41" s="234" t="s">
        <v>153</v>
      </c>
      <c r="B41" s="235"/>
      <c r="C41" s="235"/>
      <c r="D41" s="235"/>
      <c r="E41" s="235"/>
      <c r="F41" s="235"/>
      <c r="G41" s="235"/>
      <c r="H41" s="235"/>
      <c r="I41" s="235"/>
      <c r="J41" s="235"/>
      <c r="K41" s="235"/>
      <c r="L41" s="235"/>
      <c r="M41" s="235"/>
      <c r="N41" s="235"/>
      <c r="O41" s="235"/>
      <c r="P41" s="235"/>
      <c r="Q41" s="235"/>
      <c r="R41" s="235"/>
      <c r="S41" s="235"/>
      <c r="T41" s="235"/>
    </row>
  </sheetData>
  <mergeCells count="61">
    <mergeCell ref="A41:T41"/>
    <mergeCell ref="C24:D24"/>
    <mergeCell ref="C25:D25"/>
    <mergeCell ref="E28:F28"/>
    <mergeCell ref="N27:R27"/>
    <mergeCell ref="C26:T26"/>
    <mergeCell ref="C27:D29"/>
    <mergeCell ref="J29:T29"/>
    <mergeCell ref="L25:T25"/>
    <mergeCell ref="E27:F27"/>
    <mergeCell ref="L27:M27"/>
    <mergeCell ref="S27:T27"/>
    <mergeCell ref="C39:T39"/>
    <mergeCell ref="C33:S33"/>
    <mergeCell ref="C37:S37"/>
    <mergeCell ref="C38:S38"/>
    <mergeCell ref="A5:T5"/>
    <mergeCell ref="E11:T11"/>
    <mergeCell ref="E12:T12"/>
    <mergeCell ref="A11:B19"/>
    <mergeCell ref="L18:O18"/>
    <mergeCell ref="E16:T16"/>
    <mergeCell ref="E18:K18"/>
    <mergeCell ref="P18:T18"/>
    <mergeCell ref="P19:T19"/>
    <mergeCell ref="A9:D9"/>
    <mergeCell ref="E19:O19"/>
    <mergeCell ref="C18:D18"/>
    <mergeCell ref="K15:L15"/>
    <mergeCell ref="M15:Q15"/>
    <mergeCell ref="R15:T15"/>
    <mergeCell ref="B32:S32"/>
    <mergeCell ref="C36:T36"/>
    <mergeCell ref="C22:K22"/>
    <mergeCell ref="L22:T22"/>
    <mergeCell ref="C30:T30"/>
    <mergeCell ref="S23:T23"/>
    <mergeCell ref="E24:K24"/>
    <mergeCell ref="L24:T24"/>
    <mergeCell ref="O28:T28"/>
    <mergeCell ref="C23:H23"/>
    <mergeCell ref="E29:I29"/>
    <mergeCell ref="L23:R23"/>
    <mergeCell ref="I23:K23"/>
    <mergeCell ref="A6:T6"/>
    <mergeCell ref="L13:T13"/>
    <mergeCell ref="A7:T7"/>
    <mergeCell ref="C19:D19"/>
    <mergeCell ref="E17:T17"/>
    <mergeCell ref="C15:D17"/>
    <mergeCell ref="E9:H9"/>
    <mergeCell ref="E14:K14"/>
    <mergeCell ref="N14:T14"/>
    <mergeCell ref="C11:D11"/>
    <mergeCell ref="C12:D12"/>
    <mergeCell ref="C13:D13"/>
    <mergeCell ref="C14:D14"/>
    <mergeCell ref="L14:M14"/>
    <mergeCell ref="E13:K13"/>
    <mergeCell ref="F15:J15"/>
    <mergeCell ref="A21:T21"/>
  </mergeCells>
  <phoneticPr fontId="1"/>
  <pageMargins left="0.70866141732283472" right="0.51181102362204722" top="0.35433070866141736" bottom="0.35433070866141736" header="0.31496062992125984" footer="0.31496062992125984"/>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70" r:id="rId4" name="Check Box 46">
              <controlPr defaultSize="0" autoFill="0" autoLine="0" autoPict="0">
                <anchor moveWithCells="1">
                  <from>
                    <xdr:col>1</xdr:col>
                    <xdr:colOff>69850</xdr:colOff>
                    <xdr:row>32</xdr:row>
                    <xdr:rowOff>50800</xdr:rowOff>
                  </from>
                  <to>
                    <xdr:col>2</xdr:col>
                    <xdr:colOff>69850</xdr:colOff>
                    <xdr:row>32</xdr:row>
                    <xdr:rowOff>279400</xdr:rowOff>
                  </to>
                </anchor>
              </controlPr>
            </control>
          </mc:Choice>
        </mc:AlternateContent>
        <mc:AlternateContent xmlns:mc="http://schemas.openxmlformats.org/markup-compatibility/2006">
          <mc:Choice Requires="x14">
            <control shapeId="1072" r:id="rId5" name="Check Box 48">
              <controlPr defaultSize="0" autoFill="0" autoLine="0" autoPict="0">
                <anchor moveWithCells="1">
                  <from>
                    <xdr:col>1</xdr:col>
                    <xdr:colOff>57150</xdr:colOff>
                    <xdr:row>36</xdr:row>
                    <xdr:rowOff>38100</xdr:rowOff>
                  </from>
                  <to>
                    <xdr:col>2</xdr:col>
                    <xdr:colOff>57150</xdr:colOff>
                    <xdr:row>36</xdr:row>
                    <xdr:rowOff>266700</xdr:rowOff>
                  </to>
                </anchor>
              </controlPr>
            </control>
          </mc:Choice>
        </mc:AlternateContent>
        <mc:AlternateContent xmlns:mc="http://schemas.openxmlformats.org/markup-compatibility/2006">
          <mc:Choice Requires="x14">
            <control shapeId="1073" r:id="rId6" name="Check Box 49">
              <controlPr defaultSize="0" autoFill="0" autoLine="0" autoPict="0">
                <anchor moveWithCells="1">
                  <from>
                    <xdr:col>1</xdr:col>
                    <xdr:colOff>57150</xdr:colOff>
                    <xdr:row>37</xdr:row>
                    <xdr:rowOff>38100</xdr:rowOff>
                  </from>
                  <to>
                    <xdr:col>2</xdr:col>
                    <xdr:colOff>57150</xdr:colOff>
                    <xdr:row>37</xdr:row>
                    <xdr:rowOff>266700</xdr:rowOff>
                  </to>
                </anchor>
              </controlPr>
            </control>
          </mc:Choice>
        </mc:AlternateContent>
        <mc:AlternateContent xmlns:mc="http://schemas.openxmlformats.org/markup-compatibility/2006">
          <mc:Choice Requires="x14">
            <control shapeId="1082" r:id="rId7" name="Check Box 58">
              <controlPr defaultSize="0" autoFill="0" autoLine="0" autoPict="0">
                <anchor moveWithCells="1">
                  <from>
                    <xdr:col>1</xdr:col>
                    <xdr:colOff>57150</xdr:colOff>
                    <xdr:row>34</xdr:row>
                    <xdr:rowOff>50800</xdr:rowOff>
                  </from>
                  <to>
                    <xdr:col>2</xdr:col>
                    <xdr:colOff>57150</xdr:colOff>
                    <xdr:row>34</xdr:row>
                    <xdr:rowOff>304800</xdr:rowOff>
                  </to>
                </anchor>
              </controlPr>
            </control>
          </mc:Choice>
        </mc:AlternateContent>
        <mc:AlternateContent xmlns:mc="http://schemas.openxmlformats.org/markup-compatibility/2006">
          <mc:Choice Requires="x14">
            <control shapeId="1085" r:id="rId8" name="Check Box 61">
              <controlPr defaultSize="0" autoFill="0" autoLine="0" autoPict="0">
                <anchor moveWithCells="1">
                  <from>
                    <xdr:col>1</xdr:col>
                    <xdr:colOff>57150</xdr:colOff>
                    <xdr:row>34</xdr:row>
                    <xdr:rowOff>317500</xdr:rowOff>
                  </from>
                  <to>
                    <xdr:col>2</xdr:col>
                    <xdr:colOff>107950</xdr:colOff>
                    <xdr:row>35</xdr:row>
                    <xdr:rowOff>393700</xdr:rowOff>
                  </to>
                </anchor>
              </controlPr>
            </control>
          </mc:Choice>
        </mc:AlternateContent>
        <mc:AlternateContent xmlns:mc="http://schemas.openxmlformats.org/markup-compatibility/2006">
          <mc:Choice Requires="x14">
            <control shapeId="1086" r:id="rId9" name="Check Box 62">
              <controlPr defaultSize="0" autoFill="0" autoLine="0" autoPict="0">
                <anchor moveWithCells="1">
                  <from>
                    <xdr:col>1</xdr:col>
                    <xdr:colOff>57150</xdr:colOff>
                    <xdr:row>38</xdr:row>
                    <xdr:rowOff>165100</xdr:rowOff>
                  </from>
                  <to>
                    <xdr:col>2</xdr:col>
                    <xdr:colOff>57150</xdr:colOff>
                    <xdr:row>38</xdr:row>
                    <xdr:rowOff>400050</xdr:rowOff>
                  </to>
                </anchor>
              </controlPr>
            </control>
          </mc:Choice>
        </mc:AlternateContent>
        <mc:AlternateContent xmlns:mc="http://schemas.openxmlformats.org/markup-compatibility/2006">
          <mc:Choice Requires="x14">
            <control shapeId="1090" r:id="rId10" name="Check Box 66">
              <controlPr defaultSize="0" autoFill="0" autoLine="0" autoPict="0">
                <anchor moveWithCells="1">
                  <from>
                    <xdr:col>1</xdr:col>
                    <xdr:colOff>57150</xdr:colOff>
                    <xdr:row>33</xdr:row>
                    <xdr:rowOff>50800</xdr:rowOff>
                  </from>
                  <to>
                    <xdr:col>2</xdr:col>
                    <xdr:colOff>57150</xdr:colOff>
                    <xdr:row>33</xdr:row>
                    <xdr:rowOff>298450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60161-0585-4E6C-AEB2-C0460EE59D90}">
  <sheetPr>
    <pageSetUpPr fitToPage="1"/>
  </sheetPr>
  <dimension ref="A1:S28"/>
  <sheetViews>
    <sheetView view="pageBreakPreview" zoomScale="116" zoomScaleNormal="100" zoomScaleSheetLayoutView="116" workbookViewId="0">
      <selection activeCell="C10" sqref="C10"/>
    </sheetView>
  </sheetViews>
  <sheetFormatPr defaultColWidth="9" defaultRowHeight="13"/>
  <cols>
    <col min="1" max="1" width="1.33203125" style="1" customWidth="1"/>
    <col min="2" max="2" width="5" style="1" customWidth="1"/>
    <col min="3" max="3" width="29.33203125" style="1" customWidth="1"/>
    <col min="4" max="13" width="1.58203125" style="1" customWidth="1"/>
    <col min="14" max="14" width="21.25" style="1" customWidth="1"/>
    <col min="15" max="15" width="8.203125E-2" style="1" hidden="1" customWidth="1"/>
    <col min="16" max="18" width="9.58203125" style="1" customWidth="1"/>
    <col min="19" max="16384" width="9" style="1"/>
  </cols>
  <sheetData>
    <row r="1" spans="1:19" ht="25" customHeight="1">
      <c r="A1" s="23" t="s">
        <v>109</v>
      </c>
    </row>
    <row r="2" spans="1:19" ht="10.5" customHeight="1">
      <c r="A2" s="21"/>
    </row>
    <row r="3" spans="1:19" s="22" customFormat="1" ht="56.25" customHeight="1">
      <c r="B3" s="46" t="s">
        <v>11</v>
      </c>
      <c r="C3" s="46" t="s">
        <v>64</v>
      </c>
      <c r="D3" s="262" t="s">
        <v>154</v>
      </c>
      <c r="E3" s="263"/>
      <c r="F3" s="263"/>
      <c r="G3" s="263"/>
      <c r="H3" s="263"/>
      <c r="I3" s="263"/>
      <c r="J3" s="263"/>
      <c r="K3" s="263"/>
      <c r="L3" s="263"/>
      <c r="M3" s="264"/>
      <c r="N3" s="88" t="s">
        <v>65</v>
      </c>
      <c r="O3" s="89" t="s">
        <v>110</v>
      </c>
      <c r="P3" s="47" t="s">
        <v>33</v>
      </c>
      <c r="Q3" s="47" t="s">
        <v>30</v>
      </c>
      <c r="R3" s="47" t="s">
        <v>31</v>
      </c>
      <c r="S3" s="47" t="s">
        <v>122</v>
      </c>
    </row>
    <row r="4" spans="1:19" s="22" customFormat="1" ht="15" customHeight="1">
      <c r="B4" s="78"/>
      <c r="C4" s="48"/>
      <c r="D4" s="265"/>
      <c r="E4" s="266"/>
      <c r="F4" s="266"/>
      <c r="G4" s="266"/>
      <c r="H4" s="266"/>
      <c r="I4" s="266"/>
      <c r="J4" s="266"/>
      <c r="K4" s="266"/>
      <c r="L4" s="266"/>
      <c r="M4" s="267"/>
      <c r="N4" s="90"/>
      <c r="O4" s="91"/>
      <c r="P4" s="49" t="s">
        <v>66</v>
      </c>
      <c r="Q4" s="49" t="s">
        <v>67</v>
      </c>
      <c r="R4" s="49" t="s">
        <v>68</v>
      </c>
      <c r="S4" s="49"/>
    </row>
    <row r="5" spans="1:19" s="22" customFormat="1" ht="30" customHeight="1">
      <c r="B5" s="24">
        <v>1</v>
      </c>
      <c r="C5" s="114" t="s">
        <v>172</v>
      </c>
      <c r="D5" s="115">
        <v>1</v>
      </c>
      <c r="E5" s="116">
        <v>2</v>
      </c>
      <c r="F5" s="116">
        <v>3</v>
      </c>
      <c r="G5" s="116">
        <v>4</v>
      </c>
      <c r="H5" s="116">
        <v>5</v>
      </c>
      <c r="I5" s="116">
        <v>6</v>
      </c>
      <c r="J5" s="116">
        <v>7</v>
      </c>
      <c r="K5" s="116">
        <v>8</v>
      </c>
      <c r="L5" s="116">
        <v>9</v>
      </c>
      <c r="M5" s="117">
        <v>0</v>
      </c>
      <c r="N5" s="118" t="s">
        <v>174</v>
      </c>
      <c r="O5" s="119">
        <f>IFERROR(VLOOKUP(TRIM(N5),分類!C30:D59,2,FALSE),"")</f>
        <v>33</v>
      </c>
      <c r="P5" s="120">
        <v>180000</v>
      </c>
      <c r="Q5" s="25">
        <f t="shared" ref="Q5:Q19" si="0">ROUNDDOWN(P5*3/4,-3)</f>
        <v>135000</v>
      </c>
      <c r="R5" s="25">
        <v>150000</v>
      </c>
      <c r="S5" s="25">
        <f t="shared" ref="S5:S19" si="1">IF(Q5&lt;R5,Q5,R5)</f>
        <v>135000</v>
      </c>
    </row>
    <row r="6" spans="1:19" s="22" customFormat="1" ht="30" customHeight="1">
      <c r="B6" s="24">
        <v>2</v>
      </c>
      <c r="C6" s="114" t="s">
        <v>173</v>
      </c>
      <c r="D6" s="115">
        <v>1</v>
      </c>
      <c r="E6" s="116">
        <v>2</v>
      </c>
      <c r="F6" s="116">
        <v>3</v>
      </c>
      <c r="G6" s="116">
        <v>4</v>
      </c>
      <c r="H6" s="116">
        <v>5</v>
      </c>
      <c r="I6" s="116">
        <v>6</v>
      </c>
      <c r="J6" s="116">
        <v>7</v>
      </c>
      <c r="K6" s="116">
        <v>8</v>
      </c>
      <c r="L6" s="116">
        <v>9</v>
      </c>
      <c r="M6" s="117">
        <v>1</v>
      </c>
      <c r="N6" s="118" t="s">
        <v>175</v>
      </c>
      <c r="O6" s="119">
        <f>IFERROR(VLOOKUP(TRIM(N6),分類!C30:D59,2,FALSE),"")</f>
        <v>32</v>
      </c>
      <c r="P6" s="120">
        <v>220000</v>
      </c>
      <c r="Q6" s="25">
        <f t="shared" si="0"/>
        <v>165000</v>
      </c>
      <c r="R6" s="25">
        <v>150000</v>
      </c>
      <c r="S6" s="25">
        <f t="shared" si="1"/>
        <v>150000</v>
      </c>
    </row>
    <row r="7" spans="1:19" s="22" customFormat="1" ht="30" customHeight="1">
      <c r="B7" s="24">
        <v>3</v>
      </c>
      <c r="C7" s="44"/>
      <c r="D7" s="100"/>
      <c r="E7" s="101"/>
      <c r="F7" s="101"/>
      <c r="G7" s="101"/>
      <c r="H7" s="101"/>
      <c r="I7" s="101"/>
      <c r="J7" s="101"/>
      <c r="K7" s="101"/>
      <c r="L7" s="101"/>
      <c r="M7" s="102"/>
      <c r="N7" s="92"/>
      <c r="O7" s="93" t="str">
        <f>IFERROR(VLOOKUP(TRIM(N7),分類!C30:D59,2,FALSE),"")</f>
        <v/>
      </c>
      <c r="P7" s="45"/>
      <c r="Q7" s="25">
        <f t="shared" si="0"/>
        <v>0</v>
      </c>
      <c r="R7" s="25">
        <v>150000</v>
      </c>
      <c r="S7" s="25">
        <f t="shared" si="1"/>
        <v>0</v>
      </c>
    </row>
    <row r="8" spans="1:19" s="22" customFormat="1" ht="30" customHeight="1">
      <c r="B8" s="24">
        <v>4</v>
      </c>
      <c r="C8" s="44"/>
      <c r="D8" s="100"/>
      <c r="E8" s="101"/>
      <c r="F8" s="101"/>
      <c r="G8" s="101"/>
      <c r="H8" s="101"/>
      <c r="I8" s="101"/>
      <c r="J8" s="101"/>
      <c r="K8" s="101"/>
      <c r="L8" s="101"/>
      <c r="M8" s="102"/>
      <c r="N8" s="92"/>
      <c r="O8" s="93" t="str">
        <f>IFERROR(VLOOKUP(TRIM(N8),分類!C30:D59,2,FALSE),"")</f>
        <v/>
      </c>
      <c r="P8" s="45"/>
      <c r="Q8" s="25">
        <f t="shared" si="0"/>
        <v>0</v>
      </c>
      <c r="R8" s="25">
        <v>150000</v>
      </c>
      <c r="S8" s="25">
        <f t="shared" si="1"/>
        <v>0</v>
      </c>
    </row>
    <row r="9" spans="1:19" s="22" customFormat="1" ht="30" customHeight="1">
      <c r="B9" s="24">
        <v>5</v>
      </c>
      <c r="C9" s="44"/>
      <c r="D9" s="100"/>
      <c r="E9" s="101"/>
      <c r="F9" s="101"/>
      <c r="G9" s="101"/>
      <c r="H9" s="101"/>
      <c r="I9" s="101"/>
      <c r="J9" s="101"/>
      <c r="K9" s="101"/>
      <c r="L9" s="101"/>
      <c r="M9" s="102"/>
      <c r="N9" s="92"/>
      <c r="O9" s="93" t="str">
        <f>IFERROR(VLOOKUP(TRIM(N9),分類!C30:D59,2,FALSE),"")</f>
        <v/>
      </c>
      <c r="P9" s="45"/>
      <c r="Q9" s="25">
        <f t="shared" si="0"/>
        <v>0</v>
      </c>
      <c r="R9" s="25">
        <v>150000</v>
      </c>
      <c r="S9" s="25">
        <f t="shared" si="1"/>
        <v>0</v>
      </c>
    </row>
    <row r="10" spans="1:19" s="22" customFormat="1" ht="30" customHeight="1">
      <c r="B10" s="24">
        <v>6</v>
      </c>
      <c r="C10" s="44"/>
      <c r="D10" s="100"/>
      <c r="E10" s="101"/>
      <c r="F10" s="101"/>
      <c r="G10" s="101"/>
      <c r="H10" s="101"/>
      <c r="I10" s="101"/>
      <c r="J10" s="101"/>
      <c r="K10" s="101"/>
      <c r="L10" s="101"/>
      <c r="M10" s="102"/>
      <c r="N10" s="92"/>
      <c r="O10" s="93" t="str">
        <f>IFERROR(VLOOKUP(TRIM(N10),分類!C30:D59,2,FALSE),"")</f>
        <v/>
      </c>
      <c r="P10" s="45"/>
      <c r="Q10" s="25">
        <f t="shared" si="0"/>
        <v>0</v>
      </c>
      <c r="R10" s="25">
        <v>150000</v>
      </c>
      <c r="S10" s="25">
        <f t="shared" si="1"/>
        <v>0</v>
      </c>
    </row>
    <row r="11" spans="1:19" s="22" customFormat="1" ht="30" customHeight="1">
      <c r="B11" s="24">
        <v>7</v>
      </c>
      <c r="C11" s="44"/>
      <c r="D11" s="100"/>
      <c r="E11" s="101"/>
      <c r="F11" s="101"/>
      <c r="G11" s="101"/>
      <c r="H11" s="101"/>
      <c r="I11" s="101"/>
      <c r="J11" s="101"/>
      <c r="K11" s="101"/>
      <c r="L11" s="101"/>
      <c r="M11" s="102"/>
      <c r="N11" s="92"/>
      <c r="O11" s="93" t="str">
        <f>IFERROR(VLOOKUP(TRIM(N11),分類!C30:D59,2,FALSE),"")</f>
        <v/>
      </c>
      <c r="P11" s="45"/>
      <c r="Q11" s="25">
        <f t="shared" si="0"/>
        <v>0</v>
      </c>
      <c r="R11" s="25">
        <v>150000</v>
      </c>
      <c r="S11" s="25">
        <f t="shared" si="1"/>
        <v>0</v>
      </c>
    </row>
    <row r="12" spans="1:19" s="22" customFormat="1" ht="30" customHeight="1">
      <c r="B12" s="24">
        <v>8</v>
      </c>
      <c r="C12" s="44"/>
      <c r="D12" s="100"/>
      <c r="E12" s="101"/>
      <c r="F12" s="101"/>
      <c r="G12" s="101"/>
      <c r="H12" s="101"/>
      <c r="I12" s="101"/>
      <c r="J12" s="101"/>
      <c r="K12" s="101"/>
      <c r="L12" s="101"/>
      <c r="M12" s="102"/>
      <c r="N12" s="92"/>
      <c r="O12" s="93" t="str">
        <f>IFERROR(VLOOKUP(TRIM(N12),分類!C30:D59,2,FALSE),"")</f>
        <v/>
      </c>
      <c r="P12" s="45"/>
      <c r="Q12" s="25">
        <f t="shared" si="0"/>
        <v>0</v>
      </c>
      <c r="R12" s="25">
        <v>150000</v>
      </c>
      <c r="S12" s="25">
        <f t="shared" si="1"/>
        <v>0</v>
      </c>
    </row>
    <row r="13" spans="1:19" s="22" customFormat="1" ht="30" customHeight="1">
      <c r="B13" s="24">
        <v>9</v>
      </c>
      <c r="C13" s="44"/>
      <c r="D13" s="100"/>
      <c r="E13" s="101"/>
      <c r="F13" s="101"/>
      <c r="G13" s="101"/>
      <c r="H13" s="101"/>
      <c r="I13" s="101"/>
      <c r="J13" s="101"/>
      <c r="K13" s="101"/>
      <c r="L13" s="101"/>
      <c r="M13" s="102"/>
      <c r="N13" s="92"/>
      <c r="O13" s="93" t="str">
        <f>IFERROR(VLOOKUP(TRIM(N13),分類!C30:D59,2,FALSE),"")</f>
        <v/>
      </c>
      <c r="P13" s="45"/>
      <c r="Q13" s="25">
        <f t="shared" si="0"/>
        <v>0</v>
      </c>
      <c r="R13" s="25">
        <v>150000</v>
      </c>
      <c r="S13" s="25">
        <f t="shared" si="1"/>
        <v>0</v>
      </c>
    </row>
    <row r="14" spans="1:19" s="22" customFormat="1" ht="30" customHeight="1">
      <c r="B14" s="24">
        <v>10</v>
      </c>
      <c r="C14" s="44"/>
      <c r="D14" s="100"/>
      <c r="E14" s="101"/>
      <c r="F14" s="101"/>
      <c r="G14" s="101"/>
      <c r="H14" s="101"/>
      <c r="I14" s="101"/>
      <c r="J14" s="101"/>
      <c r="K14" s="101"/>
      <c r="L14" s="101"/>
      <c r="M14" s="102"/>
      <c r="N14" s="92"/>
      <c r="O14" s="93" t="str">
        <f>IFERROR(VLOOKUP(TRIM(N14),分類!C30:D59,2,FALSE),"")</f>
        <v/>
      </c>
      <c r="P14" s="45"/>
      <c r="Q14" s="25">
        <f t="shared" si="0"/>
        <v>0</v>
      </c>
      <c r="R14" s="25">
        <v>150000</v>
      </c>
      <c r="S14" s="25">
        <f t="shared" si="1"/>
        <v>0</v>
      </c>
    </row>
    <row r="15" spans="1:19" s="22" customFormat="1" ht="30" customHeight="1">
      <c r="B15" s="24">
        <v>11</v>
      </c>
      <c r="C15" s="44"/>
      <c r="D15" s="100"/>
      <c r="E15" s="101"/>
      <c r="F15" s="101"/>
      <c r="G15" s="101"/>
      <c r="H15" s="101"/>
      <c r="I15" s="101"/>
      <c r="J15" s="101"/>
      <c r="K15" s="101"/>
      <c r="L15" s="101"/>
      <c r="M15" s="102"/>
      <c r="N15" s="92"/>
      <c r="O15" s="93" t="str">
        <f>IFERROR(VLOOKUP(TRIM(N15),分類!C30:D59,2,FALSE),"")</f>
        <v/>
      </c>
      <c r="P15" s="45"/>
      <c r="Q15" s="25">
        <f t="shared" si="0"/>
        <v>0</v>
      </c>
      <c r="R15" s="25">
        <v>150000</v>
      </c>
      <c r="S15" s="25">
        <f t="shared" si="1"/>
        <v>0</v>
      </c>
    </row>
    <row r="16" spans="1:19" s="22" customFormat="1" ht="30" customHeight="1">
      <c r="B16" s="24">
        <v>12</v>
      </c>
      <c r="C16" s="44"/>
      <c r="D16" s="100"/>
      <c r="E16" s="101"/>
      <c r="F16" s="101"/>
      <c r="G16" s="101"/>
      <c r="H16" s="101"/>
      <c r="I16" s="101"/>
      <c r="J16" s="101"/>
      <c r="K16" s="101"/>
      <c r="L16" s="101"/>
      <c r="M16" s="102"/>
      <c r="N16" s="92"/>
      <c r="O16" s="93" t="str">
        <f>IFERROR(VLOOKUP(TRIM(N16),分類!C30:D59,2,FALSE),"")</f>
        <v/>
      </c>
      <c r="P16" s="45"/>
      <c r="Q16" s="25">
        <f t="shared" si="0"/>
        <v>0</v>
      </c>
      <c r="R16" s="25">
        <v>150000</v>
      </c>
      <c r="S16" s="25">
        <f t="shared" si="1"/>
        <v>0</v>
      </c>
    </row>
    <row r="17" spans="2:19" s="22" customFormat="1" ht="30" customHeight="1">
      <c r="B17" s="24">
        <v>13</v>
      </c>
      <c r="C17" s="44"/>
      <c r="D17" s="100"/>
      <c r="E17" s="101"/>
      <c r="F17" s="101"/>
      <c r="G17" s="101"/>
      <c r="H17" s="101"/>
      <c r="I17" s="101"/>
      <c r="J17" s="101"/>
      <c r="K17" s="101"/>
      <c r="L17" s="101"/>
      <c r="M17" s="102"/>
      <c r="N17" s="92"/>
      <c r="O17" s="93" t="str">
        <f>IFERROR(VLOOKUP(TRIM(N17),分類!C30:D59,2,FALSE),"")</f>
        <v/>
      </c>
      <c r="P17" s="45"/>
      <c r="Q17" s="25">
        <f t="shared" si="0"/>
        <v>0</v>
      </c>
      <c r="R17" s="25">
        <v>150000</v>
      </c>
      <c r="S17" s="25">
        <f t="shared" si="1"/>
        <v>0</v>
      </c>
    </row>
    <row r="18" spans="2:19" s="22" customFormat="1" ht="30" customHeight="1">
      <c r="B18" s="24">
        <v>14</v>
      </c>
      <c r="C18" s="44"/>
      <c r="D18" s="100"/>
      <c r="E18" s="101"/>
      <c r="F18" s="101"/>
      <c r="G18" s="101"/>
      <c r="H18" s="101"/>
      <c r="I18" s="101"/>
      <c r="J18" s="101"/>
      <c r="K18" s="101"/>
      <c r="L18" s="101"/>
      <c r="M18" s="102"/>
      <c r="N18" s="92"/>
      <c r="O18" s="93" t="str">
        <f>IFERROR(VLOOKUP(TRIM(N18),分類!C30:D59,2,FALSE),"")</f>
        <v/>
      </c>
      <c r="P18" s="45"/>
      <c r="Q18" s="25">
        <f t="shared" si="0"/>
        <v>0</v>
      </c>
      <c r="R18" s="25">
        <v>150000</v>
      </c>
      <c r="S18" s="25">
        <f t="shared" si="1"/>
        <v>0</v>
      </c>
    </row>
    <row r="19" spans="2:19" s="22" customFormat="1" ht="30" customHeight="1">
      <c r="B19" s="24">
        <v>15</v>
      </c>
      <c r="C19" s="44"/>
      <c r="D19" s="100"/>
      <c r="E19" s="101"/>
      <c r="F19" s="101"/>
      <c r="G19" s="101"/>
      <c r="H19" s="101"/>
      <c r="I19" s="101"/>
      <c r="J19" s="101"/>
      <c r="K19" s="101"/>
      <c r="L19" s="101"/>
      <c r="M19" s="102"/>
      <c r="N19" s="92"/>
      <c r="O19" s="93" t="str">
        <f>IFERROR(VLOOKUP(TRIM(N19),分類!C30:D59,2,FALSE),"")</f>
        <v/>
      </c>
      <c r="P19" s="45"/>
      <c r="Q19" s="25">
        <f t="shared" si="0"/>
        <v>0</v>
      </c>
      <c r="R19" s="25">
        <v>150000</v>
      </c>
      <c r="S19" s="25">
        <f t="shared" si="1"/>
        <v>0</v>
      </c>
    </row>
    <row r="20" spans="2:19" ht="30" customHeight="1">
      <c r="B20" s="260" t="s">
        <v>32</v>
      </c>
      <c r="C20" s="261"/>
      <c r="D20" s="261"/>
      <c r="E20" s="261"/>
      <c r="F20" s="261"/>
      <c r="G20" s="261"/>
      <c r="H20" s="261"/>
      <c r="I20" s="261"/>
      <c r="J20" s="261"/>
      <c r="K20" s="261"/>
      <c r="L20" s="261"/>
      <c r="M20" s="261"/>
      <c r="N20" s="261"/>
      <c r="O20" s="237"/>
      <c r="P20" s="25">
        <f>SUM(P5:P19)</f>
        <v>400000</v>
      </c>
      <c r="Q20" s="26"/>
      <c r="R20" s="79"/>
      <c r="S20" s="25">
        <f>SUM(S5:S19)</f>
        <v>285000</v>
      </c>
    </row>
    <row r="21" spans="2:19" s="27" customFormat="1" ht="15" customHeight="1">
      <c r="B21" s="28" t="s">
        <v>14</v>
      </c>
    </row>
    <row r="22" spans="2:19" s="27" customFormat="1" ht="15" customHeight="1">
      <c r="B22" s="28" t="s">
        <v>15</v>
      </c>
      <c r="P22" s="1"/>
      <c r="Q22" s="1"/>
    </row>
    <row r="23" spans="2:19" s="27" customFormat="1" ht="15" customHeight="1">
      <c r="B23" s="28" t="s">
        <v>155</v>
      </c>
    </row>
    <row r="24" spans="2:19" s="27" customFormat="1" ht="15" customHeight="1">
      <c r="B24" s="28" t="s">
        <v>120</v>
      </c>
    </row>
    <row r="25" spans="2:19" s="27" customFormat="1" ht="15" customHeight="1"/>
    <row r="26" spans="2:19" s="27" customFormat="1" ht="15" customHeight="1"/>
    <row r="27" spans="2:19" ht="15" customHeight="1"/>
    <row r="28" spans="2:19" ht="25" customHeight="1"/>
  </sheetData>
  <mergeCells count="3">
    <mergeCell ref="B20:O20"/>
    <mergeCell ref="D3:M3"/>
    <mergeCell ref="D4:M4"/>
  </mergeCells>
  <phoneticPr fontId="1"/>
  <pageMargins left="0.51181102362204722" right="0.31496062992125984" top="0.74803149606299213" bottom="0.74803149606299213" header="0.31496062992125984" footer="0.31496062992125984"/>
  <pageSetup paperSize="9" scale="7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51D4FB3-6C7E-49FD-BDBA-934BDC320E83}">
          <x14:formula1>
            <xm:f>分類!$C$30:$C$59</xm:f>
          </x14:formula1>
          <xm:sqref>N5:N19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313A2-2039-4F46-A99A-C873226CC22C}">
  <sheetPr>
    <pageSetUpPr fitToPage="1"/>
  </sheetPr>
  <dimension ref="A1:U42"/>
  <sheetViews>
    <sheetView topLeftCell="A16" workbookViewId="0">
      <selection activeCell="C31" sqref="C31:I31"/>
    </sheetView>
  </sheetViews>
  <sheetFormatPr defaultColWidth="9" defaultRowHeight="13"/>
  <cols>
    <col min="1" max="1" width="7" style="1" customWidth="1"/>
    <col min="2" max="2" width="9" style="1" customWidth="1"/>
    <col min="3" max="3" width="11.25" style="1" customWidth="1"/>
    <col min="4" max="4" width="10.75" style="1" customWidth="1"/>
    <col min="5" max="6" width="10.58203125" style="1" customWidth="1"/>
    <col min="7" max="7" width="10.75" style="1" customWidth="1"/>
    <col min="8" max="8" width="12.08203125" style="1" customWidth="1"/>
    <col min="9" max="9" width="12.5" style="1" customWidth="1"/>
    <col min="10" max="16384" width="9" style="1"/>
  </cols>
  <sheetData>
    <row r="1" spans="1:21" ht="19">
      <c r="A1" s="31" t="s">
        <v>111</v>
      </c>
    </row>
    <row r="2" spans="1:21">
      <c r="A2" s="10"/>
    </row>
    <row r="3" spans="1:21" ht="14">
      <c r="A3" s="8" t="s">
        <v>106</v>
      </c>
    </row>
    <row r="4" spans="1:21" ht="16.5">
      <c r="A4" s="52"/>
    </row>
    <row r="5" spans="1:21" ht="16.5">
      <c r="A5" s="52"/>
    </row>
    <row r="6" spans="1:21" ht="20.149999999999999" customHeight="1">
      <c r="A6" s="10"/>
      <c r="B6" s="76" t="s">
        <v>11</v>
      </c>
      <c r="C6" s="273" t="s">
        <v>107</v>
      </c>
      <c r="D6" s="274"/>
      <c r="E6" s="274"/>
      <c r="F6" s="274"/>
      <c r="G6" s="237"/>
      <c r="H6" s="64"/>
    </row>
    <row r="7" spans="1:21" ht="25.5" customHeight="1">
      <c r="A7" s="42"/>
      <c r="B7" s="77">
        <v>1</v>
      </c>
      <c r="C7" s="275" t="s">
        <v>171</v>
      </c>
      <c r="D7" s="276"/>
      <c r="E7" s="276"/>
      <c r="F7" s="276"/>
      <c r="G7" s="277"/>
      <c r="H7" s="10"/>
    </row>
    <row r="8" spans="1:21" ht="17.25" customHeight="1">
      <c r="A8" s="10"/>
      <c r="C8" s="72"/>
    </row>
    <row r="9" spans="1:21" ht="12.75" customHeight="1">
      <c r="A9" s="10"/>
      <c r="C9" s="43"/>
    </row>
    <row r="10" spans="1:21" s="22" customFormat="1" ht="25" customHeight="1">
      <c r="A10" s="70" t="s">
        <v>47</v>
      </c>
      <c r="B10" s="62"/>
      <c r="C10" s="63"/>
      <c r="D10" s="63"/>
      <c r="E10" s="63"/>
      <c r="F10" s="63"/>
      <c r="G10" s="63"/>
      <c r="H10" s="63"/>
      <c r="I10" s="63"/>
    </row>
    <row r="11" spans="1:21" s="22" customFormat="1" ht="20.149999999999999" customHeight="1">
      <c r="A11" s="54"/>
      <c r="B11" s="278" t="s">
        <v>45</v>
      </c>
      <c r="C11" s="279"/>
      <c r="D11" s="279"/>
      <c r="E11" s="279"/>
      <c r="F11" s="279"/>
      <c r="G11" s="279"/>
      <c r="H11" s="279"/>
      <c r="I11" s="280"/>
    </row>
    <row r="12" spans="1:21" s="22" customFormat="1" ht="15" customHeight="1">
      <c r="A12" s="54"/>
      <c r="B12" s="281" t="s">
        <v>59</v>
      </c>
      <c r="C12" s="282"/>
      <c r="D12" s="282"/>
      <c r="E12" s="282"/>
      <c r="F12" s="282"/>
      <c r="G12" s="282"/>
      <c r="H12" s="282"/>
      <c r="I12" s="283"/>
    </row>
    <row r="13" spans="1:21" s="7" customFormat="1" ht="15" customHeight="1">
      <c r="A13" s="52"/>
      <c r="B13" s="55"/>
      <c r="C13" s="284" t="s">
        <v>42</v>
      </c>
      <c r="D13" s="285"/>
      <c r="E13" s="285"/>
      <c r="F13" s="285"/>
      <c r="G13" s="285"/>
      <c r="H13" s="285"/>
      <c r="I13" s="286"/>
      <c r="J13" s="10"/>
      <c r="K13" s="10"/>
      <c r="L13" s="10"/>
      <c r="M13" s="10"/>
      <c r="N13" s="10"/>
      <c r="O13" s="10"/>
      <c r="P13" s="10"/>
      <c r="Q13" s="10"/>
      <c r="R13" s="10"/>
      <c r="S13" s="10"/>
      <c r="T13" s="10"/>
      <c r="U13" s="52"/>
    </row>
    <row r="14" spans="1:21" s="7" customFormat="1" ht="15" customHeight="1">
      <c r="A14" s="52"/>
      <c r="B14" s="55"/>
      <c r="C14" s="284" t="s">
        <v>123</v>
      </c>
      <c r="D14" s="285"/>
      <c r="E14" s="285"/>
      <c r="F14" s="285"/>
      <c r="G14" s="285"/>
      <c r="H14" s="285"/>
      <c r="I14" s="286"/>
      <c r="J14" s="10"/>
      <c r="K14" s="10"/>
      <c r="L14" s="10"/>
      <c r="M14" s="10"/>
      <c r="N14" s="10"/>
      <c r="O14" s="10"/>
      <c r="P14" s="10"/>
      <c r="Q14" s="10"/>
      <c r="R14" s="10"/>
      <c r="S14" s="10"/>
      <c r="T14" s="10"/>
      <c r="U14" s="52"/>
    </row>
    <row r="15" spans="1:21" s="7" customFormat="1" ht="15" customHeight="1">
      <c r="A15" s="52"/>
      <c r="B15" s="55"/>
      <c r="C15" s="284" t="s">
        <v>156</v>
      </c>
      <c r="D15" s="284"/>
      <c r="E15" s="284"/>
      <c r="F15" s="284"/>
      <c r="G15" s="284"/>
      <c r="H15" s="284"/>
      <c r="I15" s="295"/>
      <c r="J15" s="10"/>
      <c r="K15" s="10"/>
      <c r="L15" s="10"/>
      <c r="M15" s="10"/>
      <c r="N15" s="10"/>
      <c r="O15" s="10"/>
      <c r="P15" s="10"/>
      <c r="Q15" s="10"/>
      <c r="R15" s="10"/>
      <c r="S15" s="10"/>
      <c r="T15" s="10"/>
      <c r="U15" s="52"/>
    </row>
    <row r="16" spans="1:21" s="9" customFormat="1" ht="14.5" customHeight="1">
      <c r="A16" s="53"/>
      <c r="B16" s="56"/>
      <c r="C16" s="284" t="s">
        <v>43</v>
      </c>
      <c r="D16" s="287"/>
      <c r="E16" s="287"/>
      <c r="F16" s="287"/>
      <c r="G16" s="287"/>
      <c r="H16" s="287"/>
      <c r="I16" s="288"/>
      <c r="J16" s="51"/>
      <c r="K16" s="51"/>
      <c r="L16" s="51"/>
      <c r="M16" s="51"/>
      <c r="N16" s="51"/>
      <c r="O16" s="51"/>
      <c r="P16" s="51"/>
      <c r="Q16" s="51"/>
      <c r="R16" s="51"/>
      <c r="S16" s="51"/>
      <c r="T16" s="51"/>
      <c r="U16" s="53"/>
    </row>
    <row r="17" spans="1:21" s="9" customFormat="1" ht="15" customHeight="1">
      <c r="A17" s="53"/>
      <c r="B17" s="56"/>
      <c r="C17" s="284" t="s">
        <v>44</v>
      </c>
      <c r="D17" s="287"/>
      <c r="E17" s="287"/>
      <c r="F17" s="287"/>
      <c r="G17" s="287"/>
      <c r="H17" s="287"/>
      <c r="I17" s="288"/>
      <c r="J17" s="51"/>
      <c r="K17" s="51"/>
      <c r="L17" s="51"/>
      <c r="M17" s="51"/>
      <c r="N17" s="51"/>
      <c r="O17" s="51"/>
      <c r="P17" s="51"/>
      <c r="Q17" s="51"/>
      <c r="R17" s="51"/>
      <c r="S17" s="51"/>
      <c r="T17" s="53"/>
      <c r="U17" s="53"/>
    </row>
    <row r="18" spans="1:21" s="9" customFormat="1" ht="15" customHeight="1">
      <c r="A18" s="53"/>
      <c r="B18" s="56"/>
      <c r="C18" s="284" t="s">
        <v>52</v>
      </c>
      <c r="D18" s="287"/>
      <c r="E18" s="287"/>
      <c r="F18" s="287"/>
      <c r="G18" s="287"/>
      <c r="H18" s="287"/>
      <c r="I18" s="288"/>
      <c r="J18" s="51"/>
      <c r="K18" s="51"/>
      <c r="L18" s="51"/>
      <c r="M18" s="51"/>
      <c r="N18" s="51"/>
      <c r="O18" s="51"/>
      <c r="P18" s="51"/>
      <c r="Q18" s="51"/>
      <c r="R18" s="51"/>
      <c r="S18" s="51"/>
      <c r="T18" s="53"/>
      <c r="U18" s="53"/>
    </row>
    <row r="19" spans="1:21" s="22" customFormat="1" ht="24.75" customHeight="1">
      <c r="A19" s="54"/>
      <c r="B19" s="289" t="s">
        <v>53</v>
      </c>
      <c r="C19" s="290"/>
      <c r="D19" s="290"/>
      <c r="E19" s="290"/>
      <c r="F19" s="290"/>
      <c r="G19" s="290"/>
      <c r="H19" s="290"/>
      <c r="I19" s="291"/>
    </row>
    <row r="20" spans="1:21" ht="54.75" customHeight="1">
      <c r="A20" s="10"/>
      <c r="B20" s="292" t="s">
        <v>180</v>
      </c>
      <c r="C20" s="293"/>
      <c r="D20" s="293"/>
      <c r="E20" s="293"/>
      <c r="F20" s="293"/>
      <c r="G20" s="293"/>
      <c r="H20" s="293"/>
      <c r="I20" s="294"/>
    </row>
    <row r="21" spans="1:21" ht="15" customHeight="1">
      <c r="A21" s="10"/>
      <c r="B21" s="67"/>
      <c r="C21" s="67"/>
      <c r="D21" s="67"/>
      <c r="E21" s="67"/>
      <c r="F21" s="67"/>
      <c r="G21" s="67"/>
      <c r="H21" s="67"/>
      <c r="I21" s="67"/>
    </row>
    <row r="22" spans="1:21" ht="25" customHeight="1">
      <c r="A22" s="10"/>
      <c r="B22" s="268" t="s">
        <v>150</v>
      </c>
      <c r="C22" s="269"/>
      <c r="D22" s="270">
        <v>45230</v>
      </c>
      <c r="E22" s="271"/>
      <c r="F22" s="272"/>
      <c r="G22" s="103"/>
      <c r="H22" s="42"/>
      <c r="I22" s="42"/>
    </row>
    <row r="23" spans="1:21" ht="15" customHeight="1">
      <c r="A23" s="10"/>
      <c r="B23" s="10"/>
      <c r="C23" s="104"/>
      <c r="D23" s="42" t="s">
        <v>151</v>
      </c>
      <c r="E23" s="42"/>
      <c r="F23" s="42"/>
      <c r="G23" s="42"/>
      <c r="H23" s="42"/>
      <c r="I23" s="104"/>
    </row>
    <row r="24" spans="1:21" ht="15" customHeight="1">
      <c r="A24" s="10"/>
      <c r="B24" s="104"/>
      <c r="C24" s="104"/>
      <c r="D24" s="104"/>
      <c r="E24" s="104"/>
      <c r="F24" s="104"/>
      <c r="G24" s="104"/>
      <c r="H24" s="104"/>
      <c r="I24" s="104"/>
    </row>
    <row r="25" spans="1:21" ht="25" customHeight="1">
      <c r="A25" s="71" t="s">
        <v>50</v>
      </c>
      <c r="B25" s="68"/>
      <c r="C25" s="66"/>
      <c r="D25" s="66"/>
      <c r="E25" s="66"/>
      <c r="F25" s="66"/>
      <c r="G25" s="66"/>
      <c r="H25" s="66"/>
      <c r="I25" s="66"/>
    </row>
    <row r="26" spans="1:21" s="22" customFormat="1" ht="20.149999999999999" customHeight="1">
      <c r="A26" s="54"/>
      <c r="B26" s="297" t="s">
        <v>51</v>
      </c>
      <c r="C26" s="298"/>
      <c r="D26" s="298"/>
      <c r="E26" s="298"/>
      <c r="F26" s="298"/>
      <c r="G26" s="298"/>
      <c r="H26" s="298"/>
      <c r="I26" s="299"/>
    </row>
    <row r="27" spans="1:21" ht="20.149999999999999" customHeight="1">
      <c r="A27" s="10"/>
      <c r="B27" s="69"/>
      <c r="C27" s="300"/>
      <c r="D27" s="300"/>
      <c r="E27" s="300" t="s">
        <v>49</v>
      </c>
      <c r="F27" s="300"/>
      <c r="G27" s="300" t="s">
        <v>48</v>
      </c>
      <c r="H27" s="300"/>
      <c r="I27" s="300"/>
    </row>
    <row r="28" spans="1:21" ht="20.149999999999999" customHeight="1">
      <c r="A28" s="10"/>
      <c r="B28" s="69"/>
      <c r="C28" s="300" t="s">
        <v>124</v>
      </c>
      <c r="D28" s="220"/>
      <c r="E28" s="301">
        <f>ROUNDDOWN(IF(D41*3/4&lt;150000,D41*3/4,150000),-3)</f>
        <v>135000</v>
      </c>
      <c r="F28" s="302"/>
      <c r="G28" s="303" t="s">
        <v>129</v>
      </c>
      <c r="H28" s="304"/>
      <c r="I28" s="304"/>
    </row>
    <row r="29" spans="1:21" ht="20.149999999999999" customHeight="1">
      <c r="A29" s="10"/>
      <c r="B29" s="69"/>
      <c r="C29" s="300" t="s">
        <v>125</v>
      </c>
      <c r="D29" s="220"/>
      <c r="E29" s="312">
        <v>45000</v>
      </c>
      <c r="F29" s="313"/>
      <c r="G29" s="303" t="s">
        <v>126</v>
      </c>
      <c r="H29" s="304"/>
      <c r="I29" s="304"/>
    </row>
    <row r="30" spans="1:21" ht="20.149999999999999" customHeight="1">
      <c r="B30" s="69"/>
      <c r="C30" s="300" t="s">
        <v>127</v>
      </c>
      <c r="D30" s="220"/>
      <c r="E30" s="301">
        <f>SUM(E28:F29)</f>
        <v>180000</v>
      </c>
      <c r="F30" s="302"/>
      <c r="G30" s="314" t="s">
        <v>128</v>
      </c>
      <c r="H30" s="315"/>
      <c r="I30" s="315"/>
    </row>
    <row r="31" spans="1:21" ht="20.149999999999999" customHeight="1">
      <c r="B31" s="41"/>
      <c r="C31" s="316"/>
      <c r="D31" s="317"/>
      <c r="E31" s="317"/>
      <c r="F31" s="317"/>
      <c r="G31" s="317"/>
      <c r="H31" s="317"/>
      <c r="I31" s="318"/>
    </row>
    <row r="32" spans="1:21" ht="20.149999999999999" customHeight="1">
      <c r="B32" s="319" t="s">
        <v>60</v>
      </c>
      <c r="C32" s="279"/>
      <c r="D32" s="279"/>
      <c r="E32" s="279"/>
      <c r="F32" s="279"/>
      <c r="G32" s="279"/>
      <c r="H32" s="279"/>
      <c r="I32" s="280"/>
    </row>
    <row r="33" spans="2:9" ht="20.149999999999999" customHeight="1">
      <c r="B33" s="73"/>
      <c r="C33" s="94" t="s">
        <v>112</v>
      </c>
      <c r="D33" s="94" t="s">
        <v>113</v>
      </c>
      <c r="E33" s="296" t="s">
        <v>114</v>
      </c>
      <c r="F33" s="274"/>
      <c r="G33" s="237"/>
      <c r="H33" s="94" t="s">
        <v>115</v>
      </c>
      <c r="I33" s="94" t="s">
        <v>116</v>
      </c>
    </row>
    <row r="34" spans="2:9" ht="20.149999999999999" customHeight="1">
      <c r="B34" s="65"/>
      <c r="C34" s="94">
        <v>1</v>
      </c>
      <c r="D34" s="121">
        <v>180000</v>
      </c>
      <c r="E34" s="305" t="s">
        <v>176</v>
      </c>
      <c r="F34" s="276"/>
      <c r="G34" s="277"/>
      <c r="H34" s="122">
        <v>15000</v>
      </c>
      <c r="I34" s="123">
        <v>12</v>
      </c>
    </row>
    <row r="35" spans="2:9" ht="20.149999999999999" customHeight="1">
      <c r="B35" s="65"/>
      <c r="C35" s="94">
        <v>2</v>
      </c>
      <c r="D35" s="96"/>
      <c r="E35" s="306"/>
      <c r="F35" s="307"/>
      <c r="G35" s="308"/>
      <c r="H35" s="97"/>
      <c r="I35" s="95"/>
    </row>
    <row r="36" spans="2:9" ht="20.149999999999999" customHeight="1">
      <c r="B36" s="65"/>
      <c r="C36" s="94">
        <v>3</v>
      </c>
      <c r="D36" s="96"/>
      <c r="E36" s="306"/>
      <c r="F36" s="307"/>
      <c r="G36" s="308"/>
      <c r="H36" s="97"/>
      <c r="I36" s="95"/>
    </row>
    <row r="37" spans="2:9" ht="20.149999999999999" customHeight="1">
      <c r="B37" s="65"/>
      <c r="C37" s="94">
        <v>4</v>
      </c>
      <c r="D37" s="96"/>
      <c r="E37" s="306"/>
      <c r="F37" s="307"/>
      <c r="G37" s="308"/>
      <c r="H37" s="97"/>
      <c r="I37" s="95"/>
    </row>
    <row r="38" spans="2:9" ht="20.149999999999999" customHeight="1">
      <c r="B38" s="65"/>
      <c r="C38" s="94">
        <v>5</v>
      </c>
      <c r="D38" s="96"/>
      <c r="E38" s="306"/>
      <c r="F38" s="307"/>
      <c r="G38" s="308"/>
      <c r="H38" s="97"/>
      <c r="I38" s="95"/>
    </row>
    <row r="39" spans="2:9" ht="20.149999999999999" customHeight="1">
      <c r="B39" s="65"/>
      <c r="C39" s="94">
        <v>6</v>
      </c>
      <c r="D39" s="96"/>
      <c r="E39" s="306"/>
      <c r="F39" s="307"/>
      <c r="G39" s="308"/>
      <c r="H39" s="97"/>
      <c r="I39" s="95"/>
    </row>
    <row r="40" spans="2:9" ht="20.149999999999999" customHeight="1" thickBot="1">
      <c r="B40" s="65"/>
      <c r="C40" s="94">
        <v>7</v>
      </c>
      <c r="D40" s="98"/>
      <c r="E40" s="306"/>
      <c r="F40" s="307"/>
      <c r="G40" s="308"/>
      <c r="H40" s="97"/>
      <c r="I40" s="95"/>
    </row>
    <row r="41" spans="2:9" ht="20.149999999999999" customHeight="1" thickTop="1" thickBot="1">
      <c r="B41" s="69"/>
      <c r="C41" s="99" t="s">
        <v>117</v>
      </c>
      <c r="D41" s="108">
        <f>SUM(D34:D40)</f>
        <v>180000</v>
      </c>
      <c r="E41" s="309" t="s">
        <v>118</v>
      </c>
      <c r="F41" s="310"/>
      <c r="G41" s="310"/>
      <c r="H41" s="310"/>
      <c r="I41" s="311"/>
    </row>
    <row r="42" spans="2:9" ht="20.149999999999999" customHeight="1" thickTop="1">
      <c r="B42" s="105"/>
      <c r="C42" s="106"/>
      <c r="D42" s="106"/>
      <c r="E42" s="106"/>
      <c r="F42" s="106"/>
      <c r="G42" s="106"/>
      <c r="H42" s="106"/>
      <c r="I42" s="107"/>
    </row>
  </sheetData>
  <mergeCells count="38">
    <mergeCell ref="E34:G34"/>
    <mergeCell ref="E35:G35"/>
    <mergeCell ref="E41:I41"/>
    <mergeCell ref="C29:D29"/>
    <mergeCell ref="E29:F29"/>
    <mergeCell ref="G29:I29"/>
    <mergeCell ref="C30:D30"/>
    <mergeCell ref="E30:F30"/>
    <mergeCell ref="G30:I30"/>
    <mergeCell ref="E36:G36"/>
    <mergeCell ref="E37:G37"/>
    <mergeCell ref="E38:G38"/>
    <mergeCell ref="E39:G39"/>
    <mergeCell ref="E40:G40"/>
    <mergeCell ref="C31:I31"/>
    <mergeCell ref="B32:I32"/>
    <mergeCell ref="E33:G33"/>
    <mergeCell ref="B26:I26"/>
    <mergeCell ref="C27:D27"/>
    <mergeCell ref="E27:F27"/>
    <mergeCell ref="G27:I27"/>
    <mergeCell ref="C28:D28"/>
    <mergeCell ref="E28:F28"/>
    <mergeCell ref="G28:I28"/>
    <mergeCell ref="B22:C22"/>
    <mergeCell ref="D22:F22"/>
    <mergeCell ref="C6:G6"/>
    <mergeCell ref="C7:G7"/>
    <mergeCell ref="B11:I11"/>
    <mergeCell ref="B12:I12"/>
    <mergeCell ref="C13:I13"/>
    <mergeCell ref="C14:I14"/>
    <mergeCell ref="C16:I16"/>
    <mergeCell ref="C17:I17"/>
    <mergeCell ref="C18:I18"/>
    <mergeCell ref="B19:I19"/>
    <mergeCell ref="B20:I20"/>
    <mergeCell ref="C15:I15"/>
  </mergeCells>
  <phoneticPr fontId="1"/>
  <pageMargins left="0.7" right="0.7"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241300</xdr:colOff>
                    <xdr:row>15</xdr:row>
                    <xdr:rowOff>114300</xdr:rowOff>
                  </from>
                  <to>
                    <xdr:col>1</xdr:col>
                    <xdr:colOff>527050</xdr:colOff>
                    <xdr:row>17</xdr:row>
                    <xdr:rowOff>31750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241300</xdr:colOff>
                    <xdr:row>16</xdr:row>
                    <xdr:rowOff>127000</xdr:rowOff>
                  </from>
                  <to>
                    <xdr:col>1</xdr:col>
                    <xdr:colOff>527050</xdr:colOff>
                    <xdr:row>18</xdr:row>
                    <xdr:rowOff>31750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241300</xdr:colOff>
                    <xdr:row>12</xdr:row>
                    <xdr:rowOff>114300</xdr:rowOff>
                  </from>
                  <to>
                    <xdr:col>1</xdr:col>
                    <xdr:colOff>527050</xdr:colOff>
                    <xdr:row>14</xdr:row>
                    <xdr:rowOff>57150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241300</xdr:colOff>
                    <xdr:row>13</xdr:row>
                    <xdr:rowOff>107950</xdr:rowOff>
                  </from>
                  <to>
                    <xdr:col>1</xdr:col>
                    <xdr:colOff>527050</xdr:colOff>
                    <xdr:row>15</xdr:row>
                    <xdr:rowOff>57150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241300</xdr:colOff>
                    <xdr:row>11</xdr:row>
                    <xdr:rowOff>133350</xdr:rowOff>
                  </from>
                  <to>
                    <xdr:col>1</xdr:col>
                    <xdr:colOff>527050</xdr:colOff>
                    <xdr:row>13</xdr:row>
                    <xdr:rowOff>69850</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1</xdr:col>
                    <xdr:colOff>241300</xdr:colOff>
                    <xdr:row>14</xdr:row>
                    <xdr:rowOff>107950</xdr:rowOff>
                  </from>
                  <to>
                    <xdr:col>1</xdr:col>
                    <xdr:colOff>514350</xdr:colOff>
                    <xdr:row>16</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590D8-790E-43D6-8CC3-C5B2B936EDF1}">
  <sheetPr>
    <pageSetUpPr fitToPage="1"/>
  </sheetPr>
  <dimension ref="A1:U42"/>
  <sheetViews>
    <sheetView topLeftCell="A13" workbookViewId="0">
      <selection activeCell="B20" sqref="B20:I20"/>
    </sheetView>
  </sheetViews>
  <sheetFormatPr defaultColWidth="9" defaultRowHeight="13"/>
  <cols>
    <col min="1" max="1" width="7" style="1" customWidth="1"/>
    <col min="2" max="2" width="9" style="1" customWidth="1"/>
    <col min="3" max="3" width="11.25" style="1" customWidth="1"/>
    <col min="4" max="4" width="10.75" style="1" customWidth="1"/>
    <col min="5" max="6" width="10.58203125" style="1" customWidth="1"/>
    <col min="7" max="7" width="10.75" style="1" customWidth="1"/>
    <col min="8" max="8" width="12.08203125" style="1" customWidth="1"/>
    <col min="9" max="9" width="12.5" style="1" customWidth="1"/>
    <col min="10" max="16384" width="9" style="1"/>
  </cols>
  <sheetData>
    <row r="1" spans="1:21" ht="19">
      <c r="A1" s="31" t="s">
        <v>111</v>
      </c>
    </row>
    <row r="2" spans="1:21">
      <c r="A2" s="10"/>
    </row>
    <row r="3" spans="1:21" ht="14">
      <c r="A3" s="8" t="s">
        <v>106</v>
      </c>
    </row>
    <row r="4" spans="1:21" ht="16.5">
      <c r="A4" s="52"/>
    </row>
    <row r="5" spans="1:21" ht="16.5">
      <c r="A5" s="52"/>
    </row>
    <row r="6" spans="1:21" ht="20.149999999999999" customHeight="1">
      <c r="A6" s="10"/>
      <c r="B6" s="76" t="s">
        <v>11</v>
      </c>
      <c r="C6" s="273" t="s">
        <v>107</v>
      </c>
      <c r="D6" s="274"/>
      <c r="E6" s="274"/>
      <c r="F6" s="274"/>
      <c r="G6" s="237"/>
      <c r="H6" s="64"/>
    </row>
    <row r="7" spans="1:21" ht="25.5" customHeight="1">
      <c r="A7" s="42"/>
      <c r="B7" s="77">
        <v>2</v>
      </c>
      <c r="C7" s="275" t="s">
        <v>173</v>
      </c>
      <c r="D7" s="276"/>
      <c r="E7" s="276"/>
      <c r="F7" s="276"/>
      <c r="G7" s="277"/>
      <c r="H7" s="10"/>
    </row>
    <row r="8" spans="1:21" ht="17.25" customHeight="1">
      <c r="A8" s="10"/>
      <c r="C8" s="72"/>
    </row>
    <row r="9" spans="1:21" ht="12.75" customHeight="1">
      <c r="A9" s="10"/>
      <c r="C9" s="43"/>
    </row>
    <row r="10" spans="1:21" s="22" customFormat="1" ht="25" customHeight="1">
      <c r="A10" s="70" t="s">
        <v>47</v>
      </c>
      <c r="B10" s="62"/>
      <c r="C10" s="63"/>
      <c r="D10" s="63"/>
      <c r="E10" s="63"/>
      <c r="F10" s="63"/>
      <c r="G10" s="63"/>
      <c r="H10" s="63"/>
      <c r="I10" s="63"/>
    </row>
    <row r="11" spans="1:21" s="22" customFormat="1" ht="20.149999999999999" customHeight="1">
      <c r="A11" s="54"/>
      <c r="B11" s="278" t="s">
        <v>45</v>
      </c>
      <c r="C11" s="279"/>
      <c r="D11" s="279"/>
      <c r="E11" s="279"/>
      <c r="F11" s="279"/>
      <c r="G11" s="279"/>
      <c r="H11" s="279"/>
      <c r="I11" s="280"/>
    </row>
    <row r="12" spans="1:21" s="22" customFormat="1" ht="15" customHeight="1">
      <c r="A12" s="54"/>
      <c r="B12" s="281" t="s">
        <v>59</v>
      </c>
      <c r="C12" s="282"/>
      <c r="D12" s="282"/>
      <c r="E12" s="282"/>
      <c r="F12" s="282"/>
      <c r="G12" s="282"/>
      <c r="H12" s="282"/>
      <c r="I12" s="283"/>
    </row>
    <row r="13" spans="1:21" s="7" customFormat="1" ht="15" customHeight="1">
      <c r="A13" s="52"/>
      <c r="B13" s="55"/>
      <c r="C13" s="284" t="s">
        <v>42</v>
      </c>
      <c r="D13" s="285"/>
      <c r="E13" s="285"/>
      <c r="F13" s="285"/>
      <c r="G13" s="285"/>
      <c r="H13" s="285"/>
      <c r="I13" s="286"/>
      <c r="J13" s="10"/>
      <c r="K13" s="10"/>
      <c r="L13" s="10"/>
      <c r="M13" s="10"/>
      <c r="N13" s="10"/>
      <c r="O13" s="10"/>
      <c r="P13" s="10"/>
      <c r="Q13" s="10"/>
      <c r="R13" s="10"/>
      <c r="S13" s="10"/>
      <c r="T13" s="10"/>
      <c r="U13" s="52"/>
    </row>
    <row r="14" spans="1:21" s="7" customFormat="1" ht="15" customHeight="1">
      <c r="A14" s="52"/>
      <c r="B14" s="55"/>
      <c r="C14" s="284" t="s">
        <v>123</v>
      </c>
      <c r="D14" s="285"/>
      <c r="E14" s="285"/>
      <c r="F14" s="285"/>
      <c r="G14" s="285"/>
      <c r="H14" s="285"/>
      <c r="I14" s="286"/>
      <c r="J14" s="10"/>
      <c r="K14" s="10"/>
      <c r="L14" s="10"/>
      <c r="M14" s="10"/>
      <c r="N14" s="10"/>
      <c r="O14" s="10"/>
      <c r="P14" s="10"/>
      <c r="Q14" s="10"/>
      <c r="R14" s="10"/>
      <c r="S14" s="10"/>
      <c r="T14" s="10"/>
      <c r="U14" s="52"/>
    </row>
    <row r="15" spans="1:21" s="7" customFormat="1" ht="15" customHeight="1">
      <c r="A15" s="52"/>
      <c r="B15" s="55"/>
      <c r="C15" s="284" t="s">
        <v>156</v>
      </c>
      <c r="D15" s="284"/>
      <c r="E15" s="284"/>
      <c r="F15" s="284"/>
      <c r="G15" s="284"/>
      <c r="H15" s="284"/>
      <c r="I15" s="295"/>
      <c r="J15" s="10"/>
      <c r="K15" s="10"/>
      <c r="L15" s="10"/>
      <c r="M15" s="10"/>
      <c r="N15" s="10"/>
      <c r="O15" s="10"/>
      <c r="P15" s="10"/>
      <c r="Q15" s="10"/>
      <c r="R15" s="10"/>
      <c r="S15" s="10"/>
      <c r="T15" s="10"/>
      <c r="U15" s="52"/>
    </row>
    <row r="16" spans="1:21" s="9" customFormat="1" ht="15" customHeight="1">
      <c r="A16" s="53"/>
      <c r="B16" s="56"/>
      <c r="C16" s="284" t="s">
        <v>43</v>
      </c>
      <c r="D16" s="287"/>
      <c r="E16" s="287"/>
      <c r="F16" s="287"/>
      <c r="G16" s="287"/>
      <c r="H16" s="287"/>
      <c r="I16" s="288"/>
      <c r="J16" s="51"/>
      <c r="K16" s="51"/>
      <c r="L16" s="51"/>
      <c r="M16" s="51"/>
      <c r="N16" s="51"/>
      <c r="O16" s="51"/>
      <c r="P16" s="51"/>
      <c r="Q16" s="51"/>
      <c r="R16" s="51"/>
      <c r="S16" s="51"/>
      <c r="T16" s="51"/>
      <c r="U16" s="53"/>
    </row>
    <row r="17" spans="1:21" s="9" customFormat="1" ht="15" customHeight="1">
      <c r="A17" s="53"/>
      <c r="B17" s="56"/>
      <c r="C17" s="284" t="s">
        <v>44</v>
      </c>
      <c r="D17" s="287"/>
      <c r="E17" s="287"/>
      <c r="F17" s="287"/>
      <c r="G17" s="287"/>
      <c r="H17" s="287"/>
      <c r="I17" s="288"/>
      <c r="J17" s="51"/>
      <c r="K17" s="51"/>
      <c r="L17" s="51"/>
      <c r="M17" s="51"/>
      <c r="N17" s="51"/>
      <c r="O17" s="51"/>
      <c r="P17" s="51"/>
      <c r="Q17" s="51"/>
      <c r="R17" s="51"/>
      <c r="S17" s="51"/>
      <c r="T17" s="53"/>
      <c r="U17" s="53"/>
    </row>
    <row r="18" spans="1:21" s="9" customFormat="1" ht="15" customHeight="1">
      <c r="A18" s="53"/>
      <c r="B18" s="56"/>
      <c r="C18" s="284" t="s">
        <v>52</v>
      </c>
      <c r="D18" s="287"/>
      <c r="E18" s="287"/>
      <c r="F18" s="287"/>
      <c r="G18" s="287"/>
      <c r="H18" s="287"/>
      <c r="I18" s="288"/>
      <c r="J18" s="51"/>
      <c r="K18" s="51"/>
      <c r="L18" s="51"/>
      <c r="M18" s="51"/>
      <c r="N18" s="51"/>
      <c r="O18" s="51"/>
      <c r="P18" s="51"/>
      <c r="Q18" s="51"/>
      <c r="R18" s="51"/>
      <c r="S18" s="51"/>
      <c r="T18" s="53"/>
      <c r="U18" s="53"/>
    </row>
    <row r="19" spans="1:21" s="22" customFormat="1" ht="24.75" customHeight="1">
      <c r="A19" s="54"/>
      <c r="B19" s="289" t="s">
        <v>53</v>
      </c>
      <c r="C19" s="290"/>
      <c r="D19" s="290"/>
      <c r="E19" s="290"/>
      <c r="F19" s="290"/>
      <c r="G19" s="290"/>
      <c r="H19" s="290"/>
      <c r="I19" s="291"/>
    </row>
    <row r="20" spans="1:21" ht="54.75" customHeight="1">
      <c r="A20" s="10"/>
      <c r="B20" s="292" t="s">
        <v>179</v>
      </c>
      <c r="C20" s="293"/>
      <c r="D20" s="293"/>
      <c r="E20" s="293"/>
      <c r="F20" s="293"/>
      <c r="G20" s="293"/>
      <c r="H20" s="293"/>
      <c r="I20" s="294"/>
    </row>
    <row r="21" spans="1:21" ht="15" customHeight="1">
      <c r="A21" s="10"/>
      <c r="B21" s="67"/>
      <c r="C21" s="67"/>
      <c r="D21" s="67"/>
      <c r="E21" s="67"/>
      <c r="F21" s="67"/>
      <c r="G21" s="67"/>
      <c r="H21" s="67"/>
      <c r="I21" s="67"/>
    </row>
    <row r="22" spans="1:21" ht="25" customHeight="1">
      <c r="A22" s="10"/>
      <c r="B22" s="268" t="s">
        <v>150</v>
      </c>
      <c r="C22" s="269"/>
      <c r="D22" s="270">
        <v>45230</v>
      </c>
      <c r="E22" s="271"/>
      <c r="F22" s="272"/>
      <c r="G22" s="103"/>
      <c r="H22" s="42"/>
      <c r="I22" s="42"/>
    </row>
    <row r="23" spans="1:21" ht="15" customHeight="1">
      <c r="A23" s="10"/>
      <c r="B23" s="10"/>
      <c r="C23" s="104"/>
      <c r="D23" s="42" t="s">
        <v>151</v>
      </c>
      <c r="E23" s="42"/>
      <c r="F23" s="42"/>
      <c r="G23" s="42"/>
      <c r="H23" s="42"/>
      <c r="I23" s="104"/>
    </row>
    <row r="24" spans="1:21" ht="15" customHeight="1">
      <c r="A24" s="10"/>
      <c r="B24" s="104"/>
      <c r="C24" s="104"/>
      <c r="D24" s="104"/>
      <c r="E24" s="104"/>
      <c r="F24" s="104"/>
      <c r="G24" s="104"/>
      <c r="H24" s="104"/>
      <c r="I24" s="104"/>
    </row>
    <row r="25" spans="1:21" ht="25" customHeight="1">
      <c r="A25" s="71" t="s">
        <v>50</v>
      </c>
      <c r="B25" s="68"/>
      <c r="C25" s="66"/>
      <c r="D25" s="66"/>
      <c r="E25" s="66"/>
      <c r="F25" s="66"/>
      <c r="G25" s="66"/>
      <c r="H25" s="66"/>
      <c r="I25" s="66"/>
    </row>
    <row r="26" spans="1:21" s="22" customFormat="1" ht="20.149999999999999" customHeight="1">
      <c r="A26" s="54"/>
      <c r="B26" s="297" t="s">
        <v>51</v>
      </c>
      <c r="C26" s="298"/>
      <c r="D26" s="298"/>
      <c r="E26" s="298"/>
      <c r="F26" s="298"/>
      <c r="G26" s="298"/>
      <c r="H26" s="298"/>
      <c r="I26" s="299"/>
    </row>
    <row r="27" spans="1:21" ht="20.149999999999999" customHeight="1">
      <c r="A27" s="10"/>
      <c r="B27" s="69"/>
      <c r="C27" s="300"/>
      <c r="D27" s="300"/>
      <c r="E27" s="300" t="s">
        <v>49</v>
      </c>
      <c r="F27" s="300"/>
      <c r="G27" s="300" t="s">
        <v>48</v>
      </c>
      <c r="H27" s="300"/>
      <c r="I27" s="300"/>
    </row>
    <row r="28" spans="1:21" ht="20.149999999999999" customHeight="1">
      <c r="A28" s="10"/>
      <c r="B28" s="69"/>
      <c r="C28" s="300" t="s">
        <v>124</v>
      </c>
      <c r="D28" s="220"/>
      <c r="E28" s="301">
        <f>ROUNDDOWN(IF(D41*3/4&lt;150000,D41*3/4,150000),-3)</f>
        <v>150000</v>
      </c>
      <c r="F28" s="302"/>
      <c r="G28" s="303" t="s">
        <v>129</v>
      </c>
      <c r="H28" s="304"/>
      <c r="I28" s="304"/>
    </row>
    <row r="29" spans="1:21" ht="20.149999999999999" customHeight="1">
      <c r="A29" s="10"/>
      <c r="B29" s="69"/>
      <c r="C29" s="300" t="s">
        <v>125</v>
      </c>
      <c r="D29" s="220"/>
      <c r="E29" s="312">
        <v>70000</v>
      </c>
      <c r="F29" s="313"/>
      <c r="G29" s="303" t="s">
        <v>126</v>
      </c>
      <c r="H29" s="304"/>
      <c r="I29" s="304"/>
    </row>
    <row r="30" spans="1:21" ht="20.149999999999999" customHeight="1">
      <c r="B30" s="69"/>
      <c r="C30" s="300" t="s">
        <v>127</v>
      </c>
      <c r="D30" s="220"/>
      <c r="E30" s="301">
        <f>SUM(E28:F29)</f>
        <v>220000</v>
      </c>
      <c r="F30" s="302"/>
      <c r="G30" s="314" t="s">
        <v>128</v>
      </c>
      <c r="H30" s="315"/>
      <c r="I30" s="315"/>
    </row>
    <row r="31" spans="1:21" ht="20.149999999999999" customHeight="1">
      <c r="B31" s="41"/>
      <c r="C31" s="316"/>
      <c r="D31" s="317"/>
      <c r="E31" s="317"/>
      <c r="F31" s="317"/>
      <c r="G31" s="317"/>
      <c r="H31" s="317"/>
      <c r="I31" s="318"/>
    </row>
    <row r="32" spans="1:21" ht="20.149999999999999" customHeight="1">
      <c r="B32" s="319" t="s">
        <v>60</v>
      </c>
      <c r="C32" s="279"/>
      <c r="D32" s="279"/>
      <c r="E32" s="279"/>
      <c r="F32" s="279"/>
      <c r="G32" s="279"/>
      <c r="H32" s="279"/>
      <c r="I32" s="280"/>
    </row>
    <row r="33" spans="2:9" ht="20.149999999999999" customHeight="1">
      <c r="B33" s="73"/>
      <c r="C33" s="94" t="s">
        <v>112</v>
      </c>
      <c r="D33" s="94" t="s">
        <v>113</v>
      </c>
      <c r="E33" s="296" t="s">
        <v>114</v>
      </c>
      <c r="F33" s="274"/>
      <c r="G33" s="237"/>
      <c r="H33" s="94" t="s">
        <v>115</v>
      </c>
      <c r="I33" s="94" t="s">
        <v>116</v>
      </c>
    </row>
    <row r="34" spans="2:9" ht="20.149999999999999" customHeight="1">
      <c r="B34" s="65"/>
      <c r="C34" s="94">
        <v>1</v>
      </c>
      <c r="D34" s="121">
        <v>220000</v>
      </c>
      <c r="E34" s="305" t="s">
        <v>177</v>
      </c>
      <c r="F34" s="276"/>
      <c r="G34" s="277"/>
      <c r="H34" s="122">
        <v>110000</v>
      </c>
      <c r="I34" s="123" t="s">
        <v>178</v>
      </c>
    </row>
    <row r="35" spans="2:9" ht="20.149999999999999" customHeight="1">
      <c r="B35" s="65"/>
      <c r="C35" s="94">
        <v>2</v>
      </c>
      <c r="D35" s="96"/>
      <c r="E35" s="306"/>
      <c r="F35" s="307"/>
      <c r="G35" s="308"/>
      <c r="H35" s="97"/>
      <c r="I35" s="95"/>
    </row>
    <row r="36" spans="2:9" ht="20.149999999999999" customHeight="1">
      <c r="B36" s="65"/>
      <c r="C36" s="94">
        <v>3</v>
      </c>
      <c r="D36" s="96"/>
      <c r="E36" s="306"/>
      <c r="F36" s="307"/>
      <c r="G36" s="308"/>
      <c r="H36" s="97"/>
      <c r="I36" s="95"/>
    </row>
    <row r="37" spans="2:9" ht="20.149999999999999" customHeight="1">
      <c r="B37" s="65"/>
      <c r="C37" s="94">
        <v>4</v>
      </c>
      <c r="D37" s="96"/>
      <c r="E37" s="306"/>
      <c r="F37" s="307"/>
      <c r="G37" s="308"/>
      <c r="H37" s="97"/>
      <c r="I37" s="95"/>
    </row>
    <row r="38" spans="2:9" ht="20.149999999999999" customHeight="1">
      <c r="B38" s="65"/>
      <c r="C38" s="94">
        <v>5</v>
      </c>
      <c r="D38" s="96"/>
      <c r="E38" s="306"/>
      <c r="F38" s="307"/>
      <c r="G38" s="308"/>
      <c r="H38" s="97"/>
      <c r="I38" s="95"/>
    </row>
    <row r="39" spans="2:9" ht="20.149999999999999" customHeight="1">
      <c r="B39" s="65"/>
      <c r="C39" s="94">
        <v>6</v>
      </c>
      <c r="D39" s="96"/>
      <c r="E39" s="306"/>
      <c r="F39" s="307"/>
      <c r="G39" s="308"/>
      <c r="H39" s="97"/>
      <c r="I39" s="95"/>
    </row>
    <row r="40" spans="2:9" ht="20.149999999999999" customHeight="1" thickBot="1">
      <c r="B40" s="65"/>
      <c r="C40" s="94">
        <v>7</v>
      </c>
      <c r="D40" s="98"/>
      <c r="E40" s="306"/>
      <c r="F40" s="307"/>
      <c r="G40" s="308"/>
      <c r="H40" s="97"/>
      <c r="I40" s="95"/>
    </row>
    <row r="41" spans="2:9" ht="20.149999999999999" customHeight="1" thickTop="1" thickBot="1">
      <c r="B41" s="69"/>
      <c r="C41" s="99" t="s">
        <v>117</v>
      </c>
      <c r="D41" s="108">
        <f>SUM(D34:D40)</f>
        <v>220000</v>
      </c>
      <c r="E41" s="309" t="s">
        <v>118</v>
      </c>
      <c r="F41" s="310"/>
      <c r="G41" s="310"/>
      <c r="H41" s="310"/>
      <c r="I41" s="311"/>
    </row>
    <row r="42" spans="2:9" ht="20.149999999999999" customHeight="1" thickTop="1">
      <c r="B42" s="105"/>
      <c r="C42" s="106"/>
      <c r="D42" s="106"/>
      <c r="E42" s="106"/>
      <c r="F42" s="106"/>
      <c r="G42" s="106"/>
      <c r="H42" s="106"/>
      <c r="I42" s="107"/>
    </row>
  </sheetData>
  <mergeCells count="38">
    <mergeCell ref="C6:G6"/>
    <mergeCell ref="C7:G7"/>
    <mergeCell ref="B11:I11"/>
    <mergeCell ref="B12:I12"/>
    <mergeCell ref="C13:I13"/>
    <mergeCell ref="C14:I14"/>
    <mergeCell ref="C16:I16"/>
    <mergeCell ref="C17:I17"/>
    <mergeCell ref="C18:I18"/>
    <mergeCell ref="B19:I19"/>
    <mergeCell ref="C15:I15"/>
    <mergeCell ref="B20:I20"/>
    <mergeCell ref="B26:I26"/>
    <mergeCell ref="C27:D27"/>
    <mergeCell ref="E27:F27"/>
    <mergeCell ref="G27:I27"/>
    <mergeCell ref="B22:C22"/>
    <mergeCell ref="D22:F22"/>
    <mergeCell ref="E28:F28"/>
    <mergeCell ref="G28:I28"/>
    <mergeCell ref="C29:D29"/>
    <mergeCell ref="E29:F29"/>
    <mergeCell ref="G29:I29"/>
    <mergeCell ref="C28:D28"/>
    <mergeCell ref="C30:D30"/>
    <mergeCell ref="E30:F30"/>
    <mergeCell ref="G30:I30"/>
    <mergeCell ref="E41:I41"/>
    <mergeCell ref="E36:G36"/>
    <mergeCell ref="E37:G37"/>
    <mergeCell ref="E38:G38"/>
    <mergeCell ref="E39:G39"/>
    <mergeCell ref="E40:G40"/>
    <mergeCell ref="C31:I31"/>
    <mergeCell ref="B32:I32"/>
    <mergeCell ref="E33:G33"/>
    <mergeCell ref="E34:G34"/>
    <mergeCell ref="E35:G35"/>
  </mergeCells>
  <phoneticPr fontId="1"/>
  <pageMargins left="0.7" right="0.7"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241300</xdr:colOff>
                    <xdr:row>15</xdr:row>
                    <xdr:rowOff>133350</xdr:rowOff>
                  </from>
                  <to>
                    <xdr:col>1</xdr:col>
                    <xdr:colOff>527050</xdr:colOff>
                    <xdr:row>17</xdr:row>
                    <xdr:rowOff>50800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241300</xdr:colOff>
                    <xdr:row>16</xdr:row>
                    <xdr:rowOff>133350</xdr:rowOff>
                  </from>
                  <to>
                    <xdr:col>1</xdr:col>
                    <xdr:colOff>527050</xdr:colOff>
                    <xdr:row>18</xdr:row>
                    <xdr:rowOff>50800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xdr:col>
                    <xdr:colOff>241300</xdr:colOff>
                    <xdr:row>12</xdr:row>
                    <xdr:rowOff>114300</xdr:rowOff>
                  </from>
                  <to>
                    <xdr:col>1</xdr:col>
                    <xdr:colOff>527050</xdr:colOff>
                    <xdr:row>14</xdr:row>
                    <xdr:rowOff>57150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xdr:col>
                    <xdr:colOff>241300</xdr:colOff>
                    <xdr:row>13</xdr:row>
                    <xdr:rowOff>107950</xdr:rowOff>
                  </from>
                  <to>
                    <xdr:col>1</xdr:col>
                    <xdr:colOff>527050</xdr:colOff>
                    <xdr:row>15</xdr:row>
                    <xdr:rowOff>57150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xdr:col>
                    <xdr:colOff>241300</xdr:colOff>
                    <xdr:row>11</xdr:row>
                    <xdr:rowOff>133350</xdr:rowOff>
                  </from>
                  <to>
                    <xdr:col>1</xdr:col>
                    <xdr:colOff>527050</xdr:colOff>
                    <xdr:row>13</xdr:row>
                    <xdr:rowOff>69850</xdr:rowOff>
                  </to>
                </anchor>
              </controlPr>
            </control>
          </mc:Choice>
        </mc:AlternateContent>
        <mc:AlternateContent xmlns:mc="http://schemas.openxmlformats.org/markup-compatibility/2006">
          <mc:Choice Requires="x14">
            <control shapeId="13319" r:id="rId9" name="Check Box 7">
              <controlPr defaultSize="0" autoFill="0" autoLine="0" autoPict="0">
                <anchor moveWithCells="1">
                  <from>
                    <xdr:col>1</xdr:col>
                    <xdr:colOff>241300</xdr:colOff>
                    <xdr:row>14</xdr:row>
                    <xdr:rowOff>114300</xdr:rowOff>
                  </from>
                  <to>
                    <xdr:col>1</xdr:col>
                    <xdr:colOff>514350</xdr:colOff>
                    <xdr:row>16</xdr:row>
                    <xdr:rowOff>69850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CD11E-6DB5-4CD8-B803-15B4F3D7FFE3}">
  <sheetPr>
    <pageSetUpPr fitToPage="1"/>
  </sheetPr>
  <dimension ref="B1:D59"/>
  <sheetViews>
    <sheetView workbookViewId="0">
      <selection activeCell="F10" sqref="F10"/>
    </sheetView>
  </sheetViews>
  <sheetFormatPr defaultRowHeight="18"/>
  <cols>
    <col min="1" max="1" width="3.33203125" customWidth="1"/>
    <col min="2" max="2" width="13.75" customWidth="1"/>
    <col min="3" max="3" width="59.08203125" customWidth="1"/>
  </cols>
  <sheetData>
    <row r="1" spans="2:4">
      <c r="B1" s="80"/>
      <c r="C1" s="81" t="s">
        <v>65</v>
      </c>
      <c r="D1" t="s">
        <v>110</v>
      </c>
    </row>
    <row r="2" spans="2:4">
      <c r="B2" s="82" t="s">
        <v>69</v>
      </c>
      <c r="C2" s="83" t="s">
        <v>130</v>
      </c>
    </row>
    <row r="3" spans="2:4">
      <c r="B3" s="82"/>
      <c r="C3" s="83" t="s">
        <v>131</v>
      </c>
    </row>
    <row r="4" spans="2:4">
      <c r="B4" s="82"/>
      <c r="C4" s="83" t="s">
        <v>132</v>
      </c>
    </row>
    <row r="5" spans="2:4">
      <c r="B5" s="82"/>
      <c r="C5" s="83" t="s">
        <v>133</v>
      </c>
    </row>
    <row r="6" spans="2:4">
      <c r="B6" s="82"/>
      <c r="C6" s="83" t="s">
        <v>134</v>
      </c>
    </row>
    <row r="7" spans="2:4">
      <c r="B7" s="82"/>
      <c r="C7" s="83" t="s">
        <v>152</v>
      </c>
    </row>
    <row r="8" spans="2:4">
      <c r="B8" s="82"/>
      <c r="C8" s="83" t="s">
        <v>135</v>
      </c>
    </row>
    <row r="9" spans="2:4">
      <c r="B9" s="82"/>
      <c r="C9" s="83" t="s">
        <v>136</v>
      </c>
    </row>
    <row r="10" spans="2:4">
      <c r="B10" s="82"/>
      <c r="C10" s="83" t="s">
        <v>71</v>
      </c>
    </row>
    <row r="11" spans="2:4">
      <c r="B11" s="82"/>
      <c r="C11" s="83" t="s">
        <v>72</v>
      </c>
    </row>
    <row r="12" spans="2:4">
      <c r="B12" s="82"/>
      <c r="C12" s="83" t="s">
        <v>73</v>
      </c>
    </row>
    <row r="13" spans="2:4">
      <c r="B13" s="82"/>
      <c r="C13" s="83" t="s">
        <v>74</v>
      </c>
    </row>
    <row r="14" spans="2:4">
      <c r="B14" s="82"/>
      <c r="C14" s="83" t="s">
        <v>137</v>
      </c>
    </row>
    <row r="15" spans="2:4">
      <c r="B15" s="82"/>
      <c r="C15" s="83" t="s">
        <v>138</v>
      </c>
    </row>
    <row r="16" spans="2:4">
      <c r="B16" s="82"/>
      <c r="C16" s="83" t="s">
        <v>139</v>
      </c>
    </row>
    <row r="17" spans="2:4">
      <c r="B17" s="82"/>
      <c r="C17" s="83" t="s">
        <v>140</v>
      </c>
    </row>
    <row r="18" spans="2:4">
      <c r="B18" s="82"/>
      <c r="C18" s="83" t="s">
        <v>141</v>
      </c>
    </row>
    <row r="19" spans="2:4">
      <c r="B19" s="82"/>
      <c r="C19" s="83" t="s">
        <v>75</v>
      </c>
    </row>
    <row r="20" spans="2:4">
      <c r="B20" s="82"/>
      <c r="C20" s="83" t="s">
        <v>142</v>
      </c>
    </row>
    <row r="21" spans="2:4">
      <c r="B21" s="82"/>
      <c r="C21" s="83" t="s">
        <v>143</v>
      </c>
    </row>
    <row r="22" spans="2:4">
      <c r="B22" s="82"/>
      <c r="C22" s="83" t="s">
        <v>144</v>
      </c>
    </row>
    <row r="23" spans="2:4">
      <c r="B23" s="82"/>
      <c r="C23" s="83" t="s">
        <v>145</v>
      </c>
    </row>
    <row r="24" spans="2:4">
      <c r="B24" s="82"/>
      <c r="C24" s="83" t="s">
        <v>146</v>
      </c>
    </row>
    <row r="25" spans="2:4">
      <c r="B25" s="82"/>
      <c r="C25" s="83" t="s">
        <v>76</v>
      </c>
    </row>
    <row r="26" spans="2:4">
      <c r="B26" s="82"/>
      <c r="C26" s="83" t="s">
        <v>147</v>
      </c>
    </row>
    <row r="27" spans="2:4">
      <c r="B27" s="82"/>
      <c r="C27" s="83" t="s">
        <v>148</v>
      </c>
    </row>
    <row r="28" spans="2:4">
      <c r="B28" s="82"/>
      <c r="C28" s="83"/>
    </row>
    <row r="29" spans="2:4">
      <c r="B29" s="84"/>
      <c r="C29" s="85"/>
    </row>
    <row r="30" spans="2:4">
      <c r="B30" s="86" t="s">
        <v>70</v>
      </c>
      <c r="C30" s="87" t="s">
        <v>119</v>
      </c>
      <c r="D30">
        <v>32</v>
      </c>
    </row>
    <row r="31" spans="2:4">
      <c r="B31" s="82"/>
      <c r="C31" s="83" t="s">
        <v>77</v>
      </c>
      <c r="D31">
        <v>71</v>
      </c>
    </row>
    <row r="32" spans="2:4">
      <c r="B32" s="82"/>
      <c r="C32" s="83" t="s">
        <v>78</v>
      </c>
      <c r="D32">
        <v>72</v>
      </c>
    </row>
    <row r="33" spans="2:4">
      <c r="B33" s="82"/>
      <c r="C33" s="83" t="s">
        <v>79</v>
      </c>
      <c r="D33">
        <v>33</v>
      </c>
    </row>
    <row r="34" spans="2:4">
      <c r="B34" s="82"/>
      <c r="C34" s="83" t="s">
        <v>80</v>
      </c>
      <c r="D34">
        <v>21</v>
      </c>
    </row>
    <row r="35" spans="2:4">
      <c r="B35" s="82"/>
      <c r="C35" s="83" t="s">
        <v>81</v>
      </c>
      <c r="D35">
        <v>24</v>
      </c>
    </row>
    <row r="36" spans="2:4">
      <c r="B36" s="82"/>
      <c r="C36" s="83" t="s">
        <v>82</v>
      </c>
      <c r="D36">
        <v>24</v>
      </c>
    </row>
    <row r="37" spans="2:4">
      <c r="B37" s="82"/>
      <c r="C37" s="83" t="s">
        <v>83</v>
      </c>
      <c r="D37">
        <v>34</v>
      </c>
    </row>
    <row r="38" spans="2:4">
      <c r="B38" s="82"/>
      <c r="C38" s="83" t="s">
        <v>84</v>
      </c>
      <c r="D38">
        <v>22</v>
      </c>
    </row>
    <row r="39" spans="2:4">
      <c r="B39" s="82"/>
      <c r="C39" s="83" t="s">
        <v>85</v>
      </c>
      <c r="D39">
        <v>41</v>
      </c>
    </row>
    <row r="40" spans="2:4">
      <c r="B40" s="82"/>
      <c r="C40" s="83" t="s">
        <v>86</v>
      </c>
      <c r="D40">
        <v>42</v>
      </c>
    </row>
    <row r="41" spans="2:4">
      <c r="B41" s="82"/>
      <c r="C41" s="83" t="s">
        <v>87</v>
      </c>
      <c r="D41">
        <v>43</v>
      </c>
    </row>
    <row r="42" spans="2:4">
      <c r="B42" s="82"/>
      <c r="C42" s="83" t="s">
        <v>88</v>
      </c>
      <c r="D42">
        <v>45</v>
      </c>
    </row>
    <row r="43" spans="2:4">
      <c r="B43" s="82"/>
      <c r="C43" s="83" t="s">
        <v>89</v>
      </c>
      <c r="D43">
        <v>46</v>
      </c>
    </row>
    <row r="44" spans="2:4">
      <c r="B44" s="82"/>
      <c r="C44" s="83" t="s">
        <v>90</v>
      </c>
      <c r="D44">
        <v>61</v>
      </c>
    </row>
    <row r="45" spans="2:4">
      <c r="B45" s="82"/>
      <c r="C45" s="83" t="s">
        <v>91</v>
      </c>
      <c r="D45">
        <v>62</v>
      </c>
    </row>
    <row r="46" spans="2:4">
      <c r="B46" s="82"/>
      <c r="C46" s="83" t="s">
        <v>92</v>
      </c>
      <c r="D46">
        <v>63</v>
      </c>
    </row>
    <row r="47" spans="2:4">
      <c r="B47" s="82"/>
      <c r="C47" s="83" t="s">
        <v>93</v>
      </c>
      <c r="D47">
        <v>11</v>
      </c>
    </row>
    <row r="48" spans="2:4">
      <c r="B48" s="82"/>
      <c r="C48" s="83" t="s">
        <v>94</v>
      </c>
      <c r="D48">
        <v>12</v>
      </c>
    </row>
    <row r="49" spans="2:4">
      <c r="B49" s="82"/>
      <c r="C49" s="83" t="s">
        <v>95</v>
      </c>
      <c r="D49">
        <v>15</v>
      </c>
    </row>
    <row r="50" spans="2:4">
      <c r="B50" s="82"/>
      <c r="C50" s="83" t="s">
        <v>96</v>
      </c>
      <c r="D50">
        <v>13</v>
      </c>
    </row>
    <row r="51" spans="2:4">
      <c r="B51" s="82"/>
      <c r="C51" s="83" t="s">
        <v>97</v>
      </c>
      <c r="D51">
        <v>14</v>
      </c>
    </row>
    <row r="52" spans="2:4">
      <c r="B52" s="82"/>
      <c r="C52" s="83" t="s">
        <v>98</v>
      </c>
      <c r="D52">
        <v>47</v>
      </c>
    </row>
    <row r="53" spans="2:4">
      <c r="B53" s="82"/>
      <c r="C53" s="83" t="s">
        <v>99</v>
      </c>
      <c r="D53">
        <v>35</v>
      </c>
    </row>
    <row r="54" spans="2:4">
      <c r="B54" s="82"/>
      <c r="C54" s="83" t="s">
        <v>100</v>
      </c>
      <c r="D54">
        <v>65</v>
      </c>
    </row>
    <row r="55" spans="2:4">
      <c r="B55" s="82"/>
      <c r="C55" s="83" t="s">
        <v>101</v>
      </c>
      <c r="D55">
        <v>64</v>
      </c>
    </row>
    <row r="56" spans="2:4">
      <c r="B56" s="82"/>
      <c r="C56" s="83" t="s">
        <v>102</v>
      </c>
      <c r="D56">
        <v>53</v>
      </c>
    </row>
    <row r="57" spans="2:4">
      <c r="B57" s="82"/>
      <c r="C57" s="83" t="s">
        <v>103</v>
      </c>
      <c r="D57">
        <v>54</v>
      </c>
    </row>
    <row r="58" spans="2:4">
      <c r="B58" s="82"/>
      <c r="C58" s="83" t="s">
        <v>104</v>
      </c>
      <c r="D58">
        <v>52</v>
      </c>
    </row>
    <row r="59" spans="2:4">
      <c r="B59" s="84"/>
      <c r="C59" s="85" t="s">
        <v>105</v>
      </c>
      <c r="D59">
        <v>55</v>
      </c>
    </row>
  </sheetData>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申請書</vt:lpstr>
      <vt:lpstr>申請内訳</vt:lpstr>
      <vt:lpstr>事業計画（個票）1</vt:lpstr>
      <vt:lpstr>事業計画（個票） 2</vt:lpstr>
      <vt:lpstr>分類</vt:lpstr>
      <vt:lpstr>申請書!Print_Area</vt:lpstr>
      <vt:lpstr>申請内訳!Print_Area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2023-08-23T06:46:49Z</dcterms:modified>
</cp:coreProperties>
</file>