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0F985AF6-21DF-425A-816D-D2F832B14347}" xr6:coauthVersionLast="36" xr6:coauthVersionMax="36" xr10:uidLastSave="{00000000-0000-0000-0000-000000000000}"/>
  <bookViews>
    <workbookView xWindow="0" yWindow="0" windowWidth="22260" windowHeight="12650" tabRatio="672" xr2:uid="{00000000-000D-0000-FFFF-FFFF00000000}"/>
  </bookViews>
  <sheets>
    <sheet name="申請書" sheetId="3" r:id="rId1"/>
    <sheet name="申請内訳" sheetId="9" r:id="rId2"/>
    <sheet name="事業計画（個票）1" sheetId="11" r:id="rId3"/>
  </sheets>
  <definedNames>
    <definedName name="_xlnm.Print_Area" localSheetId="0">申請書!$A$1:$T$43</definedName>
    <definedName name="_xlnm.Print_Area" localSheetId="1">申請内訳!$A$1:$G$25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1" l="1"/>
  <c r="E28" i="11" s="1"/>
  <c r="E30" i="11" s="1"/>
  <c r="D20" i="9" l="1"/>
  <c r="E19" i="9" l="1"/>
  <c r="G19" i="9" s="1"/>
  <c r="E18" i="9" l="1"/>
  <c r="G18" i="9" s="1"/>
  <c r="E17" i="9"/>
  <c r="G17" i="9" s="1"/>
  <c r="E16" i="9"/>
  <c r="G16" i="9" s="1"/>
  <c r="E15" i="9"/>
  <c r="G15" i="9" s="1"/>
  <c r="E14" i="9"/>
  <c r="G14" i="9" s="1"/>
  <c r="E13" i="9"/>
  <c r="G13" i="9" s="1"/>
  <c r="E12" i="9"/>
  <c r="G12" i="9" s="1"/>
  <c r="E11" i="9"/>
  <c r="G11" i="9" s="1"/>
  <c r="E10" i="9"/>
  <c r="G10" i="9" s="1"/>
  <c r="E9" i="9"/>
  <c r="G9" i="9" s="1"/>
  <c r="E8" i="9"/>
  <c r="G8" i="9" s="1"/>
  <c r="E7" i="9"/>
  <c r="G7" i="9" s="1"/>
  <c r="E6" i="9"/>
  <c r="G6" i="9" s="1"/>
  <c r="E5" i="9"/>
  <c r="G5" i="9" s="1"/>
  <c r="G20" i="9" l="1"/>
</calcChain>
</file>

<file path=xl/sharedStrings.xml><?xml version="1.0" encoding="utf-8"?>
<sst xmlns="http://schemas.openxmlformats.org/spreadsheetml/2006/main" count="125" uniqueCount="120">
  <si>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</si>
  <si>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</si>
  <si>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</si>
  <si>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</si>
  <si>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</si>
  <si>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</si>
  <si>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</si>
  <si>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</si>
  <si>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</si>
  <si>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</si>
  <si>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</si>
  <si>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</si>
  <si>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</si>
  <si>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</si>
  <si>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</si>
  <si>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</si>
  <si>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</si>
  <si>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</si>
  <si>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</si>
  <si>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</si>
  <si>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</si>
  <si>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</si>
  <si>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</si>
  <si>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</si>
  <si>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</si>
  <si>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</si>
  <si>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</si>
  <si>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</si>
  <si>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</si>
  <si>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</si>
  <si>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</si>
  <si>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</si>
  <si>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</si>
  <si>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</si>
  <si>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</si>
  <si>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</si>
  <si>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</si>
  <si>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</si>
  <si>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</si>
  <si>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</si>
  <si>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</si>
  <si>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</si>
  <si>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</si>
  <si>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</si>
  <si>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</si>
  <si>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</si>
  <si>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</si>
  <si>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</si>
  <si>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</si>
  <si>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</si>
  <si>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</si>
  <si>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</si>
  <si>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</si>
  <si>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</si>
  <si>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</si>
  <si>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</si>
  <si>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</si>
  <si>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</si>
  <si>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</si>
  <si>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</si>
  <si>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</si>
  <si>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</si>
  <si>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</si>
  <si>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</si>
  <si>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</si>
  <si>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</si>
  <si>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</si>
  <si>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</si>
  <si>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</si>
  <si>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</si>
  <si>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事業所・施設名</t>
    <rPh sb="0" eb="3">
      <t>ジギョウショ</t>
    </rPh>
    <rPh sb="4" eb="7">
      <t>シセツメイ</t>
    </rPh>
    <phoneticPr fontId="1"/>
  </si>
  <si>
    <t>別記様式第１号（第５条関係）　＜歯科技工所用＞</t>
    <rPh sb="4" eb="5">
      <t>ダイ</t>
    </rPh>
    <rPh sb="6" eb="7">
      <t>ゴウ</t>
    </rPh>
    <rPh sb="8" eb="9">
      <t>ダイ</t>
    </rPh>
    <rPh sb="10" eb="13">
      <t>ジョウカンケイ</t>
    </rPh>
    <rPh sb="16" eb="21">
      <t>シカギコウショ</t>
    </rPh>
    <rPh sb="21" eb="22">
      <t>ヨウ</t>
    </rPh>
    <rPh sb="22" eb="23">
      <t>ショヨウ</t>
    </rPh>
    <phoneticPr fontId="1"/>
  </si>
  <si>
    <t>申請内訳＜歯科技工所用＞</t>
    <rPh sb="0" eb="2">
      <t>シンセイ</t>
    </rPh>
    <rPh sb="2" eb="4">
      <t>ウチワケ</t>
    </rPh>
    <rPh sb="5" eb="7">
      <t>シカ</t>
    </rPh>
    <rPh sb="7" eb="9">
      <t>ギコウ</t>
    </rPh>
    <rPh sb="9" eb="10">
      <t>ショ</t>
    </rPh>
    <rPh sb="10" eb="11">
      <t>ショヨウ</t>
    </rPh>
    <rPh sb="11" eb="12">
      <t>ショヨウ</t>
    </rPh>
    <phoneticPr fontId="1"/>
  </si>
  <si>
    <t>事業計画（個票）＜歯科技工所用＞</t>
    <rPh sb="0" eb="4">
      <t>ジギョウケイカク</t>
    </rPh>
    <rPh sb="5" eb="7">
      <t>コヒョウ</t>
    </rPh>
    <rPh sb="9" eb="14">
      <t>シカギコウショ</t>
    </rPh>
    <rPh sb="14" eb="15">
      <t>ショヨウ</t>
    </rPh>
    <rPh sb="15" eb="16">
      <t>ショヨウ</t>
    </rPh>
    <phoneticPr fontId="1"/>
  </si>
  <si>
    <t>歯科技工所名</t>
    <rPh sb="0" eb="5">
      <t>シカギコウショ</t>
    </rPh>
    <rPh sb="5" eb="6">
      <t>メイ</t>
    </rPh>
    <phoneticPr fontId="1"/>
  </si>
  <si>
    <r>
      <t>※</t>
    </r>
    <r>
      <rPr>
        <u/>
        <sz val="12"/>
        <color theme="1"/>
        <rFont val="ＭＳ ゴシック"/>
        <family val="3"/>
        <charset val="128"/>
      </rPr>
      <t>申請対象となる歯科技工所ごとに作成</t>
    </r>
    <r>
      <rPr>
        <sz val="12"/>
        <color theme="1"/>
        <rFont val="ＭＳ ゴシック"/>
        <family val="3"/>
        <charset val="128"/>
      </rPr>
      <t>（必要に応じてシートを追加（コピー）してください）</t>
    </r>
    <rPh sb="1" eb="3">
      <t>シンセイ</t>
    </rPh>
    <rPh sb="3" eb="5">
      <t>タイショウ</t>
    </rPh>
    <rPh sb="8" eb="13">
      <t>シカギコウショ</t>
    </rPh>
    <rPh sb="16" eb="18">
      <t>サクセイ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</si>
  <si>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</si>
  <si>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</si>
  <si>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</si>
  <si>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</si>
  <si>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</si>
  <si>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</si>
  <si>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</si>
  <si>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　２　事業費は各「事業計画（個票）」の支出合計（エ）を転記すること。</t>
    <rPh sb="3" eb="6">
      <t>ジギョウヒ</t>
    </rPh>
    <rPh sb="7" eb="8">
      <t>カク</t>
    </rPh>
    <rPh sb="9" eb="13">
      <t>ジギョウケイカク</t>
    </rPh>
    <rPh sb="14" eb="16">
      <t>コヒョウ</t>
    </rPh>
    <rPh sb="19" eb="21">
      <t>シシュツ</t>
    </rPh>
    <rPh sb="21" eb="23">
      <t>ゴウケイ</t>
    </rPh>
    <rPh sb="27" eb="29">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</si>
  <si>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</si>
  <si>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</si>
  <si>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</si>
  <si>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</si>
  <si>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</si>
  <si>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</si>
  <si>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</si>
  <si>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</si>
  <si>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</si>
  <si>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</si>
  <si>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</si>
  <si>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</si>
  <si>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</si>
  <si>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</si>
  <si>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</si>
  <si>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</si>
  <si>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カブシキガイシャ○○</t>
    <phoneticPr fontId="1"/>
  </si>
  <si>
    <t>株式会社○○</t>
    <rPh sb="0" eb="4">
      <t>カブシキガイシャ</t>
    </rPh>
    <phoneticPr fontId="1"/>
  </si>
  <si>
    <t>キョウト　タロウ</t>
    <phoneticPr fontId="1"/>
  </si>
  <si>
    <t>京都　太郎</t>
    <rPh sb="0" eb="2">
      <t>キョウト</t>
    </rPh>
    <rPh sb="3" eb="5">
      <t>タロウ</t>
    </rPh>
    <phoneticPr fontId="1"/>
  </si>
  <si>
    <t>代表取締役</t>
    <rPh sb="0" eb="5">
      <t>ダイヒョウトリシマリヤク</t>
    </rPh>
    <phoneticPr fontId="1"/>
  </si>
  <si>
    <t>123－4567</t>
    <phoneticPr fontId="1"/>
  </si>
  <si>
    <t>京都</t>
    <rPh sb="0" eb="2">
      <t>キョウト</t>
    </rPh>
    <phoneticPr fontId="1"/>
  </si>
  <si>
    <t>○○市○○区○○町○○番地</t>
    <rPh sb="2" eb="3">
      <t>シ</t>
    </rPh>
    <rPh sb="5" eb="6">
      <t>ク</t>
    </rPh>
    <rPh sb="6" eb="9">
      <t>マルマルチョウ</t>
    </rPh>
    <rPh sb="11" eb="13">
      <t>バンチ</t>
    </rPh>
    <phoneticPr fontId="1"/>
  </si>
  <si>
    <t>京都　次郎</t>
    <rPh sb="0" eb="2">
      <t>キョウト</t>
    </rPh>
    <rPh sb="3" eb="5">
      <t>ジロウ</t>
    </rPh>
    <phoneticPr fontId="1"/>
  </si>
  <si>
    <t>123－456-7899</t>
    <phoneticPr fontId="1"/>
  </si>
  <si>
    <t>xxx＠yyy</t>
    <phoneticPr fontId="1"/>
  </si>
  <si>
    <t>○○</t>
    <phoneticPr fontId="1"/>
  </si>
  <si>
    <t>○○歯科技工所</t>
    <rPh sb="2" eb="4">
      <t>シカ</t>
    </rPh>
    <rPh sb="4" eb="7">
      <t>ギコウショ</t>
    </rPh>
    <phoneticPr fontId="1"/>
  </si>
  <si>
    <t>○○歯科技工所</t>
    <rPh sb="0" eb="7">
      <t>マルマルシカギコウショ</t>
    </rPh>
    <phoneticPr fontId="1"/>
  </si>
  <si>
    <t>光熱費の負担が増加しており、照明器具をLED照明に交換することにより、消費電力を抑え、電気代の削減を図る。</t>
    <phoneticPr fontId="1"/>
  </si>
  <si>
    <t>LED照明器具</t>
    <rPh sb="3" eb="5">
      <t>ショウメイ</t>
    </rPh>
    <rPh sb="5" eb="7">
      <t>キグ</t>
    </rPh>
    <phoneticPr fontId="1"/>
  </si>
  <si>
    <t>20個</t>
    <rPh sb="2" eb="3">
      <t>コ</t>
    </rPh>
    <phoneticPr fontId="1"/>
  </si>
  <si>
    <t>LED照明設置工事費</t>
    <rPh sb="3" eb="5">
      <t>ショウメイ</t>
    </rPh>
    <rPh sb="5" eb="7">
      <t>セッチ</t>
    </rPh>
    <rPh sb="7" eb="10">
      <t>コウジヒ</t>
    </rPh>
    <phoneticPr fontId="1"/>
  </si>
  <si>
    <t>一式</t>
    <rPh sb="0" eb="2">
      <t>イッシキ</t>
    </rPh>
    <phoneticPr fontId="1"/>
  </si>
  <si>
    <t>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</si>
</sst>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2"/>
      <color theme="1"/>
      <name val="ＭＳ ゴシック"/>
      <family val="3"/>
      <charset val="128"/>
    </font>
    <font>
      <b/>
      <sz val="12"/>
      <color theme="1"/>
      <name val="Yu Gothic"/>
      <family val="2"/>
      <scheme val="minor"/>
    </font>
    <font>
      <sz val="16"/>
      <color rgb="FFFF0000"/>
      <name val="ＭＳ Ｐゴシック"/>
      <family val="3"/>
      <charset val="128"/>
    </font>
    <font>
      <sz val="11"/>
      <color rgb="FFFF0000"/>
      <name val="ＭＳ ゴシック"/>
      <family val="3"/>
      <charset val="128"/>
    </font>
    <font>
      <sz val="11"/>
      <color rgb="FFFF0000"/>
      <name val="Yu Gothic"/>
      <family val="2"/>
      <scheme val="minor"/>
    </font>
    <font>
      <sz val="12"/>
      <color rgb="FFFF0000"/>
      <name val="ＭＳ ゴシック"/>
      <family val="3"/>
      <charset val="128"/>
    </font>
    <font>
      <sz val="16"/>
      <color rgb="FFFF0000"/>
      <name val="Yu Gothic"/>
      <family val="2"/>
      <scheme val="minor"/>
    </font>
    <font>
      <sz val="12"/>
      <color rgb="FFFF0000"/>
      <name val="Yu Gothic"/>
      <family val="2"/>
      <scheme val="minor"/>
    </font>
    <font>
      <sz val="9"/>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05">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1"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3" xfId="0" applyFont="1" applyBorder="1" applyAlignment="1">
      <alignment horizontal="center" vertical="center"/>
    </xf>
    <xf numFmtId="0" fontId="4" fillId="0" borderId="43"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79"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14" fillId="0" borderId="0" xfId="0" applyFont="1" applyAlignment="1">
      <alignment horizontal="center"/>
    </xf>
    <xf numFmtId="0" fontId="14" fillId="0" borderId="0" xfId="0" applyFont="1" applyAlignment="1">
      <alignment horizontal="right"/>
    </xf>
    <xf numFmtId="0" fontId="3" fillId="0" borderId="89" xfId="0" applyFont="1" applyBorder="1" applyAlignment="1">
      <alignment horizontal="center" vertical="center"/>
    </xf>
    <xf numFmtId="0" fontId="6" fillId="0" borderId="4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4"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6" xfId="0" applyFont="1" applyBorder="1" applyAlignment="1">
      <alignment vertical="center"/>
    </xf>
    <xf numFmtId="0" fontId="6" fillId="0" borderId="53" xfId="0" applyFont="1" applyBorder="1" applyAlignment="1">
      <alignment horizontal="center" vertical="center"/>
    </xf>
    <xf numFmtId="0" fontId="23" fillId="2" borderId="0" xfId="0" applyFont="1" applyFill="1" applyAlignment="1">
      <alignment horizontal="center"/>
    </xf>
    <xf numFmtId="0" fontId="26" fillId="2" borderId="60"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29" fillId="2" borderId="1" xfId="0" applyFont="1" applyFill="1" applyBorder="1" applyAlignment="1">
      <alignment vertical="center" wrapText="1"/>
    </xf>
    <xf numFmtId="38" fontId="29" fillId="2" borderId="1" xfId="1" applyFont="1" applyFill="1" applyBorder="1" applyAlignment="1">
      <alignment vertical="center"/>
    </xf>
    <xf numFmtId="38" fontId="30" fillId="2" borderId="1" xfId="1" applyFont="1" applyFill="1" applyBorder="1" applyAlignment="1">
      <alignment vertical="center"/>
    </xf>
    <xf numFmtId="38" fontId="30" fillId="2" borderId="1" xfId="1" applyFont="1" applyFill="1" applyBorder="1" applyAlignment="1">
      <alignment horizontal="center" vertical="center"/>
    </xf>
    <xf numFmtId="0" fontId="30" fillId="2" borderId="1" xfId="0" applyFont="1" applyFill="1" applyBorder="1" applyAlignment="1">
      <alignment horizontal="center" vertical="center"/>
    </xf>
    <xf numFmtId="176" fontId="18" fillId="0" borderId="94" xfId="1" applyNumberFormat="1" applyFont="1" applyFill="1" applyBorder="1" applyAlignment="1">
      <alignment vertical="center"/>
    </xf>
    <xf numFmtId="0" fontId="3" fillId="0" borderId="1" xfId="0" applyFont="1" applyBorder="1" applyAlignment="1">
      <alignment horizontal="center" vertical="center" wrapText="1"/>
    </xf>
    <xf numFmtId="0" fontId="3" fillId="0" borderId="85" xfId="0" applyFont="1" applyBorder="1" applyAlignment="1">
      <alignment horizontal="center" vertical="center" wrapText="1"/>
    </xf>
    <xf numFmtId="0" fontId="6" fillId="0" borderId="66"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2" xfId="0" applyFont="1" applyBorder="1" applyAlignment="1">
      <alignment horizontal="center" vertical="center"/>
    </xf>
    <xf numFmtId="0" fontId="6" fillId="0" borderId="58"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6" fillId="0" borderId="6" xfId="0" applyFont="1" applyBorder="1" applyAlignment="1">
      <alignment horizontal="center" vertical="center"/>
    </xf>
    <xf numFmtId="0" fontId="26" fillId="2" borderId="1" xfId="0" applyFont="1" applyFill="1" applyBorder="1" applyAlignment="1">
      <alignment horizontal="left" vertical="center"/>
    </xf>
    <xf numFmtId="0" fontId="25" fillId="0" borderId="1" xfId="0" applyFont="1" applyBorder="1" applyAlignment="1">
      <alignment horizontal="left"/>
    </xf>
    <xf numFmtId="0" fontId="0" fillId="0" borderId="1" xfId="0" applyFont="1" applyBorder="1" applyAlignment="1">
      <alignment horizontal="center" vertical="center" wrapText="1"/>
    </xf>
    <xf numFmtId="0" fontId="26" fillId="2" borderId="84" xfId="0" applyFont="1" applyFill="1" applyBorder="1" applyAlignment="1">
      <alignment horizontal="left" vertical="center" wrapText="1"/>
    </xf>
    <xf numFmtId="0" fontId="25" fillId="0" borderId="1" xfId="0" applyFont="1" applyBorder="1" applyAlignment="1">
      <alignment horizontal="left" vertical="center" wrapText="1"/>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6"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7"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5" xfId="0" applyFont="1" applyBorder="1" applyAlignment="1">
      <alignment horizontal="left"/>
    </xf>
    <xf numFmtId="0" fontId="0" fillId="0" borderId="75" xfId="0" applyBorder="1" applyAlignment="1"/>
    <xf numFmtId="0" fontId="6" fillId="0" borderId="10" xfId="0" applyFont="1" applyBorder="1" applyAlignment="1">
      <alignment horizontal="center" vertical="center"/>
    </xf>
    <xf numFmtId="0" fontId="6" fillId="0" borderId="50"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1" xfId="0" applyFont="1" applyBorder="1" applyAlignment="1">
      <alignment horizontal="center" vertical="center"/>
    </xf>
    <xf numFmtId="0" fontId="6" fillId="2" borderId="64"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6" fillId="2" borderId="24" xfId="0" applyFont="1" applyFill="1" applyBorder="1" applyAlignment="1">
      <alignment horizontal="left" vertical="center"/>
    </xf>
    <xf numFmtId="0" fontId="26" fillId="2" borderId="6" xfId="0" applyFont="1" applyFill="1" applyBorder="1" applyAlignment="1">
      <alignment horizontal="left" vertical="center"/>
    </xf>
    <xf numFmtId="0" fontId="26" fillId="2" borderId="3" xfId="0" applyFont="1" applyFill="1" applyBorder="1" applyAlignment="1">
      <alignment horizontal="left" vertical="center"/>
    </xf>
    <xf numFmtId="0" fontId="6" fillId="0" borderId="52" xfId="0" applyFont="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62" xfId="0" applyFont="1" applyBorder="1" applyAlignment="1">
      <alignment horizontal="center"/>
    </xf>
    <xf numFmtId="0" fontId="6" fillId="0" borderId="63"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2" fillId="0" borderId="0" xfId="0" applyFont="1" applyAlignment="1">
      <alignment horizontal="center" vertical="center" wrapText="1"/>
    </xf>
    <xf numFmtId="0" fontId="24" fillId="2" borderId="61" xfId="0" applyFont="1" applyFill="1" applyBorder="1" applyAlignment="1">
      <alignment horizontal="left" vertical="center"/>
    </xf>
    <xf numFmtId="0" fontId="24" fillId="2" borderId="14"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0"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4" fillId="2" borderId="36" xfId="0" applyFont="1" applyFill="1" applyBorder="1" applyAlignment="1">
      <alignment horizontal="left" vertical="center" wrapText="1"/>
    </xf>
    <xf numFmtId="0" fontId="26" fillId="2" borderId="36"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26" fillId="2" borderId="76" xfId="0" applyFont="1" applyFill="1" applyBorder="1" applyAlignment="1">
      <alignment horizontal="left" vertical="center" wrapText="1"/>
    </xf>
    <xf numFmtId="0" fontId="26" fillId="2" borderId="16" xfId="0" applyFont="1" applyFill="1" applyBorder="1" applyAlignment="1">
      <alignment horizontal="left" vertical="center"/>
    </xf>
    <xf numFmtId="0" fontId="26" fillId="2" borderId="9"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21" xfId="0" applyFont="1" applyFill="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5" fillId="0" borderId="6" xfId="0" applyFont="1" applyBorder="1" applyAlignment="1">
      <alignment horizontal="left" vertical="center"/>
    </xf>
    <xf numFmtId="38" fontId="27" fillId="2" borderId="23" xfId="1" applyFont="1" applyFill="1" applyBorder="1" applyAlignment="1">
      <alignment vertical="center"/>
    </xf>
    <xf numFmtId="38" fontId="27" fillId="0" borderId="4" xfId="1" applyFont="1" applyBorder="1" applyAlignment="1">
      <alignment vertical="center"/>
    </xf>
    <xf numFmtId="0" fontId="0" fillId="0" borderId="0" xfId="0" applyAlignment="1">
      <alignment horizontal="center" vertical="center" wrapText="1"/>
    </xf>
    <xf numFmtId="0" fontId="6" fillId="0" borderId="92" xfId="0" applyFont="1" applyBorder="1" applyAlignment="1">
      <alignment horizontal="center" vertical="center" textRotation="255"/>
    </xf>
    <xf numFmtId="0" fontId="0" fillId="0" borderId="93" xfId="0" applyBorder="1" applyAlignment="1">
      <alignment horizontal="center" vertical="center" textRotation="255"/>
    </xf>
    <xf numFmtId="0" fontId="6" fillId="0" borderId="58" xfId="0" applyFont="1" applyFill="1" applyBorder="1" applyAlignment="1">
      <alignment vertical="center"/>
    </xf>
    <xf numFmtId="0" fontId="0" fillId="0" borderId="59" xfId="0" applyFill="1" applyBorder="1" applyAlignment="1">
      <alignment vertical="center"/>
    </xf>
    <xf numFmtId="0" fontId="0" fillId="0" borderId="48" xfId="0" applyFill="1" applyBorder="1" applyAlignment="1">
      <alignment vertical="center"/>
    </xf>
    <xf numFmtId="0" fontId="0" fillId="0" borderId="49"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1" xfId="0" applyFont="1" applyFill="1" applyBorder="1" applyAlignment="1">
      <alignment horizontal="left" vertical="center"/>
    </xf>
    <xf numFmtId="0" fontId="0" fillId="0" borderId="61" xfId="0" applyFont="1" applyBorder="1" applyAlignment="1">
      <alignment horizontal="left" vertical="center"/>
    </xf>
    <xf numFmtId="0" fontId="0" fillId="0" borderId="14" xfId="0" applyFont="1" applyBorder="1" applyAlignment="1">
      <alignment horizontal="left" vertical="center"/>
    </xf>
    <xf numFmtId="0" fontId="6" fillId="2" borderId="33" xfId="0" applyFont="1" applyFill="1" applyBorder="1" applyAlignment="1">
      <alignment horizontal="left" vertical="center"/>
    </xf>
    <xf numFmtId="0" fontId="0" fillId="0" borderId="8" xfId="0" applyBorder="1" applyAlignment="1">
      <alignment horizontal="left" vertical="center"/>
    </xf>
    <xf numFmtId="0" fontId="0" fillId="0" borderId="90" xfId="0" applyBorder="1" applyAlignment="1">
      <alignment horizontal="left" vertical="center"/>
    </xf>
    <xf numFmtId="0" fontId="3" fillId="2" borderId="77" xfId="0" applyFont="1" applyFill="1" applyBorder="1" applyAlignment="1"/>
    <xf numFmtId="0" fontId="0" fillId="0" borderId="78"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1" xfId="0" applyBorder="1" applyAlignment="1">
      <alignment horizontal="center" vertical="center" wrapText="1"/>
    </xf>
    <xf numFmtId="0" fontId="26" fillId="2" borderId="57" xfId="0" quotePrefix="1" applyFont="1" applyFill="1" applyBorder="1" applyAlignment="1">
      <alignment horizontal="center" vertical="center"/>
    </xf>
    <xf numFmtId="0" fontId="26" fillId="2" borderId="16" xfId="0" quotePrefix="1" applyFont="1" applyFill="1" applyBorder="1" applyAlignment="1">
      <alignment horizontal="center" vertical="center"/>
    </xf>
    <xf numFmtId="0" fontId="26" fillId="2" borderId="9" xfId="0" quotePrefix="1" applyFont="1" applyFill="1" applyBorder="1" applyAlignment="1">
      <alignment horizontal="center" vertical="center"/>
    </xf>
    <xf numFmtId="0" fontId="26" fillId="2" borderId="77" xfId="0" applyFont="1" applyFill="1" applyBorder="1" applyAlignment="1">
      <alignment horizontal="left" vertical="center"/>
    </xf>
    <xf numFmtId="0" fontId="25" fillId="0" borderId="78" xfId="0" applyFont="1" applyBorder="1" applyAlignment="1">
      <alignment horizontal="left" vertical="center"/>
    </xf>
    <xf numFmtId="0" fontId="25" fillId="0" borderId="51" xfId="0" applyFont="1" applyBorder="1" applyAlignment="1">
      <alignment horizontal="left" vertical="center"/>
    </xf>
    <xf numFmtId="0" fontId="26" fillId="2" borderId="40" xfId="0" applyFont="1" applyFill="1" applyBorder="1" applyAlignment="1">
      <alignment vertical="center" wrapText="1"/>
    </xf>
    <xf numFmtId="0" fontId="25" fillId="0" borderId="40" xfId="0" applyFont="1" applyBorder="1" applyAlignment="1">
      <alignment vertical="center" wrapText="1"/>
    </xf>
    <xf numFmtId="0" fontId="25" fillId="0" borderId="54" xfId="0" applyFont="1" applyBorder="1" applyAlignment="1">
      <alignment vertical="center" wrapText="1"/>
    </xf>
    <xf numFmtId="0" fontId="6" fillId="0" borderId="24" xfId="0" applyFont="1" applyFill="1" applyBorder="1" applyAlignment="1">
      <alignment horizontal="center" vertical="center"/>
    </xf>
    <xf numFmtId="0" fontId="0" fillId="0" borderId="60" xfId="0" applyBorder="1" applyAlignment="1">
      <alignment horizontal="center" vertical="center"/>
    </xf>
    <xf numFmtId="0" fontId="24" fillId="2" borderId="34" xfId="0" applyFont="1" applyFill="1" applyBorder="1" applyAlignment="1">
      <alignment vertical="center"/>
    </xf>
    <xf numFmtId="0" fontId="25" fillId="0" borderId="38" xfId="0" applyFont="1" applyBorder="1" applyAlignment="1">
      <alignment vertical="center"/>
    </xf>
    <xf numFmtId="0" fontId="25" fillId="0" borderId="15" xfId="0" applyFont="1" applyBorder="1" applyAlignment="1">
      <alignment vertical="center"/>
    </xf>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26" fillId="2" borderId="55" xfId="0" applyFont="1" applyFill="1" applyBorder="1" applyAlignment="1"/>
    <xf numFmtId="0" fontId="28" fillId="0" borderId="55" xfId="0" applyFont="1" applyBorder="1" applyAlignment="1"/>
    <xf numFmtId="0" fontId="3" fillId="0" borderId="55" xfId="0" applyFont="1" applyBorder="1" applyAlignment="1">
      <alignment horizontal="center" vertical="center" wrapText="1"/>
    </xf>
    <xf numFmtId="0" fontId="0" fillId="0" borderId="55" xfId="0" applyBorder="1" applyAlignment="1">
      <alignment horizontal="center" vertical="center"/>
    </xf>
    <xf numFmtId="0" fontId="0" fillId="0" borderId="97" xfId="0" applyBorder="1" applyAlignment="1">
      <alignment horizontal="center"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3" xfId="0" applyFont="1" applyBorder="1" applyAlignment="1">
      <alignment horizontal="center" vertical="center"/>
    </xf>
    <xf numFmtId="0" fontId="6" fillId="0" borderId="81" xfId="0" applyFont="1"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21" fillId="0" borderId="23" xfId="0" applyFont="1" applyBorder="1" applyAlignment="1">
      <alignment horizontal="center" vertical="center" shrinkToFit="1"/>
    </xf>
    <xf numFmtId="0" fontId="22" fillId="0" borderId="5" xfId="0" applyFont="1" applyBorder="1" applyAlignment="1">
      <alignment horizontal="center" vertical="center" shrinkToFit="1"/>
    </xf>
    <xf numFmtId="58" fontId="26" fillId="2" borderId="23" xfId="0" applyNumberFormat="1" applyFont="1" applyFill="1" applyBorder="1" applyAlignment="1">
      <alignment horizontal="center" vertical="center"/>
    </xf>
    <xf numFmtId="0" fontId="25"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24" fillId="2" borderId="1" xfId="1" applyNumberFormat="1" applyFont="1" applyFill="1" applyBorder="1" applyAlignment="1">
      <alignment vertical="center"/>
    </xf>
    <xf numFmtId="176" fontId="25" fillId="2" borderId="1" xfId="1" applyNumberFormat="1" applyFont="1" applyFill="1" applyBorder="1" applyAlignment="1">
      <alignment vertical="center"/>
    </xf>
    <xf numFmtId="0" fontId="18" fillId="0" borderId="95"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3" fillId="0" borderId="34" xfId="0" applyFont="1" applyFill="1" applyBorder="1" applyAlignment="1"/>
    <xf numFmtId="0" fontId="0" fillId="0" borderId="38" xfId="0" applyBorder="1" applyAlignment="1"/>
    <xf numFmtId="0" fontId="0" fillId="0" borderId="15" xfId="0"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30" fillId="2" borderId="23" xfId="0" applyFont="1" applyFill="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24" fillId="2" borderId="23" xfId="0" applyNumberFormat="1" applyFont="1" applyFill="1"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0" fillId="0" borderId="96" xfId="0" applyBorder="1" applyAlignment="1">
      <alignment vertical="center"/>
    </xf>
    <xf numFmtId="0" fontId="4" fillId="0" borderId="1" xfId="0" applyFont="1" applyFill="1" applyBorder="1" applyAlignment="1">
      <alignment vertical="center" shrinkToFit="1"/>
    </xf>
    <xf numFmtId="0" fontId="13" fillId="0" borderId="1" xfId="0" applyFont="1" applyFill="1" applyBorder="1" applyAlignment="1">
      <alignment vertical="center" shrinkToFit="1"/>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24" fillId="2" borderId="69" xfId="0" applyFont="1" applyFill="1" applyBorder="1" applyAlignment="1">
      <alignment vertical="top" wrapText="1"/>
    </xf>
    <xf numFmtId="0" fontId="24" fillId="2" borderId="70" xfId="0" applyFont="1" applyFill="1" applyBorder="1" applyAlignment="1">
      <alignment vertical="top" wrapText="1"/>
    </xf>
    <xf numFmtId="0" fontId="24" fillId="2" borderId="71" xfId="0" applyFont="1" applyFill="1" applyBorder="1" applyAlignment="1">
      <alignment vertical="top" wrapText="1"/>
    </xf>
    <xf numFmtId="0" fontId="3" fillId="0" borderId="1" xfId="0" applyFont="1" applyFill="1" applyBorder="1" applyAlignment="1">
      <alignment horizontal="center" vertical="center"/>
    </xf>
    <xf numFmtId="0" fontId="3" fillId="0" borderId="72" xfId="0" applyFont="1" applyBorder="1" applyAlignment="1"/>
    <xf numFmtId="0" fontId="0" fillId="0" borderId="73" xfId="0" applyBorder="1" applyAlignment="1"/>
    <xf numFmtId="0" fontId="0" fillId="0" borderId="74" xfId="0" applyBorder="1" applyAlignment="1"/>
    <xf numFmtId="0" fontId="0" fillId="0" borderId="0" xfId="0" applyBorder="1" applyAlignment="1"/>
    <xf numFmtId="0" fontId="0" fillId="0" borderId="36" xfId="0" applyBorder="1" applyAlignment="1"/>
    <xf numFmtId="0" fontId="3" fillId="0" borderId="34" xfId="0" applyFont="1"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34</xdr:row>
          <xdr:rowOff>50800</xdr:rowOff>
        </xdr:from>
        <xdr:to>
          <xdr:col>2</xdr:col>
          <xdr:colOff>69850</xdr:colOff>
          <xdr:row>34</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50800</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317500</xdr:rowOff>
        </xdr:from>
        <xdr:to>
          <xdr:col>2</xdr:col>
          <xdr:colOff>107950</xdr:colOff>
          <xdr:row>37</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165100</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50800</xdr:rowOff>
        </xdr:from>
        <xdr:to>
          <xdr:col>2</xdr:col>
          <xdr:colOff>57150</xdr:colOff>
          <xdr:row>35</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1190471</xdr:colOff>
      <xdr:row>1</xdr:row>
      <xdr:rowOff>116417</xdr:rowOff>
    </xdr:from>
    <xdr:to>
      <xdr:col>11</xdr:col>
      <xdr:colOff>42334</xdr:colOff>
      <xdr:row>3</xdr:row>
      <xdr:rowOff>72840</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2185304" y="423334"/>
          <a:ext cx="3381530" cy="570256"/>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記入例（歯科技工所）</a:t>
          </a:r>
          <a:endParaRPr kumimoji="1" lang="en-US" altLang="ja-JP" sz="2400" b="1">
            <a:solidFill>
              <a:schemeClr val="tx1"/>
            </a:solidFill>
          </a:endParaRPr>
        </a:p>
        <a:p>
          <a:pPr algn="l"/>
          <a:r>
            <a:rPr kumimoji="1" lang="ja-JP" altLang="en-US" sz="1100"/>
            <a:t>）</a:t>
          </a:r>
        </a:p>
      </xdr:txBody>
    </xdr:sp>
    <xdr:clientData/>
  </xdr:twoCellAnchor>
  <xdr:twoCellAnchor>
    <xdr:from>
      <xdr:col>11</xdr:col>
      <xdr:colOff>201706</xdr:colOff>
      <xdr:row>2</xdr:row>
      <xdr:rowOff>201706</xdr:rowOff>
    </xdr:from>
    <xdr:to>
      <xdr:col>19</xdr:col>
      <xdr:colOff>362945</xdr:colOff>
      <xdr:row>4</xdr:row>
      <xdr:rowOff>2022</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5744882" y="814294"/>
          <a:ext cx="3567828" cy="278434"/>
        </a:xfrm>
        <a:prstGeom prst="borderCallout1">
          <a:avLst>
            <a:gd name="adj1" fmla="val 317"/>
            <a:gd name="adj2" fmla="val 37840"/>
            <a:gd name="adj3" fmla="val -60924"/>
            <a:gd name="adj4" fmla="val 483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8</xdr:col>
      <xdr:colOff>396875</xdr:colOff>
      <xdr:row>10</xdr:row>
      <xdr:rowOff>103187</xdr:rowOff>
    </xdr:from>
    <xdr:to>
      <xdr:col>10</xdr:col>
      <xdr:colOff>338666</xdr:colOff>
      <xdr:row>11</xdr:row>
      <xdr:rowOff>174625</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4683125" y="3722687"/>
          <a:ext cx="799041" cy="325438"/>
        </a:xfrm>
        <a:prstGeom prst="borderCallout1">
          <a:avLst>
            <a:gd name="adj1" fmla="val 23628"/>
            <a:gd name="adj2" fmla="val -76"/>
            <a:gd name="adj3" fmla="val 89179"/>
            <a:gd name="adj4" fmla="val -81736"/>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17</xdr:col>
      <xdr:colOff>388472</xdr:colOff>
      <xdr:row>16</xdr:row>
      <xdr:rowOff>186765</xdr:rowOff>
    </xdr:from>
    <xdr:to>
      <xdr:col>18</xdr:col>
      <xdr:colOff>179295</xdr:colOff>
      <xdr:row>17</xdr:row>
      <xdr:rowOff>0</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8484722" y="5520765"/>
          <a:ext cx="216273" cy="1942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37353</xdr:colOff>
      <xdr:row>17</xdr:row>
      <xdr:rowOff>395941</xdr:rowOff>
    </xdr:from>
    <xdr:to>
      <xdr:col>19</xdr:col>
      <xdr:colOff>385179</xdr:colOff>
      <xdr:row>18</xdr:row>
      <xdr:rowOff>164508</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7708153" y="6110941"/>
          <a:ext cx="1624176" cy="301967"/>
        </a:xfrm>
        <a:prstGeom prst="borderCallout1">
          <a:avLst>
            <a:gd name="adj1" fmla="val 135905"/>
            <a:gd name="adj2" fmla="val -14503"/>
            <a:gd name="adj3" fmla="val 50356"/>
            <a:gd name="adj4" fmla="val -9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15</xdr:col>
      <xdr:colOff>246063</xdr:colOff>
      <xdr:row>14</xdr:row>
      <xdr:rowOff>174625</xdr:rowOff>
    </xdr:from>
    <xdr:to>
      <xdr:col>18</xdr:col>
      <xdr:colOff>47603</xdr:colOff>
      <xdr:row>15</xdr:row>
      <xdr:rowOff>226785</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7532688" y="4937125"/>
          <a:ext cx="1087415" cy="306160"/>
        </a:xfrm>
        <a:prstGeom prst="borderCallout1">
          <a:avLst>
            <a:gd name="adj1" fmla="val 146650"/>
            <a:gd name="adj2" fmla="val 112414"/>
            <a:gd name="adj3" fmla="val 60455"/>
            <a:gd name="adj4" fmla="val 9992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7</xdr:col>
      <xdr:colOff>325438</xdr:colOff>
      <xdr:row>14</xdr:row>
      <xdr:rowOff>222250</xdr:rowOff>
    </xdr:from>
    <xdr:to>
      <xdr:col>11</xdr:col>
      <xdr:colOff>226274</xdr:colOff>
      <xdr:row>15</xdr:row>
      <xdr:rowOff>274410</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4183063" y="4984750"/>
          <a:ext cx="1615336" cy="306160"/>
        </a:xfrm>
        <a:prstGeom prst="borderCallout1">
          <a:avLst>
            <a:gd name="adj1" fmla="val 149090"/>
            <a:gd name="adj2" fmla="val -9392"/>
            <a:gd name="adj3" fmla="val 55575"/>
            <a:gd name="adj4" fmla="val 64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8</xdr:col>
      <xdr:colOff>67235</xdr:colOff>
      <xdr:row>24</xdr:row>
      <xdr:rowOff>29882</xdr:rowOff>
    </xdr:from>
    <xdr:to>
      <xdr:col>9</xdr:col>
      <xdr:colOff>22412</xdr:colOff>
      <xdr:row>24</xdr:row>
      <xdr:rowOff>268941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334435" y="8094382"/>
          <a:ext cx="380627" cy="2390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395942</xdr:colOff>
      <xdr:row>22</xdr:row>
      <xdr:rowOff>29882</xdr:rowOff>
    </xdr:from>
    <xdr:to>
      <xdr:col>11</xdr:col>
      <xdr:colOff>213357</xdr:colOff>
      <xdr:row>22</xdr:row>
      <xdr:rowOff>336042</xdr:rowOff>
    </xdr:to>
    <xdr:sp macro="" textlink="">
      <xdr:nvSpPr>
        <xdr:cNvPr id="17" name="吹き出し: 線 16">
          <a:extLst>
            <a:ext uri="{FF2B5EF4-FFF2-40B4-BE49-F238E27FC236}">
              <a16:creationId xmlns:a16="http://schemas.microsoft.com/office/drawing/2014/main" id="{00000000-0008-0000-0000-000011000000}"/>
            </a:ext>
          </a:extLst>
        </xdr:cNvPr>
        <xdr:cNvSpPr/>
      </xdr:nvSpPr>
      <xdr:spPr>
        <a:xfrm>
          <a:off x="4663142" y="7395882"/>
          <a:ext cx="1093765" cy="306160"/>
        </a:xfrm>
        <a:prstGeom prst="borderCallout1">
          <a:avLst>
            <a:gd name="adj1" fmla="val 207653"/>
            <a:gd name="adj2" fmla="val -3580"/>
            <a:gd name="adj3" fmla="val 97056"/>
            <a:gd name="adj4" fmla="val 1599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2</xdr:col>
      <xdr:colOff>380999</xdr:colOff>
      <xdr:row>26</xdr:row>
      <xdr:rowOff>29883</xdr:rowOff>
    </xdr:from>
    <xdr:to>
      <xdr:col>3</xdr:col>
      <xdr:colOff>433293</xdr:colOff>
      <xdr:row>26</xdr:row>
      <xdr:rowOff>313765</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952499" y="8856383"/>
          <a:ext cx="477744" cy="2838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1380191</xdr:colOff>
      <xdr:row>27</xdr:row>
      <xdr:rowOff>14007</xdr:rowOff>
    </xdr:from>
    <xdr:to>
      <xdr:col>7</xdr:col>
      <xdr:colOff>20544</xdr:colOff>
      <xdr:row>27</xdr:row>
      <xdr:rowOff>320167</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2380316" y="9158007"/>
          <a:ext cx="1497853" cy="306160"/>
        </a:xfrm>
        <a:prstGeom prst="borderCallout1">
          <a:avLst>
            <a:gd name="adj1" fmla="val -21715"/>
            <a:gd name="adj2" fmla="val -63024"/>
            <a:gd name="adj3" fmla="val 50694"/>
            <a:gd name="adj4" fmla="val -37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18</xdr:col>
      <xdr:colOff>216181</xdr:colOff>
      <xdr:row>24</xdr:row>
      <xdr:rowOff>207777</xdr:rowOff>
    </xdr:from>
    <xdr:to>
      <xdr:col>19</xdr:col>
      <xdr:colOff>193769</xdr:colOff>
      <xdr:row>24</xdr:row>
      <xdr:rowOff>402013</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8788681" y="8272277"/>
          <a:ext cx="406213" cy="194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74240</xdr:colOff>
      <xdr:row>22</xdr:row>
      <xdr:rowOff>48091</xdr:rowOff>
    </xdr:from>
    <xdr:to>
      <xdr:col>19</xdr:col>
      <xdr:colOff>283416</xdr:colOff>
      <xdr:row>22</xdr:row>
      <xdr:rowOff>354251</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7789490" y="7414091"/>
          <a:ext cx="1495051" cy="306160"/>
        </a:xfrm>
        <a:prstGeom prst="borderCallout1">
          <a:avLst>
            <a:gd name="adj1" fmla="val 263776"/>
            <a:gd name="adj2" fmla="val 67629"/>
            <a:gd name="adj3" fmla="val 101936"/>
            <a:gd name="adj4" fmla="val 538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8</xdr:col>
      <xdr:colOff>201706</xdr:colOff>
      <xdr:row>27</xdr:row>
      <xdr:rowOff>22412</xdr:rowOff>
    </xdr:from>
    <xdr:to>
      <xdr:col>12</xdr:col>
      <xdr:colOff>96495</xdr:colOff>
      <xdr:row>27</xdr:row>
      <xdr:rowOff>331974</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4468906" y="9166412"/>
          <a:ext cx="1596589" cy="309562"/>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誤りがないか必ず確認</a:t>
          </a:r>
        </a:p>
      </xdr:txBody>
    </xdr:sp>
    <xdr:clientData/>
  </xdr:twoCellAnchor>
  <xdr:twoCellAnchor>
    <xdr:from>
      <xdr:col>14</xdr:col>
      <xdr:colOff>59765</xdr:colOff>
      <xdr:row>27</xdr:row>
      <xdr:rowOff>29883</xdr:rowOff>
    </xdr:from>
    <xdr:to>
      <xdr:col>19</xdr:col>
      <xdr:colOff>108167</xdr:colOff>
      <xdr:row>27</xdr:row>
      <xdr:rowOff>320924</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6879665" y="9173883"/>
          <a:ext cx="2175652" cy="291041"/>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記載については、</a:t>
          </a:r>
          <a:r>
            <a:rPr kumimoji="1" lang="en-US" altLang="ja-JP" sz="1100" b="1">
              <a:solidFill>
                <a:sysClr val="windowText" lastClr="000000"/>
              </a:solidFill>
            </a:rPr>
            <a:t>※</a:t>
          </a:r>
          <a:r>
            <a:rPr kumimoji="1" lang="ja-JP" altLang="en-US" sz="1100" b="1">
              <a:solidFill>
                <a:sysClr val="windowText" lastClr="000000"/>
              </a:solidFill>
            </a:rPr>
            <a:t>参考を確認</a:t>
          </a:r>
        </a:p>
      </xdr:txBody>
    </xdr:sp>
    <xdr:clientData/>
  </xdr:twoCellAnchor>
  <xdr:twoCellAnchor>
    <xdr:from>
      <xdr:col>3</xdr:col>
      <xdr:colOff>1238250</xdr:colOff>
      <xdr:row>31</xdr:row>
      <xdr:rowOff>635000</xdr:rowOff>
    </xdr:from>
    <xdr:to>
      <xdr:col>10</xdr:col>
      <xdr:colOff>225987</xdr:colOff>
      <xdr:row>32</xdr:row>
      <xdr:rowOff>171979</xdr:rowOff>
    </xdr:to>
    <xdr:sp macro="" textlink="">
      <xdr:nvSpPr>
        <xdr:cNvPr id="24" name="吹き出し: 線 23">
          <a:extLst>
            <a:ext uri="{FF2B5EF4-FFF2-40B4-BE49-F238E27FC236}">
              <a16:creationId xmlns:a16="http://schemas.microsoft.com/office/drawing/2014/main" id="{00000000-0008-0000-0000-000018000000}"/>
            </a:ext>
          </a:extLst>
        </xdr:cNvPr>
        <xdr:cNvSpPr/>
      </xdr:nvSpPr>
      <xdr:spPr>
        <a:xfrm>
          <a:off x="2238375" y="11112500"/>
          <a:ext cx="3131112" cy="29897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2006600</xdr:colOff>
      <xdr:row>0</xdr:row>
      <xdr:rowOff>0</xdr:rowOff>
    </xdr:from>
    <xdr:to>
      <xdr:col>6</xdr:col>
      <xdr:colOff>571500</xdr:colOff>
      <xdr:row>0</xdr:row>
      <xdr:rowOff>292100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2489200" y="0"/>
          <a:ext cx="3276600" cy="292100"/>
        </a:xfrm>
        <a:prstGeom prst="borderCallout1">
          <a:avLst>
            <a:gd name="adj1" fmla="val 100317"/>
            <a:gd name="adj2" fmla="val 48415"/>
            <a:gd name="adj3" fmla="val 156469"/>
            <a:gd name="adj4" fmla="val 288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107950</xdr:rowOff>
        </xdr:from>
        <xdr:to>
          <xdr:col>1</xdr:col>
          <xdr:colOff>514350</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15</xdr:row>
          <xdr:rowOff>127000</xdr:rowOff>
        </xdr:from>
        <xdr:to>
          <xdr:col>1</xdr:col>
          <xdr:colOff>508000</xdr:colOff>
          <xdr:row>17</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16</xdr:row>
          <xdr:rowOff>127000</xdr:rowOff>
        </xdr:from>
        <xdr:to>
          <xdr:col>1</xdr:col>
          <xdr:colOff>508000</xdr:colOff>
          <xdr:row>18</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12</xdr:row>
          <xdr:rowOff>114300</xdr:rowOff>
        </xdr:from>
        <xdr:to>
          <xdr:col>1</xdr:col>
          <xdr:colOff>508000</xdr:colOff>
          <xdr:row>14</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13</xdr:row>
          <xdr:rowOff>107950</xdr:rowOff>
        </xdr:from>
        <xdr:to>
          <xdr:col>1</xdr:col>
          <xdr:colOff>495300</xdr:colOff>
          <xdr:row>15</xdr:row>
          <xdr:rowOff>57150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11</xdr:row>
          <xdr:rowOff>133350</xdr:rowOff>
        </xdr:from>
        <xdr:to>
          <xdr:col>1</xdr:col>
          <xdr:colOff>508000</xdr:colOff>
          <xdr:row>13</xdr:row>
          <xdr:rowOff>69850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14</xdr:row>
          <xdr:rowOff>107950</xdr:rowOff>
        </xdr:from>
        <xdr:to>
          <xdr:col>1</xdr:col>
          <xdr:colOff>508000</xdr:colOff>
          <xdr:row>16</xdr:row>
          <xdr:rowOff>57150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527050</xdr:colOff>
      <xdr:row>8</xdr:row>
      <xdr:rowOff>57150</xdr:rowOff>
    </xdr:from>
    <xdr:to>
      <xdr:col>7</xdr:col>
      <xdr:colOff>633413</xdr:colOff>
      <xdr:row>9</xdr:row>
      <xdr:rowOff>171450</xdr:rowOff>
    </xdr:to>
    <xdr:sp macro="" textlink="">
      <xdr:nvSpPr>
        <xdr:cNvPr id="14" name="吹き出し: 線 13">
          <a:extLst>
            <a:ext uri="{FF2B5EF4-FFF2-40B4-BE49-F238E27FC236}">
              <a16:creationId xmlns:a16="http://schemas.microsoft.com/office/drawing/2014/main" id="{00000000-0008-0000-0200-00000E000000}"/>
            </a:ext>
          </a:extLst>
        </xdr:cNvPr>
        <xdr:cNvSpPr/>
      </xdr:nvSpPr>
      <xdr:spPr>
        <a:xfrm>
          <a:off x="4229100" y="1854200"/>
          <a:ext cx="1731963" cy="27305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twoCellAnchor>
    <xdr:from>
      <xdr:col>2</xdr:col>
      <xdr:colOff>152400</xdr:colOff>
      <xdr:row>23</xdr:row>
      <xdr:rowOff>19050</xdr:rowOff>
    </xdr:from>
    <xdr:to>
      <xdr:col>6</xdr:col>
      <xdr:colOff>628120</xdr:colOff>
      <xdr:row>24</xdr:row>
      <xdr:rowOff>107949</xdr:rowOff>
    </xdr:to>
    <xdr:sp macro="" textlink="">
      <xdr:nvSpPr>
        <xdr:cNvPr id="15" name="吹き出し: 線 14">
          <a:extLst>
            <a:ext uri="{FF2B5EF4-FFF2-40B4-BE49-F238E27FC236}">
              <a16:creationId xmlns:a16="http://schemas.microsoft.com/office/drawing/2014/main" id="{00000000-0008-0000-0200-00000F000000}"/>
            </a:ext>
          </a:extLst>
        </xdr:cNvPr>
        <xdr:cNvSpPr/>
      </xdr:nvSpPr>
      <xdr:spPr>
        <a:xfrm>
          <a:off x="1371600" y="5581650"/>
          <a:ext cx="3765020" cy="279399"/>
        </a:xfrm>
        <a:prstGeom prst="borderCallout1">
          <a:avLst>
            <a:gd name="adj1" fmla="val -270"/>
            <a:gd name="adj2" fmla="val 5866"/>
            <a:gd name="adj3" fmla="val -99417"/>
            <a:gd name="adj4" fmla="val 2361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zoomScale="60" zoomScaleNormal="100" workbookViewId="0">
      <selection activeCell="L2" sqref="L2"/>
    </sheetView>
  </sheetViews>
  <sheetFormatPr defaultRowHeight="18"/>
  <cols>
    <col min="1" max="2" width="3.75" customWidth="1"/>
    <col min="3" max="3" width="5.58203125" customWidth="1"/>
    <col min="4" max="4" width="20.58203125" customWidth="1"/>
    <col min="5" max="20" width="5.58203125" customWidth="1"/>
  </cols>
  <sheetData>
    <row r="1" spans="1:20" ht="24.4" customHeight="1">
      <c r="A1" s="31" t="s">
        <v>71</v>
      </c>
      <c r="B1" s="3"/>
      <c r="C1" s="3"/>
      <c r="D1" s="3"/>
      <c r="T1" s="7"/>
    </row>
    <row r="2" spans="1:20" ht="24.4" customHeight="1">
      <c r="A2" s="19"/>
      <c r="B2" s="19"/>
      <c r="C2" s="19"/>
      <c r="D2" s="19"/>
      <c r="N2" s="78" t="s">
        <v>61</v>
      </c>
      <c r="O2" s="98">
        <v>5</v>
      </c>
      <c r="P2" s="77" t="s">
        <v>62</v>
      </c>
      <c r="Q2" s="98">
        <v>9</v>
      </c>
      <c r="R2" s="77" t="s">
        <v>64</v>
      </c>
      <c r="S2" s="98">
        <v>10</v>
      </c>
      <c r="T2" s="77" t="s">
        <v>63</v>
      </c>
    </row>
    <row r="3" spans="1:20" ht="24.4" customHeight="1">
      <c r="A3" s="19"/>
      <c r="B3" s="32" t="s">
        <v>8</v>
      </c>
      <c r="C3" s="19"/>
      <c r="D3" s="19"/>
      <c r="T3" s="7"/>
    </row>
    <row r="4" spans="1:20" ht="13.5" customHeight="1">
      <c r="A4" s="19"/>
      <c r="B4" s="19"/>
      <c r="C4" s="19"/>
      <c r="D4" s="19"/>
      <c r="T4" s="7"/>
    </row>
    <row r="5" spans="1:20" s="1" customFormat="1" ht="43.9" customHeight="1">
      <c r="A5" s="158" t="s">
        <v>9</v>
      </c>
      <c r="B5" s="158"/>
      <c r="C5" s="158"/>
      <c r="D5" s="158"/>
      <c r="E5" s="158"/>
      <c r="F5" s="158"/>
      <c r="G5" s="158"/>
      <c r="H5" s="158"/>
      <c r="I5" s="158"/>
      <c r="J5" s="158"/>
      <c r="K5" s="158"/>
      <c r="L5" s="158"/>
      <c r="M5" s="158"/>
      <c r="N5" s="158"/>
      <c r="O5" s="158"/>
      <c r="P5" s="158"/>
      <c r="Q5" s="158"/>
      <c r="R5" s="158"/>
      <c r="S5" s="158"/>
      <c r="T5" s="158"/>
    </row>
    <row r="6" spans="1:20" s="1" customFormat="1" ht="43.9" customHeight="1">
      <c r="A6" s="158"/>
      <c r="B6" s="192"/>
      <c r="C6" s="192"/>
      <c r="D6" s="192"/>
      <c r="E6" s="192"/>
      <c r="F6" s="192"/>
      <c r="G6" s="192"/>
      <c r="H6" s="192"/>
      <c r="I6" s="192"/>
      <c r="J6" s="192"/>
      <c r="K6" s="192"/>
      <c r="L6" s="192"/>
      <c r="M6" s="192"/>
      <c r="N6" s="192"/>
      <c r="O6" s="192"/>
      <c r="P6" s="192"/>
      <c r="Q6" s="192"/>
      <c r="R6" s="192"/>
      <c r="S6" s="192"/>
      <c r="T6" s="192"/>
    </row>
    <row r="7" spans="1:20" s="1" customFormat="1" ht="43.9" customHeight="1">
      <c r="A7" s="199" t="s">
        <v>93</v>
      </c>
      <c r="B7" s="200"/>
      <c r="C7" s="200"/>
      <c r="D7" s="200"/>
      <c r="E7" s="200"/>
      <c r="F7" s="200"/>
      <c r="G7" s="200"/>
      <c r="H7" s="200"/>
      <c r="I7" s="200"/>
      <c r="J7" s="200"/>
      <c r="K7" s="200"/>
      <c r="L7" s="200"/>
      <c r="M7" s="200"/>
      <c r="N7" s="200"/>
      <c r="O7" s="200"/>
      <c r="P7" s="200"/>
      <c r="Q7" s="200"/>
      <c r="R7" s="200"/>
      <c r="S7" s="200"/>
      <c r="T7" s="200"/>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86" t="s">
        <v>16</v>
      </c>
      <c r="B9" s="187"/>
      <c r="C9" s="187"/>
      <c r="D9" s="188"/>
      <c r="E9" s="190">
        <v>150000</v>
      </c>
      <c r="F9" s="191"/>
      <c r="G9" s="191"/>
      <c r="H9" s="191"/>
      <c r="I9" s="29" t="s">
        <v>1</v>
      </c>
      <c r="J9" s="33" t="s">
        <v>60</v>
      </c>
      <c r="K9" s="20"/>
      <c r="L9" s="20"/>
      <c r="M9" s="20"/>
      <c r="N9" s="20"/>
      <c r="O9" s="20"/>
      <c r="P9" s="20"/>
      <c r="Q9" s="20"/>
      <c r="R9" s="20"/>
      <c r="S9" s="20"/>
      <c r="T9" s="20"/>
    </row>
    <row r="10" spans="1:20" s="1" customFormat="1" ht="16.5" customHeight="1" thickBot="1"/>
    <row r="11" spans="1:20" s="1" customFormat="1" ht="20.149999999999999" customHeight="1">
      <c r="A11" s="163" t="s">
        <v>12</v>
      </c>
      <c r="B11" s="164"/>
      <c r="C11" s="184" t="s">
        <v>41</v>
      </c>
      <c r="D11" s="79" t="s">
        <v>40</v>
      </c>
      <c r="E11" s="159" t="s">
        <v>100</v>
      </c>
      <c r="F11" s="159"/>
      <c r="G11" s="159"/>
      <c r="H11" s="159"/>
      <c r="I11" s="159"/>
      <c r="J11" s="159"/>
      <c r="K11" s="159"/>
      <c r="L11" s="159"/>
      <c r="M11" s="159"/>
      <c r="N11" s="159"/>
      <c r="O11" s="159"/>
      <c r="P11" s="159"/>
      <c r="Q11" s="159"/>
      <c r="R11" s="159"/>
      <c r="S11" s="159"/>
      <c r="T11" s="160"/>
    </row>
    <row r="12" spans="1:20" s="1" customFormat="1" ht="25" customHeight="1">
      <c r="A12" s="165"/>
      <c r="B12" s="166"/>
      <c r="C12" s="185"/>
      <c r="D12" s="80" t="s">
        <v>42</v>
      </c>
      <c r="E12" s="161" t="s">
        <v>101</v>
      </c>
      <c r="F12" s="161"/>
      <c r="G12" s="161"/>
      <c r="H12" s="161"/>
      <c r="I12" s="161"/>
      <c r="J12" s="161"/>
      <c r="K12" s="161"/>
      <c r="L12" s="161"/>
      <c r="M12" s="161"/>
      <c r="N12" s="161"/>
      <c r="O12" s="161"/>
      <c r="P12" s="161"/>
      <c r="Q12" s="161"/>
      <c r="R12" s="161"/>
      <c r="S12" s="161"/>
      <c r="T12" s="162"/>
    </row>
    <row r="13" spans="1:20" s="1" customFormat="1" ht="20.149999999999999" customHeight="1">
      <c r="A13" s="165"/>
      <c r="B13" s="166"/>
      <c r="C13" s="185"/>
      <c r="D13" s="81" t="s">
        <v>40</v>
      </c>
      <c r="E13" s="229" t="s">
        <v>102</v>
      </c>
      <c r="F13" s="230"/>
      <c r="G13" s="230"/>
      <c r="H13" s="230"/>
      <c r="I13" s="230"/>
      <c r="J13" s="230"/>
      <c r="K13" s="231"/>
      <c r="L13" s="195"/>
      <c r="M13" s="196"/>
      <c r="N13" s="197"/>
      <c r="O13" s="197"/>
      <c r="P13" s="197"/>
      <c r="Q13" s="197"/>
      <c r="R13" s="197"/>
      <c r="S13" s="197"/>
      <c r="T13" s="198"/>
    </row>
    <row r="14" spans="1:20" s="1" customFormat="1" ht="25" customHeight="1" thickBot="1">
      <c r="A14" s="165"/>
      <c r="B14" s="166"/>
      <c r="C14" s="185"/>
      <c r="D14" s="82" t="s">
        <v>44</v>
      </c>
      <c r="E14" s="221" t="s">
        <v>103</v>
      </c>
      <c r="F14" s="222"/>
      <c r="G14" s="222"/>
      <c r="H14" s="222"/>
      <c r="I14" s="222"/>
      <c r="J14" s="222"/>
      <c r="K14" s="223"/>
      <c r="L14" s="227" t="s">
        <v>45</v>
      </c>
      <c r="M14" s="228"/>
      <c r="N14" s="224" t="s">
        <v>104</v>
      </c>
      <c r="O14" s="225"/>
      <c r="P14" s="225"/>
      <c r="Q14" s="225"/>
      <c r="R14" s="225"/>
      <c r="S14" s="225"/>
      <c r="T14" s="226"/>
    </row>
    <row r="15" spans="1:20" s="1" customFormat="1" ht="20.149999999999999" customHeight="1">
      <c r="A15" s="165"/>
      <c r="B15" s="166"/>
      <c r="C15" s="193" t="s">
        <v>46</v>
      </c>
      <c r="D15" s="83" t="s">
        <v>43</v>
      </c>
      <c r="E15" s="203"/>
      <c r="F15" s="204"/>
      <c r="G15" s="204"/>
      <c r="H15" s="204"/>
      <c r="I15" s="204"/>
      <c r="J15" s="204"/>
      <c r="K15" s="204"/>
      <c r="L15" s="204"/>
      <c r="M15" s="204"/>
      <c r="N15" s="204"/>
      <c r="O15" s="204"/>
      <c r="P15" s="204"/>
      <c r="Q15" s="204"/>
      <c r="R15" s="204"/>
      <c r="S15" s="204"/>
      <c r="T15" s="205"/>
    </row>
    <row r="16" spans="1:20" s="1" customFormat="1" ht="25" customHeight="1" thickBot="1">
      <c r="A16" s="165"/>
      <c r="B16" s="166"/>
      <c r="C16" s="194"/>
      <c r="D16" s="80" t="s">
        <v>66</v>
      </c>
      <c r="E16" s="206"/>
      <c r="F16" s="207"/>
      <c r="G16" s="207"/>
      <c r="H16" s="207"/>
      <c r="I16" s="207"/>
      <c r="J16" s="207"/>
      <c r="K16" s="207"/>
      <c r="L16" s="207"/>
      <c r="M16" s="207"/>
      <c r="N16" s="207"/>
      <c r="O16" s="207"/>
      <c r="P16" s="207"/>
      <c r="Q16" s="207"/>
      <c r="R16" s="207"/>
      <c r="S16" s="207"/>
      <c r="T16" s="208"/>
    </row>
    <row r="17" spans="1:20" s="1" customFormat="1" ht="30" customHeight="1">
      <c r="A17" s="165"/>
      <c r="B17" s="166"/>
      <c r="C17" s="212" t="s">
        <v>67</v>
      </c>
      <c r="D17" s="213"/>
      <c r="E17" s="97" t="s">
        <v>0</v>
      </c>
      <c r="F17" s="218" t="s">
        <v>105</v>
      </c>
      <c r="G17" s="219"/>
      <c r="H17" s="219"/>
      <c r="I17" s="219"/>
      <c r="J17" s="220"/>
      <c r="K17" s="232" t="s">
        <v>7</v>
      </c>
      <c r="L17" s="233"/>
      <c r="M17" s="234" t="s">
        <v>106</v>
      </c>
      <c r="N17" s="235"/>
      <c r="O17" s="235"/>
      <c r="P17" s="235"/>
      <c r="Q17" s="235"/>
      <c r="R17" s="236" t="s">
        <v>99</v>
      </c>
      <c r="S17" s="237"/>
      <c r="T17" s="238"/>
    </row>
    <row r="18" spans="1:20" s="1" customFormat="1" ht="42" customHeight="1">
      <c r="A18" s="165"/>
      <c r="B18" s="166"/>
      <c r="C18" s="214"/>
      <c r="D18" s="215"/>
      <c r="E18" s="172" t="s">
        <v>107</v>
      </c>
      <c r="F18" s="173"/>
      <c r="G18" s="174"/>
      <c r="H18" s="174"/>
      <c r="I18" s="174"/>
      <c r="J18" s="174"/>
      <c r="K18" s="174"/>
      <c r="L18" s="174"/>
      <c r="M18" s="174"/>
      <c r="N18" s="174"/>
      <c r="O18" s="174"/>
      <c r="P18" s="174"/>
      <c r="Q18" s="174"/>
      <c r="R18" s="174"/>
      <c r="S18" s="174"/>
      <c r="T18" s="175"/>
    </row>
    <row r="19" spans="1:20" s="1" customFormat="1" ht="18.5" thickBot="1">
      <c r="A19" s="165"/>
      <c r="B19" s="166"/>
      <c r="C19" s="216"/>
      <c r="D19" s="217"/>
      <c r="E19" s="209" t="s">
        <v>98</v>
      </c>
      <c r="F19" s="210"/>
      <c r="G19" s="210"/>
      <c r="H19" s="210"/>
      <c r="I19" s="210"/>
      <c r="J19" s="210"/>
      <c r="K19" s="210"/>
      <c r="L19" s="210"/>
      <c r="M19" s="210"/>
      <c r="N19" s="210"/>
      <c r="O19" s="210"/>
      <c r="P19" s="210"/>
      <c r="Q19" s="210"/>
      <c r="R19" s="210"/>
      <c r="S19" s="210"/>
      <c r="T19" s="211"/>
    </row>
    <row r="20" spans="1:20" s="1" customFormat="1" ht="25" customHeight="1">
      <c r="A20" s="165"/>
      <c r="B20" s="166"/>
      <c r="C20" s="239" t="s">
        <v>37</v>
      </c>
      <c r="D20" s="240"/>
      <c r="E20" s="176" t="s">
        <v>108</v>
      </c>
      <c r="F20" s="176"/>
      <c r="G20" s="176"/>
      <c r="H20" s="176"/>
      <c r="I20" s="176"/>
      <c r="J20" s="176"/>
      <c r="K20" s="177"/>
      <c r="L20" s="169" t="s">
        <v>38</v>
      </c>
      <c r="M20" s="170"/>
      <c r="N20" s="170"/>
      <c r="O20" s="171"/>
      <c r="P20" s="178" t="s">
        <v>109</v>
      </c>
      <c r="Q20" s="179"/>
      <c r="R20" s="179"/>
      <c r="S20" s="179"/>
      <c r="T20" s="180"/>
    </row>
    <row r="21" spans="1:20" s="1" customFormat="1" ht="25" customHeight="1" thickBot="1">
      <c r="A21" s="167"/>
      <c r="B21" s="168"/>
      <c r="C21" s="201" t="s">
        <v>39</v>
      </c>
      <c r="D21" s="202"/>
      <c r="E21" s="147" t="s">
        <v>110</v>
      </c>
      <c r="F21" s="189"/>
      <c r="G21" s="189"/>
      <c r="H21" s="189"/>
      <c r="I21" s="189"/>
      <c r="J21" s="189"/>
      <c r="K21" s="189"/>
      <c r="L21" s="189"/>
      <c r="M21" s="189"/>
      <c r="N21" s="189"/>
      <c r="O21" s="189"/>
      <c r="P21" s="181"/>
      <c r="Q21" s="182"/>
      <c r="R21" s="182"/>
      <c r="S21" s="182"/>
      <c r="T21" s="183"/>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245" t="s">
        <v>17</v>
      </c>
      <c r="B23" s="246"/>
      <c r="C23" s="246"/>
      <c r="D23" s="246"/>
      <c r="E23" s="246"/>
      <c r="F23" s="246"/>
      <c r="G23" s="246"/>
      <c r="H23" s="246"/>
      <c r="I23" s="246"/>
      <c r="J23" s="246"/>
      <c r="K23" s="246"/>
      <c r="L23" s="246"/>
      <c r="M23" s="246"/>
      <c r="N23" s="246"/>
      <c r="O23" s="246"/>
      <c r="P23" s="246"/>
      <c r="Q23" s="246"/>
      <c r="R23" s="246"/>
      <c r="S23" s="246"/>
      <c r="T23" s="246"/>
    </row>
    <row r="24" spans="1:20" s="1" customFormat="1" ht="25" customHeight="1">
      <c r="A24" s="34"/>
      <c r="B24" s="4"/>
      <c r="C24" s="241" t="s">
        <v>52</v>
      </c>
      <c r="D24" s="242"/>
      <c r="E24" s="243"/>
      <c r="F24" s="243"/>
      <c r="G24" s="243"/>
      <c r="H24" s="243"/>
      <c r="I24" s="243"/>
      <c r="J24" s="243"/>
      <c r="K24" s="243"/>
      <c r="L24" s="242" t="s">
        <v>18</v>
      </c>
      <c r="M24" s="242"/>
      <c r="N24" s="242"/>
      <c r="O24" s="242"/>
      <c r="P24" s="242"/>
      <c r="Q24" s="242"/>
      <c r="R24" s="243"/>
      <c r="S24" s="243"/>
      <c r="T24" s="244"/>
    </row>
    <row r="25" spans="1:20" s="1" customFormat="1" ht="35.15" customHeight="1">
      <c r="A25" s="34"/>
      <c r="B25" s="4"/>
      <c r="C25" s="123" t="s">
        <v>111</v>
      </c>
      <c r="D25" s="124"/>
      <c r="E25" s="124"/>
      <c r="F25" s="124"/>
      <c r="G25" s="124"/>
      <c r="H25" s="124"/>
      <c r="I25" s="108" t="s">
        <v>19</v>
      </c>
      <c r="J25" s="122"/>
      <c r="K25" s="122"/>
      <c r="L25" s="120" t="s">
        <v>111</v>
      </c>
      <c r="M25" s="120"/>
      <c r="N25" s="120"/>
      <c r="O25" s="120"/>
      <c r="P25" s="121"/>
      <c r="Q25" s="121"/>
      <c r="R25" s="121"/>
      <c r="S25" s="108" t="s">
        <v>20</v>
      </c>
      <c r="T25" s="109"/>
    </row>
    <row r="26" spans="1:20" s="1" customFormat="1" ht="25" customHeight="1">
      <c r="A26" s="34"/>
      <c r="B26" s="4"/>
      <c r="C26" s="129" t="s">
        <v>21</v>
      </c>
      <c r="D26" s="130"/>
      <c r="E26" s="110" t="s">
        <v>22</v>
      </c>
      <c r="F26" s="111"/>
      <c r="G26" s="111"/>
      <c r="H26" s="111"/>
      <c r="I26" s="111"/>
      <c r="J26" s="111"/>
      <c r="K26" s="112"/>
      <c r="L26" s="113" t="s">
        <v>23</v>
      </c>
      <c r="M26" s="114"/>
      <c r="N26" s="114"/>
      <c r="O26" s="114"/>
      <c r="P26" s="114"/>
      <c r="Q26" s="114"/>
      <c r="R26" s="114"/>
      <c r="S26" s="114"/>
      <c r="T26" s="115"/>
    </row>
    <row r="27" spans="1:20" s="1" customFormat="1" ht="25" customHeight="1" thickBot="1">
      <c r="A27" s="34"/>
      <c r="B27" s="4"/>
      <c r="C27" s="131" t="s">
        <v>29</v>
      </c>
      <c r="D27" s="132"/>
      <c r="E27" s="99">
        <v>1</v>
      </c>
      <c r="F27" s="100">
        <v>2</v>
      </c>
      <c r="G27" s="100">
        <v>3</v>
      </c>
      <c r="H27" s="100">
        <v>4</v>
      </c>
      <c r="I27" s="100">
        <v>5</v>
      </c>
      <c r="J27" s="100">
        <v>6</v>
      </c>
      <c r="K27" s="101">
        <v>7</v>
      </c>
      <c r="L27" s="146" t="s">
        <v>119</v>
      </c>
      <c r="M27" s="147"/>
      <c r="N27" s="147"/>
      <c r="O27" s="147"/>
      <c r="P27" s="147"/>
      <c r="Q27" s="147"/>
      <c r="R27" s="147"/>
      <c r="S27" s="147"/>
      <c r="T27" s="148"/>
    </row>
    <row r="28" spans="1:20" s="1" customFormat="1" ht="30" customHeight="1" thickBot="1">
      <c r="A28" s="57"/>
      <c r="B28" s="4"/>
      <c r="C28" s="135" t="s">
        <v>24</v>
      </c>
      <c r="D28" s="136"/>
      <c r="E28" s="136"/>
      <c r="F28" s="136"/>
      <c r="G28" s="136"/>
      <c r="H28" s="136"/>
      <c r="I28" s="136"/>
      <c r="J28" s="136"/>
      <c r="K28" s="136"/>
      <c r="L28" s="136"/>
      <c r="M28" s="136"/>
      <c r="N28" s="136"/>
      <c r="O28" s="136"/>
      <c r="P28" s="136"/>
      <c r="Q28" s="136"/>
      <c r="R28" s="136"/>
      <c r="S28" s="136"/>
      <c r="T28" s="136"/>
    </row>
    <row r="29" spans="1:20" s="1" customFormat="1" ht="25" customHeight="1">
      <c r="A29" s="34"/>
      <c r="B29" s="4"/>
      <c r="C29" s="137" t="s">
        <v>26</v>
      </c>
      <c r="D29" s="138"/>
      <c r="E29" s="149" t="s">
        <v>25</v>
      </c>
      <c r="F29" s="150"/>
      <c r="G29" s="58"/>
      <c r="H29" s="58"/>
      <c r="I29" s="58"/>
      <c r="J29" s="58"/>
      <c r="K29" s="59"/>
      <c r="L29" s="151" t="s">
        <v>21</v>
      </c>
      <c r="M29" s="150"/>
      <c r="N29" s="133" t="s">
        <v>28</v>
      </c>
      <c r="O29" s="134"/>
      <c r="P29" s="134"/>
      <c r="Q29" s="134"/>
      <c r="R29" s="134"/>
      <c r="S29" s="152"/>
      <c r="T29" s="153"/>
    </row>
    <row r="30" spans="1:20" s="1" customFormat="1" ht="25" customHeight="1">
      <c r="A30" s="34"/>
      <c r="B30" s="4"/>
      <c r="C30" s="139"/>
      <c r="D30" s="140"/>
      <c r="E30" s="110" t="s">
        <v>27</v>
      </c>
      <c r="F30" s="111"/>
      <c r="G30" s="35"/>
      <c r="H30" s="35"/>
      <c r="I30" s="35"/>
      <c r="J30" s="60"/>
      <c r="K30" s="60"/>
      <c r="L30" s="60"/>
      <c r="M30" s="60"/>
      <c r="N30" s="61"/>
      <c r="O30" s="116"/>
      <c r="P30" s="117"/>
      <c r="Q30" s="117"/>
      <c r="R30" s="117"/>
      <c r="S30" s="117"/>
      <c r="T30" s="118"/>
    </row>
    <row r="31" spans="1:20" s="1" customFormat="1" ht="25" customHeight="1" thickBot="1">
      <c r="A31" s="34"/>
      <c r="B31" s="4"/>
      <c r="C31" s="141"/>
      <c r="D31" s="142"/>
      <c r="E31" s="119" t="s">
        <v>23</v>
      </c>
      <c r="F31" s="119"/>
      <c r="G31" s="119"/>
      <c r="H31" s="119"/>
      <c r="I31" s="119"/>
      <c r="J31" s="143"/>
      <c r="K31" s="144"/>
      <c r="L31" s="144"/>
      <c r="M31" s="144"/>
      <c r="N31" s="144"/>
      <c r="O31" s="144"/>
      <c r="P31" s="144"/>
      <c r="Q31" s="144"/>
      <c r="R31" s="144"/>
      <c r="S31" s="144"/>
      <c r="T31" s="145"/>
    </row>
    <row r="32" spans="1:20" s="1" customFormat="1" ht="60" customHeight="1" thickBot="1">
      <c r="A32" s="34"/>
      <c r="B32" s="4"/>
      <c r="C32" s="125" t="s">
        <v>84</v>
      </c>
      <c r="D32" s="125"/>
      <c r="E32" s="126"/>
      <c r="F32" s="126"/>
      <c r="G32" s="126"/>
      <c r="H32" s="126"/>
      <c r="I32" s="126"/>
      <c r="J32" s="126"/>
      <c r="K32" s="126"/>
      <c r="L32" s="126"/>
      <c r="M32" s="126"/>
      <c r="N32" s="126"/>
      <c r="O32" s="126"/>
      <c r="P32" s="126"/>
      <c r="Q32" s="126"/>
      <c r="R32" s="126"/>
      <c r="S32" s="126"/>
      <c r="T32" s="126"/>
    </row>
    <row r="33" spans="1:20" s="1" customFormat="1" ht="16.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56" t="s">
        <v>6</v>
      </c>
      <c r="C34" s="156"/>
      <c r="D34" s="156"/>
      <c r="E34" s="156"/>
      <c r="F34" s="156"/>
      <c r="G34" s="156"/>
      <c r="H34" s="156"/>
      <c r="I34" s="156"/>
      <c r="J34" s="156"/>
      <c r="K34" s="156"/>
      <c r="L34" s="156"/>
      <c r="M34" s="156"/>
      <c r="N34" s="156"/>
      <c r="O34" s="156"/>
      <c r="P34" s="156"/>
      <c r="Q34" s="156"/>
      <c r="R34" s="156"/>
      <c r="S34" s="156"/>
      <c r="T34" s="36"/>
    </row>
    <row r="35" spans="1:20" s="9" customFormat="1" ht="25" customHeight="1">
      <c r="A35" s="17"/>
      <c r="B35" s="37"/>
      <c r="C35" s="156" t="s">
        <v>10</v>
      </c>
      <c r="D35" s="156"/>
      <c r="E35" s="156"/>
      <c r="F35" s="156"/>
      <c r="G35" s="156"/>
      <c r="H35" s="156"/>
      <c r="I35" s="156"/>
      <c r="J35" s="156"/>
      <c r="K35" s="156"/>
      <c r="L35" s="156"/>
      <c r="M35" s="156"/>
      <c r="N35" s="156"/>
      <c r="O35" s="156"/>
      <c r="P35" s="156"/>
      <c r="Q35" s="156"/>
      <c r="R35" s="156"/>
      <c r="S35" s="156"/>
      <c r="T35" s="38"/>
    </row>
    <row r="36" spans="1:20" s="7" customFormat="1" ht="25" customHeight="1">
      <c r="A36" s="16"/>
      <c r="B36" s="39"/>
      <c r="C36" s="34" t="s">
        <v>47</v>
      </c>
      <c r="D36" s="34"/>
      <c r="E36" s="8"/>
      <c r="F36" s="8"/>
      <c r="G36" s="8"/>
      <c r="H36" s="8"/>
      <c r="I36" s="8"/>
      <c r="J36" s="8"/>
      <c r="K36" s="8"/>
      <c r="L36" s="8"/>
      <c r="M36" s="8"/>
      <c r="N36" s="8"/>
      <c r="O36" s="8"/>
      <c r="P36" s="8"/>
      <c r="Q36" s="8"/>
      <c r="R36" s="8"/>
      <c r="S36" s="8"/>
      <c r="T36" s="36"/>
    </row>
    <row r="37" spans="1:20" s="7" customFormat="1" ht="25" customHeight="1">
      <c r="A37" s="16"/>
      <c r="B37" s="39"/>
      <c r="C37" s="34" t="s">
        <v>13</v>
      </c>
      <c r="D37" s="34"/>
      <c r="E37" s="8"/>
      <c r="F37" s="8"/>
      <c r="G37" s="8"/>
      <c r="H37" s="8"/>
      <c r="I37" s="8"/>
      <c r="J37" s="8"/>
      <c r="K37" s="8"/>
      <c r="L37" s="8"/>
      <c r="M37" s="8"/>
      <c r="N37" s="8"/>
      <c r="O37" s="8"/>
      <c r="P37" s="8"/>
      <c r="Q37" s="8"/>
      <c r="R37" s="8"/>
      <c r="S37" s="8"/>
      <c r="T37" s="36"/>
    </row>
    <row r="38" spans="1:20" s="9" customFormat="1" ht="33.65" customHeight="1">
      <c r="A38" s="17"/>
      <c r="B38" s="37"/>
      <c r="C38" s="156" t="s">
        <v>69</v>
      </c>
      <c r="D38" s="156"/>
      <c r="E38" s="156"/>
      <c r="F38" s="156"/>
      <c r="G38" s="156"/>
      <c r="H38" s="156"/>
      <c r="I38" s="156"/>
      <c r="J38" s="156"/>
      <c r="K38" s="156"/>
      <c r="L38" s="156"/>
      <c r="M38" s="156"/>
      <c r="N38" s="156"/>
      <c r="O38" s="156"/>
      <c r="P38" s="156"/>
      <c r="Q38" s="156"/>
      <c r="R38" s="156"/>
      <c r="S38" s="156"/>
      <c r="T38" s="157"/>
    </row>
    <row r="39" spans="1:20" s="9" customFormat="1" ht="25" customHeight="1">
      <c r="A39" s="17"/>
      <c r="B39" s="37"/>
      <c r="C39" s="156" t="s">
        <v>3</v>
      </c>
      <c r="D39" s="156"/>
      <c r="E39" s="156"/>
      <c r="F39" s="156"/>
      <c r="G39" s="156"/>
      <c r="H39" s="156"/>
      <c r="I39" s="156"/>
      <c r="J39" s="156"/>
      <c r="K39" s="156"/>
      <c r="L39" s="156"/>
      <c r="M39" s="156"/>
      <c r="N39" s="156"/>
      <c r="O39" s="156"/>
      <c r="P39" s="156"/>
      <c r="Q39" s="156"/>
      <c r="R39" s="156"/>
      <c r="S39" s="156"/>
      <c r="T39" s="38"/>
    </row>
    <row r="40" spans="1:20" s="9" customFormat="1" ht="25" customHeight="1">
      <c r="A40" s="17"/>
      <c r="B40" s="37"/>
      <c r="C40" s="156" t="s">
        <v>4</v>
      </c>
      <c r="D40" s="156"/>
      <c r="E40" s="156"/>
      <c r="F40" s="156"/>
      <c r="G40" s="156"/>
      <c r="H40" s="156"/>
      <c r="I40" s="156"/>
      <c r="J40" s="156"/>
      <c r="K40" s="156"/>
      <c r="L40" s="156"/>
      <c r="M40" s="156"/>
      <c r="N40" s="156"/>
      <c r="O40" s="156"/>
      <c r="P40" s="156"/>
      <c r="Q40" s="156"/>
      <c r="R40" s="156"/>
      <c r="S40" s="156"/>
      <c r="T40" s="38"/>
    </row>
    <row r="41" spans="1:20" s="9" customFormat="1" ht="45" customHeight="1" thickBot="1">
      <c r="A41" s="18"/>
      <c r="B41" s="40"/>
      <c r="C41" s="154" t="s">
        <v>5</v>
      </c>
      <c r="D41" s="154"/>
      <c r="E41" s="154"/>
      <c r="F41" s="154"/>
      <c r="G41" s="154"/>
      <c r="H41" s="154"/>
      <c r="I41" s="154"/>
      <c r="J41" s="154"/>
      <c r="K41" s="154"/>
      <c r="L41" s="154"/>
      <c r="M41" s="154"/>
      <c r="N41" s="154"/>
      <c r="O41" s="154"/>
      <c r="P41" s="154"/>
      <c r="Q41" s="154"/>
      <c r="R41" s="154"/>
      <c r="S41" s="154"/>
      <c r="T41" s="155"/>
    </row>
    <row r="42" spans="1:20" s="1" customFormat="1" ht="13">
      <c r="A42" s="11"/>
      <c r="B42" s="10"/>
      <c r="C42" s="10"/>
      <c r="D42" s="10"/>
      <c r="E42" s="10"/>
      <c r="F42" s="10"/>
      <c r="G42" s="10"/>
      <c r="H42" s="10"/>
      <c r="I42" s="10"/>
      <c r="J42" s="10"/>
      <c r="K42" s="10"/>
      <c r="L42" s="10"/>
      <c r="M42" s="10"/>
      <c r="N42" s="10"/>
      <c r="O42" s="10"/>
      <c r="P42" s="10"/>
      <c r="Q42" s="10"/>
      <c r="R42" s="10"/>
      <c r="S42" s="10"/>
    </row>
    <row r="43" spans="1:20" s="30" customFormat="1" ht="80.150000000000006" customHeight="1">
      <c r="A43" s="127" t="s">
        <v>96</v>
      </c>
      <c r="B43" s="128"/>
      <c r="C43" s="128"/>
      <c r="D43" s="128"/>
      <c r="E43" s="128"/>
      <c r="F43" s="128"/>
      <c r="G43" s="128"/>
      <c r="H43" s="128"/>
      <c r="I43" s="128"/>
      <c r="J43" s="128"/>
      <c r="K43" s="128"/>
      <c r="L43" s="128"/>
      <c r="M43" s="128"/>
      <c r="N43" s="128"/>
      <c r="O43" s="128"/>
      <c r="P43" s="128"/>
      <c r="Q43" s="128"/>
      <c r="R43" s="128"/>
      <c r="S43" s="128"/>
      <c r="T43" s="128"/>
    </row>
  </sheetData>
  <mergeCells count="61">
    <mergeCell ref="R17:T17"/>
    <mergeCell ref="C20:D20"/>
    <mergeCell ref="C24:K24"/>
    <mergeCell ref="L24:T24"/>
    <mergeCell ref="A23:T23"/>
    <mergeCell ref="A6:T6"/>
    <mergeCell ref="C15:C16"/>
    <mergeCell ref="L13:T13"/>
    <mergeCell ref="A7:T7"/>
    <mergeCell ref="C21:D21"/>
    <mergeCell ref="E15:T15"/>
    <mergeCell ref="E16:T16"/>
    <mergeCell ref="E19:T19"/>
    <mergeCell ref="C17:D19"/>
    <mergeCell ref="F17:J17"/>
    <mergeCell ref="E14:K14"/>
    <mergeCell ref="N14:T14"/>
    <mergeCell ref="L14:M14"/>
    <mergeCell ref="E13:K13"/>
    <mergeCell ref="K17:L17"/>
    <mergeCell ref="M17:Q17"/>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E9:H9"/>
    <mergeCell ref="C32:T32"/>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S25:T25"/>
    <mergeCell ref="E26:K26"/>
    <mergeCell ref="L26:T26"/>
    <mergeCell ref="O30:T30"/>
    <mergeCell ref="E31:I31"/>
    <mergeCell ref="L25:R25"/>
    <mergeCell ref="I25:K25"/>
    <mergeCell ref="C25:H25"/>
  </mergeCells>
  <phoneticPr fontId="1"/>
  <pageMargins left="0.70866141732283472" right="0.51181102362204722" top="0.35433070866141736" bottom="0.35433070866141736"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34</xdr:row>
                    <xdr:rowOff>50800</xdr:rowOff>
                  </from>
                  <to>
                    <xdr:col>2</xdr:col>
                    <xdr:colOff>69850</xdr:colOff>
                    <xdr:row>34</xdr:row>
                    <xdr:rowOff>279400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50800</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317500</xdr:rowOff>
                  </from>
                  <to>
                    <xdr:col>2</xdr:col>
                    <xdr:colOff>107950</xdr:colOff>
                    <xdr:row>37</xdr:row>
                    <xdr:rowOff>393700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165100</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50800</xdr:rowOff>
                  </from>
                  <to>
                    <xdr:col>2</xdr:col>
                    <xdr:colOff>57150</xdr:colOff>
                    <xdr:row>35</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G27"/>
  <sheetViews>
    <sheetView workbookViewId="0">
      <selection activeCell="C8" sqref="C8"/>
    </sheetView>
  </sheetViews>
  <sheetFormatPr defaultColWidth="9" defaultRowHeight="13"/>
  <cols>
    <col min="1" max="1" width="1.33203125" style="1" customWidth="1"/>
    <col min="2" max="2" width="5" style="1" customWidth="1"/>
    <col min="3" max="3" width="33.08203125" style="1" customWidth="1"/>
    <col min="4" max="7" width="9.58203125" style="1" customWidth="1"/>
    <col min="8" max="16384" width="9" style="1"/>
  </cols>
  <sheetData>
    <row r="1" spans="1:7" ht="25" customHeight="1">
      <c r="A1" s="23" t="s">
        <v>72</v>
      </c>
    </row>
    <row r="2" spans="1:7" ht="10.5" customHeight="1">
      <c r="A2" s="21"/>
    </row>
    <row r="3" spans="1:7" s="22" customFormat="1" ht="56.25" customHeight="1">
      <c r="B3" s="46" t="s">
        <v>11</v>
      </c>
      <c r="C3" s="46" t="s">
        <v>70</v>
      </c>
      <c r="D3" s="47" t="s">
        <v>36</v>
      </c>
      <c r="E3" s="47" t="s">
        <v>32</v>
      </c>
      <c r="F3" s="47" t="s">
        <v>33</v>
      </c>
      <c r="G3" s="47" t="s">
        <v>85</v>
      </c>
    </row>
    <row r="4" spans="1:7" s="22" customFormat="1" ht="15" customHeight="1">
      <c r="B4" s="48"/>
      <c r="C4" s="48"/>
      <c r="D4" s="49" t="s">
        <v>30</v>
      </c>
      <c r="E4" s="49" t="s">
        <v>31</v>
      </c>
      <c r="F4" s="49" t="s">
        <v>34</v>
      </c>
      <c r="G4" s="49"/>
    </row>
    <row r="5" spans="1:7" s="22" customFormat="1" ht="30" customHeight="1">
      <c r="B5" s="24">
        <v>1</v>
      </c>
      <c r="C5" s="102" t="s">
        <v>112</v>
      </c>
      <c r="D5" s="103">
        <v>200000</v>
      </c>
      <c r="E5" s="25">
        <f t="shared" ref="E5:E19" si="0">ROUNDDOWN(D5*3/4,-3)</f>
        <v>150000</v>
      </c>
      <c r="F5" s="25">
        <v>150000</v>
      </c>
      <c r="G5" s="25">
        <f t="shared" ref="G5:G14" si="1">IF(E5&lt;F5,E5,F5)</f>
        <v>150000</v>
      </c>
    </row>
    <row r="6" spans="1:7" s="22" customFormat="1" ht="30" customHeight="1">
      <c r="B6" s="24">
        <v>2</v>
      </c>
      <c r="C6" s="102"/>
      <c r="D6" s="103"/>
      <c r="E6" s="25">
        <f t="shared" si="0"/>
        <v>0</v>
      </c>
      <c r="F6" s="25">
        <v>150000</v>
      </c>
      <c r="G6" s="25">
        <f t="shared" si="1"/>
        <v>0</v>
      </c>
    </row>
    <row r="7" spans="1:7" s="22" customFormat="1" ht="30" customHeight="1">
      <c r="B7" s="24">
        <v>3</v>
      </c>
      <c r="C7" s="44"/>
      <c r="D7" s="45"/>
      <c r="E7" s="25">
        <f t="shared" si="0"/>
        <v>0</v>
      </c>
      <c r="F7" s="25">
        <v>150000</v>
      </c>
      <c r="G7" s="25">
        <f t="shared" si="1"/>
        <v>0</v>
      </c>
    </row>
    <row r="8" spans="1:7" s="22" customFormat="1" ht="30" customHeight="1">
      <c r="B8" s="24">
        <v>4</v>
      </c>
      <c r="C8" s="44"/>
      <c r="D8" s="45"/>
      <c r="E8" s="25">
        <f t="shared" si="0"/>
        <v>0</v>
      </c>
      <c r="F8" s="25">
        <v>150000</v>
      </c>
      <c r="G8" s="25">
        <f t="shared" si="1"/>
        <v>0</v>
      </c>
    </row>
    <row r="9" spans="1:7" s="22" customFormat="1" ht="30" customHeight="1">
      <c r="B9" s="24">
        <v>5</v>
      </c>
      <c r="C9" s="44"/>
      <c r="D9" s="45"/>
      <c r="E9" s="25">
        <f t="shared" si="0"/>
        <v>0</v>
      </c>
      <c r="F9" s="25">
        <v>150000</v>
      </c>
      <c r="G9" s="25">
        <f t="shared" si="1"/>
        <v>0</v>
      </c>
    </row>
    <row r="10" spans="1:7" s="22" customFormat="1" ht="30" customHeight="1">
      <c r="B10" s="24">
        <v>6</v>
      </c>
      <c r="C10" s="44"/>
      <c r="D10" s="45"/>
      <c r="E10" s="25">
        <f t="shared" si="0"/>
        <v>0</v>
      </c>
      <c r="F10" s="25">
        <v>150000</v>
      </c>
      <c r="G10" s="25">
        <f t="shared" si="1"/>
        <v>0</v>
      </c>
    </row>
    <row r="11" spans="1:7" s="22" customFormat="1" ht="30" customHeight="1">
      <c r="B11" s="24">
        <v>7</v>
      </c>
      <c r="C11" s="44"/>
      <c r="D11" s="45"/>
      <c r="E11" s="25">
        <f t="shared" si="0"/>
        <v>0</v>
      </c>
      <c r="F11" s="25">
        <v>150000</v>
      </c>
      <c r="G11" s="25">
        <f t="shared" si="1"/>
        <v>0</v>
      </c>
    </row>
    <row r="12" spans="1:7" s="22" customFormat="1" ht="30" customHeight="1">
      <c r="B12" s="24">
        <v>8</v>
      </c>
      <c r="C12" s="44"/>
      <c r="D12" s="45"/>
      <c r="E12" s="25">
        <f t="shared" si="0"/>
        <v>0</v>
      </c>
      <c r="F12" s="25">
        <v>150000</v>
      </c>
      <c r="G12" s="25">
        <f t="shared" si="1"/>
        <v>0</v>
      </c>
    </row>
    <row r="13" spans="1:7" s="22" customFormat="1" ht="30" customHeight="1">
      <c r="B13" s="24">
        <v>9</v>
      </c>
      <c r="C13" s="44"/>
      <c r="D13" s="45"/>
      <c r="E13" s="25">
        <f t="shared" si="0"/>
        <v>0</v>
      </c>
      <c r="F13" s="25">
        <v>150000</v>
      </c>
      <c r="G13" s="25">
        <f t="shared" si="1"/>
        <v>0</v>
      </c>
    </row>
    <row r="14" spans="1:7" s="22" customFormat="1" ht="30" customHeight="1">
      <c r="B14" s="24">
        <v>10</v>
      </c>
      <c r="C14" s="44"/>
      <c r="D14" s="45"/>
      <c r="E14" s="25">
        <f t="shared" si="0"/>
        <v>0</v>
      </c>
      <c r="F14" s="25">
        <v>150000</v>
      </c>
      <c r="G14" s="25">
        <f t="shared" si="1"/>
        <v>0</v>
      </c>
    </row>
    <row r="15" spans="1:7" s="22" customFormat="1" ht="30" customHeight="1">
      <c r="B15" s="24">
        <v>11</v>
      </c>
      <c r="C15" s="44"/>
      <c r="D15" s="45"/>
      <c r="E15" s="25">
        <f t="shared" si="0"/>
        <v>0</v>
      </c>
      <c r="F15" s="25">
        <v>150000</v>
      </c>
      <c r="G15" s="25">
        <f t="shared" ref="G15:G19" si="2">IF(E15&lt;F15,E15,F15)</f>
        <v>0</v>
      </c>
    </row>
    <row r="16" spans="1:7" s="22" customFormat="1" ht="30" customHeight="1">
      <c r="B16" s="24">
        <v>12</v>
      </c>
      <c r="C16" s="44"/>
      <c r="D16" s="45"/>
      <c r="E16" s="25">
        <f t="shared" si="0"/>
        <v>0</v>
      </c>
      <c r="F16" s="25">
        <v>150000</v>
      </c>
      <c r="G16" s="25">
        <f t="shared" si="2"/>
        <v>0</v>
      </c>
    </row>
    <row r="17" spans="2:7" s="22" customFormat="1" ht="30" customHeight="1">
      <c r="B17" s="24">
        <v>13</v>
      </c>
      <c r="C17" s="44"/>
      <c r="D17" s="45"/>
      <c r="E17" s="25">
        <f t="shared" si="0"/>
        <v>0</v>
      </c>
      <c r="F17" s="25">
        <v>150000</v>
      </c>
      <c r="G17" s="25">
        <f t="shared" si="2"/>
        <v>0</v>
      </c>
    </row>
    <row r="18" spans="2:7" s="22" customFormat="1" ht="30" customHeight="1">
      <c r="B18" s="24">
        <v>14</v>
      </c>
      <c r="C18" s="44"/>
      <c r="D18" s="45"/>
      <c r="E18" s="25">
        <f t="shared" si="0"/>
        <v>0</v>
      </c>
      <c r="F18" s="25">
        <v>150000</v>
      </c>
      <c r="G18" s="25">
        <f t="shared" si="2"/>
        <v>0</v>
      </c>
    </row>
    <row r="19" spans="2:7" s="22" customFormat="1" ht="30" customHeight="1" thickBot="1">
      <c r="B19" s="24">
        <v>15</v>
      </c>
      <c r="C19" s="44"/>
      <c r="D19" s="45"/>
      <c r="E19" s="25">
        <f t="shared" si="0"/>
        <v>0</v>
      </c>
      <c r="F19" s="25">
        <v>150000</v>
      </c>
      <c r="G19" s="75">
        <f t="shared" si="2"/>
        <v>0</v>
      </c>
    </row>
    <row r="20" spans="2:7" ht="30" customHeight="1" thickBot="1">
      <c r="B20" s="247" t="s">
        <v>35</v>
      </c>
      <c r="C20" s="248"/>
      <c r="D20" s="25">
        <f>SUM(D5:D19)</f>
        <v>200000</v>
      </c>
      <c r="E20" s="26"/>
      <c r="F20" s="74"/>
      <c r="G20" s="76">
        <f>SUM(G5:G19)</f>
        <v>150000</v>
      </c>
    </row>
    <row r="21" spans="2:7" s="27" customFormat="1" ht="15" customHeight="1">
      <c r="B21" s="28" t="s">
        <v>14</v>
      </c>
    </row>
    <row r="22" spans="2:7" s="27" customFormat="1" ht="15" customHeight="1">
      <c r="B22" s="28" t="s">
        <v>15</v>
      </c>
    </row>
    <row r="23" spans="2:7" s="27" customFormat="1" ht="15" customHeight="1">
      <c r="B23" s="28" t="s">
        <v>83</v>
      </c>
    </row>
    <row r="24" spans="2:7" s="27" customFormat="1" ht="15" customHeight="1">
      <c r="B24" s="28"/>
    </row>
    <row r="25" spans="2:7" s="27" customFormat="1" ht="15" customHeight="1"/>
    <row r="26" spans="2:7" ht="15" customHeight="1"/>
    <row r="27" spans="2:7" ht="25" customHeight="1"/>
  </sheetData>
  <mergeCells count="1">
    <mergeCell ref="B20:C20"/>
  </mergeCells>
  <phoneticPr fontId="1"/>
  <pageMargins left="0.51181102362204722"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topLeftCell="A16" workbookViewId="0">
      <selection activeCell="L27" sqref="L27:T27"/>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73</v>
      </c>
    </row>
    <row r="2" spans="1:21">
      <c r="A2" s="10"/>
    </row>
    <row r="3" spans="1:21" ht="14">
      <c r="A3" s="8" t="s">
        <v>75</v>
      </c>
    </row>
    <row r="4" spans="1:21" ht="16.5">
      <c r="A4" s="52"/>
    </row>
    <row r="5" spans="1:21" ht="16.5">
      <c r="A5" s="52"/>
    </row>
    <row r="6" spans="1:21" ht="20.149999999999999" customHeight="1">
      <c r="A6" s="10"/>
      <c r="B6" s="84" t="s">
        <v>11</v>
      </c>
      <c r="C6" s="272" t="s">
        <v>74</v>
      </c>
      <c r="D6" s="273"/>
      <c r="E6" s="273"/>
      <c r="F6" s="273"/>
      <c r="G6" s="274"/>
      <c r="H6" s="64"/>
    </row>
    <row r="7" spans="1:21" ht="25.5" customHeight="1">
      <c r="A7" s="42"/>
      <c r="B7" s="85">
        <v>1</v>
      </c>
      <c r="C7" s="275" t="s">
        <v>113</v>
      </c>
      <c r="D7" s="270"/>
      <c r="E7" s="270"/>
      <c r="F7" s="270"/>
      <c r="G7" s="271"/>
      <c r="H7" s="10"/>
    </row>
    <row r="8" spans="1:21" ht="13" customHeight="1">
      <c r="A8" s="10"/>
      <c r="C8" s="72"/>
    </row>
    <row r="9" spans="1:21" ht="13" customHeight="1">
      <c r="A9" s="10"/>
      <c r="C9" s="43"/>
    </row>
    <row r="10" spans="1:21" s="22" customFormat="1" ht="25" customHeight="1">
      <c r="A10" s="70" t="s">
        <v>53</v>
      </c>
      <c r="B10" s="62"/>
      <c r="C10" s="63"/>
      <c r="D10" s="63"/>
      <c r="E10" s="63"/>
      <c r="F10" s="63"/>
      <c r="G10" s="63"/>
      <c r="H10" s="63"/>
      <c r="I10" s="63"/>
    </row>
    <row r="11" spans="1:21" s="22" customFormat="1" ht="20.149999999999999" customHeight="1">
      <c r="A11" s="54"/>
      <c r="B11" s="300" t="s">
        <v>51</v>
      </c>
      <c r="C11" s="265"/>
      <c r="D11" s="265"/>
      <c r="E11" s="265"/>
      <c r="F11" s="265"/>
      <c r="G11" s="265"/>
      <c r="H11" s="265"/>
      <c r="I11" s="266"/>
    </row>
    <row r="12" spans="1:21" s="22" customFormat="1" ht="15" customHeight="1">
      <c r="A12" s="54"/>
      <c r="B12" s="301" t="s">
        <v>65</v>
      </c>
      <c r="C12" s="302"/>
      <c r="D12" s="302"/>
      <c r="E12" s="302"/>
      <c r="F12" s="302"/>
      <c r="G12" s="302"/>
      <c r="H12" s="302"/>
      <c r="I12" s="303"/>
    </row>
    <row r="13" spans="1:21" s="7" customFormat="1" ht="15" customHeight="1">
      <c r="A13" s="52"/>
      <c r="B13" s="55"/>
      <c r="C13" s="285" t="s">
        <v>48</v>
      </c>
      <c r="D13" s="298"/>
      <c r="E13" s="298"/>
      <c r="F13" s="298"/>
      <c r="G13" s="298"/>
      <c r="H13" s="298"/>
      <c r="I13" s="299"/>
      <c r="J13" s="10"/>
      <c r="K13" s="10"/>
      <c r="L13" s="10"/>
      <c r="M13" s="10"/>
      <c r="N13" s="10"/>
      <c r="O13" s="10"/>
      <c r="P13" s="10"/>
      <c r="Q13" s="10"/>
      <c r="R13" s="10"/>
      <c r="S13" s="10"/>
      <c r="T13" s="10"/>
      <c r="U13" s="52"/>
    </row>
    <row r="14" spans="1:21" s="7" customFormat="1" ht="15" customHeight="1">
      <c r="A14" s="52"/>
      <c r="B14" s="55"/>
      <c r="C14" s="285" t="s">
        <v>86</v>
      </c>
      <c r="D14" s="298"/>
      <c r="E14" s="298"/>
      <c r="F14" s="298"/>
      <c r="G14" s="298"/>
      <c r="H14" s="298"/>
      <c r="I14" s="299"/>
      <c r="J14" s="10"/>
      <c r="K14" s="10"/>
      <c r="L14" s="10"/>
      <c r="M14" s="10"/>
      <c r="N14" s="10"/>
      <c r="O14" s="10"/>
      <c r="P14" s="10"/>
      <c r="Q14" s="10"/>
      <c r="R14" s="10"/>
      <c r="S14" s="10"/>
      <c r="T14" s="10"/>
      <c r="U14" s="52"/>
    </row>
    <row r="15" spans="1:21" s="7" customFormat="1" ht="15" customHeight="1">
      <c r="A15" s="52"/>
      <c r="B15" s="55"/>
      <c r="C15" s="285" t="s">
        <v>97</v>
      </c>
      <c r="D15" s="285"/>
      <c r="E15" s="285"/>
      <c r="F15" s="285"/>
      <c r="G15" s="285"/>
      <c r="H15" s="285"/>
      <c r="I15" s="304"/>
      <c r="J15" s="10"/>
      <c r="K15" s="10"/>
      <c r="L15" s="10"/>
      <c r="M15" s="10"/>
      <c r="N15" s="10"/>
      <c r="O15" s="10"/>
      <c r="P15" s="10"/>
      <c r="Q15" s="10"/>
      <c r="R15" s="10"/>
      <c r="S15" s="10"/>
      <c r="T15" s="10"/>
      <c r="U15" s="52"/>
    </row>
    <row r="16" spans="1:21" s="9" customFormat="1" ht="15" customHeight="1">
      <c r="A16" s="53"/>
      <c r="B16" s="56"/>
      <c r="C16" s="285" t="s">
        <v>49</v>
      </c>
      <c r="D16" s="286"/>
      <c r="E16" s="286"/>
      <c r="F16" s="286"/>
      <c r="G16" s="286"/>
      <c r="H16" s="286"/>
      <c r="I16" s="287"/>
      <c r="J16" s="51"/>
      <c r="K16" s="51"/>
      <c r="L16" s="51"/>
      <c r="M16" s="51"/>
      <c r="N16" s="51"/>
      <c r="O16" s="51"/>
      <c r="P16" s="51"/>
      <c r="Q16" s="51"/>
      <c r="R16" s="51"/>
      <c r="S16" s="51"/>
      <c r="T16" s="51"/>
      <c r="U16" s="53"/>
    </row>
    <row r="17" spans="1:21" s="9" customFormat="1" ht="15" customHeight="1">
      <c r="A17" s="53"/>
      <c r="B17" s="56"/>
      <c r="C17" s="285" t="s">
        <v>50</v>
      </c>
      <c r="D17" s="286"/>
      <c r="E17" s="286"/>
      <c r="F17" s="286"/>
      <c r="G17" s="286"/>
      <c r="H17" s="286"/>
      <c r="I17" s="287"/>
      <c r="J17" s="51"/>
      <c r="K17" s="51"/>
      <c r="L17" s="51"/>
      <c r="M17" s="51"/>
      <c r="N17" s="51"/>
      <c r="O17" s="51"/>
      <c r="P17" s="51"/>
      <c r="Q17" s="51"/>
      <c r="R17" s="51"/>
      <c r="S17" s="51"/>
      <c r="T17" s="53"/>
      <c r="U17" s="53"/>
    </row>
    <row r="18" spans="1:21" s="9" customFormat="1" ht="15" customHeight="1">
      <c r="A18" s="53"/>
      <c r="B18" s="56"/>
      <c r="C18" s="285" t="s">
        <v>58</v>
      </c>
      <c r="D18" s="286"/>
      <c r="E18" s="286"/>
      <c r="F18" s="286"/>
      <c r="G18" s="286"/>
      <c r="H18" s="286"/>
      <c r="I18" s="287"/>
      <c r="J18" s="51"/>
      <c r="K18" s="51"/>
      <c r="L18" s="51"/>
      <c r="M18" s="51"/>
      <c r="N18" s="51"/>
      <c r="O18" s="51"/>
      <c r="P18" s="51"/>
      <c r="Q18" s="51"/>
      <c r="R18" s="51"/>
      <c r="S18" s="51"/>
      <c r="T18" s="53"/>
      <c r="U18" s="53"/>
    </row>
    <row r="19" spans="1:21" s="22" customFormat="1" ht="24.75" customHeight="1">
      <c r="A19" s="54"/>
      <c r="B19" s="295" t="s">
        <v>59</v>
      </c>
      <c r="C19" s="296"/>
      <c r="D19" s="296"/>
      <c r="E19" s="296"/>
      <c r="F19" s="296"/>
      <c r="G19" s="296"/>
      <c r="H19" s="296"/>
      <c r="I19" s="297"/>
    </row>
    <row r="20" spans="1:21" ht="54.75" customHeight="1">
      <c r="A20" s="10"/>
      <c r="B20" s="291" t="s">
        <v>114</v>
      </c>
      <c r="C20" s="292"/>
      <c r="D20" s="292"/>
      <c r="E20" s="292"/>
      <c r="F20" s="292"/>
      <c r="G20" s="292"/>
      <c r="H20" s="292"/>
      <c r="I20" s="293"/>
    </row>
    <row r="21" spans="1:21" ht="15" customHeight="1">
      <c r="A21" s="10"/>
      <c r="B21" s="67"/>
      <c r="C21" s="67"/>
      <c r="D21" s="67"/>
      <c r="E21" s="67"/>
      <c r="F21" s="67"/>
      <c r="G21" s="67"/>
      <c r="H21" s="67"/>
      <c r="I21" s="67"/>
    </row>
    <row r="22" spans="1:21" ht="25" customHeight="1">
      <c r="A22" s="10"/>
      <c r="B22" s="249" t="s">
        <v>94</v>
      </c>
      <c r="C22" s="250"/>
      <c r="D22" s="251">
        <v>45230</v>
      </c>
      <c r="E22" s="252"/>
      <c r="F22" s="253"/>
      <c r="G22" s="92"/>
      <c r="H22" s="42"/>
      <c r="I22" s="42"/>
    </row>
    <row r="23" spans="1:21" ht="15" customHeight="1">
      <c r="A23" s="10"/>
      <c r="C23" s="93"/>
      <c r="D23" s="42" t="s">
        <v>95</v>
      </c>
      <c r="E23" s="42"/>
      <c r="F23" s="42"/>
      <c r="G23" s="42"/>
      <c r="H23" s="42"/>
      <c r="I23" s="93"/>
    </row>
    <row r="24" spans="1:21" ht="15" customHeight="1">
      <c r="A24" s="10"/>
      <c r="B24" s="93"/>
      <c r="C24" s="93"/>
      <c r="D24" s="93"/>
      <c r="E24" s="93"/>
      <c r="F24" s="93"/>
      <c r="G24" s="93"/>
      <c r="H24" s="93"/>
      <c r="I24" s="93"/>
    </row>
    <row r="25" spans="1:21" ht="25" customHeight="1">
      <c r="A25" s="71" t="s">
        <v>56</v>
      </c>
      <c r="B25" s="68"/>
      <c r="C25" s="66"/>
      <c r="D25" s="66"/>
      <c r="E25" s="66"/>
      <c r="F25" s="66"/>
      <c r="G25" s="66"/>
      <c r="H25" s="66"/>
      <c r="I25" s="66"/>
    </row>
    <row r="26" spans="1:21" s="22" customFormat="1" ht="20.149999999999999" customHeight="1">
      <c r="A26" s="54"/>
      <c r="B26" s="288" t="s">
        <v>57</v>
      </c>
      <c r="C26" s="289"/>
      <c r="D26" s="289"/>
      <c r="E26" s="289"/>
      <c r="F26" s="289"/>
      <c r="G26" s="289"/>
      <c r="H26" s="289"/>
      <c r="I26" s="290"/>
    </row>
    <row r="27" spans="1:21" ht="20.149999999999999" customHeight="1">
      <c r="A27" s="10"/>
      <c r="B27" s="69"/>
      <c r="C27" s="294"/>
      <c r="D27" s="294"/>
      <c r="E27" s="294" t="s">
        <v>55</v>
      </c>
      <c r="F27" s="294"/>
      <c r="G27" s="294" t="s">
        <v>54</v>
      </c>
      <c r="H27" s="294"/>
      <c r="I27" s="294"/>
    </row>
    <row r="28" spans="1:21" ht="20.149999999999999" customHeight="1">
      <c r="A28" s="10"/>
      <c r="B28" s="69"/>
      <c r="C28" s="294" t="s">
        <v>87</v>
      </c>
      <c r="D28" s="188"/>
      <c r="E28" s="257">
        <f>ROUNDDOWN(IF(D41*3/4&lt;150000,D41*3/4,150000),-3)</f>
        <v>150000</v>
      </c>
      <c r="F28" s="258"/>
      <c r="G28" s="279" t="s">
        <v>92</v>
      </c>
      <c r="H28" s="280"/>
      <c r="I28" s="280"/>
    </row>
    <row r="29" spans="1:21" ht="20.149999999999999" customHeight="1">
      <c r="A29" s="10"/>
      <c r="B29" s="69"/>
      <c r="C29" s="294" t="s">
        <v>88</v>
      </c>
      <c r="D29" s="188"/>
      <c r="E29" s="259">
        <v>50000</v>
      </c>
      <c r="F29" s="260"/>
      <c r="G29" s="281" t="s">
        <v>89</v>
      </c>
      <c r="H29" s="282"/>
      <c r="I29" s="282"/>
    </row>
    <row r="30" spans="1:21" ht="20.149999999999999" customHeight="1">
      <c r="B30" s="69"/>
      <c r="C30" s="294" t="s">
        <v>90</v>
      </c>
      <c r="D30" s="188"/>
      <c r="E30" s="257">
        <f>SUM(E28:F29)</f>
        <v>200000</v>
      </c>
      <c r="F30" s="258"/>
      <c r="G30" s="283" t="s">
        <v>91</v>
      </c>
      <c r="H30" s="284"/>
      <c r="I30" s="284"/>
    </row>
    <row r="31" spans="1:21" ht="20.149999999999999" customHeight="1">
      <c r="B31" s="41"/>
      <c r="C31" s="276"/>
      <c r="D31" s="277"/>
      <c r="E31" s="277"/>
      <c r="F31" s="277"/>
      <c r="G31" s="277"/>
      <c r="H31" s="277"/>
      <c r="I31" s="278"/>
    </row>
    <row r="32" spans="1:21" ht="20.149999999999999" customHeight="1">
      <c r="B32" s="264" t="s">
        <v>68</v>
      </c>
      <c r="C32" s="265"/>
      <c r="D32" s="265"/>
      <c r="E32" s="265"/>
      <c r="F32" s="265"/>
      <c r="G32" s="265"/>
      <c r="H32" s="265"/>
      <c r="I32" s="266"/>
    </row>
    <row r="33" spans="2:9" ht="20.149999999999999" customHeight="1">
      <c r="B33" s="73"/>
      <c r="C33" s="86" t="s">
        <v>76</v>
      </c>
      <c r="D33" s="86" t="s">
        <v>77</v>
      </c>
      <c r="E33" s="267" t="s">
        <v>78</v>
      </c>
      <c r="F33" s="268"/>
      <c r="G33" s="130"/>
      <c r="H33" s="86" t="s">
        <v>79</v>
      </c>
      <c r="I33" s="86" t="s">
        <v>80</v>
      </c>
    </row>
    <row r="34" spans="2:9" ht="20.149999999999999" customHeight="1">
      <c r="B34" s="65"/>
      <c r="C34" s="86">
        <v>1</v>
      </c>
      <c r="D34" s="104">
        <v>160000</v>
      </c>
      <c r="E34" s="269" t="s">
        <v>115</v>
      </c>
      <c r="F34" s="270"/>
      <c r="G34" s="271"/>
      <c r="H34" s="105">
        <v>8000</v>
      </c>
      <c r="I34" s="106" t="s">
        <v>116</v>
      </c>
    </row>
    <row r="35" spans="2:9" ht="20.149999999999999" customHeight="1">
      <c r="B35" s="65"/>
      <c r="C35" s="86">
        <v>2</v>
      </c>
      <c r="D35" s="104">
        <v>40000</v>
      </c>
      <c r="E35" s="269" t="s">
        <v>117</v>
      </c>
      <c r="F35" s="270"/>
      <c r="G35" s="271"/>
      <c r="H35" s="105">
        <v>40000</v>
      </c>
      <c r="I35" s="106" t="s">
        <v>118</v>
      </c>
    </row>
    <row r="36" spans="2:9" ht="20.149999999999999" customHeight="1">
      <c r="B36" s="65"/>
      <c r="C36" s="86">
        <v>3</v>
      </c>
      <c r="D36" s="88"/>
      <c r="E36" s="254"/>
      <c r="F36" s="255"/>
      <c r="G36" s="256"/>
      <c r="H36" s="89"/>
      <c r="I36" s="87"/>
    </row>
    <row r="37" spans="2:9" ht="20.149999999999999" customHeight="1">
      <c r="B37" s="65"/>
      <c r="C37" s="86">
        <v>4</v>
      </c>
      <c r="D37" s="88"/>
      <c r="E37" s="254"/>
      <c r="F37" s="255"/>
      <c r="G37" s="256"/>
      <c r="H37" s="89"/>
      <c r="I37" s="87"/>
    </row>
    <row r="38" spans="2:9" ht="20.149999999999999" customHeight="1">
      <c r="B38" s="65"/>
      <c r="C38" s="86">
        <v>5</v>
      </c>
      <c r="D38" s="88"/>
      <c r="E38" s="254"/>
      <c r="F38" s="255"/>
      <c r="G38" s="256"/>
      <c r="H38" s="89"/>
      <c r="I38" s="87"/>
    </row>
    <row r="39" spans="2:9" ht="20.149999999999999" customHeight="1">
      <c r="B39" s="65"/>
      <c r="C39" s="86">
        <v>6</v>
      </c>
      <c r="D39" s="88"/>
      <c r="E39" s="254"/>
      <c r="F39" s="255"/>
      <c r="G39" s="256"/>
      <c r="H39" s="89"/>
      <c r="I39" s="87"/>
    </row>
    <row r="40" spans="2:9" ht="20.149999999999999" customHeight="1" thickBot="1">
      <c r="B40" s="65"/>
      <c r="C40" s="86">
        <v>7</v>
      </c>
      <c r="D40" s="90"/>
      <c r="E40" s="254"/>
      <c r="F40" s="255"/>
      <c r="G40" s="256"/>
      <c r="H40" s="89"/>
      <c r="I40" s="87"/>
    </row>
    <row r="41" spans="2:9" ht="20.149999999999999" customHeight="1" thickTop="1" thickBot="1">
      <c r="B41" s="69"/>
      <c r="C41" s="91" t="s">
        <v>81</v>
      </c>
      <c r="D41" s="107">
        <f>SUM(D34:D40)</f>
        <v>200000</v>
      </c>
      <c r="E41" s="261" t="s">
        <v>82</v>
      </c>
      <c r="F41" s="262"/>
      <c r="G41" s="262"/>
      <c r="H41" s="262"/>
      <c r="I41" s="263"/>
    </row>
    <row r="42" spans="2:9" ht="20.149999999999999" customHeight="1" thickTop="1">
      <c r="B42" s="94"/>
      <c r="C42" s="95"/>
      <c r="D42" s="95"/>
      <c r="E42" s="95"/>
      <c r="F42" s="95"/>
      <c r="G42" s="95"/>
      <c r="H42" s="95"/>
      <c r="I42" s="96"/>
    </row>
  </sheetData>
  <mergeCells count="38">
    <mergeCell ref="C13:I13"/>
    <mergeCell ref="C14:I14"/>
    <mergeCell ref="C16:I16"/>
    <mergeCell ref="C17:I17"/>
    <mergeCell ref="B11:I11"/>
    <mergeCell ref="B12:I12"/>
    <mergeCell ref="C15:I15"/>
    <mergeCell ref="C6:G6"/>
    <mergeCell ref="C7:G7"/>
    <mergeCell ref="C31:I31"/>
    <mergeCell ref="G28:I28"/>
    <mergeCell ref="G29:I29"/>
    <mergeCell ref="G30:I30"/>
    <mergeCell ref="C18:I18"/>
    <mergeCell ref="B26:I26"/>
    <mergeCell ref="B20:I20"/>
    <mergeCell ref="E27:F27"/>
    <mergeCell ref="C27:D27"/>
    <mergeCell ref="B19:I19"/>
    <mergeCell ref="G27:I27"/>
    <mergeCell ref="C28:D28"/>
    <mergeCell ref="C29:D29"/>
    <mergeCell ref="C30:D30"/>
    <mergeCell ref="E40:G40"/>
    <mergeCell ref="E41:I41"/>
    <mergeCell ref="B32:I32"/>
    <mergeCell ref="E33:G33"/>
    <mergeCell ref="E34:G34"/>
    <mergeCell ref="E35:G35"/>
    <mergeCell ref="E36:G36"/>
    <mergeCell ref="B22:C22"/>
    <mergeCell ref="D22:F22"/>
    <mergeCell ref="E37:G37"/>
    <mergeCell ref="E38:G38"/>
    <mergeCell ref="E39:G39"/>
    <mergeCell ref="E28:F28"/>
    <mergeCell ref="E29:F29"/>
    <mergeCell ref="E30:F30"/>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107950</xdr:rowOff>
                  </from>
                  <to>
                    <xdr:col>1</xdr:col>
                    <xdr:colOff>514350</xdr:colOff>
                    <xdr:row>16</xdr:row>
                    <xdr:rowOff>57150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xdr:col>
                    <xdr:colOff>222250</xdr:colOff>
                    <xdr:row>15</xdr:row>
                    <xdr:rowOff>127000</xdr:rowOff>
                  </from>
                  <to>
                    <xdr:col>1</xdr:col>
                    <xdr:colOff>508000</xdr:colOff>
                    <xdr:row>17</xdr:row>
                    <xdr:rowOff>38100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xdr:col>
                    <xdr:colOff>222250</xdr:colOff>
                    <xdr:row>16</xdr:row>
                    <xdr:rowOff>127000</xdr:rowOff>
                  </from>
                  <to>
                    <xdr:col>1</xdr:col>
                    <xdr:colOff>508000</xdr:colOff>
                    <xdr:row>18</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1</xdr:col>
                    <xdr:colOff>222250</xdr:colOff>
                    <xdr:row>12</xdr:row>
                    <xdr:rowOff>114300</xdr:rowOff>
                  </from>
                  <to>
                    <xdr:col>1</xdr:col>
                    <xdr:colOff>508000</xdr:colOff>
                    <xdr:row>14</xdr:row>
                    <xdr:rowOff>57150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xdr:col>
                    <xdr:colOff>222250</xdr:colOff>
                    <xdr:row>13</xdr:row>
                    <xdr:rowOff>107950</xdr:rowOff>
                  </from>
                  <to>
                    <xdr:col>1</xdr:col>
                    <xdr:colOff>495300</xdr:colOff>
                    <xdr:row>15</xdr:row>
                    <xdr:rowOff>57150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xdr:col>
                    <xdr:colOff>222250</xdr:colOff>
                    <xdr:row>11</xdr:row>
                    <xdr:rowOff>133350</xdr:rowOff>
                  </from>
                  <to>
                    <xdr:col>1</xdr:col>
                    <xdr:colOff>508000</xdr:colOff>
                    <xdr:row>13</xdr:row>
                    <xdr:rowOff>69850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xdr:col>
                    <xdr:colOff>222250</xdr:colOff>
                    <xdr:row>14</xdr:row>
                    <xdr:rowOff>107950</xdr:rowOff>
                  </from>
                  <to>
                    <xdr:col>1</xdr:col>
                    <xdr:colOff>508000</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申請内訳</vt:lpstr>
      <vt:lpstr>事業計画（個票）1</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2023-08-21T05:04:02Z</dcterms:modified>
</cp:coreProperties>
</file>