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6年度\04：募集（本体事業）\"/>
    </mc:Choice>
  </mc:AlternateContent>
  <xr:revisionPtr revIDLastSave="0" documentId="13_ncr:1_{B59674F9-C988-4545-8A00-FC8420A0E95D}" xr6:coauthVersionLast="36" xr6:coauthVersionMax="36" xr10:uidLastSave="{00000000-0000-0000-0000-000000000000}"/>
  <bookViews>
    <workbookView xWindow="10236" yWindow="-12" windowWidth="10272" windowHeight="7548" tabRatio="788" activeTab="2" xr2:uid="{00000000-000D-0000-FFFF-FFFF00000000}"/>
  </bookViews>
  <sheets>
    <sheet name="第２号様式①交付申請書（開設）" sheetId="1" r:id="rId1"/>
    <sheet name="第２号様式②収支予算書（開設）" sheetId="6" r:id="rId2"/>
    <sheet name="開設費" sheetId="7" r:id="rId3"/>
  </sheets>
  <definedNames>
    <definedName name="_xlnm.Print_Area" localSheetId="2">開設費!$A$1:$AK$39</definedName>
    <definedName name="_xlnm.Print_Area" localSheetId="0">'第２号様式①交付申請書（開設）'!$A$1:$N$32</definedName>
    <definedName name="_xlnm.Print_Area" localSheetId="1">'第２号様式②収支予算書（開設）'!$A$1:$H$31</definedName>
  </definedNames>
  <calcPr calcId="191029"/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<sst xmlns="http://schemas.openxmlformats.org/spreadsheetml/2006/main" count="90" uniqueCount="83">
  <si>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</si>
  <si>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</si>
  <si>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</si>
  <si>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</si>
  <si>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</si>
  <si>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</si>
  <si>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</si>
  <si>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</si>
  <si>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</si>
  <si>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</si>
  <si>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</si>
  <si>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</si>
  <si>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</si>
  <si>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</si>
  <si>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</si>
  <si>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</si>
  <si>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</si>
  <si>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</si>
  <si>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</si>
  <si>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</si>
  <si>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</si>
  <si>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</si>
  <si>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</si>
  <si>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</si>
  <si>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</si>
  <si>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</si>
  <si>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</si>
  <si>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</si>
  <si>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</si>
  <si>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</si>
  <si>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</si>
  <si>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</si>
  <si>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</si>
  <si>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</si>
  <si>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</si>
  <si>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</si>
  <si>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</si>
  <si>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</si>
  <si>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１．補助金交付申請額　　　</t>
    <rPh sb="7" eb="9">
      <t>シンセイ</t>
    </rPh>
    <phoneticPr fontId="3"/>
  </si>
  <si>
    <t>２．事業計画　　　　　別紙のとおり（第２号様式②）</t>
    <rPh sb="4" eb="6">
      <t>ケイカク</t>
    </rPh>
    <phoneticPr fontId="3"/>
  </si>
  <si>
    <t>第２号様式②</t>
    <rPh sb="2" eb="3">
      <t>ゴウ</t>
    </rPh>
    <phoneticPr fontId="3"/>
  </si>
  <si>
    <t>事業計画（収支予算書）</t>
    <rPh sb="0" eb="2">
      <t>ジギョウ</t>
    </rPh>
    <rPh sb="2" eb="4">
      <t>ケイカク</t>
    </rPh>
    <rPh sb="5" eb="6">
      <t>オサム</t>
    </rPh>
    <rPh sb="6" eb="7">
      <t>シ</t>
    </rPh>
    <rPh sb="7" eb="9">
      <t>ヨサン</t>
    </rPh>
    <rPh sb="9" eb="10">
      <t>ショ</t>
    </rPh>
    <phoneticPr fontId="3"/>
  </si>
  <si>
    <t>開設・運営支援補助金交付申請書</t>
    <rPh sb="10" eb="12">
      <t>コウフ</t>
    </rPh>
    <rPh sb="12" eb="14">
      <t>シンセイ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</si>
  <si>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</si>
  <si>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</si>
  <si>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</si>
  <si>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</si>
  <si>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</si>
  <si>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</si>
  <si>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2"/>
  </si>
  <si>
    <t>団体名</t>
    <rPh sb="0" eb="3">
      <t>ダンタイメイ</t>
    </rPh>
    <phoneticPr fontId="12"/>
  </si>
  <si>
    <t>開設費支援</t>
    <rPh sb="0" eb="2">
      <t>カイセツ</t>
    </rPh>
    <rPh sb="2" eb="3">
      <t>ヒ</t>
    </rPh>
    <rPh sb="3" eb="5">
      <t>シエン</t>
    </rPh>
    <phoneticPr fontId="12"/>
  </si>
  <si>
    <t>＜補助基本額＞</t>
    <rPh sb="1" eb="3">
      <t>ホジョ</t>
    </rPh>
    <rPh sb="3" eb="6">
      <t>キホンガク</t>
    </rPh>
    <phoneticPr fontId="12"/>
  </si>
  <si>
    <t>円</t>
    <rPh sb="0" eb="1">
      <t>エン</t>
    </rPh>
    <phoneticPr fontId="12"/>
  </si>
  <si>
    <t>・・・①</t>
    <phoneticPr fontId="12"/>
  </si>
  <si>
    <t>支出見込額</t>
    <rPh sb="0" eb="2">
      <t>シシュツ</t>
    </rPh>
    <rPh sb="2" eb="4">
      <t>ミコ</t>
    </rPh>
    <rPh sb="4" eb="5">
      <t>ガク</t>
    </rPh>
    <phoneticPr fontId="12"/>
  </si>
  <si>
    <t>・・・②</t>
    <phoneticPr fontId="12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</si>
  <si>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2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</si>
  <si>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2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</si>
  <si>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2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</si>
  <si>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2"/>
  </si>
  <si>
    <t>②に補助率２／３を乗じた額</t>
    <rPh sb="2" eb="5">
      <t>ホジョリツ</t>
    </rPh>
    <rPh sb="9" eb="10">
      <t>ジョウ</t>
    </rPh>
    <rPh sb="12" eb="13">
      <t>ガク</t>
    </rPh>
    <phoneticPr fontId="12"/>
  </si>
  <si>
    <t>・・・③</t>
    <phoneticPr fontId="12"/>
  </si>
  <si>
    <t>①と③のうち、低いほうの額</t>
    <rPh sb="7" eb="8">
      <t>ヒク</t>
    </rPh>
    <rPh sb="12" eb="13">
      <t>ガク</t>
    </rPh>
    <phoneticPr fontId="12"/>
  </si>
  <si>
    <t>・・・④</t>
    <phoneticPr fontId="12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</si>
  <si>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2"/>
  </si>
  <si>
    <t>付表２（第２号様式②関係)</t>
    <rPh sb="0" eb="2">
      <t>フヒョウ</t>
    </rPh>
    <phoneticPr fontId="12"/>
  </si>
  <si>
    <t>〒１２３－４５６７</t>
    <phoneticPr fontId="3"/>
  </si>
  <si>
    <t>京都府〇〇市〇〇　1-23</t>
    <phoneticPr fontId="3"/>
  </si>
  <si>
    <t>こどもしょくどうきょう</t>
    <phoneticPr fontId="3"/>
  </si>
  <si>
    <t>こども食堂KYO</t>
    <phoneticPr fontId="3"/>
  </si>
  <si>
    <t>代表</t>
    <phoneticPr fontId="3"/>
  </si>
  <si>
    <t>京都サトル</t>
    <phoneticPr fontId="3"/>
  </si>
  <si>
    <t>冷蔵庫、コンロ、電子レンジ、鍋フライパン</t>
    <phoneticPr fontId="3"/>
  </si>
  <si>
    <t>食器、箸、箸置き、スプーン、フォーク</t>
    <phoneticPr fontId="3"/>
  </si>
  <si>
    <t>衛生関係の整備 等</t>
    <phoneticPr fontId="3"/>
  </si>
  <si>
    <t>飲食店営業の許可手数料、講習会受講費用　等</t>
    <phoneticPr fontId="3"/>
  </si>
  <si>
    <t>オムロン基金80,000円</t>
    <rPh sb="4" eb="6">
      <t>キキン</t>
    </rPh>
    <rPh sb="12" eb="13">
      <t>エン</t>
    </rPh>
    <phoneticPr fontId="3"/>
  </si>
  <si>
    <t>　⇒ この金額が、第２号様式②の「京都府補助金」欄の上限額です</t>
    <rPh sb="5" eb="7">
      <t>キンガク</t>
    </rPh>
    <rPh sb="17" eb="20">
      <t>キョウトフ</t>
    </rPh>
    <rPh sb="20" eb="23">
      <t>ホジョキン</t>
    </rPh>
    <rPh sb="24" eb="25">
      <t>ラン</t>
    </rPh>
    <rPh sb="26" eb="28">
      <t>ジョウゲン</t>
    </rPh>
    <rPh sb="28" eb="29">
      <t>ガク</t>
    </rPh>
    <phoneticPr fontId="12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</si>
  <si>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</si>
  <si>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rPh sb="11" eb="14">
      <t>ホジョキン</t>
    </rPh>
    <rPh sb="15" eb="17">
      <t>コウフ</t>
    </rPh>
    <rPh sb="18" eb="20">
      <t>シンセイ</t>
    </rPh>
    <phoneticPr fontId="3"/>
  </si>
  <si>
    <t>　補助基本額（上限20万円）</t>
    <rPh sb="1" eb="3">
      <t>ホジョ</t>
    </rPh>
    <rPh sb="3" eb="6">
      <t>キホンガク</t>
    </rPh>
    <phoneticPr fontId="12"/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</si>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</sst>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Fill="1">
      <alignment vertical="center"/>
    </xf>
    <xf numFmtId="0" fontId="11" fillId="0" borderId="0" xfId="1" applyFont="1" applyFill="1" applyBorder="1" applyAlignment="1">
      <alignment horizontal="distributed" vertical="center" wrapText="1"/>
    </xf>
    <xf numFmtId="0" fontId="11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 wrapText="1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7" xfId="1" applyFont="1" applyBorder="1">
      <alignment vertical="center"/>
    </xf>
    <xf numFmtId="0" fontId="14" fillId="0" borderId="28" xfId="1" applyFont="1" applyBorder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28" xfId="1" applyFont="1" applyFill="1" applyBorder="1">
      <alignment vertical="center"/>
    </xf>
    <xf numFmtId="38" fontId="11" fillId="0" borderId="0" xfId="2" applyFont="1" applyFill="1">
      <alignment vertical="center"/>
    </xf>
    <xf numFmtId="0" fontId="16" fillId="0" borderId="0" xfId="1" applyFont="1" applyFill="1">
      <alignment vertical="center"/>
    </xf>
    <xf numFmtId="0" fontId="11" fillId="0" borderId="27" xfId="1" applyFont="1" applyFill="1" applyBorder="1">
      <alignment vertical="center"/>
    </xf>
    <xf numFmtId="0" fontId="11" fillId="0" borderId="17" xfId="1" applyFont="1" applyFill="1" applyBorder="1">
      <alignment vertical="center"/>
    </xf>
    <xf numFmtId="0" fontId="11" fillId="0" borderId="18" xfId="1" applyFont="1" applyFill="1" applyBorder="1">
      <alignment vertical="center"/>
    </xf>
    <xf numFmtId="38" fontId="11" fillId="0" borderId="18" xfId="2" applyFont="1" applyFill="1" applyBorder="1">
      <alignment vertical="center"/>
    </xf>
    <xf numFmtId="0" fontId="16" fillId="0" borderId="18" xfId="1" applyFont="1" applyFill="1" applyBorder="1">
      <alignment vertical="center"/>
    </xf>
    <xf numFmtId="0" fontId="11" fillId="0" borderId="19" xfId="1" applyFont="1" applyFill="1" applyBorder="1">
      <alignment vertical="center"/>
    </xf>
    <xf numFmtId="0" fontId="11" fillId="0" borderId="28" xfId="1" applyFont="1" applyBorder="1">
      <alignment vertical="center"/>
    </xf>
    <xf numFmtId="0" fontId="11" fillId="0" borderId="29" xfId="1" applyFont="1" applyFill="1" applyBorder="1">
      <alignment vertical="center"/>
    </xf>
    <xf numFmtId="0" fontId="11" fillId="0" borderId="0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1" fillId="0" borderId="30" xfId="1" applyFont="1" applyFill="1" applyBorder="1">
      <alignment vertical="center"/>
    </xf>
    <xf numFmtId="0" fontId="11" fillId="0" borderId="20" xfId="1" applyFont="1" applyFill="1" applyBorder="1">
      <alignment vertical="center"/>
    </xf>
    <xf numFmtId="0" fontId="11" fillId="0" borderId="21" xfId="1" applyFont="1" applyFill="1" applyBorder="1">
      <alignment vertical="center"/>
    </xf>
    <xf numFmtId="38" fontId="11" fillId="0" borderId="21" xfId="2" applyFont="1" applyFill="1" applyBorder="1">
      <alignment vertical="center"/>
    </xf>
    <xf numFmtId="0" fontId="16" fillId="0" borderId="21" xfId="1" applyFont="1" applyFill="1" applyBorder="1">
      <alignment vertical="center"/>
    </xf>
    <xf numFmtId="0" fontId="11" fillId="0" borderId="22" xfId="1" applyFont="1" applyFill="1" applyBorder="1">
      <alignment vertical="center"/>
    </xf>
    <xf numFmtId="0" fontId="11" fillId="0" borderId="31" xfId="1" applyFont="1" applyBorder="1">
      <alignment vertical="center"/>
    </xf>
    <xf numFmtId="0" fontId="11" fillId="0" borderId="32" xfId="1" applyFont="1" applyBorder="1">
      <alignment vertical="center"/>
    </xf>
    <xf numFmtId="38" fontId="11" fillId="0" borderId="32" xfId="2" applyFont="1" applyBorder="1">
      <alignment vertical="center"/>
    </xf>
    <xf numFmtId="0" fontId="16" fillId="0" borderId="32" xfId="1" applyFont="1" applyBorder="1">
      <alignment vertical="center"/>
    </xf>
    <xf numFmtId="0" fontId="11" fillId="0" borderId="33" xfId="1" applyFont="1" applyBorder="1">
      <alignment vertical="center"/>
    </xf>
    <xf numFmtId="38" fontId="11" fillId="0" borderId="0" xfId="2" applyFont="1">
      <alignment vertical="center"/>
    </xf>
    <xf numFmtId="0" fontId="16" fillId="0" borderId="0" xfId="1" applyFont="1">
      <alignment vertical="center"/>
    </xf>
    <xf numFmtId="0" fontId="11" fillId="0" borderId="32" xfId="1" applyFont="1" applyFill="1" applyBorder="1">
      <alignment vertical="center"/>
    </xf>
    <xf numFmtId="38" fontId="11" fillId="0" borderId="32" xfId="2" applyFont="1" applyFill="1" applyBorder="1">
      <alignment vertical="center"/>
    </xf>
    <xf numFmtId="0" fontId="16" fillId="0" borderId="32" xfId="1" applyFont="1" applyFill="1" applyBorder="1">
      <alignment vertical="center"/>
    </xf>
    <xf numFmtId="0" fontId="11" fillId="0" borderId="0" xfId="1" applyFont="1" applyBorder="1">
      <alignment vertical="center"/>
    </xf>
    <xf numFmtId="38" fontId="11" fillId="0" borderId="0" xfId="2" applyFont="1" applyBorder="1">
      <alignment vertical="center"/>
    </xf>
    <xf numFmtId="0" fontId="16" fillId="0" borderId="0" xfId="1" applyFont="1" applyBorder="1">
      <alignment vertical="center"/>
    </xf>
    <xf numFmtId="38" fontId="11" fillId="0" borderId="0" xfId="2" applyFont="1" applyFill="1" applyBorder="1">
      <alignment vertical="center"/>
    </xf>
    <xf numFmtId="0" fontId="11" fillId="3" borderId="17" xfId="1" applyFont="1" applyFill="1" applyBorder="1">
      <alignment vertical="center"/>
    </xf>
    <xf numFmtId="0" fontId="11" fillId="3" borderId="18" xfId="1" applyFont="1" applyFill="1" applyBorder="1">
      <alignment vertical="center"/>
    </xf>
    <xf numFmtId="0" fontId="16" fillId="3" borderId="18" xfId="1" applyFont="1" applyFill="1" applyBorder="1">
      <alignment vertical="center"/>
    </xf>
    <xf numFmtId="0" fontId="11" fillId="3" borderId="19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0" fontId="11" fillId="3" borderId="21" xfId="1" applyFont="1" applyFill="1" applyBorder="1">
      <alignment vertical="center"/>
    </xf>
    <xf numFmtId="0" fontId="11" fillId="3" borderId="22" xfId="1" applyFont="1" applyFill="1" applyBorder="1">
      <alignment vertical="center"/>
    </xf>
    <xf numFmtId="0" fontId="19" fillId="0" borderId="0" xfId="0" applyFont="1">
      <alignment vertical="center"/>
    </xf>
    <xf numFmtId="176" fontId="21" fillId="0" borderId="2" xfId="0" applyNumberFormat="1" applyFont="1" applyFill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10" xfId="0" applyNumberFormat="1" applyFont="1" applyFill="1" applyBorder="1" applyAlignment="1">
      <alignment horizontal="right" vertical="center"/>
    </xf>
    <xf numFmtId="176" fontId="2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quotePrefix="1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38" fontId="13" fillId="2" borderId="1" xfId="2" applyFont="1" applyFill="1" applyBorder="1">
      <alignment vertical="center"/>
    </xf>
    <xf numFmtId="38" fontId="18" fillId="3" borderId="34" xfId="2" applyFont="1" applyFill="1" applyBorder="1">
      <alignment vertical="center"/>
    </xf>
    <xf numFmtId="0" fontId="13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distributed" vertical="center" wrapText="1"/>
    </xf>
    <xf numFmtId="0" fontId="11" fillId="0" borderId="1" xfId="1" applyFont="1" applyBorder="1" applyAlignment="1">
      <alignment horizontal="distributed" vertical="center"/>
    </xf>
    <xf numFmtId="0" fontId="11" fillId="2" borderId="1" xfId="1" applyFont="1" applyFill="1" applyBorder="1" applyAlignment="1">
      <alignment vertical="center" wrapText="1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38" fontId="13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742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0</xdr:colOff>
      <xdr:row>18</xdr:row>
      <xdr:rowOff>114300</xdr:rowOff>
    </xdr:from>
    <xdr:to>
      <xdr:col>14</xdr:col>
      <xdr:colOff>1905</xdr:colOff>
      <xdr:row>20</xdr:row>
      <xdr:rowOff>53340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65220" y="4526280"/>
          <a:ext cx="1845945" cy="388620"/>
        </a:xfrm>
        <a:prstGeom prst="wedgeRoundRectCallout">
          <a:avLst>
            <a:gd name="adj1" fmla="val 36634"/>
            <a:gd name="adj2" fmla="val -1876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押印は不要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28575</xdr:colOff>
      <xdr:row>21</xdr:row>
      <xdr:rowOff>400050</xdr:rowOff>
    </xdr:from>
    <xdr:to>
      <xdr:col>14</xdr:col>
      <xdr:colOff>1</xdr:colOff>
      <xdr:row>23</xdr:row>
      <xdr:rowOff>161926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05275" y="5610225"/>
          <a:ext cx="2038351" cy="533401"/>
        </a:xfrm>
        <a:prstGeom prst="wedgeRoundRectCallout">
          <a:avLst>
            <a:gd name="adj1" fmla="val -74956"/>
            <a:gd name="adj2" fmla="val 2227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619125</xdr:colOff>
      <xdr:row>0</xdr:row>
      <xdr:rowOff>123825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1700" y="1238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3</xdr:col>
      <xdr:colOff>38100</xdr:colOff>
      <xdr:row>13</xdr:row>
      <xdr:rowOff>297180</xdr:rowOff>
    </xdr:from>
    <xdr:to>
      <xdr:col>7</xdr:col>
      <xdr:colOff>842010</xdr:colOff>
      <xdr:row>18</xdr:row>
      <xdr:rowOff>60960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30880" y="4747260"/>
          <a:ext cx="2251710" cy="1333500"/>
        </a:xfrm>
        <a:prstGeom prst="wedgeRoundRectCallout">
          <a:avLst>
            <a:gd name="adj1" fmla="val -33942"/>
            <a:gd name="adj2" fmla="val 5761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建物修繕の場合は、見積書に加えて修繕内容が分かる図面も添付してください</a:t>
          </a:r>
          <a:r>
            <a:rPr kumimoji="1" lang="ja-JP" altLang="en-US" sz="800">
              <a:solidFill>
                <a:schemeClr val="tx1"/>
              </a:solidFill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600075</xdr:colOff>
      <xdr:row>23</xdr:row>
      <xdr:rowOff>19050</xdr:rowOff>
    </xdr:from>
    <xdr:to>
      <xdr:col>7</xdr:col>
      <xdr:colOff>123825</xdr:colOff>
      <xdr:row>24</xdr:row>
      <xdr:rowOff>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14725" y="7972425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7</xdr:col>
      <xdr:colOff>923925</xdr:colOff>
      <xdr:row>26</xdr:row>
      <xdr:rowOff>361950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52825" y="854392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104775</xdr:colOff>
      <xdr:row>14</xdr:row>
      <xdr:rowOff>85725</xdr:rowOff>
    </xdr:from>
    <xdr:to>
      <xdr:col>2</xdr:col>
      <xdr:colOff>514350</xdr:colOff>
      <xdr:row>15</xdr:row>
      <xdr:rowOff>276226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57350" y="4933950"/>
          <a:ext cx="1771650" cy="361951"/>
        </a:xfrm>
        <a:prstGeom prst="wedgeRoundRectCallout">
          <a:avLst>
            <a:gd name="adj1" fmla="val 2875"/>
            <a:gd name="adj2" fmla="val -8458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419100</xdr:colOff>
      <xdr:row>7</xdr:row>
      <xdr:rowOff>28575</xdr:rowOff>
    </xdr:from>
    <xdr:to>
      <xdr:col>7</xdr:col>
      <xdr:colOff>904876</xdr:colOff>
      <xdr:row>9</xdr:row>
      <xdr:rowOff>9525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33750" y="2209800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0</xdr:row>
      <xdr:rowOff>9525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28900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view="pageBreakPreview" zoomScaleNormal="100" zoomScaleSheetLayoutView="100" workbookViewId="0">
      <selection activeCell="A5" sqref="A5:M5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26.25" customHeight="1" x14ac:dyDescent="0.2">
      <c r="J1" s="98" t="s">
        <v>29</v>
      </c>
      <c r="K1" s="99"/>
      <c r="L1" s="99"/>
      <c r="M1" s="99"/>
      <c r="N1" s="100"/>
    </row>
    <row r="2" spans="1:14" x14ac:dyDescent="0.2">
      <c r="A2" s="6" t="s">
        <v>37</v>
      </c>
    </row>
    <row r="3" spans="1:14" x14ac:dyDescent="0.2">
      <c r="A3" s="7"/>
    </row>
    <row r="4" spans="1:14" ht="18.75" customHeight="1" x14ac:dyDescent="0.2">
      <c r="A4" s="101" t="s">
        <v>82</v>
      </c>
      <c r="B4" s="102"/>
      <c r="C4" s="102"/>
      <c r="D4" s="102"/>
      <c r="E4" s="102"/>
      <c r="F4" s="102"/>
      <c r="G4" s="102"/>
      <c r="H4" s="102"/>
      <c r="I4" s="102"/>
      <c r="J4" s="103"/>
      <c r="K4" s="103"/>
      <c r="L4" s="103"/>
      <c r="M4" s="103"/>
    </row>
    <row r="5" spans="1:14" ht="18.75" customHeight="1" x14ac:dyDescent="0.2">
      <c r="A5" s="101" t="s">
        <v>0</v>
      </c>
      <c r="B5" s="102"/>
      <c r="C5" s="102"/>
      <c r="D5" s="102"/>
      <c r="E5" s="102"/>
      <c r="F5" s="102"/>
      <c r="G5" s="102"/>
      <c r="H5" s="102"/>
      <c r="I5" s="102"/>
      <c r="J5" s="103"/>
      <c r="K5" s="103"/>
      <c r="L5" s="103"/>
      <c r="M5" s="103"/>
    </row>
    <row r="6" spans="1:14" ht="18.75" customHeight="1" x14ac:dyDescent="0.2">
      <c r="A6" s="101" t="s">
        <v>42</v>
      </c>
      <c r="B6" s="102"/>
      <c r="C6" s="102"/>
      <c r="D6" s="102"/>
      <c r="E6" s="102"/>
      <c r="F6" s="102"/>
      <c r="G6" s="102"/>
      <c r="H6" s="102"/>
      <c r="I6" s="102"/>
      <c r="J6" s="103"/>
      <c r="K6" s="103"/>
      <c r="L6" s="103"/>
      <c r="M6" s="103"/>
    </row>
    <row r="7" spans="1:14" ht="20.25" customHeight="1" x14ac:dyDescent="0.2">
      <c r="A7" s="5"/>
    </row>
    <row r="8" spans="1:14" ht="19.5" customHeight="1" x14ac:dyDescent="0.2">
      <c r="H8" s="3" t="s">
        <v>48</v>
      </c>
      <c r="I8" s="93">
        <v>6</v>
      </c>
      <c r="J8" s="5" t="s">
        <v>12</v>
      </c>
      <c r="K8" s="93">
        <v>4</v>
      </c>
      <c r="L8" s="5" t="s">
        <v>13</v>
      </c>
      <c r="M8" s="93">
        <v>10</v>
      </c>
      <c r="N8" s="5" t="s">
        <v>14</v>
      </c>
    </row>
    <row r="9" spans="1:14" ht="20.25" customHeight="1" x14ac:dyDescent="0.2">
      <c r="B9" s="8" t="s">
        <v>1</v>
      </c>
    </row>
    <row r="10" spans="1:14" x14ac:dyDescent="0.2">
      <c r="A10" s="8"/>
    </row>
    <row r="11" spans="1:14" ht="18" customHeight="1" x14ac:dyDescent="0.2">
      <c r="C11" s="109" t="s">
        <v>8</v>
      </c>
      <c r="D11" s="4" t="s">
        <v>4</v>
      </c>
      <c r="F11" s="110" t="s">
        <v>67</v>
      </c>
      <c r="G11" s="110"/>
      <c r="H11" s="110"/>
      <c r="I11" s="110"/>
      <c r="J11" s="110"/>
      <c r="K11" s="110"/>
      <c r="L11" s="110"/>
      <c r="M11" s="110"/>
      <c r="N11" s="110"/>
    </row>
    <row r="12" spans="1:14" ht="30.75" customHeight="1" x14ac:dyDescent="0.2">
      <c r="C12" s="103"/>
      <c r="D12" s="4" t="s">
        <v>5</v>
      </c>
      <c r="F12" s="106" t="s">
        <v>68</v>
      </c>
      <c r="G12" s="106"/>
      <c r="H12" s="106"/>
      <c r="I12" s="106"/>
      <c r="J12" s="106"/>
      <c r="K12" s="106"/>
      <c r="L12" s="106"/>
      <c r="M12" s="106"/>
      <c r="N12" s="106"/>
    </row>
    <row r="13" spans="1:14" ht="19.5" customHeight="1" x14ac:dyDescent="0.2">
      <c r="C13" s="103"/>
      <c r="D13" s="5" t="s">
        <v>9</v>
      </c>
      <c r="F13" s="111" t="s">
        <v>69</v>
      </c>
      <c r="G13" s="111"/>
      <c r="H13" s="111"/>
      <c r="I13" s="111"/>
      <c r="J13" s="111"/>
      <c r="K13" s="111"/>
      <c r="L13" s="111"/>
      <c r="M13" s="111"/>
      <c r="N13" s="111"/>
    </row>
    <row r="14" spans="1:14" ht="32.25" customHeight="1" x14ac:dyDescent="0.2">
      <c r="C14" s="103"/>
      <c r="D14" s="4" t="s">
        <v>6</v>
      </c>
      <c r="F14" s="112" t="s">
        <v>70</v>
      </c>
      <c r="G14" s="111"/>
      <c r="H14" s="111"/>
      <c r="I14" s="111"/>
      <c r="J14" s="111"/>
      <c r="K14" s="111"/>
      <c r="L14" s="111"/>
      <c r="M14" s="111"/>
      <c r="N14" s="35"/>
    </row>
    <row r="15" spans="1:14" x14ac:dyDescent="0.2">
      <c r="C15" s="103"/>
      <c r="D15" s="6"/>
      <c r="E15" s="6"/>
      <c r="F15" s="10" t="s">
        <v>10</v>
      </c>
      <c r="H15" s="6"/>
      <c r="I15" s="10" t="s">
        <v>11</v>
      </c>
      <c r="J15" s="10"/>
      <c r="K15" s="6"/>
      <c r="L15" s="6"/>
      <c r="M15" s="6"/>
      <c r="N15" s="6"/>
    </row>
    <row r="16" spans="1:14" ht="17.25" customHeight="1" x14ac:dyDescent="0.2">
      <c r="C16" s="103"/>
      <c r="D16" s="4" t="s">
        <v>7</v>
      </c>
      <c r="F16" s="106" t="s">
        <v>71</v>
      </c>
      <c r="G16" s="106"/>
      <c r="H16" s="9"/>
      <c r="I16" s="106" t="s">
        <v>72</v>
      </c>
      <c r="J16" s="106"/>
      <c r="K16" s="106"/>
      <c r="L16" s="106"/>
      <c r="M16" s="106"/>
      <c r="N16" s="6"/>
    </row>
    <row r="17" spans="1:14" ht="21.75" customHeight="1" x14ac:dyDescent="0.2">
      <c r="A17" s="8"/>
    </row>
    <row r="18" spans="1:14" ht="16.5" customHeight="1" x14ac:dyDescent="0.2">
      <c r="A18" s="104" t="s">
        <v>79</v>
      </c>
      <c r="B18" s="105"/>
      <c r="C18" s="105"/>
      <c r="D18" s="105"/>
      <c r="E18" s="105"/>
      <c r="F18" s="105"/>
      <c r="G18" s="105"/>
      <c r="H18" s="105"/>
      <c r="I18" s="105"/>
      <c r="J18" s="103"/>
      <c r="K18" s="103"/>
      <c r="L18" s="103"/>
      <c r="M18" s="103"/>
      <c r="N18" s="103"/>
    </row>
    <row r="19" spans="1:14" ht="16.5" customHeight="1" x14ac:dyDescent="0.2">
      <c r="A19" s="109" t="s">
        <v>80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9.5" customHeight="1" x14ac:dyDescent="0.2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 x14ac:dyDescent="0.2">
      <c r="A21" s="107" t="s">
        <v>2</v>
      </c>
      <c r="B21" s="108"/>
      <c r="C21" s="108"/>
      <c r="D21" s="108"/>
      <c r="E21" s="108"/>
      <c r="F21" s="108"/>
      <c r="G21" s="108"/>
      <c r="H21" s="108"/>
      <c r="I21" s="108"/>
      <c r="J21" s="103"/>
      <c r="K21" s="103"/>
      <c r="L21" s="103"/>
      <c r="M21" s="103"/>
      <c r="N21" s="103"/>
    </row>
    <row r="22" spans="1:14" ht="33.75" customHeight="1" x14ac:dyDescent="0.2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6" t="s">
        <v>38</v>
      </c>
      <c r="D23" s="97">
        <v>200000</v>
      </c>
      <c r="E23" s="97"/>
      <c r="F23" s="97"/>
      <c r="G23" s="11" t="s">
        <v>3</v>
      </c>
    </row>
    <row r="24" spans="1:14" ht="22.5" customHeight="1" x14ac:dyDescent="0.2">
      <c r="B24" s="6"/>
    </row>
    <row r="25" spans="1:14" ht="22.5" customHeight="1" x14ac:dyDescent="0.2">
      <c r="B25" s="6" t="s">
        <v>39</v>
      </c>
    </row>
    <row r="26" spans="1:14" ht="22.5" customHeight="1" x14ac:dyDescent="0.2">
      <c r="B26" s="6"/>
    </row>
    <row r="27" spans="1:14" ht="22.5" customHeight="1" x14ac:dyDescent="0.2">
      <c r="B27" s="12"/>
    </row>
    <row r="28" spans="1:14" ht="22.5" customHeight="1" x14ac:dyDescent="0.2">
      <c r="A28" s="8"/>
    </row>
    <row r="29" spans="1:14" ht="22.5" customHeight="1" x14ac:dyDescent="0.2">
      <c r="B29" s="8"/>
    </row>
    <row r="30" spans="1:14" ht="22.5" customHeight="1" x14ac:dyDescent="0.2">
      <c r="B30" s="6"/>
    </row>
    <row r="31" spans="1:14" ht="22.5" customHeight="1" x14ac:dyDescent="0.2">
      <c r="B31" s="6"/>
    </row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topLeftCell="A10" zoomScaleNormal="100" zoomScaleSheetLayoutView="100" workbookViewId="0">
      <selection activeCell="K18" sqref="K18"/>
    </sheetView>
  </sheetViews>
  <sheetFormatPr defaultColWidth="9" defaultRowHeight="13.2" x14ac:dyDescent="0.2"/>
  <cols>
    <col min="1" max="1" width="20.33203125" style="14" customWidth="1"/>
    <col min="2" max="2" width="17.88671875" style="16" customWidth="1"/>
    <col min="3" max="3" width="8.33203125" style="16" customWidth="1"/>
    <col min="4" max="4" width="8.33203125" style="14" customWidth="1"/>
    <col min="5" max="5" width="5.21875" style="14" customWidth="1"/>
    <col min="6" max="7" width="3.77734375" style="14" customWidth="1"/>
    <col min="8" max="8" width="13.21875" style="14" customWidth="1"/>
    <col min="9" max="9" width="25.21875" style="14" customWidth="1"/>
    <col min="10" max="10" width="3.33203125" style="14" customWidth="1"/>
    <col min="11" max="11" width="42.33203125" style="14" customWidth="1"/>
    <col min="12" max="16384" width="9" style="14"/>
  </cols>
  <sheetData>
    <row r="1" spans="1:11" ht="45.75" customHeight="1" x14ac:dyDescent="0.2">
      <c r="B1" s="14"/>
      <c r="C1" s="14"/>
      <c r="D1" s="17"/>
      <c r="E1" s="17"/>
      <c r="F1" s="18"/>
      <c r="G1" s="115" t="s">
        <v>29</v>
      </c>
      <c r="H1" s="116"/>
    </row>
    <row r="2" spans="1:11" x14ac:dyDescent="0.2">
      <c r="A2" s="19" t="s">
        <v>40</v>
      </c>
    </row>
    <row r="3" spans="1:11" ht="25.5" customHeight="1" x14ac:dyDescent="0.2">
      <c r="A3" s="20"/>
      <c r="B3" s="21"/>
      <c r="C3" s="22" t="s">
        <v>23</v>
      </c>
      <c r="D3" s="117" t="str">
        <f>IF('第２号様式①交付申請書（開設）'!F14="","",'第２号様式①交付申請書（開設）'!F14)</f>
        <v>こども食堂KYO</v>
      </c>
      <c r="E3" s="118"/>
      <c r="F3" s="118"/>
      <c r="G3" s="118"/>
      <c r="H3" s="118"/>
    </row>
    <row r="4" spans="1:11" ht="9.75" customHeight="1" x14ac:dyDescent="0.2">
      <c r="A4" s="20"/>
      <c r="B4" s="21"/>
      <c r="C4" s="21"/>
      <c r="D4" s="23"/>
      <c r="E4" s="23"/>
      <c r="F4" s="23"/>
      <c r="G4" s="23"/>
      <c r="H4" s="24"/>
      <c r="I4" s="24"/>
      <c r="J4" s="24"/>
      <c r="K4" s="24"/>
    </row>
    <row r="5" spans="1:11" ht="18.75" customHeight="1" x14ac:dyDescent="0.2">
      <c r="A5" s="123" t="s">
        <v>41</v>
      </c>
      <c r="B5" s="124"/>
      <c r="C5" s="124"/>
      <c r="D5" s="124"/>
      <c r="E5" s="124"/>
      <c r="F5" s="124"/>
      <c r="G5" s="124"/>
      <c r="H5" s="124"/>
      <c r="I5" s="25"/>
      <c r="J5" s="25"/>
      <c r="K5" s="25"/>
    </row>
    <row r="6" spans="1:11" ht="22.5" customHeight="1" x14ac:dyDescent="0.2">
      <c r="A6" s="26" t="s">
        <v>15</v>
      </c>
      <c r="I6" s="27" t="s">
        <v>25</v>
      </c>
    </row>
    <row r="7" spans="1:11" ht="36" customHeight="1" x14ac:dyDescent="0.2">
      <c r="A7" s="13" t="s">
        <v>16</v>
      </c>
      <c r="B7" s="13" t="s">
        <v>18</v>
      </c>
      <c r="C7" s="125" t="s">
        <v>43</v>
      </c>
      <c r="D7" s="126"/>
      <c r="E7" s="126"/>
      <c r="F7" s="126"/>
      <c r="G7" s="126"/>
      <c r="H7" s="126"/>
    </row>
    <row r="8" spans="1:11" ht="30" customHeight="1" x14ac:dyDescent="0.2">
      <c r="A8" s="13" t="s">
        <v>17</v>
      </c>
      <c r="B8" s="36">
        <f>開設費!S32</f>
        <v>200000</v>
      </c>
      <c r="C8" s="127"/>
      <c r="D8" s="128"/>
      <c r="E8" s="128"/>
      <c r="F8" s="128"/>
      <c r="G8" s="128"/>
      <c r="H8" s="129"/>
    </row>
    <row r="9" spans="1:11" ht="30" customHeight="1" x14ac:dyDescent="0.2">
      <c r="A9" s="13" t="s">
        <v>30</v>
      </c>
      <c r="B9" s="94">
        <v>0</v>
      </c>
      <c r="C9" s="141"/>
      <c r="D9" s="142"/>
      <c r="E9" s="142"/>
      <c r="F9" s="142"/>
      <c r="G9" s="142"/>
      <c r="H9" s="143"/>
    </row>
    <row r="10" spans="1:11" ht="30" customHeight="1" x14ac:dyDescent="0.2">
      <c r="A10" s="13" t="s">
        <v>31</v>
      </c>
      <c r="B10" s="94">
        <v>80000</v>
      </c>
      <c r="C10" s="141" t="s">
        <v>77</v>
      </c>
      <c r="D10" s="142"/>
      <c r="E10" s="142"/>
      <c r="F10" s="142"/>
      <c r="G10" s="142"/>
      <c r="H10" s="143"/>
    </row>
    <row r="11" spans="1:11" ht="30" customHeight="1" x14ac:dyDescent="0.2">
      <c r="A11" s="13" t="s">
        <v>44</v>
      </c>
      <c r="B11" s="94">
        <v>0</v>
      </c>
      <c r="C11" s="141"/>
      <c r="D11" s="142"/>
      <c r="E11" s="142"/>
      <c r="F11" s="142"/>
      <c r="G11" s="142"/>
      <c r="H11" s="143"/>
    </row>
    <row r="12" spans="1:11" ht="30" customHeight="1" x14ac:dyDescent="0.2">
      <c r="A12" s="13" t="s">
        <v>20</v>
      </c>
      <c r="B12" s="94">
        <v>20000</v>
      </c>
      <c r="C12" s="141"/>
      <c r="D12" s="142"/>
      <c r="E12" s="142"/>
      <c r="F12" s="142"/>
      <c r="G12" s="142"/>
      <c r="H12" s="143"/>
    </row>
    <row r="13" spans="1:11" ht="30" customHeight="1" thickBot="1" x14ac:dyDescent="0.25">
      <c r="A13" s="28" t="s">
        <v>22</v>
      </c>
      <c r="B13" s="96">
        <v>0</v>
      </c>
      <c r="C13" s="130"/>
      <c r="D13" s="131"/>
      <c r="E13" s="131"/>
      <c r="F13" s="131"/>
      <c r="G13" s="131"/>
      <c r="H13" s="132"/>
    </row>
    <row r="14" spans="1:11" ht="30" customHeight="1" thickTop="1" thickBot="1" x14ac:dyDescent="0.25">
      <c r="A14" s="29" t="s">
        <v>32</v>
      </c>
      <c r="B14" s="37">
        <f>SUM(B6:B13)</f>
        <v>300000</v>
      </c>
      <c r="C14" s="133" t="s">
        <v>33</v>
      </c>
      <c r="D14" s="134"/>
      <c r="E14" s="134"/>
      <c r="F14" s="134"/>
      <c r="G14" s="134"/>
      <c r="H14" s="134"/>
    </row>
    <row r="16" spans="1:11" ht="22.5" customHeight="1" x14ac:dyDescent="0.2">
      <c r="A16" s="26" t="s">
        <v>21</v>
      </c>
    </row>
    <row r="17" spans="1:8" ht="22.5" customHeight="1" x14ac:dyDescent="0.2">
      <c r="A17" s="14" t="s">
        <v>45</v>
      </c>
      <c r="B17" s="15"/>
      <c r="C17" s="15"/>
    </row>
    <row r="18" spans="1:8" ht="36" customHeight="1" x14ac:dyDescent="0.2">
      <c r="A18" s="13" t="s">
        <v>16</v>
      </c>
      <c r="B18" s="13" t="s">
        <v>18</v>
      </c>
      <c r="C18" s="125" t="s">
        <v>19</v>
      </c>
      <c r="D18" s="126"/>
      <c r="E18" s="126"/>
      <c r="F18" s="126"/>
      <c r="G18" s="126"/>
      <c r="H18" s="126"/>
    </row>
    <row r="19" spans="1:8" ht="30" customHeight="1" x14ac:dyDescent="0.2">
      <c r="A19" s="30" t="s">
        <v>26</v>
      </c>
      <c r="B19" s="94">
        <v>110000</v>
      </c>
      <c r="C19" s="120" t="s">
        <v>73</v>
      </c>
      <c r="D19" s="121"/>
      <c r="E19" s="121"/>
      <c r="F19" s="121"/>
      <c r="G19" s="121"/>
      <c r="H19" s="122"/>
    </row>
    <row r="20" spans="1:8" ht="30" customHeight="1" x14ac:dyDescent="0.2">
      <c r="A20" s="30" t="s">
        <v>27</v>
      </c>
      <c r="B20" s="94">
        <v>60000</v>
      </c>
      <c r="C20" s="120" t="s">
        <v>74</v>
      </c>
      <c r="D20" s="121"/>
      <c r="E20" s="121"/>
      <c r="F20" s="121"/>
      <c r="G20" s="121"/>
      <c r="H20" s="122"/>
    </row>
    <row r="21" spans="1:8" ht="30" customHeight="1" x14ac:dyDescent="0.2">
      <c r="A21" s="30" t="s">
        <v>24</v>
      </c>
      <c r="B21" s="95">
        <v>120000</v>
      </c>
      <c r="C21" s="120" t="s">
        <v>75</v>
      </c>
      <c r="D21" s="121"/>
      <c r="E21" s="121"/>
      <c r="F21" s="121"/>
      <c r="G21" s="121"/>
      <c r="H21" s="122"/>
    </row>
    <row r="22" spans="1:8" ht="30" customHeight="1" x14ac:dyDescent="0.2">
      <c r="A22" s="30" t="s">
        <v>28</v>
      </c>
      <c r="B22" s="95">
        <v>10000</v>
      </c>
      <c r="C22" s="135" t="s">
        <v>76</v>
      </c>
      <c r="D22" s="136"/>
      <c r="E22" s="136"/>
      <c r="F22" s="136"/>
      <c r="G22" s="136"/>
      <c r="H22" s="137"/>
    </row>
    <row r="23" spans="1:8" ht="30" customHeight="1" thickBot="1" x14ac:dyDescent="0.25">
      <c r="A23" s="13" t="s">
        <v>22</v>
      </c>
      <c r="B23" s="95">
        <v>0</v>
      </c>
      <c r="C23" s="138"/>
      <c r="D23" s="139"/>
      <c r="E23" s="139"/>
      <c r="F23" s="139"/>
      <c r="G23" s="139"/>
      <c r="H23" s="140"/>
    </row>
    <row r="24" spans="1:8" ht="30" customHeight="1" thickTop="1" x14ac:dyDescent="0.2">
      <c r="A24" s="31" t="s">
        <v>34</v>
      </c>
      <c r="B24" s="38">
        <f>SUM(B15:B23)</f>
        <v>300000</v>
      </c>
      <c r="C24" s="119"/>
      <c r="D24" s="114"/>
      <c r="E24" s="114"/>
      <c r="F24" s="114"/>
      <c r="G24" s="114"/>
      <c r="H24" s="114"/>
    </row>
    <row r="25" spans="1:8" ht="16.5" customHeight="1" x14ac:dyDescent="0.2">
      <c r="C25" s="32"/>
      <c r="D25" s="33"/>
      <c r="E25" s="33"/>
      <c r="F25" s="33"/>
      <c r="G25" s="33"/>
      <c r="H25" s="33"/>
    </row>
    <row r="26" spans="1:8" ht="22.5" customHeight="1" x14ac:dyDescent="0.2">
      <c r="A26" s="14" t="s">
        <v>46</v>
      </c>
      <c r="B26" s="15"/>
    </row>
    <row r="27" spans="1:8" ht="30" customHeight="1" x14ac:dyDescent="0.2">
      <c r="A27" s="13" t="s">
        <v>47</v>
      </c>
      <c r="B27" s="94">
        <v>0</v>
      </c>
      <c r="C27" s="113"/>
      <c r="D27" s="114"/>
      <c r="E27" s="114"/>
      <c r="F27" s="114"/>
      <c r="G27" s="114"/>
      <c r="H27" s="114"/>
    </row>
    <row r="28" spans="1:8" ht="16.5" customHeight="1" thickBot="1" x14ac:dyDescent="0.25"/>
    <row r="29" spans="1:8" ht="30" customHeight="1" thickBot="1" x14ac:dyDescent="0.25">
      <c r="A29" s="34" t="s">
        <v>35</v>
      </c>
      <c r="B29" s="37">
        <f>SUM(B24,B27)</f>
        <v>300000</v>
      </c>
      <c r="C29" s="113" t="s">
        <v>36</v>
      </c>
      <c r="D29" s="114"/>
      <c r="E29" s="114"/>
      <c r="F29" s="114"/>
      <c r="G29" s="114"/>
      <c r="H29" s="114"/>
    </row>
    <row r="30" spans="1:8" ht="21.75" customHeight="1" x14ac:dyDescent="0.2"/>
  </sheetData>
  <mergeCells count="20">
    <mergeCell ref="C11:H11"/>
    <mergeCell ref="C12:H12"/>
    <mergeCell ref="C9:H9"/>
    <mergeCell ref="C10:H10"/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tabSelected="1" view="pageBreakPreview" topLeftCell="A22" zoomScaleNormal="100" zoomScaleSheetLayoutView="100" workbookViewId="0">
      <selection activeCell="AR6" sqref="AR6"/>
    </sheetView>
  </sheetViews>
  <sheetFormatPr defaultColWidth="2.33203125" defaultRowHeight="14.4" x14ac:dyDescent="0.2"/>
  <cols>
    <col min="1" max="16384" width="2.33203125" style="39"/>
  </cols>
  <sheetData>
    <row r="1" spans="1:37" x14ac:dyDescent="0.2">
      <c r="A1" s="39" t="s">
        <v>66</v>
      </c>
    </row>
    <row r="3" spans="1:37" ht="17.25" customHeight="1" x14ac:dyDescent="0.2">
      <c r="A3" s="146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</row>
    <row r="4" spans="1:37" ht="17.2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7" ht="16.2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</row>
    <row r="7" spans="1:37" ht="30" customHeight="1" x14ac:dyDescent="0.2">
      <c r="B7" s="147" t="s">
        <v>50</v>
      </c>
      <c r="C7" s="148"/>
      <c r="D7" s="148"/>
      <c r="E7" s="148"/>
      <c r="F7" s="148"/>
      <c r="G7" s="148"/>
      <c r="H7" s="148"/>
      <c r="I7" s="148"/>
      <c r="J7" s="149" t="str">
        <f>IF('第２号様式①交付申請書（開設）'!F14="","",'第２号様式①交付申請書（開設）'!F14)</f>
        <v>こども食堂KYO</v>
      </c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</row>
    <row r="8" spans="1:37" s="41" customFormat="1" x14ac:dyDescent="0.2">
      <c r="B8" s="42"/>
      <c r="C8" s="43"/>
      <c r="D8" s="43"/>
      <c r="E8" s="43"/>
      <c r="F8" s="43"/>
      <c r="G8" s="43"/>
      <c r="H8" s="43"/>
      <c r="I8" s="4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7" s="41" customFormat="1" x14ac:dyDescent="0.2">
      <c r="B9" s="42"/>
      <c r="C9" s="43"/>
      <c r="D9" s="43"/>
      <c r="E9" s="43"/>
      <c r="F9" s="43"/>
      <c r="G9" s="43"/>
      <c r="H9" s="43"/>
      <c r="I9" s="4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7" ht="15" thickBot="1" x14ac:dyDescent="0.25"/>
    <row r="11" spans="1:37" x14ac:dyDescent="0.2">
      <c r="A11" s="150" t="s">
        <v>51</v>
      </c>
      <c r="B11" s="151"/>
      <c r="C11" s="151"/>
      <c r="D11" s="151"/>
      <c r="E11" s="151"/>
      <c r="F11" s="151"/>
      <c r="G11" s="152"/>
    </row>
    <row r="12" spans="1:37" ht="15" thickBot="1" x14ac:dyDescent="0.25">
      <c r="A12" s="153"/>
      <c r="B12" s="154"/>
      <c r="C12" s="154"/>
      <c r="D12" s="154"/>
      <c r="E12" s="154"/>
      <c r="F12" s="154"/>
      <c r="G12" s="155"/>
      <c r="H12" s="4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</row>
    <row r="13" spans="1:37" x14ac:dyDescent="0.2">
      <c r="B13" s="48"/>
      <c r="AJ13" s="49"/>
    </row>
    <row r="14" spans="1:37" ht="16.2" x14ac:dyDescent="0.2">
      <c r="B14" s="50" t="s">
        <v>52</v>
      </c>
      <c r="C14" s="51"/>
      <c r="D14" s="51"/>
      <c r="E14" s="51"/>
      <c r="F14" s="51"/>
      <c r="G14" s="51"/>
      <c r="H14" s="51"/>
      <c r="I14" s="51"/>
      <c r="J14" s="52"/>
      <c r="AJ14" s="49"/>
    </row>
    <row r="15" spans="1:37" s="41" customFormat="1" ht="15" thickBot="1" x14ac:dyDescent="0.25">
      <c r="B15" s="53"/>
      <c r="S15" s="54"/>
      <c r="T15" s="54"/>
      <c r="U15" s="54"/>
      <c r="V15" s="54"/>
      <c r="W15" s="54"/>
      <c r="X15" s="54"/>
      <c r="Y15" s="55"/>
      <c r="AJ15" s="56"/>
    </row>
    <row r="16" spans="1:37" s="41" customFormat="1" ht="3.9" customHeight="1" x14ac:dyDescent="0.2">
      <c r="B16" s="53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  <c r="T16" s="59"/>
      <c r="U16" s="59"/>
      <c r="V16" s="59"/>
      <c r="W16" s="59"/>
      <c r="X16" s="59"/>
      <c r="Y16" s="60"/>
      <c r="Z16" s="58"/>
      <c r="AA16" s="58"/>
      <c r="AB16" s="58"/>
      <c r="AC16" s="58"/>
      <c r="AD16" s="58"/>
      <c r="AE16" s="61"/>
      <c r="AJ16" s="56"/>
    </row>
    <row r="17" spans="2:36" ht="30" customHeight="1" x14ac:dyDescent="0.2">
      <c r="B17" s="62"/>
      <c r="C17" s="63" t="s">
        <v>81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156">
        <v>200000</v>
      </c>
      <c r="T17" s="156"/>
      <c r="U17" s="156"/>
      <c r="V17" s="156"/>
      <c r="W17" s="156"/>
      <c r="X17" s="156"/>
      <c r="Y17" s="65" t="s">
        <v>53</v>
      </c>
      <c r="Z17" s="64" t="s">
        <v>54</v>
      </c>
      <c r="AA17" s="64"/>
      <c r="AB17" s="64"/>
      <c r="AC17" s="64"/>
      <c r="AD17" s="64"/>
      <c r="AE17" s="66"/>
      <c r="AJ17" s="49"/>
    </row>
    <row r="18" spans="2:36" s="41" customFormat="1" ht="3.9" customHeight="1" thickBot="1" x14ac:dyDescent="0.25">
      <c r="B18" s="53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69"/>
      <c r="U18" s="69"/>
      <c r="V18" s="69"/>
      <c r="W18" s="69"/>
      <c r="X18" s="69"/>
      <c r="Y18" s="70"/>
      <c r="Z18" s="68"/>
      <c r="AA18" s="68"/>
      <c r="AB18" s="68"/>
      <c r="AC18" s="68"/>
      <c r="AD18" s="68"/>
      <c r="AE18" s="71"/>
      <c r="AJ18" s="56"/>
    </row>
    <row r="19" spans="2:36" ht="30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 s="74"/>
      <c r="U19" s="74"/>
      <c r="V19" s="74"/>
      <c r="W19" s="74"/>
      <c r="X19" s="74"/>
      <c r="Y19" s="75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6"/>
    </row>
    <row r="20" spans="2:36" x14ac:dyDescent="0.2">
      <c r="B20" s="62"/>
      <c r="S20" s="77"/>
      <c r="T20" s="77"/>
      <c r="U20" s="77"/>
      <c r="V20" s="77"/>
      <c r="W20" s="77"/>
      <c r="X20" s="77"/>
      <c r="Y20" s="78"/>
      <c r="AJ20" s="49"/>
    </row>
    <row r="21" spans="2:36" ht="16.2" x14ac:dyDescent="0.2">
      <c r="B21" s="50" t="s">
        <v>60</v>
      </c>
      <c r="C21" s="51"/>
      <c r="D21" s="51"/>
      <c r="E21" s="51"/>
      <c r="F21" s="51"/>
      <c r="G21" s="51"/>
      <c r="H21" s="51"/>
      <c r="I21" s="51"/>
      <c r="J21" s="52"/>
      <c r="AJ21" s="49"/>
    </row>
    <row r="22" spans="2:36" ht="30" customHeight="1" x14ac:dyDescent="0.2">
      <c r="B22" s="62"/>
      <c r="C22" s="39" t="s">
        <v>55</v>
      </c>
      <c r="S22" s="144">
        <f>'第２号様式②収支予算書（開設）'!B24</f>
        <v>300000</v>
      </c>
      <c r="T22" s="144"/>
      <c r="U22" s="144"/>
      <c r="V22" s="144"/>
      <c r="W22" s="144"/>
      <c r="X22" s="144"/>
      <c r="Y22" s="78" t="s">
        <v>53</v>
      </c>
      <c r="Z22" s="39" t="s">
        <v>56</v>
      </c>
      <c r="AJ22" s="49"/>
    </row>
    <row r="23" spans="2:36" x14ac:dyDescent="0.2">
      <c r="B23" s="62"/>
      <c r="C23" s="39" t="s">
        <v>59</v>
      </c>
      <c r="S23" s="77"/>
      <c r="T23" s="77"/>
      <c r="U23" s="77"/>
      <c r="V23" s="77"/>
      <c r="W23" s="77"/>
      <c r="X23" s="77"/>
      <c r="Y23" s="78"/>
      <c r="AJ23" s="49"/>
    </row>
    <row r="24" spans="2:36" ht="15" thickBot="1" x14ac:dyDescent="0.25">
      <c r="B24" s="62"/>
      <c r="S24" s="77"/>
      <c r="T24" s="77"/>
      <c r="U24" s="77"/>
      <c r="V24" s="77"/>
      <c r="W24" s="77"/>
      <c r="X24" s="77"/>
      <c r="Y24" s="78"/>
      <c r="AJ24" s="49"/>
    </row>
    <row r="25" spans="2:36" ht="3.9" customHeight="1" x14ac:dyDescent="0.2">
      <c r="B25" s="62"/>
      <c r="C25" s="5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59"/>
      <c r="U25" s="59"/>
      <c r="V25" s="59"/>
      <c r="W25" s="59"/>
      <c r="X25" s="59"/>
      <c r="Y25" s="60"/>
      <c r="Z25" s="58"/>
      <c r="AA25" s="58"/>
      <c r="AB25" s="58"/>
      <c r="AC25" s="58"/>
      <c r="AD25" s="58"/>
      <c r="AE25" s="61"/>
      <c r="AJ25" s="49"/>
    </row>
    <row r="26" spans="2:36" ht="30" customHeight="1" x14ac:dyDescent="0.2">
      <c r="B26" s="62"/>
      <c r="C26" s="63" t="s">
        <v>61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144">
        <f>ROUNDDOWN(S22*2/3,-3)</f>
        <v>200000</v>
      </c>
      <c r="T26" s="144"/>
      <c r="U26" s="144"/>
      <c r="V26" s="144"/>
      <c r="W26" s="144"/>
      <c r="X26" s="144"/>
      <c r="Y26" s="65" t="s">
        <v>53</v>
      </c>
      <c r="Z26" s="64" t="s">
        <v>62</v>
      </c>
      <c r="AA26" s="64"/>
      <c r="AB26" s="64"/>
      <c r="AC26" s="64"/>
      <c r="AD26" s="64"/>
      <c r="AE26" s="66"/>
      <c r="AJ26" s="49"/>
    </row>
    <row r="27" spans="2:36" ht="15" thickBot="1" x14ac:dyDescent="0.25">
      <c r="B27" s="62"/>
      <c r="C27" s="67" t="s">
        <v>57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69"/>
      <c r="U27" s="69"/>
      <c r="V27" s="69"/>
      <c r="W27" s="69"/>
      <c r="X27" s="69"/>
      <c r="Y27" s="70"/>
      <c r="Z27" s="68"/>
      <c r="AA27" s="68"/>
      <c r="AB27" s="68"/>
      <c r="AC27" s="68"/>
      <c r="AD27" s="68"/>
      <c r="AE27" s="71"/>
      <c r="AJ27" s="49"/>
    </row>
    <row r="28" spans="2:36" ht="30" customHeight="1" x14ac:dyDescent="0.2">
      <c r="B28" s="72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80"/>
      <c r="T28" s="80"/>
      <c r="U28" s="80"/>
      <c r="V28" s="80"/>
      <c r="W28" s="80"/>
      <c r="X28" s="80"/>
      <c r="Y28" s="81"/>
      <c r="Z28" s="79"/>
      <c r="AA28" s="79"/>
      <c r="AB28" s="79"/>
      <c r="AC28" s="79"/>
      <c r="AD28" s="79"/>
      <c r="AE28" s="79"/>
      <c r="AF28" s="73"/>
      <c r="AG28" s="73"/>
      <c r="AH28" s="73"/>
      <c r="AI28" s="73"/>
      <c r="AJ28" s="76"/>
    </row>
    <row r="29" spans="2:36" s="82" customFormat="1" x14ac:dyDescent="0.2">
      <c r="B29" s="62"/>
      <c r="S29" s="83"/>
      <c r="T29" s="83"/>
      <c r="U29" s="83"/>
      <c r="V29" s="83"/>
      <c r="W29" s="83"/>
      <c r="X29" s="83"/>
      <c r="Y29" s="84"/>
      <c r="AJ29" s="49"/>
    </row>
    <row r="30" spans="2:36" ht="16.2" x14ac:dyDescent="0.2">
      <c r="B30" s="50" t="s">
        <v>58</v>
      </c>
      <c r="C30" s="51"/>
      <c r="D30" s="51"/>
      <c r="E30" s="51"/>
      <c r="F30" s="51"/>
      <c r="G30" s="51"/>
      <c r="H30" s="51"/>
      <c r="I30" s="51"/>
      <c r="J30" s="52"/>
      <c r="AJ30" s="49"/>
    </row>
    <row r="31" spans="2:36" s="64" customFormat="1" ht="3.9" customHeight="1" thickBot="1" x14ac:dyDescent="0.25">
      <c r="B31" s="53"/>
      <c r="S31" s="85"/>
      <c r="T31" s="85"/>
      <c r="U31" s="85"/>
      <c r="V31" s="85"/>
      <c r="W31" s="85"/>
      <c r="X31" s="85"/>
      <c r="Y31" s="65"/>
      <c r="AJ31" s="56"/>
    </row>
    <row r="32" spans="2:36" s="82" customFormat="1" ht="30" customHeight="1" x14ac:dyDescent="0.2">
      <c r="B32" s="62"/>
      <c r="C32" s="86" t="s">
        <v>63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145">
        <f>MIN(S17,S26)</f>
        <v>200000</v>
      </c>
      <c r="T32" s="145"/>
      <c r="U32" s="145"/>
      <c r="V32" s="145"/>
      <c r="W32" s="145"/>
      <c r="X32" s="145"/>
      <c r="Y32" s="88" t="s">
        <v>53</v>
      </c>
      <c r="Z32" s="87" t="s">
        <v>64</v>
      </c>
      <c r="AA32" s="87"/>
      <c r="AB32" s="87"/>
      <c r="AC32" s="87"/>
      <c r="AD32" s="87"/>
      <c r="AE32" s="89"/>
      <c r="AJ32" s="49"/>
    </row>
    <row r="33" spans="2:36" ht="15" thickBot="1" x14ac:dyDescent="0.25">
      <c r="B33" s="62"/>
      <c r="C33" s="90" t="s">
        <v>78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2"/>
      <c r="AJ33" s="49"/>
    </row>
    <row r="34" spans="2:36" x14ac:dyDescent="0.2">
      <c r="B34" s="62"/>
      <c r="AJ34" s="49"/>
    </row>
    <row r="35" spans="2:36" x14ac:dyDescent="0.2">
      <c r="B35" s="62"/>
      <c r="C35" s="39" t="s">
        <v>65</v>
      </c>
      <c r="AJ35" s="49"/>
    </row>
    <row r="36" spans="2:36" x14ac:dyDescent="0.2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6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第２号様式①交付申請書（開設）</vt:lpstr>
      <vt:lpstr>第２号様式②収支予算書（開設）</vt:lpstr>
      <vt:lpstr>開設費</vt:lpstr>
      <vt:lpstr>開設費!Print_Area</vt:lpstr>
      <vt:lpstr>'第２号様式①交付申請書（開設）'!Print_Area</vt:lpstr>
      <vt:lpstr>'第２号様式②収支予算書（開設）'!Print_Area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2023-03-24T05:18:46Z</cp:lastPrinted>
  <dcterms:created xsi:type="dcterms:W3CDTF">2017-07-21T10:57:12Z</dcterms:created>
  <dcterms:modified xsi:type="dcterms:W3CDTF">2024-03-19T12:38:37Z</dcterms:modified>
</cp:coreProperties>
</file>