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循環型社会推進課\循環・リサイクル担当\15 調査統計、各種照会等\02 京都府の一般廃棄物の処理状況\山野作成　差し替え\R2\webアップロード\"/>
    </mc:Choice>
  </mc:AlternateContent>
  <xr:revisionPtr revIDLastSave="0" documentId="13_ncr:1_{A40B5722-1BE3-435F-9E03-51D7B13E3E15}" xr6:coauthVersionLast="36" xr6:coauthVersionMax="36" xr10:uidLastSave="{00000000-0000-0000-0000-000000000000}"/>
  <bookViews>
    <workbookView xWindow="-140" yWindow="-140" windowWidth="20730" windowHeight="11760" tabRatio="888" activeTab="2" xr2:uid="{00000000-000D-0000-FFFF-FFFF00000000}"/>
  </bookViews>
  <sheets>
    <sheet name="P32" sheetId="47" r:id="rId1"/>
    <sheet name="P33" sheetId="50" r:id="rId2"/>
    <sheet name="P34" sheetId="51" r:id="rId3"/>
    <sheet name="P35" sheetId="52" r:id="rId4"/>
    <sheet name="P36" sheetId="56" r:id="rId5"/>
  </sheets>
  <definedNames>
    <definedName name="_xlnm.Print_Area" localSheetId="1">'P33'!$A:$S</definedName>
    <definedName name="_xlnm.Print_Area" localSheetId="2">'P34'!$A:$AA</definedName>
    <definedName name="_xlnm.Print_Area" localSheetId="3">'P35'!$A:$S</definedName>
    <definedName name="_xlnm.Print_Area" localSheetId="4">'P36'!$A:$AJ</definedName>
    <definedName name="SDI" localSheetId="0" hidden="1">#REF!</definedName>
    <definedName name="SDI" localSheetId="1" hidden="1">#REF!</definedName>
    <definedName name="SDI" localSheetId="2" hidden="1">#REF!</definedName>
    <definedName name="SDI" localSheetId="3" hidden="1">#REF!</definedName>
    <definedName name="SDI" localSheetId="4" hidden="1">#REF!</definedName>
  </definedNames>
  <calcPr calcId="191029"/>
</workbook>
</file>

<file path=xl/calcChain.xml><?xml version="1.0" encoding="utf-8"?>
<calcChain xmlns="http://schemas.openxmlformats.org/spreadsheetml/2006/main">
  <c r="AE43" i="56" l="1"/>
  <c r="AI43" i="56" s="1"/>
  <c r="AD43" i="56"/>
  <c r="AH43" i="56" s="1"/>
  <c r="T43" i="56"/>
  <c r="X43" i="56" s="1"/>
  <c r="S43" i="56"/>
  <c r="W43" i="56" s="1"/>
  <c r="I43" i="56"/>
  <c r="M43" i="56" s="1"/>
  <c r="H43" i="56"/>
  <c r="L43" i="56" s="1"/>
  <c r="AI42" i="56"/>
  <c r="AE42" i="56"/>
  <c r="AD42" i="56"/>
  <c r="AH42" i="56" s="1"/>
  <c r="T42" i="56"/>
  <c r="X42" i="56" s="1"/>
  <c r="S42" i="56"/>
  <c r="W42" i="56" s="1"/>
  <c r="M42" i="56"/>
  <c r="I42" i="56"/>
  <c r="H42" i="56"/>
  <c r="L42" i="56" s="1"/>
  <c r="AE41" i="56"/>
  <c r="AI41" i="56" s="1"/>
  <c r="AD41" i="56"/>
  <c r="AH41" i="56" s="1"/>
  <c r="X41" i="56"/>
  <c r="T41" i="56"/>
  <c r="S41" i="56"/>
  <c r="W41" i="56" s="1"/>
  <c r="I41" i="56"/>
  <c r="M41" i="56" s="1"/>
  <c r="H41" i="56"/>
  <c r="L41" i="56" s="1"/>
  <c r="AI40" i="56"/>
  <c r="AE40" i="56"/>
  <c r="AD40" i="56"/>
  <c r="AH40" i="56" s="1"/>
  <c r="T40" i="56"/>
  <c r="X40" i="56" s="1"/>
  <c r="S40" i="56"/>
  <c r="W40" i="56" s="1"/>
  <c r="M40" i="56"/>
  <c r="I40" i="56"/>
  <c r="H40" i="56"/>
  <c r="L40" i="56" s="1"/>
  <c r="AE39" i="56"/>
  <c r="AI39" i="56" s="1"/>
  <c r="AD39" i="56"/>
  <c r="AH39" i="56" s="1"/>
  <c r="X39" i="56"/>
  <c r="T39" i="56"/>
  <c r="S39" i="56"/>
  <c r="W39" i="56" s="1"/>
  <c r="I39" i="56"/>
  <c r="M39" i="56" s="1"/>
  <c r="H39" i="56"/>
  <c r="L39" i="56" s="1"/>
  <c r="AI38" i="56"/>
  <c r="AE38" i="56"/>
  <c r="AD38" i="56"/>
  <c r="AH38" i="56" s="1"/>
  <c r="T38" i="56"/>
  <c r="X38" i="56" s="1"/>
  <c r="S38" i="56"/>
  <c r="W38" i="56" s="1"/>
  <c r="M38" i="56"/>
  <c r="I38" i="56"/>
  <c r="H38" i="56"/>
  <c r="L38" i="56" s="1"/>
  <c r="AE37" i="56"/>
  <c r="AI37" i="56" s="1"/>
  <c r="AD37" i="56"/>
  <c r="AH37" i="56" s="1"/>
  <c r="X37" i="56"/>
  <c r="T37" i="56"/>
  <c r="S37" i="56"/>
  <c r="W37" i="56" s="1"/>
  <c r="I37" i="56"/>
  <c r="M37" i="56" s="1"/>
  <c r="H37" i="56"/>
  <c r="L37" i="56" s="1"/>
  <c r="AI36" i="56"/>
  <c r="AE36" i="56"/>
  <c r="AD36" i="56"/>
  <c r="AH36" i="56" s="1"/>
  <c r="T36" i="56"/>
  <c r="X36" i="56" s="1"/>
  <c r="S36" i="56"/>
  <c r="W36" i="56" s="1"/>
  <c r="I36" i="56"/>
  <c r="M36" i="56" s="1"/>
  <c r="H36" i="56"/>
  <c r="L36" i="56" s="1"/>
  <c r="AE35" i="56"/>
  <c r="AI35" i="56" s="1"/>
  <c r="AD35" i="56"/>
  <c r="AH35" i="56" s="1"/>
  <c r="T35" i="56"/>
  <c r="X35" i="56" s="1"/>
  <c r="S35" i="56"/>
  <c r="W35" i="56" s="1"/>
  <c r="I35" i="56"/>
  <c r="M35" i="56" s="1"/>
  <c r="H35" i="56"/>
  <c r="L35" i="56" s="1"/>
  <c r="AI34" i="56"/>
  <c r="AE34" i="56"/>
  <c r="AD34" i="56"/>
  <c r="AH34" i="56" s="1"/>
  <c r="T34" i="56"/>
  <c r="X34" i="56" s="1"/>
  <c r="S34" i="56"/>
  <c r="W34" i="56" s="1"/>
  <c r="M34" i="56"/>
  <c r="I34" i="56"/>
  <c r="H34" i="56"/>
  <c r="L34" i="56" s="1"/>
  <c r="AE33" i="56"/>
  <c r="AI33" i="56" s="1"/>
  <c r="AD33" i="56"/>
  <c r="AH33" i="56" s="1"/>
  <c r="X33" i="56"/>
  <c r="T33" i="56"/>
  <c r="S33" i="56"/>
  <c r="W33" i="56" s="1"/>
  <c r="I33" i="56"/>
  <c r="M33" i="56" s="1"/>
  <c r="H33" i="56"/>
  <c r="L33" i="56" s="1"/>
  <c r="AI32" i="56"/>
  <c r="AE32" i="56"/>
  <c r="AD32" i="56"/>
  <c r="AH32" i="56" s="1"/>
  <c r="T32" i="56"/>
  <c r="X32" i="56" s="1"/>
  <c r="S32" i="56"/>
  <c r="W32" i="56" s="1"/>
  <c r="M32" i="56"/>
  <c r="I32" i="56"/>
  <c r="H32" i="56"/>
  <c r="L32" i="56" s="1"/>
  <c r="AE31" i="56"/>
  <c r="AI31" i="56" s="1"/>
  <c r="AD31" i="56"/>
  <c r="AH31" i="56" s="1"/>
  <c r="X31" i="56"/>
  <c r="T31" i="56"/>
  <c r="S31" i="56"/>
  <c r="W31" i="56" s="1"/>
  <c r="I31" i="56"/>
  <c r="M31" i="56" s="1"/>
  <c r="H31" i="56"/>
  <c r="L31" i="56" s="1"/>
  <c r="AI30" i="56"/>
  <c r="AE30" i="56"/>
  <c r="AD30" i="56"/>
  <c r="AH30" i="56" s="1"/>
  <c r="T30" i="56"/>
  <c r="X30" i="56" s="1"/>
  <c r="S30" i="56"/>
  <c r="W30" i="56" s="1"/>
  <c r="M30" i="56"/>
  <c r="I30" i="56"/>
  <c r="H30" i="56"/>
  <c r="L30" i="56" s="1"/>
  <c r="AE29" i="56"/>
  <c r="AI29" i="56" s="1"/>
  <c r="AD29" i="56"/>
  <c r="AH29" i="56" s="1"/>
  <c r="X29" i="56"/>
  <c r="T29" i="56"/>
  <c r="S29" i="56"/>
  <c r="W29" i="56" s="1"/>
  <c r="I29" i="56"/>
  <c r="M29" i="56" s="1"/>
  <c r="H29" i="56"/>
  <c r="L29" i="56" s="1"/>
  <c r="AI28" i="56"/>
  <c r="AE28" i="56"/>
  <c r="AD28" i="56"/>
  <c r="AH28" i="56" s="1"/>
  <c r="T28" i="56"/>
  <c r="X28" i="56" s="1"/>
  <c r="S28" i="56"/>
  <c r="W28" i="56" s="1"/>
  <c r="I28" i="56"/>
  <c r="M28" i="56" s="1"/>
  <c r="H28" i="56"/>
  <c r="L28" i="56" s="1"/>
  <c r="AE27" i="56"/>
  <c r="AI27" i="56" s="1"/>
  <c r="AD27" i="56"/>
  <c r="AH27" i="56" s="1"/>
  <c r="T27" i="56"/>
  <c r="X27" i="56" s="1"/>
  <c r="S27" i="56"/>
  <c r="W27" i="56" s="1"/>
  <c r="I27" i="56"/>
  <c r="M27" i="56" s="1"/>
  <c r="H27" i="56"/>
  <c r="L27" i="56" s="1"/>
  <c r="AE26" i="56"/>
  <c r="AI26" i="56" s="1"/>
  <c r="AD26" i="56"/>
  <c r="AH26" i="56" s="1"/>
  <c r="T26" i="56"/>
  <c r="X26" i="56" s="1"/>
  <c r="S26" i="56"/>
  <c r="W26" i="56" s="1"/>
  <c r="I26" i="56"/>
  <c r="M26" i="56" s="1"/>
  <c r="H26" i="56"/>
  <c r="L26" i="56" s="1"/>
  <c r="AE25" i="56"/>
  <c r="AI25" i="56" s="1"/>
  <c r="AD25" i="56"/>
  <c r="AH25" i="56" s="1"/>
  <c r="T25" i="56"/>
  <c r="X25" i="56" s="1"/>
  <c r="S25" i="56"/>
  <c r="W25" i="56" s="1"/>
  <c r="I25" i="56"/>
  <c r="M25" i="56" s="1"/>
  <c r="H25" i="56"/>
  <c r="L25" i="56" s="1"/>
  <c r="AE24" i="56"/>
  <c r="AI24" i="56" s="1"/>
  <c r="AD24" i="56"/>
  <c r="AH24" i="56" s="1"/>
  <c r="T24" i="56"/>
  <c r="X24" i="56" s="1"/>
  <c r="S24" i="56"/>
  <c r="W24" i="56" s="1"/>
  <c r="I24" i="56"/>
  <c r="M24" i="56" s="1"/>
  <c r="H24" i="56"/>
  <c r="L24" i="56" s="1"/>
  <c r="AE23" i="56"/>
  <c r="AI23" i="56" s="1"/>
  <c r="AD23" i="56"/>
  <c r="AH23" i="56" s="1"/>
  <c r="T23" i="56"/>
  <c r="X23" i="56" s="1"/>
  <c r="S23" i="56"/>
  <c r="W23" i="56" s="1"/>
  <c r="I23" i="56"/>
  <c r="M23" i="56" s="1"/>
  <c r="H23" i="56"/>
  <c r="L23" i="56" s="1"/>
  <c r="AE22" i="56"/>
  <c r="AI22" i="56" s="1"/>
  <c r="AD22" i="56"/>
  <c r="AH22" i="56" s="1"/>
  <c r="T22" i="56"/>
  <c r="X22" i="56" s="1"/>
  <c r="S22" i="56"/>
  <c r="W22" i="56" s="1"/>
  <c r="I22" i="56"/>
  <c r="M22" i="56" s="1"/>
  <c r="H22" i="56"/>
  <c r="L22" i="56" s="1"/>
  <c r="AE21" i="56"/>
  <c r="AI21" i="56" s="1"/>
  <c r="AD21" i="56"/>
  <c r="AH21" i="56" s="1"/>
  <c r="T21" i="56"/>
  <c r="X21" i="56" s="1"/>
  <c r="S21" i="56"/>
  <c r="W21" i="56" s="1"/>
  <c r="I21" i="56"/>
  <c r="M21" i="56" s="1"/>
  <c r="H21" i="56"/>
  <c r="L21" i="56" s="1"/>
  <c r="AE20" i="56"/>
  <c r="AI20" i="56" s="1"/>
  <c r="AD20" i="56"/>
  <c r="AH20" i="56" s="1"/>
  <c r="T20" i="56"/>
  <c r="X20" i="56" s="1"/>
  <c r="S20" i="56"/>
  <c r="W20" i="56" s="1"/>
  <c r="I20" i="56"/>
  <c r="M20" i="56" s="1"/>
  <c r="H20" i="56"/>
  <c r="L20" i="56" s="1"/>
  <c r="AE19" i="56"/>
  <c r="AI19" i="56" s="1"/>
  <c r="AD19" i="56"/>
  <c r="AH19" i="56" s="1"/>
  <c r="T19" i="56"/>
  <c r="X19" i="56" s="1"/>
  <c r="S19" i="56"/>
  <c r="W19" i="56" s="1"/>
  <c r="I19" i="56"/>
  <c r="M19" i="56" s="1"/>
  <c r="H19" i="56"/>
  <c r="L19" i="56" s="1"/>
  <c r="AE18" i="56"/>
  <c r="AI18" i="56" s="1"/>
  <c r="AD18" i="56"/>
  <c r="AH18" i="56" s="1"/>
  <c r="T18" i="56"/>
  <c r="X18" i="56" s="1"/>
  <c r="S18" i="56"/>
  <c r="W18" i="56" s="1"/>
  <c r="I18" i="56"/>
  <c r="M18" i="56" s="1"/>
  <c r="H18" i="56"/>
  <c r="L18" i="56" s="1"/>
  <c r="AE17" i="56"/>
  <c r="AI17" i="56" s="1"/>
  <c r="AD17" i="56"/>
  <c r="AH17" i="56" s="1"/>
  <c r="T17" i="56"/>
  <c r="X17" i="56" s="1"/>
  <c r="S17" i="56"/>
  <c r="W17" i="56" s="1"/>
  <c r="I17" i="56"/>
  <c r="M17" i="56" s="1"/>
  <c r="H17" i="56"/>
  <c r="L17" i="56" s="1"/>
  <c r="AE16" i="56"/>
  <c r="AI16" i="56" s="1"/>
  <c r="AD16" i="56"/>
  <c r="AH16" i="56" s="1"/>
  <c r="T16" i="56"/>
  <c r="X16" i="56" s="1"/>
  <c r="S16" i="56"/>
  <c r="W16" i="56" s="1"/>
  <c r="I16" i="56"/>
  <c r="M16" i="56" s="1"/>
  <c r="H16" i="56"/>
  <c r="L16" i="56" s="1"/>
  <c r="AE15" i="56"/>
  <c r="AI15" i="56" s="1"/>
  <c r="AD15" i="56"/>
  <c r="AH15" i="56" s="1"/>
  <c r="T15" i="56"/>
  <c r="X15" i="56" s="1"/>
  <c r="S15" i="56"/>
  <c r="W15" i="56" s="1"/>
  <c r="I15" i="56"/>
  <c r="M15" i="56" s="1"/>
  <c r="H15" i="56"/>
  <c r="L15" i="56" s="1"/>
  <c r="AE14" i="56"/>
  <c r="AI14" i="56" s="1"/>
  <c r="AD14" i="56"/>
  <c r="AH14" i="56" s="1"/>
  <c r="T14" i="56"/>
  <c r="X14" i="56" s="1"/>
  <c r="S14" i="56"/>
  <c r="W14" i="56" s="1"/>
  <c r="I14" i="56"/>
  <c r="M14" i="56" s="1"/>
  <c r="H14" i="56"/>
  <c r="L14" i="56" s="1"/>
  <c r="AE13" i="56"/>
  <c r="AI13" i="56" s="1"/>
  <c r="AD13" i="56"/>
  <c r="AH13" i="56" s="1"/>
  <c r="T13" i="56"/>
  <c r="X13" i="56" s="1"/>
  <c r="S13" i="56"/>
  <c r="W13" i="56" s="1"/>
  <c r="I13" i="56"/>
  <c r="M13" i="56" s="1"/>
  <c r="H13" i="56"/>
  <c r="L13" i="56" s="1"/>
  <c r="AE12" i="56"/>
  <c r="AI12" i="56" s="1"/>
  <c r="AD12" i="56"/>
  <c r="AH12" i="56" s="1"/>
  <c r="T12" i="56"/>
  <c r="X12" i="56" s="1"/>
  <c r="S12" i="56"/>
  <c r="W12" i="56" s="1"/>
  <c r="I12" i="56"/>
  <c r="M12" i="56" s="1"/>
  <c r="H12" i="56"/>
  <c r="L12" i="56" s="1"/>
  <c r="AJ11" i="56"/>
  <c r="AG11" i="56"/>
  <c r="AF11" i="56"/>
  <c r="AC11" i="56"/>
  <c r="AC9" i="56" s="1"/>
  <c r="AE9" i="56" s="1"/>
  <c r="AI9" i="56" s="1"/>
  <c r="AB11" i="56"/>
  <c r="AA11" i="56"/>
  <c r="AE11" i="56" s="1"/>
  <c r="AI11" i="56" s="1"/>
  <c r="Z11" i="56"/>
  <c r="AD11" i="56" s="1"/>
  <c r="AH11" i="56" s="1"/>
  <c r="Y11" i="56"/>
  <c r="V11" i="56"/>
  <c r="U11" i="56"/>
  <c r="U9" i="56" s="1"/>
  <c r="R11" i="56"/>
  <c r="Q11" i="56"/>
  <c r="S11" i="56" s="1"/>
  <c r="W11" i="56" s="1"/>
  <c r="P11" i="56"/>
  <c r="T11" i="56" s="1"/>
  <c r="X11" i="56" s="1"/>
  <c r="O11" i="56"/>
  <c r="N11" i="56"/>
  <c r="K11" i="56"/>
  <c r="J11" i="56"/>
  <c r="J9" i="56" s="1"/>
  <c r="G11" i="56"/>
  <c r="F11" i="56"/>
  <c r="E11" i="56"/>
  <c r="I11" i="56" s="1"/>
  <c r="M11" i="56" s="1"/>
  <c r="D11" i="56"/>
  <c r="H11" i="56" s="1"/>
  <c r="L11" i="56" s="1"/>
  <c r="AH10" i="56"/>
  <c r="AE10" i="56"/>
  <c r="AI10" i="56" s="1"/>
  <c r="AD10" i="56"/>
  <c r="T10" i="56"/>
  <c r="X10" i="56" s="1"/>
  <c r="S10" i="56"/>
  <c r="W10" i="56" s="1"/>
  <c r="L10" i="56"/>
  <c r="I10" i="56"/>
  <c r="M10" i="56" s="1"/>
  <c r="H10" i="56"/>
  <c r="AJ9" i="56"/>
  <c r="AG9" i="56"/>
  <c r="AF9" i="56"/>
  <c r="AB9" i="56"/>
  <c r="AA9" i="56"/>
  <c r="Z9" i="56"/>
  <c r="AD9" i="56" s="1"/>
  <c r="AH9" i="56" s="1"/>
  <c r="Y9" i="56"/>
  <c r="V9" i="56"/>
  <c r="R9" i="56"/>
  <c r="Q9" i="56"/>
  <c r="P9" i="56"/>
  <c r="T9" i="56" s="1"/>
  <c r="X9" i="56" s="1"/>
  <c r="O9" i="56"/>
  <c r="S9" i="56" s="1"/>
  <c r="N9" i="56"/>
  <c r="K9" i="56"/>
  <c r="G9" i="56"/>
  <c r="F9" i="56"/>
  <c r="H9" i="56" s="1"/>
  <c r="L9" i="56" s="1"/>
  <c r="D9" i="56"/>
  <c r="W9" i="56" l="1"/>
  <c r="E9" i="56"/>
  <c r="I9" i="56" s="1"/>
  <c r="M9" i="56" s="1"/>
</calcChain>
</file>

<file path=xl/sharedStrings.xml><?xml version="1.0" encoding="utf-8"?>
<sst xmlns="http://schemas.openxmlformats.org/spreadsheetml/2006/main" count="337" uniqueCount="113">
  <si>
    <t>京都府合計</t>
    <rPh sb="0" eb="3">
      <t>キョウトフ</t>
    </rPh>
    <rPh sb="3" eb="5">
      <t>ゴウケイ</t>
    </rPh>
    <phoneticPr fontId="13"/>
  </si>
  <si>
    <t>向日市</t>
  </si>
  <si>
    <t>長岡京市</t>
  </si>
  <si>
    <t>大山崎町</t>
  </si>
  <si>
    <t>宇治市</t>
  </si>
  <si>
    <t>城陽市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</si>
  <si>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</si>
  <si>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</si>
  <si>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</si>
  <si>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</si>
  <si>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</si>
  <si>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</si>
  <si>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</si>
  <si>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</si>
  <si>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</si>
  <si>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亀岡市</t>
  </si>
  <si>
    <t>福知山市</t>
  </si>
  <si>
    <t>舞鶴市</t>
  </si>
  <si>
    <t>綾部市</t>
  </si>
  <si>
    <t>宮津市</t>
  </si>
  <si>
    <t>伊根町</t>
  </si>
  <si>
    <t>合計</t>
    <rPh sb="0" eb="2">
      <t>ゴウケイ</t>
    </rPh>
    <phoneticPr fontId="2"/>
  </si>
  <si>
    <t>保健
所名</t>
    <phoneticPr fontId="2"/>
  </si>
  <si>
    <t>その他</t>
    <rPh sb="2" eb="3">
      <t>タ</t>
    </rPh>
    <phoneticPr fontId="2"/>
  </si>
  <si>
    <t>京都府合計</t>
    <rPh sb="0" eb="3">
      <t>キョウトフ</t>
    </rPh>
    <rPh sb="3" eb="5">
      <t>ゴウケイ</t>
    </rPh>
    <phoneticPr fontId="2"/>
  </si>
  <si>
    <t>乙訓</t>
    <rPh sb="0" eb="2">
      <t>オトクニ</t>
    </rPh>
    <phoneticPr fontId="2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</si>
  <si>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</si>
  <si>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</si>
  <si>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木津川市</t>
    <rPh sb="0" eb="3">
      <t>キヅガワ</t>
    </rPh>
    <rPh sb="3" eb="4">
      <t>シ</t>
    </rPh>
    <phoneticPr fontId="2"/>
  </si>
  <si>
    <t>南丹</t>
    <rPh sb="0" eb="1">
      <t>ナン</t>
    </rPh>
    <rPh sb="1" eb="2">
      <t>ニ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</si>
  <si>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</si>
  <si>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京丹波町</t>
    <rPh sb="0" eb="1">
      <t>キョウ</t>
    </rPh>
    <rPh sb="1" eb="3">
      <t>タンバ</t>
    </rPh>
    <rPh sb="3" eb="4">
      <t>チョウ</t>
    </rPh>
    <phoneticPr fontId="2"/>
  </si>
  <si>
    <t>中丹西</t>
    <rPh sb="0" eb="1">
      <t>ナカ</t>
    </rPh>
    <rPh sb="1" eb="2">
      <t>タン</t>
    </rPh>
    <rPh sb="2" eb="3">
      <t>ニシ</t>
    </rPh>
    <phoneticPr fontId="2"/>
  </si>
  <si>
    <t>中丹東</t>
    <rPh sb="0" eb="1">
      <t>ナカ</t>
    </rPh>
    <rPh sb="1" eb="2">
      <t>タン</t>
    </rPh>
    <rPh sb="2" eb="3">
      <t>ヒガシ</t>
    </rPh>
    <phoneticPr fontId="2"/>
  </si>
  <si>
    <t>丹後</t>
    <rPh sb="0" eb="2">
      <t>タンゴ</t>
    </rPh>
    <phoneticPr fontId="2"/>
  </si>
  <si>
    <t>京丹後市</t>
    <rPh sb="0" eb="1">
      <t>キョウ</t>
    </rPh>
    <rPh sb="1" eb="3">
      <t>タンゴ</t>
    </rPh>
    <rPh sb="3" eb="4">
      <t>シ</t>
    </rPh>
    <phoneticPr fontId="2"/>
  </si>
  <si>
    <t>与謝野町</t>
    <rPh sb="0" eb="3">
      <t>ヨサノ</t>
    </rPh>
    <rPh sb="3" eb="4">
      <t>チョウ</t>
    </rPh>
    <phoneticPr fontId="2"/>
  </si>
  <si>
    <t>京　都　市</t>
  </si>
  <si>
    <t>水洗化人口</t>
    <rPh sb="0" eb="3">
      <t>スイセンカ</t>
    </rPh>
    <rPh sb="3" eb="5">
      <t>ジンコウ</t>
    </rPh>
    <phoneticPr fontId="2"/>
  </si>
  <si>
    <t>し尿処理施設</t>
    <rPh sb="1" eb="2">
      <t>ニョウ</t>
    </rPh>
    <rPh sb="2" eb="4">
      <t>ショリ</t>
    </rPh>
    <rPh sb="4" eb="6">
      <t>シセツ</t>
    </rPh>
    <phoneticPr fontId="2"/>
  </si>
  <si>
    <t>下水道投入</t>
    <rPh sb="0" eb="3">
      <t>ゲスイドウ</t>
    </rPh>
    <rPh sb="3" eb="5">
      <t>トウニュウ</t>
    </rPh>
    <phoneticPr fontId="2"/>
  </si>
  <si>
    <t>農地還元</t>
    <rPh sb="0" eb="2">
      <t>ノウチ</t>
    </rPh>
    <rPh sb="2" eb="4">
      <t>カンゲン</t>
    </rPh>
    <phoneticPr fontId="2"/>
  </si>
  <si>
    <t>合　計</t>
    <rPh sb="0" eb="1">
      <t>ゴウ</t>
    </rPh>
    <rPh sb="2" eb="3">
      <t>ケイ</t>
    </rPh>
    <phoneticPr fontId="2"/>
  </si>
  <si>
    <t>（人）</t>
    <rPh sb="1" eb="2">
      <t>ヒト</t>
    </rPh>
    <phoneticPr fontId="2"/>
  </si>
  <si>
    <t>水洗化率</t>
    <rPh sb="0" eb="3">
      <t>スイセンカ</t>
    </rPh>
    <rPh sb="3" eb="4">
      <t>リツ</t>
    </rPh>
    <phoneticPr fontId="2"/>
  </si>
  <si>
    <t>直営</t>
    <rPh sb="0" eb="2">
      <t>チョクエイ</t>
    </rPh>
    <phoneticPr fontId="2"/>
  </si>
  <si>
    <t>委託</t>
    <rPh sb="0" eb="2">
      <t>イタク</t>
    </rPh>
    <phoneticPr fontId="2"/>
  </si>
  <si>
    <t>許可</t>
    <rPh sb="0" eb="2">
      <t>キョカ</t>
    </rPh>
    <phoneticPr fontId="2"/>
  </si>
  <si>
    <t>市町村名</t>
    <phoneticPr fontId="2"/>
  </si>
  <si>
    <t>台数</t>
    <rPh sb="0" eb="2">
      <t>ダイスウ</t>
    </rPh>
    <phoneticPr fontId="2"/>
  </si>
  <si>
    <t>積載量</t>
    <rPh sb="0" eb="3">
      <t>セキサイリョウ</t>
    </rPh>
    <phoneticPr fontId="2"/>
  </si>
  <si>
    <t>収集車</t>
    <rPh sb="0" eb="3">
      <t>シュウシュウシャ</t>
    </rPh>
    <phoneticPr fontId="2"/>
  </si>
  <si>
    <t>運搬車</t>
    <rPh sb="0" eb="3">
      <t>ウンパンシャ</t>
    </rPh>
    <phoneticPr fontId="2"/>
  </si>
  <si>
    <t>計</t>
    <rPh sb="0" eb="1">
      <t>ケイ</t>
    </rPh>
    <phoneticPr fontId="2"/>
  </si>
  <si>
    <t>乙訓環境衛生組合</t>
    <rPh sb="0" eb="2">
      <t>オトクニ</t>
    </rPh>
    <rPh sb="2" eb="4">
      <t>カンキョウ</t>
    </rPh>
    <rPh sb="4" eb="6">
      <t>エイセイ</t>
    </rPh>
    <rPh sb="6" eb="8">
      <t>クミアイ</t>
    </rPh>
    <phoneticPr fontId="2"/>
  </si>
  <si>
    <t>城南衛生管理組合</t>
    <rPh sb="0" eb="2">
      <t>ジョウナン</t>
    </rPh>
    <rPh sb="2" eb="4">
      <t>エイセイ</t>
    </rPh>
    <rPh sb="4" eb="6">
      <t>カンリ</t>
    </rPh>
    <rPh sb="6" eb="8">
      <t>クミアイ</t>
    </rPh>
    <phoneticPr fontId="2"/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</si>
  <si>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2"/>
  </si>
  <si>
    <t>相楽郡広域事務組合</t>
    <rPh sb="0" eb="3">
      <t>ソウラクグン</t>
    </rPh>
    <rPh sb="3" eb="5">
      <t>コウイキ</t>
    </rPh>
    <rPh sb="5" eb="7">
      <t>ジム</t>
    </rPh>
    <rPh sb="7" eb="9">
      <t>クミアイ</t>
    </rPh>
    <phoneticPr fontId="2"/>
  </si>
  <si>
    <t>船井郡衛生管理組合</t>
    <rPh sb="0" eb="3">
      <t>フナイグン</t>
    </rPh>
    <rPh sb="3" eb="5">
      <t>エイセイ</t>
    </rPh>
    <rPh sb="5" eb="7">
      <t>カンリ</t>
    </rPh>
    <rPh sb="7" eb="9">
      <t>クミアイ</t>
    </rPh>
    <phoneticPr fontId="2"/>
  </si>
  <si>
    <t>宮津与謝環境組合</t>
    <rPh sb="0" eb="2">
      <t>ミヤヅ</t>
    </rPh>
    <rPh sb="2" eb="4">
      <t>ヨサ</t>
    </rPh>
    <rPh sb="4" eb="6">
      <t>カンキョウ</t>
    </rPh>
    <rPh sb="6" eb="8">
      <t>クミアイ</t>
    </rPh>
    <phoneticPr fontId="2"/>
  </si>
  <si>
    <t>木津川市精華町環境施設組合</t>
    <rPh sb="0" eb="4">
      <t>キヅガワシ</t>
    </rPh>
    <rPh sb="4" eb="7">
      <t>セイカチョウ</t>
    </rPh>
    <rPh sb="7" eb="9">
      <t>カンキョウ</t>
    </rPh>
    <rPh sb="9" eb="11">
      <t>シセツ</t>
    </rPh>
    <rPh sb="11" eb="13">
      <t>クミアイ</t>
    </rPh>
    <phoneticPr fontId="2"/>
  </si>
  <si>
    <t>２．し尿編</t>
    <rPh sb="3" eb="4">
      <t>ニョウ</t>
    </rPh>
    <phoneticPr fontId="2"/>
  </si>
  <si>
    <t>計画収集人口</t>
    <rPh sb="0" eb="2">
      <t>ケイカク</t>
    </rPh>
    <rPh sb="2" eb="4">
      <t>シュウシュウ</t>
    </rPh>
    <rPh sb="4" eb="6">
      <t>ジンコウ</t>
    </rPh>
    <phoneticPr fontId="2"/>
  </si>
  <si>
    <t>し尿・浄化槽汚泥
総排出量</t>
    <rPh sb="1" eb="2">
      <t>ニョウ</t>
    </rPh>
    <rPh sb="3" eb="6">
      <t>ジョウカソウ</t>
    </rPh>
    <rPh sb="6" eb="8">
      <t>オデイ</t>
    </rPh>
    <rPh sb="9" eb="10">
      <t>ソウ</t>
    </rPh>
    <rPh sb="10" eb="13">
      <t>ハイシュツリョウ</t>
    </rPh>
    <phoneticPr fontId="2"/>
  </si>
  <si>
    <t>計画処理区域内人口</t>
    <rPh sb="4" eb="7">
      <t>クイキナイ</t>
    </rPh>
    <rPh sb="7" eb="9">
      <t>ジンコウ</t>
    </rPh>
    <phoneticPr fontId="2"/>
  </si>
  <si>
    <t>公共下水道人口</t>
    <rPh sb="5" eb="7">
      <t>ジンコウ</t>
    </rPh>
    <phoneticPr fontId="2"/>
  </si>
  <si>
    <t>水洗化人口</t>
    <rPh sb="3" eb="5">
      <t>ジンコウ</t>
    </rPh>
    <phoneticPr fontId="2"/>
  </si>
  <si>
    <t>浄化槽人口</t>
    <rPh sb="3" eb="5">
      <t>ジンコウ</t>
    </rPh>
    <phoneticPr fontId="2"/>
  </si>
  <si>
    <t>合併人口</t>
    <rPh sb="0" eb="2">
      <t>ガッペイ</t>
    </rPh>
    <rPh sb="2" eb="4">
      <t>ジンコウ</t>
    </rPh>
    <phoneticPr fontId="2"/>
  </si>
  <si>
    <t>非水洗化人口</t>
    <rPh sb="4" eb="6">
      <t>ジンコウ</t>
    </rPh>
    <phoneticPr fontId="2"/>
  </si>
  <si>
    <t>自家処理人口</t>
    <rPh sb="4" eb="6">
      <t>ジンコウ</t>
    </rPh>
    <phoneticPr fontId="2"/>
  </si>
  <si>
    <t>（kL/年)</t>
    <rPh sb="4" eb="5">
      <t>ネン</t>
    </rPh>
    <phoneticPr fontId="2"/>
  </si>
  <si>
    <t>計画処理量</t>
    <rPh sb="2" eb="5">
      <t>ショリリョウ</t>
    </rPh>
    <phoneticPr fontId="2"/>
  </si>
  <si>
    <t>し尿処理施設</t>
    <phoneticPr fontId="2"/>
  </si>
  <si>
    <t>下水道投入</t>
    <phoneticPr fontId="2"/>
  </si>
  <si>
    <t>農地還元</t>
    <phoneticPr fontId="2"/>
  </si>
  <si>
    <t>自家処理量</t>
    <phoneticPr fontId="2"/>
  </si>
  <si>
    <t>管内総人口</t>
    <rPh sb="0" eb="2">
      <t>カンナイ</t>
    </rPh>
    <rPh sb="2" eb="5">
      <t>ソウジンコウ</t>
    </rPh>
    <phoneticPr fontId="2"/>
  </si>
  <si>
    <t>コミュニティ・
プラント人口</t>
    <rPh sb="12" eb="14">
      <t>ジンコウ</t>
    </rPh>
    <phoneticPr fontId="2"/>
  </si>
  <si>
    <t>（％）</t>
    <phoneticPr fontId="2"/>
  </si>
  <si>
    <t>計画収集率</t>
    <rPh sb="0" eb="2">
      <t>ケイカク</t>
    </rPh>
    <rPh sb="2" eb="4">
      <t>シュウシュウ</t>
    </rPh>
    <rPh sb="4" eb="5">
      <t>リツ</t>
    </rPh>
    <phoneticPr fontId="2"/>
  </si>
  <si>
    <t>非水洗化人口</t>
    <rPh sb="0" eb="4">
      <t>ヒスイセンカ</t>
    </rPh>
    <rPh sb="4" eb="6">
      <t>ジンコウ</t>
    </rPh>
    <phoneticPr fontId="2"/>
  </si>
  <si>
    <t>合併浄化槽人口</t>
    <rPh sb="0" eb="2">
      <t>ガッペイ</t>
    </rPh>
    <rPh sb="2" eb="5">
      <t>ジョウカソウ</t>
    </rPh>
    <rPh sb="5" eb="7">
      <t>ジンコウ</t>
    </rPh>
    <phoneticPr fontId="2"/>
  </si>
  <si>
    <t>し尿</t>
    <rPh sb="1" eb="2">
      <t>ニョウ</t>
    </rPh>
    <phoneticPr fontId="2"/>
  </si>
  <si>
    <t>くみ取りし尿の手数料</t>
    <rPh sb="2" eb="3">
      <t>ト</t>
    </rPh>
    <rPh sb="5" eb="6">
      <t>ニョウ</t>
    </rPh>
    <rPh sb="7" eb="10">
      <t>テスウリョウ</t>
    </rPh>
    <phoneticPr fontId="2"/>
  </si>
  <si>
    <t>収集形態別収集量</t>
    <rPh sb="0" eb="2">
      <t>シュウシュウ</t>
    </rPh>
    <rPh sb="2" eb="4">
      <t>ケイタイ</t>
    </rPh>
    <rPh sb="4" eb="5">
      <t>ベツ</t>
    </rPh>
    <rPh sb="5" eb="8">
      <t>シュウシュウリョウ</t>
    </rPh>
    <phoneticPr fontId="2"/>
  </si>
  <si>
    <t>（kL/年）</t>
    <phoneticPr fontId="2"/>
  </si>
  <si>
    <t>収集処理量</t>
    <rPh sb="0" eb="2">
      <t>シュウシュウ</t>
    </rPh>
    <rPh sb="2" eb="5">
      <t>ショリリョウ</t>
    </rPh>
    <phoneticPr fontId="2"/>
  </si>
  <si>
    <t>浄化槽
汚泥</t>
    <rPh sb="0" eb="3">
      <t>ジョウカソウ</t>
    </rPh>
    <rPh sb="4" eb="6">
      <t>オデイ</t>
    </rPh>
    <phoneticPr fontId="2"/>
  </si>
  <si>
    <t>浄化槽汚泥</t>
    <rPh sb="0" eb="3">
      <t>ジョウカソウ</t>
    </rPh>
    <rPh sb="3" eb="5">
      <t>オデイ</t>
    </rPh>
    <phoneticPr fontId="2"/>
  </si>
  <si>
    <t>処理形態別処理量</t>
    <rPh sb="0" eb="2">
      <t>ショリ</t>
    </rPh>
    <rPh sb="2" eb="4">
      <t>ケイタイ</t>
    </rPh>
    <rPh sb="4" eb="5">
      <t>ベツ</t>
    </rPh>
    <rPh sb="5" eb="8">
      <t>ショリリョウ</t>
    </rPh>
    <phoneticPr fontId="2"/>
  </si>
  <si>
    <t>バキューム車</t>
    <rPh sb="5" eb="6">
      <t>クルマ</t>
    </rPh>
    <phoneticPr fontId="2"/>
  </si>
  <si>
    <t>車両</t>
    <rPh sb="0" eb="2">
      <t>シャリョウ</t>
    </rPh>
    <phoneticPr fontId="2"/>
  </si>
  <si>
    <t>運搬
船等
の
船舶</t>
    <rPh sb="0" eb="2">
      <t>ウンパン</t>
    </rPh>
    <rPh sb="3" eb="4">
      <t>フネ</t>
    </rPh>
    <rPh sb="4" eb="5">
      <t>トウ</t>
    </rPh>
    <rPh sb="8" eb="10">
      <t>センパク</t>
    </rPh>
    <phoneticPr fontId="2"/>
  </si>
  <si>
    <t>市　町　村　・　事　務　組　合　直　営　分</t>
    <rPh sb="0" eb="1">
      <t>シ</t>
    </rPh>
    <rPh sb="2" eb="3">
      <t>マチ</t>
    </rPh>
    <rPh sb="4" eb="5">
      <t>ムラ</t>
    </rPh>
    <rPh sb="8" eb="9">
      <t>コト</t>
    </rPh>
    <rPh sb="10" eb="11">
      <t>ツトム</t>
    </rPh>
    <rPh sb="12" eb="13">
      <t>グミ</t>
    </rPh>
    <rPh sb="14" eb="15">
      <t>ゴウ</t>
    </rPh>
    <rPh sb="16" eb="17">
      <t>チョク</t>
    </rPh>
    <rPh sb="18" eb="19">
      <t>エイ</t>
    </rPh>
    <rPh sb="20" eb="21">
      <t>ブン</t>
    </rPh>
    <phoneticPr fontId="2"/>
  </si>
  <si>
    <t>委　託　業　者　分</t>
    <rPh sb="0" eb="1">
      <t>イ</t>
    </rPh>
    <rPh sb="2" eb="3">
      <t>タク</t>
    </rPh>
    <rPh sb="4" eb="5">
      <t>ギョウ</t>
    </rPh>
    <rPh sb="6" eb="7">
      <t>モノ</t>
    </rPh>
    <rPh sb="8" eb="9">
      <t>ブン</t>
    </rPh>
    <phoneticPr fontId="2"/>
  </si>
  <si>
    <t>許　可　業　者　分</t>
    <rPh sb="0" eb="1">
      <t>モト</t>
    </rPh>
    <rPh sb="2" eb="3">
      <t>カ</t>
    </rPh>
    <rPh sb="4" eb="5">
      <t>ギョウ</t>
    </rPh>
    <rPh sb="6" eb="7">
      <t>モノ</t>
    </rPh>
    <rPh sb="8" eb="9">
      <t>ブン</t>
    </rPh>
    <phoneticPr fontId="2"/>
  </si>
  <si>
    <t>市町村等名</t>
    <phoneticPr fontId="2"/>
  </si>
  <si>
    <t>京都市除く市町村・組合計</t>
    <rPh sb="0" eb="3">
      <t>キョウトシ</t>
    </rPh>
    <rPh sb="3" eb="4">
      <t>ノゾ</t>
    </rPh>
    <rPh sb="5" eb="8">
      <t>シチョウソン</t>
    </rPh>
    <rPh sb="9" eb="11">
      <t>クミアイ</t>
    </rPh>
    <rPh sb="11" eb="12">
      <t>ケイ</t>
    </rPh>
    <phoneticPr fontId="13"/>
  </si>
  <si>
    <t>保健
所名</t>
    <rPh sb="4" eb="5">
      <t>メイ</t>
    </rPh>
    <phoneticPr fontId="2"/>
  </si>
  <si>
    <t>京都市除く市町村計</t>
    <rPh sb="3" eb="4">
      <t>ノゾ</t>
    </rPh>
    <rPh sb="5" eb="8">
      <t>シチョウソン</t>
    </rPh>
    <rPh sb="8" eb="9">
      <t>ケイ</t>
    </rPh>
    <phoneticPr fontId="2"/>
  </si>
  <si>
    <t>コミュニティ
プラント人口</t>
    <rPh sb="11" eb="13">
      <t>ジンコウ</t>
    </rPh>
    <phoneticPr fontId="2"/>
  </si>
  <si>
    <t>市町村名</t>
    <phoneticPr fontId="2"/>
  </si>
  <si>
    <t>（単位：kL/年）</t>
    <rPh sb="1" eb="3">
      <t>タンイ</t>
    </rPh>
    <rPh sb="7" eb="8">
      <t>ネン</t>
    </rPh>
    <phoneticPr fontId="2"/>
  </si>
  <si>
    <t>（単位：台, kL）</t>
    <rPh sb="1" eb="3">
      <t>タンイ</t>
    </rPh>
    <rPh sb="4" eb="5">
      <t>ダイ</t>
    </rPh>
    <phoneticPr fontId="2"/>
  </si>
  <si>
    <t>自家処理量</t>
    <rPh sb="0" eb="2">
      <t>ジカ</t>
    </rPh>
    <rPh sb="2" eb="5">
      <t>ショリリョウ</t>
    </rPh>
    <phoneticPr fontId="2"/>
  </si>
  <si>
    <t>-</t>
  </si>
  <si>
    <t>　（１） し尿処理総括表 （令和2年度）</t>
  </si>
  <si>
    <t>　（２） し尿処理状況（水洗化人口及び収集量） （令和2年度）</t>
  </si>
  <si>
    <t>有料（従）</t>
  </si>
  <si>
    <t>有料（定）</t>
  </si>
  <si>
    <t>　（３） し尿処理状況（処理形態別処理量等） （令和2年度）</t>
  </si>
  <si>
    <t>　（４） 収集運搬機材整備状況（し尿） （令和2年度）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</si>
</sst>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8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5"/>
      <name val="ＭＳ Ｐゴシック"/>
      <family val="3"/>
      <charset val="128"/>
    </font>
    <font>
      <sz val="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1" fontId="10" fillId="0" borderId="0"/>
    <xf numFmtId="38" fontId="12" fillId="0" borderId="0" applyFon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top"/>
    </xf>
    <xf numFmtId="0" fontId="16" fillId="0" borderId="56" xfId="1" applyFont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6" fillId="0" borderId="23" xfId="1" applyFont="1" applyBorder="1" applyAlignment="1">
      <alignment vertical="center"/>
    </xf>
    <xf numFmtId="0" fontId="16" fillId="0" borderId="17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6" fillId="0" borderId="26" xfId="1" applyFont="1" applyBorder="1" applyAlignment="1">
      <alignment vertical="center"/>
    </xf>
    <xf numFmtId="0" fontId="15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16" fillId="0" borderId="59" xfId="1" applyFont="1" applyBorder="1" applyAlignment="1">
      <alignment horizontal="center" vertical="center" wrapText="1"/>
    </xf>
    <xf numFmtId="0" fontId="16" fillId="0" borderId="50" xfId="1" applyFont="1" applyBorder="1" applyAlignment="1">
      <alignment horizontal="center" vertical="center" wrapText="1"/>
    </xf>
    <xf numFmtId="0" fontId="16" fillId="0" borderId="59" xfId="1" applyFont="1" applyBorder="1" applyAlignment="1">
      <alignment vertical="center" wrapText="1"/>
    </xf>
    <xf numFmtId="0" fontId="16" fillId="0" borderId="29" xfId="1" applyFont="1" applyBorder="1" applyAlignment="1">
      <alignment vertical="center" textRotation="255" wrapText="1"/>
    </xf>
    <xf numFmtId="0" fontId="16" fillId="0" borderId="50" xfId="1" applyFont="1" applyBorder="1" applyAlignment="1">
      <alignment vertical="center" textRotation="255" wrapText="1"/>
    </xf>
    <xf numFmtId="0" fontId="16" fillId="0" borderId="50" xfId="1" applyFont="1" applyBorder="1" applyAlignment="1">
      <alignment vertical="center" textRotation="255"/>
    </xf>
    <xf numFmtId="0" fontId="16" fillId="0" borderId="105" xfId="1" applyFont="1" applyBorder="1" applyAlignment="1">
      <alignment horizontal="center" vertical="center"/>
    </xf>
    <xf numFmtId="0" fontId="16" fillId="0" borderId="51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6" fillId="0" borderId="46" xfId="1" applyFont="1" applyBorder="1" applyAlignment="1">
      <alignment vertical="center"/>
    </xf>
    <xf numFmtId="38" fontId="16" fillId="0" borderId="86" xfId="1" applyNumberFormat="1" applyFont="1" applyBorder="1" applyAlignment="1">
      <alignment vertical="center"/>
    </xf>
    <xf numFmtId="38" fontId="16" fillId="2" borderId="89" xfId="9" applyFont="1" applyFill="1" applyBorder="1" applyAlignment="1">
      <alignment vertical="center"/>
    </xf>
    <xf numFmtId="38" fontId="16" fillId="2" borderId="43" xfId="9" applyFont="1" applyFill="1" applyBorder="1" applyAlignment="1">
      <alignment vertical="center"/>
    </xf>
    <xf numFmtId="38" fontId="16" fillId="2" borderId="45" xfId="9" applyFont="1" applyFill="1" applyBorder="1" applyAlignment="1">
      <alignment vertical="center"/>
    </xf>
    <xf numFmtId="38" fontId="16" fillId="2" borderId="8" xfId="9" applyFont="1" applyFill="1" applyBorder="1" applyAlignment="1">
      <alignment vertical="center"/>
    </xf>
    <xf numFmtId="38" fontId="16" fillId="0" borderId="91" xfId="9" applyFont="1" applyFill="1" applyBorder="1" applyAlignment="1">
      <alignment vertical="center"/>
    </xf>
    <xf numFmtId="38" fontId="16" fillId="0" borderId="106" xfId="9" applyFont="1" applyFill="1" applyBorder="1" applyAlignment="1">
      <alignment vertical="center"/>
    </xf>
    <xf numFmtId="38" fontId="16" fillId="0" borderId="114" xfId="9" applyFont="1" applyFill="1" applyBorder="1" applyAlignment="1">
      <alignment vertical="center"/>
    </xf>
    <xf numFmtId="38" fontId="16" fillId="2" borderId="94" xfId="9" applyFont="1" applyFill="1" applyBorder="1" applyAlignment="1">
      <alignment vertical="center"/>
    </xf>
    <xf numFmtId="38" fontId="16" fillId="2" borderId="107" xfId="9" applyFont="1" applyFill="1" applyBorder="1" applyAlignment="1">
      <alignment vertical="center"/>
    </xf>
    <xf numFmtId="38" fontId="16" fillId="2" borderId="108" xfId="9" applyFont="1" applyFill="1" applyBorder="1" applyAlignment="1">
      <alignment vertical="center"/>
    </xf>
    <xf numFmtId="38" fontId="16" fillId="2" borderId="19" xfId="9" applyFont="1" applyFill="1" applyBorder="1" applyAlignment="1">
      <alignment vertical="center"/>
    </xf>
    <xf numFmtId="38" fontId="16" fillId="2" borderId="97" xfId="9" applyFont="1" applyFill="1" applyBorder="1" applyAlignment="1">
      <alignment vertical="center"/>
    </xf>
    <xf numFmtId="38" fontId="16" fillId="2" borderId="109" xfId="9" applyFont="1" applyFill="1" applyBorder="1" applyAlignment="1">
      <alignment vertical="center"/>
    </xf>
    <xf numFmtId="38" fontId="16" fillId="2" borderId="110" xfId="9" applyFont="1" applyFill="1" applyBorder="1" applyAlignment="1">
      <alignment vertical="center"/>
    </xf>
    <xf numFmtId="38" fontId="16" fillId="2" borderId="22" xfId="9" applyFont="1" applyFill="1" applyBorder="1" applyAlignment="1">
      <alignment vertical="center"/>
    </xf>
    <xf numFmtId="38" fontId="16" fillId="2" borderId="100" xfId="9" applyFont="1" applyFill="1" applyBorder="1" applyAlignment="1">
      <alignment vertical="center"/>
    </xf>
    <xf numFmtId="38" fontId="16" fillId="2" borderId="40" xfId="9" applyFont="1" applyFill="1" applyBorder="1" applyAlignment="1">
      <alignment vertical="center"/>
    </xf>
    <xf numFmtId="38" fontId="16" fillId="2" borderId="42" xfId="9" applyFont="1" applyFill="1" applyBorder="1" applyAlignment="1">
      <alignment vertical="center"/>
    </xf>
    <xf numFmtId="38" fontId="16" fillId="2" borderId="25" xfId="9" applyFont="1" applyFill="1" applyBorder="1" applyAlignment="1">
      <alignment vertical="center"/>
    </xf>
    <xf numFmtId="38" fontId="16" fillId="2" borderId="28" xfId="9" applyFont="1" applyFill="1" applyBorder="1" applyAlignment="1">
      <alignment vertical="center"/>
    </xf>
    <xf numFmtId="38" fontId="16" fillId="2" borderId="85" xfId="9" applyFont="1" applyFill="1" applyBorder="1" applyAlignment="1">
      <alignment vertical="center"/>
    </xf>
    <xf numFmtId="38" fontId="16" fillId="2" borderId="113" xfId="9" applyFont="1" applyFill="1" applyBorder="1" applyAlignment="1">
      <alignment vertical="center"/>
    </xf>
    <xf numFmtId="38" fontId="16" fillId="2" borderId="105" xfId="9" applyFont="1" applyFill="1" applyBorder="1" applyAlignment="1">
      <alignment vertical="center"/>
    </xf>
    <xf numFmtId="38" fontId="16" fillId="2" borderId="124" xfId="9" applyFont="1" applyFill="1" applyBorder="1" applyAlignment="1">
      <alignment vertical="center"/>
    </xf>
    <xf numFmtId="38" fontId="16" fillId="2" borderId="127" xfId="9" applyFont="1" applyFill="1" applyBorder="1" applyAlignment="1">
      <alignment vertical="center"/>
    </xf>
    <xf numFmtId="38" fontId="16" fillId="2" borderId="128" xfId="9" applyFont="1" applyFill="1" applyBorder="1" applyAlignment="1">
      <alignment vertical="center"/>
    </xf>
    <xf numFmtId="38" fontId="16" fillId="0" borderId="129" xfId="1" applyNumberFormat="1" applyFont="1" applyBorder="1" applyAlignment="1">
      <alignment vertical="center"/>
    </xf>
    <xf numFmtId="38" fontId="16" fillId="0" borderId="130" xfId="9" applyFont="1" applyFill="1" applyBorder="1" applyAlignment="1">
      <alignment vertical="center"/>
    </xf>
    <xf numFmtId="38" fontId="16" fillId="0" borderId="64" xfId="9" applyFont="1" applyFill="1" applyBorder="1" applyAlignment="1">
      <alignment vertical="center"/>
    </xf>
    <xf numFmtId="38" fontId="16" fillId="0" borderId="131" xfId="9" applyFont="1" applyFill="1" applyBorder="1" applyAlignment="1">
      <alignment vertical="center"/>
    </xf>
    <xf numFmtId="38" fontId="16" fillId="0" borderId="132" xfId="9" applyFont="1" applyFill="1" applyBorder="1" applyAlignment="1">
      <alignment vertical="center"/>
    </xf>
    <xf numFmtId="38" fontId="16" fillId="0" borderId="133" xfId="9" applyFont="1" applyFill="1" applyBorder="1" applyAlignment="1">
      <alignment vertical="center"/>
    </xf>
    <xf numFmtId="38" fontId="16" fillId="0" borderId="65" xfId="9" applyFont="1" applyFill="1" applyBorder="1" applyAlignment="1">
      <alignment vertical="center"/>
    </xf>
    <xf numFmtId="38" fontId="16" fillId="0" borderId="134" xfId="9" applyFont="1" applyFill="1" applyBorder="1" applyAlignment="1">
      <alignment vertical="center"/>
    </xf>
    <xf numFmtId="0" fontId="16" fillId="0" borderId="85" xfId="1" applyFont="1" applyBorder="1" applyAlignment="1">
      <alignment horizontal="center" vertical="center"/>
    </xf>
    <xf numFmtId="0" fontId="16" fillId="0" borderId="134" xfId="1" applyFont="1" applyBorder="1" applyAlignment="1">
      <alignment horizontal="center" vertical="center"/>
    </xf>
    <xf numFmtId="0" fontId="16" fillId="0" borderId="113" xfId="1" applyFont="1" applyBorder="1" applyAlignment="1">
      <alignment horizontal="center" vertical="center"/>
    </xf>
    <xf numFmtId="0" fontId="16" fillId="0" borderId="134" xfId="1" applyFont="1" applyFill="1" applyBorder="1" applyAlignment="1">
      <alignment horizontal="center" vertical="center"/>
    </xf>
    <xf numFmtId="38" fontId="16" fillId="2" borderId="130" xfId="9" applyFont="1" applyFill="1" applyBorder="1" applyAlignment="1">
      <alignment vertical="center"/>
    </xf>
    <xf numFmtId="38" fontId="16" fillId="2" borderId="131" xfId="9" applyFont="1" applyFill="1" applyBorder="1" applyAlignment="1">
      <alignment vertical="center"/>
    </xf>
    <xf numFmtId="38" fontId="16" fillId="2" borderId="132" xfId="9" applyFont="1" applyFill="1" applyBorder="1" applyAlignment="1">
      <alignment vertical="center"/>
    </xf>
    <xf numFmtId="38" fontId="16" fillId="2" borderId="133" xfId="9" applyFont="1" applyFill="1" applyBorder="1" applyAlignment="1">
      <alignment vertical="center"/>
    </xf>
    <xf numFmtId="38" fontId="16" fillId="2" borderId="65" xfId="9" applyFont="1" applyFill="1" applyBorder="1" applyAlignment="1">
      <alignment vertical="center"/>
    </xf>
    <xf numFmtId="38" fontId="16" fillId="2" borderId="134" xfId="9" applyFont="1" applyFill="1" applyBorder="1" applyAlignment="1">
      <alignment vertical="center"/>
    </xf>
    <xf numFmtId="0" fontId="16" fillId="0" borderId="113" xfId="1" applyFont="1" applyFill="1" applyBorder="1" applyAlignment="1">
      <alignment horizontal="center" vertical="center"/>
    </xf>
    <xf numFmtId="38" fontId="16" fillId="0" borderId="139" xfId="1" applyNumberFormat="1" applyFont="1" applyBorder="1" applyAlignment="1">
      <alignment vertical="center"/>
    </xf>
    <xf numFmtId="38" fontId="16" fillId="0" borderId="140" xfId="1" applyNumberFormat="1" applyFont="1" applyBorder="1" applyAlignment="1">
      <alignment vertical="center"/>
    </xf>
    <xf numFmtId="38" fontId="16" fillId="0" borderId="43" xfId="9" applyFont="1" applyFill="1" applyBorder="1" applyAlignment="1">
      <alignment vertical="center"/>
    </xf>
    <xf numFmtId="38" fontId="16" fillId="0" borderId="45" xfId="9" applyFont="1" applyFill="1" applyBorder="1" applyAlignment="1">
      <alignment vertical="center"/>
    </xf>
    <xf numFmtId="38" fontId="16" fillId="0" borderId="107" xfId="9" applyFont="1" applyFill="1" applyBorder="1" applyAlignment="1">
      <alignment vertical="center"/>
    </xf>
    <xf numFmtId="38" fontId="16" fillId="0" borderId="109" xfId="9" applyFont="1" applyFill="1" applyBorder="1" applyAlignment="1">
      <alignment vertical="center"/>
    </xf>
    <xf numFmtId="38" fontId="16" fillId="0" borderId="40" xfId="9" applyFont="1" applyFill="1" applyBorder="1" applyAlignment="1">
      <alignment vertical="center"/>
    </xf>
    <xf numFmtId="38" fontId="16" fillId="0" borderId="127" xfId="9" applyFont="1" applyFill="1" applyBorder="1" applyAlignment="1">
      <alignment vertical="center"/>
    </xf>
    <xf numFmtId="38" fontId="16" fillId="0" borderId="113" xfId="9" applyFont="1" applyFill="1" applyBorder="1" applyAlignment="1">
      <alignment vertical="center"/>
    </xf>
    <xf numFmtId="38" fontId="16" fillId="0" borderId="13" xfId="9" applyFont="1" applyBorder="1" applyAlignment="1">
      <alignment vertical="center"/>
    </xf>
    <xf numFmtId="38" fontId="16" fillId="0" borderId="9" xfId="9" applyFont="1" applyBorder="1" applyAlignment="1">
      <alignment vertical="center"/>
    </xf>
    <xf numFmtId="38" fontId="16" fillId="0" borderId="4" xfId="9" applyFont="1" applyBorder="1" applyAlignment="1">
      <alignment vertical="center"/>
    </xf>
    <xf numFmtId="38" fontId="16" fillId="2" borderId="7" xfId="9" applyFont="1" applyFill="1" applyBorder="1" applyAlignment="1">
      <alignment vertical="center"/>
    </xf>
    <xf numFmtId="38" fontId="16" fillId="0" borderId="8" xfId="9" applyFont="1" applyBorder="1" applyAlignment="1">
      <alignment vertical="center"/>
    </xf>
    <xf numFmtId="38" fontId="16" fillId="2" borderId="11" xfId="9" applyFont="1" applyFill="1" applyBorder="1" applyAlignment="1">
      <alignment vertical="center"/>
    </xf>
    <xf numFmtId="38" fontId="16" fillId="0" borderId="7" xfId="9" applyFont="1" applyBorder="1" applyAlignment="1">
      <alignment vertical="center"/>
    </xf>
    <xf numFmtId="38" fontId="16" fillId="0" borderId="11" xfId="9" applyFont="1" applyBorder="1" applyAlignment="1">
      <alignment vertical="center"/>
    </xf>
    <xf numFmtId="38" fontId="16" fillId="2" borderId="18" xfId="9" applyFont="1" applyFill="1" applyBorder="1" applyAlignment="1">
      <alignment vertical="center"/>
    </xf>
    <xf numFmtId="38" fontId="16" fillId="0" borderId="19" xfId="9" applyFont="1" applyBorder="1" applyAlignment="1">
      <alignment vertical="center"/>
    </xf>
    <xf numFmtId="38" fontId="16" fillId="2" borderId="17" xfId="9" applyFont="1" applyFill="1" applyBorder="1" applyAlignment="1">
      <alignment vertical="center"/>
    </xf>
    <xf numFmtId="38" fontId="16" fillId="0" borderId="18" xfId="9" applyFont="1" applyBorder="1" applyAlignment="1">
      <alignment vertical="center"/>
    </xf>
    <xf numFmtId="38" fontId="16" fillId="2" borderId="21" xfId="9" applyFont="1" applyFill="1" applyBorder="1" applyAlignment="1">
      <alignment vertical="center"/>
    </xf>
    <xf numFmtId="38" fontId="16" fillId="0" borderId="22" xfId="9" applyFont="1" applyBorder="1" applyAlignment="1">
      <alignment vertical="center"/>
    </xf>
    <xf numFmtId="38" fontId="16" fillId="2" borderId="20" xfId="9" applyFont="1" applyFill="1" applyBorder="1" applyAlignment="1">
      <alignment vertical="center"/>
    </xf>
    <xf numFmtId="38" fontId="16" fillId="0" borderId="21" xfId="9" applyFont="1" applyBorder="1" applyAlignment="1">
      <alignment vertical="center"/>
    </xf>
    <xf numFmtId="38" fontId="16" fillId="2" borderId="24" xfId="9" applyFont="1" applyFill="1" applyBorder="1" applyAlignment="1">
      <alignment vertical="center"/>
    </xf>
    <xf numFmtId="38" fontId="16" fillId="0" borderId="25" xfId="9" applyFont="1" applyBorder="1" applyAlignment="1">
      <alignment vertical="center"/>
    </xf>
    <xf numFmtId="38" fontId="16" fillId="2" borderId="23" xfId="9" applyFont="1" applyFill="1" applyBorder="1" applyAlignment="1">
      <alignment vertical="center"/>
    </xf>
    <xf numFmtId="38" fontId="16" fillId="0" borderId="24" xfId="9" applyFont="1" applyBorder="1" applyAlignment="1">
      <alignment vertical="center"/>
    </xf>
    <xf numFmtId="38" fontId="16" fillId="2" borderId="27" xfId="9" applyFont="1" applyFill="1" applyBorder="1" applyAlignment="1">
      <alignment vertical="center"/>
    </xf>
    <xf numFmtId="38" fontId="16" fillId="0" borderId="28" xfId="9" applyFont="1" applyBorder="1" applyAlignment="1">
      <alignment vertical="center"/>
    </xf>
    <xf numFmtId="38" fontId="16" fillId="2" borderId="26" xfId="9" applyFont="1" applyFill="1" applyBorder="1" applyAlignment="1">
      <alignment vertical="center"/>
    </xf>
    <xf numFmtId="38" fontId="16" fillId="0" borderId="27" xfId="9" applyFont="1" applyBorder="1" applyAlignment="1">
      <alignment vertical="center"/>
    </xf>
    <xf numFmtId="0" fontId="16" fillId="0" borderId="38" xfId="1" applyFont="1" applyBorder="1" applyAlignment="1">
      <alignment vertical="center"/>
    </xf>
    <xf numFmtId="0" fontId="16" fillId="0" borderId="34" xfId="1" applyFont="1" applyBorder="1" applyAlignment="1">
      <alignment vertical="center"/>
    </xf>
    <xf numFmtId="0" fontId="16" fillId="0" borderId="36" xfId="1" applyFont="1" applyBorder="1" applyAlignment="1">
      <alignment vertical="center"/>
    </xf>
    <xf numFmtId="0" fontId="16" fillId="0" borderId="33" xfId="1" applyFont="1" applyBorder="1" applyAlignment="1">
      <alignment vertical="center" textRotation="255" wrapText="1"/>
    </xf>
    <xf numFmtId="0" fontId="16" fillId="0" borderId="31" xfId="1" applyFont="1" applyBorder="1" applyAlignment="1">
      <alignment vertical="center" textRotation="255" wrapText="1"/>
    </xf>
    <xf numFmtId="0" fontId="16" fillId="0" borderId="0" xfId="1" applyFont="1" applyBorder="1" applyAlignment="1">
      <alignment vertical="center" textRotation="255" wrapText="1"/>
    </xf>
    <xf numFmtId="0" fontId="16" fillId="0" borderId="34" xfId="1" applyFont="1" applyBorder="1" applyAlignment="1">
      <alignment vertical="center" textRotation="255" wrapText="1"/>
    </xf>
    <xf numFmtId="0" fontId="16" fillId="0" borderId="59" xfId="1" applyFont="1" applyBorder="1" applyAlignment="1">
      <alignment vertical="center" textRotation="255" wrapText="1"/>
    </xf>
    <xf numFmtId="0" fontId="16" fillId="0" borderId="61" xfId="1" applyFont="1" applyBorder="1" applyAlignment="1">
      <alignment vertical="center" textRotation="255" wrapText="1"/>
    </xf>
    <xf numFmtId="0" fontId="16" fillId="0" borderId="0" xfId="1" applyFont="1" applyBorder="1" applyAlignment="1">
      <alignment horizontal="center" vertical="center" textRotation="255" wrapText="1"/>
    </xf>
    <xf numFmtId="0" fontId="16" fillId="0" borderId="14" xfId="1" applyFont="1" applyBorder="1" applyAlignment="1">
      <alignment horizontal="center" vertical="center" wrapText="1"/>
    </xf>
    <xf numFmtId="0" fontId="16" fillId="0" borderId="38" xfId="1" applyFont="1" applyBorder="1" applyAlignment="1">
      <alignment vertical="center" textRotation="255"/>
    </xf>
    <xf numFmtId="0" fontId="16" fillId="0" borderId="53" xfId="1" applyFont="1" applyBorder="1" applyAlignment="1">
      <alignment vertical="center" textRotation="255"/>
    </xf>
    <xf numFmtId="0" fontId="16" fillId="0" borderId="60" xfId="1" applyFont="1" applyBorder="1" applyAlignment="1">
      <alignment vertical="center" textRotation="255"/>
    </xf>
    <xf numFmtId="0" fontId="16" fillId="0" borderId="49" xfId="1" applyFont="1" applyBorder="1" applyAlignment="1">
      <alignment horizontal="center" vertical="center" wrapText="1"/>
    </xf>
    <xf numFmtId="0" fontId="1" fillId="0" borderId="50" xfId="1" applyBorder="1" applyAlignment="1">
      <alignment vertical="center"/>
    </xf>
    <xf numFmtId="38" fontId="16" fillId="0" borderId="8" xfId="9" applyFont="1" applyFill="1" applyBorder="1" applyAlignment="1">
      <alignment vertical="center"/>
    </xf>
    <xf numFmtId="38" fontId="16" fillId="0" borderId="19" xfId="9" applyFont="1" applyFill="1" applyBorder="1" applyAlignment="1">
      <alignment vertical="center"/>
    </xf>
    <xf numFmtId="38" fontId="16" fillId="0" borderId="22" xfId="9" applyFont="1" applyFill="1" applyBorder="1" applyAlignment="1">
      <alignment vertical="center"/>
    </xf>
    <xf numFmtId="38" fontId="16" fillId="0" borderId="25" xfId="9" applyFont="1" applyFill="1" applyBorder="1" applyAlignment="1">
      <alignment vertical="center"/>
    </xf>
    <xf numFmtId="38" fontId="16" fillId="0" borderId="28" xfId="9" applyFont="1" applyFill="1" applyBorder="1" applyAlignment="1">
      <alignment vertical="center"/>
    </xf>
    <xf numFmtId="0" fontId="3" fillId="0" borderId="56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16" fillId="0" borderId="51" xfId="1" applyFont="1" applyBorder="1" applyAlignment="1">
      <alignment vertical="center" textRotation="255" wrapText="1"/>
    </xf>
    <xf numFmtId="0" fontId="16" fillId="0" borderId="48" xfId="1" applyFont="1" applyBorder="1" applyAlignment="1">
      <alignment vertical="center" textRotation="255" wrapText="1"/>
    </xf>
    <xf numFmtId="3" fontId="16" fillId="0" borderId="13" xfId="9" applyNumberFormat="1" applyFont="1" applyBorder="1" applyAlignment="1">
      <alignment vertical="center"/>
    </xf>
    <xf numFmtId="3" fontId="16" fillId="2" borderId="7" xfId="9" applyNumberFormat="1" applyFont="1" applyFill="1" applyBorder="1" applyAlignment="1">
      <alignment vertical="center"/>
    </xf>
    <xf numFmtId="3" fontId="16" fillId="0" borderId="7" xfId="9" applyNumberFormat="1" applyFont="1" applyBorder="1" applyAlignment="1">
      <alignment vertical="center"/>
    </xf>
    <xf numFmtId="3" fontId="16" fillId="2" borderId="18" xfId="9" applyNumberFormat="1" applyFont="1" applyFill="1" applyBorder="1" applyAlignment="1">
      <alignment vertical="center"/>
    </xf>
    <xf numFmtId="3" fontId="16" fillId="2" borderId="21" xfId="9" applyNumberFormat="1" applyFont="1" applyFill="1" applyBorder="1" applyAlignment="1">
      <alignment vertical="center"/>
    </xf>
    <xf numFmtId="3" fontId="16" fillId="2" borderId="24" xfId="9" applyNumberFormat="1" applyFont="1" applyFill="1" applyBorder="1" applyAlignment="1">
      <alignment vertical="center"/>
    </xf>
    <xf numFmtId="3" fontId="16" fillId="2" borderId="27" xfId="9" applyNumberFormat="1" applyFont="1" applyFill="1" applyBorder="1" applyAlignment="1">
      <alignment vertical="center"/>
    </xf>
    <xf numFmtId="0" fontId="16" fillId="0" borderId="142" xfId="1" applyFont="1" applyBorder="1" applyAlignment="1">
      <alignment horizontal="center" vertical="center" wrapText="1"/>
    </xf>
    <xf numFmtId="0" fontId="16" fillId="0" borderId="143" xfId="1" applyFont="1" applyBorder="1" applyAlignment="1">
      <alignment horizontal="center" vertical="center" wrapText="1"/>
    </xf>
    <xf numFmtId="0" fontId="16" fillId="0" borderId="144" xfId="1" applyFont="1" applyBorder="1" applyAlignment="1">
      <alignment horizontal="center" vertical="center" wrapText="1"/>
    </xf>
    <xf numFmtId="3" fontId="16" fillId="0" borderId="127" xfId="9" applyNumberFormat="1" applyFont="1" applyBorder="1" applyAlignment="1">
      <alignment vertical="center"/>
    </xf>
    <xf numFmtId="176" fontId="16" fillId="0" borderId="125" xfId="9" applyNumberFormat="1" applyFont="1" applyBorder="1" applyAlignment="1">
      <alignment vertical="center"/>
    </xf>
    <xf numFmtId="3" fontId="16" fillId="0" borderId="125" xfId="9" applyNumberFormat="1" applyFont="1" applyBorder="1" applyAlignment="1">
      <alignment vertical="center"/>
    </xf>
    <xf numFmtId="3" fontId="16" fillId="0" borderId="126" xfId="9" applyNumberFormat="1" applyFont="1" applyBorder="1" applyAlignment="1">
      <alignment vertical="center"/>
    </xf>
    <xf numFmtId="3" fontId="16" fillId="2" borderId="43" xfId="9" applyNumberFormat="1" applyFont="1" applyFill="1" applyBorder="1" applyAlignment="1">
      <alignment vertical="center"/>
    </xf>
    <xf numFmtId="176" fontId="16" fillId="0" borderId="44" xfId="9" applyNumberFormat="1" applyFont="1" applyFill="1" applyBorder="1" applyAlignment="1">
      <alignment vertical="center"/>
    </xf>
    <xf numFmtId="3" fontId="16" fillId="2" borderId="44" xfId="9" applyNumberFormat="1" applyFont="1" applyFill="1" applyBorder="1" applyAlignment="1">
      <alignment vertical="center"/>
    </xf>
    <xf numFmtId="3" fontId="16" fillId="0" borderId="90" xfId="9" applyNumberFormat="1" applyFont="1" applyBorder="1" applyAlignment="1">
      <alignment vertical="center"/>
    </xf>
    <xf numFmtId="3" fontId="16" fillId="0" borderId="43" xfId="9" applyNumberFormat="1" applyFont="1" applyBorder="1" applyAlignment="1">
      <alignment vertical="center"/>
    </xf>
    <xf numFmtId="3" fontId="16" fillId="0" borderId="44" xfId="9" applyNumberFormat="1" applyFont="1" applyBorder="1" applyAlignment="1">
      <alignment vertical="center"/>
    </xf>
    <xf numFmtId="3" fontId="16" fillId="2" borderId="107" xfId="9" applyNumberFormat="1" applyFont="1" applyFill="1" applyBorder="1" applyAlignment="1">
      <alignment vertical="center"/>
    </xf>
    <xf numFmtId="176" fontId="16" fillId="0" borderId="95" xfId="9" applyNumberFormat="1" applyFont="1" applyFill="1" applyBorder="1" applyAlignment="1">
      <alignment vertical="center"/>
    </xf>
    <xf numFmtId="3" fontId="16" fillId="2" borderId="95" xfId="9" applyNumberFormat="1" applyFont="1" applyFill="1" applyBorder="1" applyAlignment="1">
      <alignment vertical="center"/>
    </xf>
    <xf numFmtId="3" fontId="16" fillId="0" borderId="96" xfId="9" applyNumberFormat="1" applyFont="1" applyBorder="1" applyAlignment="1">
      <alignment vertical="center"/>
    </xf>
    <xf numFmtId="3" fontId="16" fillId="2" borderId="109" xfId="9" applyNumberFormat="1" applyFont="1" applyFill="1" applyBorder="1" applyAlignment="1">
      <alignment vertical="center"/>
    </xf>
    <xf numFmtId="176" fontId="16" fillId="0" borderId="98" xfId="9" applyNumberFormat="1" applyFont="1" applyFill="1" applyBorder="1" applyAlignment="1">
      <alignment vertical="center"/>
    </xf>
    <xf numFmtId="3" fontId="16" fillId="2" borderId="98" xfId="9" applyNumberFormat="1" applyFont="1" applyFill="1" applyBorder="1" applyAlignment="1">
      <alignment vertical="center"/>
    </xf>
    <xf numFmtId="3" fontId="16" fillId="0" borderId="99" xfId="9" applyNumberFormat="1" applyFont="1" applyBorder="1" applyAlignment="1">
      <alignment vertical="center"/>
    </xf>
    <xf numFmtId="3" fontId="16" fillId="2" borderId="40" xfId="9" applyNumberFormat="1" applyFont="1" applyFill="1" applyBorder="1" applyAlignment="1">
      <alignment vertical="center"/>
    </xf>
    <xf numFmtId="176" fontId="16" fillId="0" borderId="41" xfId="9" applyNumberFormat="1" applyFont="1" applyFill="1" applyBorder="1" applyAlignment="1">
      <alignment vertical="center"/>
    </xf>
    <xf numFmtId="3" fontId="16" fillId="2" borderId="41" xfId="9" applyNumberFormat="1" applyFont="1" applyFill="1" applyBorder="1" applyAlignment="1">
      <alignment vertical="center"/>
    </xf>
    <xf numFmtId="3" fontId="16" fillId="0" borderId="101" xfId="9" applyNumberFormat="1" applyFont="1" applyBorder="1" applyAlignment="1">
      <alignment vertical="center"/>
    </xf>
    <xf numFmtId="3" fontId="16" fillId="2" borderId="111" xfId="9" applyNumberFormat="1" applyFont="1" applyFill="1" applyBorder="1" applyAlignment="1">
      <alignment vertical="center"/>
    </xf>
    <xf numFmtId="176" fontId="16" fillId="0" borderId="103" xfId="9" applyNumberFormat="1" applyFont="1" applyFill="1" applyBorder="1" applyAlignment="1">
      <alignment vertical="center"/>
    </xf>
    <xf numFmtId="3" fontId="16" fillId="2" borderId="103" xfId="9" applyNumberFormat="1" applyFont="1" applyFill="1" applyBorder="1" applyAlignment="1">
      <alignment vertical="center"/>
    </xf>
    <xf numFmtId="3" fontId="16" fillId="0" borderId="104" xfId="9" applyNumberFormat="1" applyFont="1" applyBorder="1" applyAlignment="1">
      <alignment vertical="center"/>
    </xf>
    <xf numFmtId="0" fontId="16" fillId="0" borderId="145" xfId="1" applyFont="1" applyBorder="1" applyAlignment="1">
      <alignment horizontal="center" vertical="center" wrapText="1"/>
    </xf>
    <xf numFmtId="3" fontId="16" fillId="0" borderId="125" xfId="9" applyNumberFormat="1" applyFont="1" applyFill="1" applyBorder="1" applyAlignment="1">
      <alignment vertical="center"/>
    </xf>
    <xf numFmtId="176" fontId="16" fillId="0" borderId="128" xfId="9" applyNumberFormat="1" applyFont="1" applyFill="1" applyBorder="1" applyAlignment="1">
      <alignment vertical="center"/>
    </xf>
    <xf numFmtId="3" fontId="16" fillId="0" borderId="44" xfId="9" applyNumberFormat="1" applyFont="1" applyFill="1" applyBorder="1" applyAlignment="1">
      <alignment vertical="center"/>
    </xf>
    <xf numFmtId="176" fontId="16" fillId="0" borderId="45" xfId="9" applyNumberFormat="1" applyFont="1" applyFill="1" applyBorder="1" applyAlignment="1">
      <alignment vertical="center"/>
    </xf>
    <xf numFmtId="3" fontId="16" fillId="0" borderId="95" xfId="9" applyNumberFormat="1" applyFont="1" applyFill="1" applyBorder="1" applyAlignment="1">
      <alignment vertical="center"/>
    </xf>
    <xf numFmtId="176" fontId="16" fillId="0" borderId="108" xfId="9" applyNumberFormat="1" applyFont="1" applyFill="1" applyBorder="1" applyAlignment="1">
      <alignment vertical="center"/>
    </xf>
    <xf numFmtId="3" fontId="16" fillId="0" borderId="98" xfId="9" applyNumberFormat="1" applyFont="1" applyFill="1" applyBorder="1" applyAlignment="1">
      <alignment vertical="center"/>
    </xf>
    <xf numFmtId="176" fontId="16" fillId="0" borderId="110" xfId="9" applyNumberFormat="1" applyFont="1" applyFill="1" applyBorder="1" applyAlignment="1">
      <alignment vertical="center"/>
    </xf>
    <xf numFmtId="3" fontId="16" fillId="0" borderId="41" xfId="9" applyNumberFormat="1" applyFont="1" applyFill="1" applyBorder="1" applyAlignment="1">
      <alignment vertical="center"/>
    </xf>
    <xf numFmtId="176" fontId="16" fillId="0" borderId="42" xfId="9" applyNumberFormat="1" applyFont="1" applyFill="1" applyBorder="1" applyAlignment="1">
      <alignment vertical="center"/>
    </xf>
    <xf numFmtId="3" fontId="16" fillId="0" borderId="103" xfId="9" applyNumberFormat="1" applyFont="1" applyFill="1" applyBorder="1" applyAlignment="1">
      <alignment vertical="center"/>
    </xf>
    <xf numFmtId="176" fontId="16" fillId="0" borderId="112" xfId="9" applyNumberFormat="1" applyFont="1" applyFill="1" applyBorder="1" applyAlignment="1">
      <alignment vertical="center"/>
    </xf>
    <xf numFmtId="0" fontId="16" fillId="0" borderId="92" xfId="1" applyFont="1" applyBorder="1" applyAlignment="1">
      <alignment vertical="center" textRotation="255" wrapText="1"/>
    </xf>
    <xf numFmtId="0" fontId="16" fillId="0" borderId="106" xfId="1" applyFont="1" applyBorder="1" applyAlignment="1">
      <alignment vertical="center" textRotation="255" wrapText="1"/>
    </xf>
    <xf numFmtId="0" fontId="16" fillId="0" borderId="136" xfId="1" applyFont="1" applyBorder="1" applyAlignment="1">
      <alignment vertical="center"/>
    </xf>
    <xf numFmtId="0" fontId="16" fillId="0" borderId="83" xfId="1" applyFont="1" applyBorder="1" applyAlignment="1">
      <alignment vertical="center"/>
    </xf>
    <xf numFmtId="0" fontId="16" fillId="0" borderId="79" xfId="1" applyFont="1" applyBorder="1" applyAlignment="1">
      <alignment vertical="center" wrapText="1"/>
    </xf>
    <xf numFmtId="0" fontId="16" fillId="0" borderId="64" xfId="1" applyFont="1" applyBorder="1" applyAlignment="1">
      <alignment vertical="center" textRotation="255" wrapText="1"/>
    </xf>
    <xf numFmtId="0" fontId="16" fillId="0" borderId="146" xfId="1" applyFont="1" applyBorder="1" applyAlignment="1">
      <alignment horizontal="center" vertical="center" wrapText="1"/>
    </xf>
    <xf numFmtId="3" fontId="16" fillId="0" borderId="118" xfId="9" applyNumberFormat="1" applyFont="1" applyBorder="1" applyAlignment="1">
      <alignment vertical="center"/>
    </xf>
    <xf numFmtId="3" fontId="16" fillId="0" borderId="119" xfId="9" applyNumberFormat="1" applyFont="1" applyBorder="1" applyAlignment="1">
      <alignment vertical="center"/>
    </xf>
    <xf numFmtId="3" fontId="16" fillId="0" borderId="45" xfId="9" applyNumberFormat="1" applyFont="1" applyBorder="1" applyAlignment="1">
      <alignment vertical="center"/>
    </xf>
    <xf numFmtId="3" fontId="16" fillId="0" borderId="108" xfId="9" applyNumberFormat="1" applyFont="1" applyBorder="1" applyAlignment="1">
      <alignment vertical="center"/>
    </xf>
    <xf numFmtId="3" fontId="16" fillId="0" borderId="110" xfId="9" applyNumberFormat="1" applyFont="1" applyBorder="1" applyAlignment="1">
      <alignment vertical="center"/>
    </xf>
    <xf numFmtId="3" fontId="16" fillId="0" borderId="42" xfId="9" applyNumberFormat="1" applyFont="1" applyBorder="1" applyAlignment="1">
      <alignment vertical="center"/>
    </xf>
    <xf numFmtId="3" fontId="16" fillId="0" borderId="112" xfId="9" applyNumberFormat="1" applyFont="1" applyBorder="1" applyAlignment="1">
      <alignment vertical="center"/>
    </xf>
    <xf numFmtId="3" fontId="16" fillId="0" borderId="0" xfId="9" applyNumberFormat="1" applyFont="1" applyBorder="1" applyAlignment="1">
      <alignment vertical="center"/>
    </xf>
    <xf numFmtId="0" fontId="16" fillId="0" borderId="149" xfId="1" applyFont="1" applyBorder="1" applyAlignment="1">
      <alignment horizontal="center" vertical="center" wrapText="1"/>
    </xf>
    <xf numFmtId="3" fontId="16" fillId="2" borderId="135" xfId="9" applyNumberFormat="1" applyFont="1" applyFill="1" applyBorder="1" applyAlignment="1">
      <alignment vertical="center"/>
    </xf>
    <xf numFmtId="3" fontId="16" fillId="0" borderId="135" xfId="9" applyNumberFormat="1" applyFont="1" applyBorder="1" applyAlignment="1">
      <alignment vertical="center"/>
    </xf>
    <xf numFmtId="3" fontId="16" fillId="2" borderId="136" xfId="9" applyNumberFormat="1" applyFont="1" applyFill="1" applyBorder="1" applyAlignment="1">
      <alignment vertical="center"/>
    </xf>
    <xf numFmtId="3" fontId="16" fillId="2" borderId="137" xfId="9" applyNumberFormat="1" applyFont="1" applyFill="1" applyBorder="1" applyAlignment="1">
      <alignment vertical="center"/>
    </xf>
    <xf numFmtId="3" fontId="16" fillId="2" borderId="138" xfId="9" applyNumberFormat="1" applyFont="1" applyFill="1" applyBorder="1" applyAlignment="1">
      <alignment vertical="center"/>
    </xf>
    <xf numFmtId="3" fontId="16" fillId="2" borderId="150" xfId="9" applyNumberFormat="1" applyFont="1" applyFill="1" applyBorder="1" applyAlignment="1">
      <alignment vertical="center"/>
    </xf>
    <xf numFmtId="3" fontId="16" fillId="0" borderId="121" xfId="9" applyNumberFormat="1" applyFont="1" applyBorder="1" applyAlignment="1">
      <alignment vertical="center"/>
    </xf>
    <xf numFmtId="3" fontId="16" fillId="0" borderId="76" xfId="9" applyNumberFormat="1" applyFont="1" applyBorder="1" applyAlignment="1">
      <alignment vertical="center"/>
    </xf>
    <xf numFmtId="3" fontId="16" fillId="0" borderId="70" xfId="9" applyNumberFormat="1" applyFont="1" applyBorder="1" applyAlignment="1">
      <alignment horizontal="center" vertical="center"/>
    </xf>
    <xf numFmtId="3" fontId="16" fillId="0" borderId="71" xfId="9" applyNumberFormat="1" applyFont="1" applyBorder="1" applyAlignment="1">
      <alignment horizontal="center" vertical="center"/>
    </xf>
    <xf numFmtId="3" fontId="16" fillId="0" borderId="72" xfId="9" applyNumberFormat="1" applyFont="1" applyBorder="1" applyAlignment="1">
      <alignment horizontal="center" vertical="center"/>
    </xf>
    <xf numFmtId="3" fontId="16" fillId="0" borderId="73" xfId="9" applyNumberFormat="1" applyFont="1" applyBorder="1" applyAlignment="1">
      <alignment horizontal="center" vertical="center"/>
    </xf>
    <xf numFmtId="3" fontId="16" fillId="0" borderId="74" xfId="9" applyNumberFormat="1" applyFont="1" applyBorder="1" applyAlignment="1">
      <alignment horizontal="center" vertical="center"/>
    </xf>
    <xf numFmtId="0" fontId="3" fillId="0" borderId="144" xfId="1" applyFont="1" applyBorder="1" applyAlignment="1">
      <alignment horizontal="center" vertical="center" wrapText="1"/>
    </xf>
    <xf numFmtId="3" fontId="3" fillId="0" borderId="125" xfId="9" applyNumberFormat="1" applyFont="1" applyFill="1" applyBorder="1" applyAlignment="1">
      <alignment vertical="center"/>
    </xf>
    <xf numFmtId="3" fontId="3" fillId="0" borderId="127" xfId="9" applyNumberFormat="1" applyFont="1" applyBorder="1" applyAlignment="1">
      <alignment vertical="center"/>
    </xf>
    <xf numFmtId="3" fontId="3" fillId="0" borderId="125" xfId="9" applyNumberFormat="1" applyFont="1" applyBorder="1" applyAlignment="1">
      <alignment vertical="center"/>
    </xf>
    <xf numFmtId="3" fontId="3" fillId="0" borderId="119" xfId="9" applyNumberFormat="1" applyFont="1" applyBorder="1" applyAlignment="1">
      <alignment vertical="center"/>
    </xf>
    <xf numFmtId="3" fontId="3" fillId="0" borderId="120" xfId="9" applyNumberFormat="1" applyFont="1" applyBorder="1" applyAlignment="1">
      <alignment vertical="center"/>
    </xf>
    <xf numFmtId="3" fontId="3" fillId="0" borderId="124" xfId="9" applyNumberFormat="1" applyFont="1" applyBorder="1" applyAlignment="1">
      <alignment vertical="center"/>
    </xf>
    <xf numFmtId="3" fontId="3" fillId="0" borderId="44" xfId="9" applyNumberFormat="1" applyFont="1" applyFill="1" applyBorder="1" applyAlignment="1">
      <alignment vertical="center"/>
    </xf>
    <xf numFmtId="3" fontId="3" fillId="0" borderId="130" xfId="9" applyNumberFormat="1" applyFont="1" applyFill="1" applyBorder="1" applyAlignment="1">
      <alignment vertical="center"/>
    </xf>
    <xf numFmtId="3" fontId="3" fillId="2" borderId="43" xfId="9" applyNumberFormat="1" applyFont="1" applyFill="1" applyBorder="1" applyAlignment="1">
      <alignment vertical="center"/>
    </xf>
    <xf numFmtId="3" fontId="3" fillId="2" borderId="44" xfId="9" applyNumberFormat="1" applyFont="1" applyFill="1" applyBorder="1" applyAlignment="1">
      <alignment vertical="center"/>
    </xf>
    <xf numFmtId="3" fontId="3" fillId="2" borderId="90" xfId="9" applyNumberFormat="1" applyFont="1" applyFill="1" applyBorder="1" applyAlignment="1">
      <alignment vertical="center"/>
    </xf>
    <xf numFmtId="3" fontId="3" fillId="2" borderId="89" xfId="9" applyNumberFormat="1" applyFont="1" applyFill="1" applyBorder="1" applyAlignment="1">
      <alignment vertical="center"/>
    </xf>
    <xf numFmtId="3" fontId="3" fillId="0" borderId="43" xfId="9" applyNumberFormat="1" applyFont="1" applyBorder="1" applyAlignment="1">
      <alignment vertical="center"/>
    </xf>
    <xf numFmtId="3" fontId="3" fillId="0" borderId="44" xfId="9" applyNumberFormat="1" applyFont="1" applyBorder="1" applyAlignment="1">
      <alignment vertical="center"/>
    </xf>
    <xf numFmtId="3" fontId="3" fillId="0" borderId="90" xfId="9" applyNumberFormat="1" applyFont="1" applyFill="1" applyBorder="1" applyAlignment="1">
      <alignment vertical="center"/>
    </xf>
    <xf numFmtId="3" fontId="3" fillId="0" borderId="89" xfId="9" applyNumberFormat="1" applyFont="1" applyBorder="1" applyAlignment="1">
      <alignment vertical="center"/>
    </xf>
    <xf numFmtId="3" fontId="3" fillId="0" borderId="95" xfId="9" applyNumberFormat="1" applyFont="1" applyFill="1" applyBorder="1" applyAlignment="1">
      <alignment vertical="center"/>
    </xf>
    <xf numFmtId="3" fontId="3" fillId="2" borderId="107" xfId="9" applyNumberFormat="1" applyFont="1" applyFill="1" applyBorder="1" applyAlignment="1">
      <alignment vertical="center"/>
    </xf>
    <xf numFmtId="3" fontId="3" fillId="2" borderId="95" xfId="9" applyNumberFormat="1" applyFont="1" applyFill="1" applyBorder="1" applyAlignment="1">
      <alignment vertical="center"/>
    </xf>
    <xf numFmtId="3" fontId="3" fillId="2" borderId="96" xfId="9" applyNumberFormat="1" applyFont="1" applyFill="1" applyBorder="1" applyAlignment="1">
      <alignment vertical="center"/>
    </xf>
    <xf numFmtId="3" fontId="3" fillId="2" borderId="94" xfId="9" applyNumberFormat="1" applyFont="1" applyFill="1" applyBorder="1" applyAlignment="1">
      <alignment vertical="center"/>
    </xf>
    <xf numFmtId="3" fontId="3" fillId="0" borderId="98" xfId="9" applyNumberFormat="1" applyFont="1" applyFill="1" applyBorder="1" applyAlignment="1">
      <alignment vertical="center"/>
    </xf>
    <xf numFmtId="3" fontId="3" fillId="2" borderId="109" xfId="9" applyNumberFormat="1" applyFont="1" applyFill="1" applyBorder="1" applyAlignment="1">
      <alignment vertical="center"/>
    </xf>
    <xf numFmtId="3" fontId="3" fillId="2" borderId="98" xfId="9" applyNumberFormat="1" applyFont="1" applyFill="1" applyBorder="1" applyAlignment="1">
      <alignment vertical="center"/>
    </xf>
    <xf numFmtId="3" fontId="3" fillId="2" borderId="99" xfId="9" applyNumberFormat="1" applyFont="1" applyFill="1" applyBorder="1" applyAlignment="1">
      <alignment vertical="center"/>
    </xf>
    <xf numFmtId="3" fontId="3" fillId="2" borderId="97" xfId="9" applyNumberFormat="1" applyFont="1" applyFill="1" applyBorder="1" applyAlignment="1">
      <alignment vertical="center"/>
    </xf>
    <xf numFmtId="3" fontId="3" fillId="0" borderId="41" xfId="9" applyNumberFormat="1" applyFont="1" applyFill="1" applyBorder="1" applyAlignment="1">
      <alignment vertical="center"/>
    </xf>
    <xf numFmtId="3" fontId="3" fillId="2" borderId="40" xfId="9" applyNumberFormat="1" applyFont="1" applyFill="1" applyBorder="1" applyAlignment="1">
      <alignment vertical="center"/>
    </xf>
    <xf numFmtId="3" fontId="3" fillId="2" borderId="41" xfId="9" applyNumberFormat="1" applyFont="1" applyFill="1" applyBorder="1" applyAlignment="1">
      <alignment vertical="center"/>
    </xf>
    <xf numFmtId="3" fontId="3" fillId="2" borderId="101" xfId="9" applyNumberFormat="1" applyFont="1" applyFill="1" applyBorder="1" applyAlignment="1">
      <alignment vertical="center"/>
    </xf>
    <xf numFmtId="3" fontId="3" fillId="2" borderId="100" xfId="9" applyNumberFormat="1" applyFont="1" applyFill="1" applyBorder="1" applyAlignment="1">
      <alignment vertical="center"/>
    </xf>
    <xf numFmtId="3" fontId="3" fillId="0" borderId="103" xfId="9" applyNumberFormat="1" applyFont="1" applyFill="1" applyBorder="1" applyAlignment="1">
      <alignment vertical="center"/>
    </xf>
    <xf numFmtId="3" fontId="3" fillId="2" borderId="111" xfId="9" applyNumberFormat="1" applyFont="1" applyFill="1" applyBorder="1" applyAlignment="1">
      <alignment vertical="center"/>
    </xf>
    <xf numFmtId="3" fontId="3" fillId="2" borderId="103" xfId="9" applyNumberFormat="1" applyFont="1" applyFill="1" applyBorder="1" applyAlignment="1">
      <alignment vertical="center"/>
    </xf>
    <xf numFmtId="3" fontId="3" fillId="2" borderId="104" xfId="9" applyNumberFormat="1" applyFont="1" applyFill="1" applyBorder="1" applyAlignment="1">
      <alignment vertical="center"/>
    </xf>
    <xf numFmtId="3" fontId="3" fillId="2" borderId="102" xfId="9" applyNumberFormat="1" applyFont="1" applyFill="1" applyBorder="1" applyAlignment="1">
      <alignment vertical="center"/>
    </xf>
    <xf numFmtId="38" fontId="16" fillId="0" borderId="81" xfId="1" applyNumberFormat="1" applyFont="1" applyBorder="1" applyAlignment="1">
      <alignment vertical="center"/>
    </xf>
    <xf numFmtId="38" fontId="16" fillId="0" borderId="77" xfId="9" applyFont="1" applyFill="1" applyBorder="1" applyAlignment="1">
      <alignment vertical="center"/>
    </xf>
    <xf numFmtId="38" fontId="16" fillId="2" borderId="4" xfId="9" applyFont="1" applyFill="1" applyBorder="1" applyAlignment="1">
      <alignment vertical="center"/>
    </xf>
    <xf numFmtId="38" fontId="16" fillId="2" borderId="58" xfId="9" applyFont="1" applyFill="1" applyBorder="1" applyAlignment="1">
      <alignment vertical="center"/>
    </xf>
    <xf numFmtId="0" fontId="16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7" xfId="1" applyFont="1" applyBorder="1" applyAlignment="1">
      <alignment horizontal="center" vertical="center"/>
    </xf>
    <xf numFmtId="0" fontId="3" fillId="0" borderId="146" xfId="1" applyFont="1" applyBorder="1" applyAlignment="1">
      <alignment horizontal="center" vertical="center" wrapText="1"/>
    </xf>
    <xf numFmtId="0" fontId="3" fillId="0" borderId="143" xfId="1" applyFont="1" applyBorder="1" applyAlignment="1">
      <alignment horizontal="center" vertical="center" wrapText="1"/>
    </xf>
    <xf numFmtId="0" fontId="16" fillId="0" borderId="142" xfId="1" applyFont="1" applyBorder="1" applyAlignment="1">
      <alignment horizontal="center" vertical="center" wrapText="1"/>
    </xf>
    <xf numFmtId="3" fontId="3" fillId="0" borderId="96" xfId="9" applyNumberFormat="1" applyFont="1" applyFill="1" applyBorder="1" applyAlignment="1">
      <alignment vertical="center"/>
    </xf>
    <xf numFmtId="3" fontId="3" fillId="0" borderId="99" xfId="9" applyNumberFormat="1" applyFont="1" applyFill="1" applyBorder="1" applyAlignment="1">
      <alignment vertical="center"/>
    </xf>
    <xf numFmtId="3" fontId="3" fillId="0" borderId="101" xfId="9" applyNumberFormat="1" applyFont="1" applyFill="1" applyBorder="1" applyAlignment="1">
      <alignment vertical="center"/>
    </xf>
    <xf numFmtId="3" fontId="3" fillId="0" borderId="104" xfId="9" applyNumberFormat="1" applyFont="1" applyFill="1" applyBorder="1" applyAlignment="1">
      <alignment vertical="center"/>
    </xf>
    <xf numFmtId="3" fontId="3" fillId="0" borderId="147" xfId="9" applyNumberFormat="1" applyFont="1" applyBorder="1" applyAlignment="1">
      <alignment vertical="center"/>
    </xf>
    <xf numFmtId="3" fontId="3" fillId="2" borderId="130" xfId="9" applyNumberFormat="1" applyFont="1" applyFill="1" applyBorder="1" applyAlignment="1">
      <alignment vertical="center"/>
    </xf>
    <xf numFmtId="3" fontId="3" fillId="2" borderId="131" xfId="9" applyNumberFormat="1" applyFont="1" applyFill="1" applyBorder="1" applyAlignment="1">
      <alignment vertical="center"/>
    </xf>
    <xf numFmtId="3" fontId="3" fillId="2" borderId="132" xfId="9" applyNumberFormat="1" applyFont="1" applyFill="1" applyBorder="1" applyAlignment="1">
      <alignment vertical="center"/>
    </xf>
    <xf numFmtId="3" fontId="3" fillId="2" borderId="133" xfId="9" applyNumberFormat="1" applyFont="1" applyFill="1" applyBorder="1" applyAlignment="1">
      <alignment vertical="center"/>
    </xf>
    <xf numFmtId="3" fontId="3" fillId="2" borderId="148" xfId="9" applyNumberFormat="1" applyFont="1" applyFill="1" applyBorder="1" applyAlignment="1">
      <alignment vertical="center"/>
    </xf>
    <xf numFmtId="3" fontId="3" fillId="0" borderId="152" xfId="9" applyNumberFormat="1" applyFont="1" applyBorder="1" applyAlignment="1">
      <alignment vertical="center"/>
    </xf>
    <xf numFmtId="3" fontId="3" fillId="2" borderId="135" xfId="9" applyNumberFormat="1" applyFont="1" applyFill="1" applyBorder="1" applyAlignment="1">
      <alignment vertical="center"/>
    </xf>
    <xf numFmtId="3" fontId="3" fillId="0" borderId="135" xfId="9" applyNumberFormat="1" applyFont="1" applyBorder="1" applyAlignment="1">
      <alignment vertical="center"/>
    </xf>
    <xf numFmtId="3" fontId="3" fillId="2" borderId="136" xfId="9" applyNumberFormat="1" applyFont="1" applyFill="1" applyBorder="1" applyAlignment="1">
      <alignment vertical="center"/>
    </xf>
    <xf numFmtId="3" fontId="3" fillId="2" borderId="137" xfId="9" applyNumberFormat="1" applyFont="1" applyFill="1" applyBorder="1" applyAlignment="1">
      <alignment vertical="center"/>
    </xf>
    <xf numFmtId="3" fontId="3" fillId="2" borderId="138" xfId="9" applyNumberFormat="1" applyFont="1" applyFill="1" applyBorder="1" applyAlignment="1">
      <alignment vertical="center"/>
    </xf>
    <xf numFmtId="3" fontId="3" fillId="2" borderId="150" xfId="9" applyNumberFormat="1" applyFont="1" applyFill="1" applyBorder="1" applyAlignment="1">
      <alignment vertical="center"/>
    </xf>
    <xf numFmtId="3" fontId="3" fillId="0" borderId="124" xfId="9" applyNumberFormat="1" applyFont="1" applyFill="1" applyBorder="1" applyAlignment="1">
      <alignment vertical="center"/>
    </xf>
    <xf numFmtId="3" fontId="3" fillId="0" borderId="126" xfId="9" applyNumberFormat="1" applyFont="1" applyFill="1" applyBorder="1" applyAlignment="1">
      <alignment vertical="center"/>
    </xf>
    <xf numFmtId="3" fontId="3" fillId="0" borderId="89" xfId="9" applyNumberFormat="1" applyFont="1" applyFill="1" applyBorder="1" applyAlignment="1">
      <alignment vertical="center"/>
    </xf>
    <xf numFmtId="3" fontId="3" fillId="0" borderId="94" xfId="9" applyNumberFormat="1" applyFont="1" applyFill="1" applyBorder="1" applyAlignment="1">
      <alignment vertical="center"/>
    </xf>
    <xf numFmtId="3" fontId="3" fillId="0" borderId="97" xfId="9" applyNumberFormat="1" applyFont="1" applyFill="1" applyBorder="1" applyAlignment="1">
      <alignment vertical="center"/>
    </xf>
    <xf numFmtId="3" fontId="3" fillId="0" borderId="100" xfId="9" applyNumberFormat="1" applyFont="1" applyFill="1" applyBorder="1" applyAlignment="1">
      <alignment vertical="center"/>
    </xf>
    <xf numFmtId="3" fontId="3" fillId="0" borderId="102" xfId="9" applyNumberFormat="1" applyFont="1" applyFill="1" applyBorder="1" applyAlignment="1">
      <alignment vertical="center"/>
    </xf>
    <xf numFmtId="0" fontId="16" fillId="0" borderId="7" xfId="1" applyFont="1" applyBorder="1" applyAlignment="1">
      <alignment horizontal="center" vertical="center"/>
    </xf>
    <xf numFmtId="3" fontId="16" fillId="0" borderId="140" xfId="9" applyNumberFormat="1" applyFont="1" applyBorder="1" applyAlignment="1">
      <alignment vertical="center"/>
    </xf>
    <xf numFmtId="3" fontId="16" fillId="0" borderId="153" xfId="9" applyNumberFormat="1" applyFont="1" applyBorder="1" applyAlignment="1">
      <alignment vertical="center"/>
    </xf>
    <xf numFmtId="3" fontId="16" fillId="0" borderId="154" xfId="9" applyNumberFormat="1" applyFont="1" applyBorder="1" applyAlignment="1">
      <alignment vertical="center"/>
    </xf>
    <xf numFmtId="3" fontId="16" fillId="0" borderId="106" xfId="9" applyNumberFormat="1" applyFont="1" applyBorder="1" applyAlignment="1">
      <alignment vertical="center"/>
    </xf>
    <xf numFmtId="3" fontId="16" fillId="0" borderId="88" xfId="9" applyNumberFormat="1" applyFont="1" applyBorder="1" applyAlignment="1">
      <alignment vertical="center"/>
    </xf>
    <xf numFmtId="3" fontId="16" fillId="0" borderId="155" xfId="9" applyNumberFormat="1" applyFont="1" applyBorder="1" applyAlignment="1">
      <alignment vertical="center"/>
    </xf>
    <xf numFmtId="3" fontId="16" fillId="0" borderId="156" xfId="9" applyNumberFormat="1" applyFont="1" applyBorder="1" applyAlignment="1">
      <alignment vertical="center"/>
    </xf>
    <xf numFmtId="3" fontId="16" fillId="0" borderId="93" xfId="9" applyNumberFormat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textRotation="255" wrapText="1"/>
    </xf>
    <xf numFmtId="0" fontId="16" fillId="0" borderId="33" xfId="1" applyFont="1" applyBorder="1" applyAlignment="1">
      <alignment horizontal="center" vertical="center" textRotation="255" wrapText="1"/>
    </xf>
    <xf numFmtId="0" fontId="16" fillId="0" borderId="30" xfId="1" applyFont="1" applyBorder="1" applyAlignment="1">
      <alignment horizontal="center" vertical="center" textRotation="255" wrapText="1"/>
    </xf>
    <xf numFmtId="0" fontId="16" fillId="0" borderId="29" xfId="1" applyFont="1" applyBorder="1" applyAlignment="1">
      <alignment horizontal="center" vertical="center" textRotation="255" wrapText="1"/>
    </xf>
    <xf numFmtId="0" fontId="16" fillId="0" borderId="54" xfId="1" applyFont="1" applyBorder="1" applyAlignment="1">
      <alignment horizontal="center" vertical="center" textRotation="255" wrapText="1"/>
    </xf>
    <xf numFmtId="0" fontId="16" fillId="0" borderId="77" xfId="1" applyFont="1" applyBorder="1" applyAlignment="1">
      <alignment horizontal="center" vertical="center" textRotation="255" wrapText="1"/>
    </xf>
    <xf numFmtId="0" fontId="16" fillId="0" borderId="77" xfId="1" applyFont="1" applyBorder="1" applyAlignment="1">
      <alignment horizontal="center" vertical="center" textRotation="255"/>
    </xf>
    <xf numFmtId="0" fontId="16" fillId="0" borderId="60" xfId="1" applyFont="1" applyBorder="1" applyAlignment="1">
      <alignment horizontal="center" vertical="center" textRotation="255"/>
    </xf>
    <xf numFmtId="0" fontId="16" fillId="0" borderId="2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58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textRotation="255" wrapText="1"/>
    </xf>
    <xf numFmtId="0" fontId="16" fillId="0" borderId="31" xfId="1" applyFont="1" applyBorder="1" applyAlignment="1">
      <alignment horizontal="center" vertical="center" textRotation="255"/>
    </xf>
    <xf numFmtId="0" fontId="16" fillId="0" borderId="59" xfId="1" applyFont="1" applyBorder="1" applyAlignment="1">
      <alignment horizontal="center" vertical="center" textRotation="255"/>
    </xf>
    <xf numFmtId="0" fontId="16" fillId="0" borderId="59" xfId="1" applyFont="1" applyBorder="1" applyAlignment="1">
      <alignment horizontal="center" vertical="center" textRotation="255" wrapText="1"/>
    </xf>
    <xf numFmtId="0" fontId="16" fillId="0" borderId="47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84" xfId="1" applyFont="1" applyBorder="1" applyAlignment="1">
      <alignment horizontal="center" vertical="center" wrapText="1"/>
    </xf>
    <xf numFmtId="0" fontId="16" fillId="0" borderId="75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 textRotation="255" wrapText="1"/>
    </xf>
    <xf numFmtId="0" fontId="16" fillId="0" borderId="68" xfId="1" applyFont="1" applyBorder="1" applyAlignment="1">
      <alignment horizontal="center" vertical="center" textRotation="255" wrapText="1"/>
    </xf>
    <xf numFmtId="0" fontId="16" fillId="0" borderId="69" xfId="1" applyFont="1" applyBorder="1" applyAlignment="1">
      <alignment horizontal="center" vertical="center" textRotation="255" wrapText="1"/>
    </xf>
    <xf numFmtId="0" fontId="16" fillId="0" borderId="78" xfId="1" applyFont="1" applyBorder="1" applyAlignment="1">
      <alignment horizontal="center" vertical="center" wrapText="1"/>
    </xf>
    <xf numFmtId="0" fontId="16" fillId="0" borderId="79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textRotation="255" wrapText="1"/>
    </xf>
    <xf numFmtId="0" fontId="16" fillId="0" borderId="92" xfId="1" applyFont="1" applyBorder="1" applyAlignment="1">
      <alignment horizontal="center" vertical="center" textRotation="255" wrapText="1"/>
    </xf>
    <xf numFmtId="0" fontId="16" fillId="0" borderId="141" xfId="1" applyFont="1" applyBorder="1" applyAlignment="1">
      <alignment horizontal="center" vertical="center" textRotation="255" wrapText="1"/>
    </xf>
    <xf numFmtId="0" fontId="16" fillId="0" borderId="93" xfId="1" applyFont="1" applyBorder="1" applyAlignment="1">
      <alignment horizontal="center" vertical="center" textRotation="255" wrapText="1"/>
    </xf>
    <xf numFmtId="0" fontId="16" fillId="0" borderId="3" xfId="1" applyFont="1" applyBorder="1" applyAlignment="1">
      <alignment horizontal="center" vertical="center"/>
    </xf>
    <xf numFmtId="0" fontId="16" fillId="0" borderId="117" xfId="1" applyFont="1" applyBorder="1" applyAlignment="1">
      <alignment horizontal="center" vertical="center" textRotation="255" wrapText="1"/>
    </xf>
    <xf numFmtId="0" fontId="16" fillId="0" borderId="114" xfId="1" applyFont="1" applyBorder="1" applyAlignment="1">
      <alignment horizontal="center" vertical="center" textRotation="255" wrapText="1"/>
    </xf>
    <xf numFmtId="0" fontId="16" fillId="0" borderId="116" xfId="1" applyFont="1" applyBorder="1" applyAlignment="1">
      <alignment horizontal="center" vertical="center" textRotation="255" wrapText="1"/>
    </xf>
    <xf numFmtId="0" fontId="16" fillId="0" borderId="82" xfId="1" applyFont="1" applyBorder="1" applyAlignment="1">
      <alignment horizontal="center" vertical="center" textRotation="255" wrapText="1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15" xfId="1" applyFont="1" applyBorder="1" applyAlignment="1">
      <alignment horizontal="center" vertical="center" wrapText="1"/>
    </xf>
    <xf numFmtId="0" fontId="3" fillId="0" borderId="151" xfId="1" applyFont="1" applyBorder="1" applyAlignment="1">
      <alignment horizontal="center" vertical="center" wrapText="1"/>
    </xf>
    <xf numFmtId="0" fontId="3" fillId="0" borderId="116" xfId="1" applyFont="1" applyBorder="1" applyAlignment="1">
      <alignment horizontal="center" vertical="center" wrapText="1"/>
    </xf>
    <xf numFmtId="0" fontId="3" fillId="0" borderId="143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14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87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141" xfId="1" applyFont="1" applyBorder="1" applyAlignment="1">
      <alignment horizontal="center" vertical="center" wrapText="1"/>
    </xf>
    <xf numFmtId="0" fontId="3" fillId="0" borderId="136" xfId="1" applyFont="1" applyBorder="1" applyAlignment="1">
      <alignment horizontal="center" vertical="center" wrapText="1"/>
    </xf>
    <xf numFmtId="0" fontId="3" fillId="0" borderId="95" xfId="1" applyFont="1" applyBorder="1" applyAlignment="1">
      <alignment horizontal="center" vertical="center" wrapText="1"/>
    </xf>
    <xf numFmtId="0" fontId="3" fillId="0" borderId="131" xfId="1" applyFont="1" applyBorder="1" applyAlignment="1">
      <alignment horizontal="center" vertical="center" wrapText="1"/>
    </xf>
    <xf numFmtId="0" fontId="3" fillId="0" borderId="107" xfId="1" applyFont="1" applyBorder="1" applyAlignment="1">
      <alignment horizontal="center" vertical="center" wrapText="1"/>
    </xf>
    <xf numFmtId="0" fontId="3" fillId="0" borderId="96" xfId="1" applyFont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0" fontId="3" fillId="0" borderId="79" xfId="1" applyFont="1" applyBorder="1" applyAlignment="1">
      <alignment horizontal="center" vertical="center" wrapText="1"/>
    </xf>
    <xf numFmtId="0" fontId="3" fillId="0" borderId="80" xfId="1" applyFont="1" applyBorder="1" applyAlignment="1">
      <alignment horizontal="center" vertical="center" wrapText="1"/>
    </xf>
    <xf numFmtId="0" fontId="16" fillId="0" borderId="122" xfId="1" applyFont="1" applyBorder="1" applyAlignment="1">
      <alignment horizontal="left" vertical="center"/>
    </xf>
    <xf numFmtId="0" fontId="16" fillId="0" borderId="123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62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6" fillId="0" borderId="29" xfId="1" applyFont="1" applyFill="1" applyBorder="1" applyAlignment="1">
      <alignment horizontal="center" vertical="center" wrapText="1"/>
    </xf>
    <xf numFmtId="0" fontId="16" fillId="0" borderId="30" xfId="1" applyFont="1" applyFill="1" applyBorder="1" applyAlignment="1">
      <alignment horizontal="center" vertical="center"/>
    </xf>
    <xf numFmtId="0" fontId="16" fillId="0" borderId="50" xfId="1" applyFont="1" applyFill="1" applyBorder="1" applyAlignment="1">
      <alignment horizontal="center" vertical="center"/>
    </xf>
    <xf numFmtId="0" fontId="16" fillId="0" borderId="54" xfId="1" applyFont="1" applyFill="1" applyBorder="1" applyAlignment="1">
      <alignment horizontal="center" vertical="center" wrapText="1"/>
    </xf>
    <xf numFmtId="0" fontId="16" fillId="0" borderId="77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3" fontId="16" fillId="0" borderId="157" xfId="9" applyNumberFormat="1" applyFont="1" applyBorder="1" applyAlignment="1">
      <alignment vertical="center"/>
    </xf>
  </cellXfs>
  <cellStyles count="10">
    <cellStyle name="桁区切り" xfId="9" builtinId="6"/>
    <cellStyle name="桁区切り 2" xfId="2" xr:uid="{00000000-0005-0000-0000-000003000000}"/>
    <cellStyle name="桁区切り 2 2" xfId="3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3" xfId="5" xr:uid="{00000000-0005-0000-0000-000008000000}"/>
    <cellStyle name="標準 4" xfId="6" xr:uid="{00000000-0005-0000-0000-000009000000}"/>
    <cellStyle name="標準 6" xfId="7" xr:uid="{00000000-0005-0000-0000-00000A000000}"/>
    <cellStyle name="未定義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15</xdr:row>
      <xdr:rowOff>111108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 rot="5400000">
          <a:off x="131878" y="335556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34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18</xdr:row>
      <xdr:rowOff>140807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 rot="5400000">
          <a:off x="131878" y="338774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35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156884</xdr:colOff>
      <xdr:row>20</xdr:row>
      <xdr:rowOff>122358</xdr:rowOff>
    </xdr:from>
    <xdr:ext cx="27571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990BB0-3168-487E-8F9E-0B6A3414C335}"/>
            </a:ext>
          </a:extLst>
        </xdr:cNvPr>
        <xdr:cNvSpPr txBox="1"/>
      </xdr:nvSpPr>
      <xdr:spPr>
        <a:xfrm rot="5400000">
          <a:off x="131878" y="3290614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36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B17:AF19"/>
  <sheetViews>
    <sheetView showGridLines="0" view="pageLayout" zoomScale="90" zoomScaleNormal="100" zoomScalePageLayoutView="90" workbookViewId="0"/>
  </sheetViews>
  <sheetFormatPr defaultColWidth="2.7265625" defaultRowHeight="15" customHeight="1" x14ac:dyDescent="0.2"/>
  <cols>
    <col min="1" max="16384" width="2.7265625" style="1"/>
  </cols>
  <sheetData>
    <row r="17" spans="2:32" ht="15" customHeight="1" x14ac:dyDescent="0.2">
      <c r="B17" s="292" t="s">
        <v>61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</row>
    <row r="18" spans="2:32" ht="15" customHeight="1" x14ac:dyDescent="0.2"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</row>
    <row r="19" spans="2:32" ht="15" customHeight="1" x14ac:dyDescent="0.2"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</row>
  </sheetData>
  <mergeCells count="1">
    <mergeCell ref="B17:AF19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r:id="rId1"/>
  <headerFooter>
    <oddFooter>&amp;C32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/>
  <dimension ref="B1:S41"/>
  <sheetViews>
    <sheetView showGridLines="0" view="pageLayout" topLeftCell="A31" zoomScale="90" zoomScaleNormal="100" zoomScalePageLayoutView="90" workbookViewId="0"/>
  </sheetViews>
  <sheetFormatPr defaultColWidth="2.7265625" defaultRowHeight="15" customHeight="1" x14ac:dyDescent="0.2"/>
  <cols>
    <col min="1" max="1" width="5.453125" style="1" customWidth="1"/>
    <col min="2" max="2" width="4.453125" style="1" customWidth="1"/>
    <col min="3" max="3" width="6.08984375" style="1" customWidth="1"/>
    <col min="4" max="19" width="4.453125" style="1" customWidth="1"/>
    <col min="20" max="24" width="9.453125" style="1" customWidth="1"/>
    <col min="25" max="27" width="2" style="1" customWidth="1"/>
    <col min="28" max="16384" width="2.7265625" style="1"/>
  </cols>
  <sheetData>
    <row r="1" spans="2:19" ht="15" customHeight="1" x14ac:dyDescent="0.2">
      <c r="B1" s="3"/>
    </row>
    <row r="3" spans="2:19" ht="15" customHeight="1" thickBot="1" x14ac:dyDescent="0.25">
      <c r="B3" s="2" t="s">
        <v>107</v>
      </c>
    </row>
    <row r="4" spans="2:19" ht="6" customHeight="1" x14ac:dyDescent="0.2">
      <c r="B4" s="308" t="s">
        <v>99</v>
      </c>
      <c r="C4" s="310" t="s">
        <v>48</v>
      </c>
      <c r="D4" s="22"/>
      <c r="E4" s="23"/>
      <c r="F4" s="23"/>
      <c r="G4" s="23"/>
      <c r="H4" s="23"/>
      <c r="I4" s="23"/>
      <c r="J4" s="23"/>
      <c r="K4" s="23"/>
      <c r="L4" s="24"/>
      <c r="M4" s="131"/>
      <c r="N4" s="23"/>
      <c r="O4" s="23"/>
      <c r="P4" s="23"/>
      <c r="Q4" s="23"/>
      <c r="R4" s="23"/>
      <c r="S4" s="24"/>
    </row>
    <row r="5" spans="2:19" ht="6" customHeight="1" x14ac:dyDescent="0.2">
      <c r="B5" s="298"/>
      <c r="C5" s="311"/>
      <c r="D5" s="300" t="s">
        <v>64</v>
      </c>
      <c r="E5" s="301" t="s">
        <v>66</v>
      </c>
      <c r="F5" s="104"/>
      <c r="G5" s="104"/>
      <c r="H5" s="104"/>
      <c r="I5" s="105"/>
      <c r="J5" s="301" t="s">
        <v>69</v>
      </c>
      <c r="K5" s="115"/>
      <c r="L5" s="116"/>
      <c r="M5" s="300" t="s">
        <v>63</v>
      </c>
      <c r="N5" s="301" t="s">
        <v>72</v>
      </c>
      <c r="O5" s="317"/>
      <c r="P5" s="317"/>
      <c r="Q5" s="317"/>
      <c r="R5" s="318"/>
      <c r="S5" s="304" t="s">
        <v>76</v>
      </c>
    </row>
    <row r="6" spans="2:19" ht="6" customHeight="1" x14ac:dyDescent="0.2">
      <c r="B6" s="298"/>
      <c r="C6" s="311"/>
      <c r="D6" s="300"/>
      <c r="E6" s="313"/>
      <c r="F6" s="301" t="s">
        <v>65</v>
      </c>
      <c r="G6" s="303" t="s">
        <v>101</v>
      </c>
      <c r="H6" s="301" t="s">
        <v>67</v>
      </c>
      <c r="I6" s="106"/>
      <c r="J6" s="313"/>
      <c r="K6" s="301" t="s">
        <v>62</v>
      </c>
      <c r="L6" s="304" t="s">
        <v>70</v>
      </c>
      <c r="M6" s="300"/>
      <c r="N6" s="313"/>
      <c r="O6" s="303" t="s">
        <v>73</v>
      </c>
      <c r="P6" s="303" t="s">
        <v>74</v>
      </c>
      <c r="Q6" s="303" t="s">
        <v>75</v>
      </c>
      <c r="R6" s="303" t="s">
        <v>23</v>
      </c>
      <c r="S6" s="305"/>
    </row>
    <row r="7" spans="2:19" ht="63" customHeight="1" x14ac:dyDescent="0.2">
      <c r="B7" s="298"/>
      <c r="C7" s="311"/>
      <c r="D7" s="300"/>
      <c r="E7" s="313"/>
      <c r="F7" s="313"/>
      <c r="G7" s="302"/>
      <c r="H7" s="302"/>
      <c r="I7" s="110" t="s">
        <v>68</v>
      </c>
      <c r="J7" s="314"/>
      <c r="K7" s="313"/>
      <c r="L7" s="305"/>
      <c r="M7" s="300"/>
      <c r="N7" s="313"/>
      <c r="O7" s="302"/>
      <c r="P7" s="302"/>
      <c r="Q7" s="302"/>
      <c r="R7" s="302"/>
      <c r="S7" s="306"/>
    </row>
    <row r="8" spans="2:19" ht="13.5" customHeight="1" thickBot="1" x14ac:dyDescent="0.25">
      <c r="B8" s="309"/>
      <c r="C8" s="312"/>
      <c r="D8" s="114" t="s">
        <v>43</v>
      </c>
      <c r="E8" s="17"/>
      <c r="F8" s="111"/>
      <c r="G8" s="19"/>
      <c r="H8" s="19"/>
      <c r="I8" s="112"/>
      <c r="J8" s="315"/>
      <c r="K8" s="20"/>
      <c r="L8" s="117"/>
      <c r="M8" s="118" t="s">
        <v>71</v>
      </c>
      <c r="N8" s="316"/>
      <c r="O8" s="119"/>
      <c r="P8" s="119"/>
      <c r="Q8" s="119"/>
      <c r="R8" s="119"/>
      <c r="S8" s="307"/>
    </row>
    <row r="9" spans="2:19" ht="18.75" customHeight="1" x14ac:dyDescent="0.2">
      <c r="B9" s="296" t="s">
        <v>24</v>
      </c>
      <c r="C9" s="297"/>
      <c r="D9" s="80">
        <v>2593299</v>
      </c>
      <c r="E9" s="81">
        <v>2516543</v>
      </c>
      <c r="F9" s="81">
        <v>2391435</v>
      </c>
      <c r="G9" s="81">
        <v>6304</v>
      </c>
      <c r="H9" s="81">
        <v>118804</v>
      </c>
      <c r="I9" s="81">
        <v>67930</v>
      </c>
      <c r="J9" s="81">
        <v>76756</v>
      </c>
      <c r="K9" s="81">
        <v>75836</v>
      </c>
      <c r="L9" s="82">
        <v>920</v>
      </c>
      <c r="M9" s="80">
        <v>192047</v>
      </c>
      <c r="N9" s="81">
        <v>190915</v>
      </c>
      <c r="O9" s="81">
        <v>122603</v>
      </c>
      <c r="P9" s="81">
        <v>67504</v>
      </c>
      <c r="Q9" s="81">
        <v>0</v>
      </c>
      <c r="R9" s="81">
        <v>808</v>
      </c>
      <c r="S9" s="82">
        <v>1132</v>
      </c>
    </row>
    <row r="10" spans="2:19" ht="18.75" customHeight="1" x14ac:dyDescent="0.2">
      <c r="B10" s="298" t="s">
        <v>37</v>
      </c>
      <c r="C10" s="299"/>
      <c r="D10" s="83">
        <v>1463723</v>
      </c>
      <c r="E10" s="84">
        <v>1458340</v>
      </c>
      <c r="F10" s="29">
        <v>1450076</v>
      </c>
      <c r="G10" s="29">
        <v>485</v>
      </c>
      <c r="H10" s="29">
        <v>7779</v>
      </c>
      <c r="I10" s="29">
        <v>4492</v>
      </c>
      <c r="J10" s="84">
        <v>5383</v>
      </c>
      <c r="K10" s="29">
        <v>5383</v>
      </c>
      <c r="L10" s="85">
        <v>0</v>
      </c>
      <c r="M10" s="86">
        <v>14701</v>
      </c>
      <c r="N10" s="29">
        <v>14701</v>
      </c>
      <c r="O10" s="29">
        <v>0</v>
      </c>
      <c r="P10" s="29">
        <v>14701</v>
      </c>
      <c r="Q10" s="29">
        <v>0</v>
      </c>
      <c r="R10" s="120">
        <v>0</v>
      </c>
      <c r="S10" s="85">
        <v>0</v>
      </c>
    </row>
    <row r="11" spans="2:19" ht="18.75" customHeight="1" x14ac:dyDescent="0.2">
      <c r="B11" s="298" t="s">
        <v>100</v>
      </c>
      <c r="C11" s="299"/>
      <c r="D11" s="86">
        <v>1129576</v>
      </c>
      <c r="E11" s="84">
        <v>1058203</v>
      </c>
      <c r="F11" s="84">
        <v>941359</v>
      </c>
      <c r="G11" s="84">
        <v>5819</v>
      </c>
      <c r="H11" s="84">
        <v>111025</v>
      </c>
      <c r="I11" s="84">
        <v>63438</v>
      </c>
      <c r="J11" s="84">
        <v>71373</v>
      </c>
      <c r="K11" s="84">
        <v>70453</v>
      </c>
      <c r="L11" s="87">
        <v>920</v>
      </c>
      <c r="M11" s="86">
        <v>177346</v>
      </c>
      <c r="N11" s="120">
        <v>176214</v>
      </c>
      <c r="O11" s="84">
        <v>122603</v>
      </c>
      <c r="P11" s="84">
        <v>52803</v>
      </c>
      <c r="Q11" s="84">
        <v>0</v>
      </c>
      <c r="R11" s="120">
        <v>808</v>
      </c>
      <c r="S11" s="87">
        <v>1132</v>
      </c>
    </row>
    <row r="12" spans="2:19" ht="18.75" customHeight="1" x14ac:dyDescent="0.2">
      <c r="B12" s="293" t="s">
        <v>25</v>
      </c>
      <c r="C12" s="7" t="s">
        <v>1</v>
      </c>
      <c r="D12" s="88">
        <v>57371</v>
      </c>
      <c r="E12" s="89">
        <v>57270</v>
      </c>
      <c r="F12" s="36">
        <v>56875</v>
      </c>
      <c r="G12" s="36">
        <v>0</v>
      </c>
      <c r="H12" s="36">
        <v>395</v>
      </c>
      <c r="I12" s="36">
        <v>19</v>
      </c>
      <c r="J12" s="89">
        <v>101</v>
      </c>
      <c r="K12" s="36">
        <v>101</v>
      </c>
      <c r="L12" s="90">
        <v>0</v>
      </c>
      <c r="M12" s="91">
        <v>320</v>
      </c>
      <c r="N12" s="36">
        <v>320</v>
      </c>
      <c r="O12" s="36">
        <v>0</v>
      </c>
      <c r="P12" s="36">
        <v>320</v>
      </c>
      <c r="Q12" s="36">
        <v>0</v>
      </c>
      <c r="R12" s="121">
        <v>0</v>
      </c>
      <c r="S12" s="90">
        <v>0</v>
      </c>
    </row>
    <row r="13" spans="2:19" ht="18.75" customHeight="1" x14ac:dyDescent="0.2">
      <c r="B13" s="294"/>
      <c r="C13" s="8" t="s">
        <v>2</v>
      </c>
      <c r="D13" s="92">
        <v>81043</v>
      </c>
      <c r="E13" s="93">
        <v>80905</v>
      </c>
      <c r="F13" s="40">
        <v>80316</v>
      </c>
      <c r="G13" s="40">
        <v>0</v>
      </c>
      <c r="H13" s="40">
        <v>589</v>
      </c>
      <c r="I13" s="40">
        <v>44</v>
      </c>
      <c r="J13" s="93">
        <v>138</v>
      </c>
      <c r="K13" s="40">
        <v>138</v>
      </c>
      <c r="L13" s="94">
        <v>0</v>
      </c>
      <c r="M13" s="95">
        <v>712</v>
      </c>
      <c r="N13" s="40">
        <v>712</v>
      </c>
      <c r="O13" s="40">
        <v>0</v>
      </c>
      <c r="P13" s="40">
        <v>712</v>
      </c>
      <c r="Q13" s="40">
        <v>0</v>
      </c>
      <c r="R13" s="122">
        <v>0</v>
      </c>
      <c r="S13" s="94">
        <v>0</v>
      </c>
    </row>
    <row r="14" spans="2:19" ht="18.75" customHeight="1" x14ac:dyDescent="0.2">
      <c r="B14" s="296"/>
      <c r="C14" s="9" t="s">
        <v>3</v>
      </c>
      <c r="D14" s="96">
        <v>16324</v>
      </c>
      <c r="E14" s="97">
        <v>16293</v>
      </c>
      <c r="F14" s="44">
        <v>16255</v>
      </c>
      <c r="G14" s="44">
        <v>0</v>
      </c>
      <c r="H14" s="44">
        <v>38</v>
      </c>
      <c r="I14" s="44">
        <v>0</v>
      </c>
      <c r="J14" s="97">
        <v>31</v>
      </c>
      <c r="K14" s="44">
        <v>31</v>
      </c>
      <c r="L14" s="98">
        <v>0</v>
      </c>
      <c r="M14" s="99">
        <v>477</v>
      </c>
      <c r="N14" s="44">
        <v>477</v>
      </c>
      <c r="O14" s="44">
        <v>0</v>
      </c>
      <c r="P14" s="44">
        <v>477</v>
      </c>
      <c r="Q14" s="44">
        <v>0</v>
      </c>
      <c r="R14" s="123">
        <v>0</v>
      </c>
      <c r="S14" s="98">
        <v>0</v>
      </c>
    </row>
    <row r="15" spans="2:19" ht="18.75" customHeight="1" x14ac:dyDescent="0.2">
      <c r="B15" s="293" t="s">
        <v>26</v>
      </c>
      <c r="C15" s="10" t="s">
        <v>4</v>
      </c>
      <c r="D15" s="88">
        <v>185203</v>
      </c>
      <c r="E15" s="89">
        <v>181681</v>
      </c>
      <c r="F15" s="36">
        <v>155782</v>
      </c>
      <c r="G15" s="36">
        <v>0</v>
      </c>
      <c r="H15" s="36">
        <v>25899</v>
      </c>
      <c r="I15" s="36">
        <v>14211</v>
      </c>
      <c r="J15" s="89">
        <v>3522</v>
      </c>
      <c r="K15" s="36">
        <v>3520</v>
      </c>
      <c r="L15" s="90">
        <v>2</v>
      </c>
      <c r="M15" s="91">
        <v>19665</v>
      </c>
      <c r="N15" s="36">
        <v>19663</v>
      </c>
      <c r="O15" s="36">
        <v>0</v>
      </c>
      <c r="P15" s="36">
        <v>19663</v>
      </c>
      <c r="Q15" s="36">
        <v>0</v>
      </c>
      <c r="R15" s="121">
        <v>0</v>
      </c>
      <c r="S15" s="90">
        <v>2</v>
      </c>
    </row>
    <row r="16" spans="2:19" ht="18.75" customHeight="1" x14ac:dyDescent="0.2">
      <c r="B16" s="294"/>
      <c r="C16" s="8" t="s">
        <v>5</v>
      </c>
      <c r="D16" s="92">
        <v>75842</v>
      </c>
      <c r="E16" s="93">
        <v>74564</v>
      </c>
      <c r="F16" s="40">
        <v>70995</v>
      </c>
      <c r="G16" s="40">
        <v>0</v>
      </c>
      <c r="H16" s="40">
        <v>3569</v>
      </c>
      <c r="I16" s="40">
        <v>1076</v>
      </c>
      <c r="J16" s="93">
        <v>1278</v>
      </c>
      <c r="K16" s="40">
        <v>1278</v>
      </c>
      <c r="L16" s="94">
        <v>0</v>
      </c>
      <c r="M16" s="95">
        <v>5034</v>
      </c>
      <c r="N16" s="40">
        <v>5034</v>
      </c>
      <c r="O16" s="40">
        <v>0</v>
      </c>
      <c r="P16" s="40">
        <v>5034</v>
      </c>
      <c r="Q16" s="40">
        <v>0</v>
      </c>
      <c r="R16" s="122">
        <v>0</v>
      </c>
      <c r="S16" s="94">
        <v>0</v>
      </c>
    </row>
    <row r="17" spans="2:19" ht="18.75" customHeight="1" x14ac:dyDescent="0.2">
      <c r="B17" s="294"/>
      <c r="C17" s="8" t="s">
        <v>6</v>
      </c>
      <c r="D17" s="92">
        <v>15784</v>
      </c>
      <c r="E17" s="93">
        <v>15415</v>
      </c>
      <c r="F17" s="40">
        <v>14742</v>
      </c>
      <c r="G17" s="40">
        <v>0</v>
      </c>
      <c r="H17" s="40">
        <v>673</v>
      </c>
      <c r="I17" s="40">
        <v>115</v>
      </c>
      <c r="J17" s="93">
        <v>369</v>
      </c>
      <c r="K17" s="40">
        <v>366</v>
      </c>
      <c r="L17" s="94">
        <v>3</v>
      </c>
      <c r="M17" s="95">
        <v>1647</v>
      </c>
      <c r="N17" s="40">
        <v>1644</v>
      </c>
      <c r="O17" s="40">
        <v>0</v>
      </c>
      <c r="P17" s="40">
        <v>1644</v>
      </c>
      <c r="Q17" s="40">
        <v>0</v>
      </c>
      <c r="R17" s="122">
        <v>0</v>
      </c>
      <c r="S17" s="94">
        <v>3</v>
      </c>
    </row>
    <row r="18" spans="2:19" ht="18.75" customHeight="1" x14ac:dyDescent="0.2">
      <c r="B18" s="294"/>
      <c r="C18" s="8" t="s">
        <v>7</v>
      </c>
      <c r="D18" s="92">
        <v>70469</v>
      </c>
      <c r="E18" s="93">
        <v>69996</v>
      </c>
      <c r="F18" s="40">
        <v>69670</v>
      </c>
      <c r="G18" s="40">
        <v>0</v>
      </c>
      <c r="H18" s="40">
        <v>326</v>
      </c>
      <c r="I18" s="40">
        <v>98</v>
      </c>
      <c r="J18" s="93">
        <v>473</v>
      </c>
      <c r="K18" s="40">
        <v>473</v>
      </c>
      <c r="L18" s="94">
        <v>0</v>
      </c>
      <c r="M18" s="95">
        <v>2408</v>
      </c>
      <c r="N18" s="40">
        <v>2408</v>
      </c>
      <c r="O18" s="40">
        <v>0</v>
      </c>
      <c r="P18" s="40">
        <v>2408</v>
      </c>
      <c r="Q18" s="40">
        <v>0</v>
      </c>
      <c r="R18" s="122">
        <v>0</v>
      </c>
      <c r="S18" s="94">
        <v>0</v>
      </c>
    </row>
    <row r="19" spans="2:19" ht="18.75" customHeight="1" x14ac:dyDescent="0.2">
      <c r="B19" s="294"/>
      <c r="C19" s="8" t="s">
        <v>8</v>
      </c>
      <c r="D19" s="92">
        <v>70535</v>
      </c>
      <c r="E19" s="93">
        <v>69136</v>
      </c>
      <c r="F19" s="40">
        <v>67422</v>
      </c>
      <c r="G19" s="40">
        <v>0</v>
      </c>
      <c r="H19" s="40">
        <v>1714</v>
      </c>
      <c r="I19" s="40">
        <v>1125</v>
      </c>
      <c r="J19" s="93">
        <v>1399</v>
      </c>
      <c r="K19" s="40">
        <v>1399</v>
      </c>
      <c r="L19" s="94">
        <v>0</v>
      </c>
      <c r="M19" s="95">
        <v>2286</v>
      </c>
      <c r="N19" s="40">
        <v>2286</v>
      </c>
      <c r="O19" s="40">
        <v>0</v>
      </c>
      <c r="P19" s="40">
        <v>2286</v>
      </c>
      <c r="Q19" s="40">
        <v>0</v>
      </c>
      <c r="R19" s="122">
        <v>0</v>
      </c>
      <c r="S19" s="94">
        <v>0</v>
      </c>
    </row>
    <row r="20" spans="2:19" ht="18.75" customHeight="1" x14ac:dyDescent="0.2">
      <c r="B20" s="294"/>
      <c r="C20" s="8" t="s">
        <v>9</v>
      </c>
      <c r="D20" s="92">
        <v>7317</v>
      </c>
      <c r="E20" s="93">
        <v>6936</v>
      </c>
      <c r="F20" s="40">
        <v>6439</v>
      </c>
      <c r="G20" s="40">
        <v>0</v>
      </c>
      <c r="H20" s="40">
        <v>497</v>
      </c>
      <c r="I20" s="40">
        <v>196</v>
      </c>
      <c r="J20" s="93">
        <v>381</v>
      </c>
      <c r="K20" s="40">
        <v>381</v>
      </c>
      <c r="L20" s="94">
        <v>0</v>
      </c>
      <c r="M20" s="95">
        <v>808</v>
      </c>
      <c r="N20" s="40">
        <v>808</v>
      </c>
      <c r="O20" s="40">
        <v>0</v>
      </c>
      <c r="P20" s="40">
        <v>0</v>
      </c>
      <c r="Q20" s="40">
        <v>0</v>
      </c>
      <c r="R20" s="122">
        <v>808</v>
      </c>
      <c r="S20" s="94">
        <v>0</v>
      </c>
    </row>
    <row r="21" spans="2:19" ht="18.75" customHeight="1" x14ac:dyDescent="0.2">
      <c r="B21" s="296"/>
      <c r="C21" s="9" t="s">
        <v>10</v>
      </c>
      <c r="D21" s="96">
        <v>9165</v>
      </c>
      <c r="E21" s="97">
        <v>8243</v>
      </c>
      <c r="F21" s="44">
        <v>6341</v>
      </c>
      <c r="G21" s="44">
        <v>0</v>
      </c>
      <c r="H21" s="44">
        <v>1902</v>
      </c>
      <c r="I21" s="44">
        <v>1160</v>
      </c>
      <c r="J21" s="97">
        <v>922</v>
      </c>
      <c r="K21" s="44">
        <v>922</v>
      </c>
      <c r="L21" s="98">
        <v>0</v>
      </c>
      <c r="M21" s="99">
        <v>3594</v>
      </c>
      <c r="N21" s="44">
        <v>3594</v>
      </c>
      <c r="O21" s="44">
        <v>0</v>
      </c>
      <c r="P21" s="44">
        <v>3594</v>
      </c>
      <c r="Q21" s="44">
        <v>0</v>
      </c>
      <c r="R21" s="123">
        <v>0</v>
      </c>
      <c r="S21" s="98">
        <v>0</v>
      </c>
    </row>
    <row r="22" spans="2:19" ht="18.75" customHeight="1" x14ac:dyDescent="0.2">
      <c r="B22" s="293" t="s">
        <v>27</v>
      </c>
      <c r="C22" s="10" t="s">
        <v>28</v>
      </c>
      <c r="D22" s="88">
        <v>78724</v>
      </c>
      <c r="E22" s="89">
        <v>75684</v>
      </c>
      <c r="F22" s="36">
        <v>69330</v>
      </c>
      <c r="G22" s="36">
        <v>0</v>
      </c>
      <c r="H22" s="36">
        <v>6354</v>
      </c>
      <c r="I22" s="36">
        <v>4545</v>
      </c>
      <c r="J22" s="89">
        <v>3040</v>
      </c>
      <c r="K22" s="36">
        <v>3026</v>
      </c>
      <c r="L22" s="90">
        <v>14</v>
      </c>
      <c r="M22" s="91">
        <v>7274</v>
      </c>
      <c r="N22" s="36">
        <v>7263</v>
      </c>
      <c r="O22" s="36">
        <v>7263</v>
      </c>
      <c r="P22" s="36">
        <v>0</v>
      </c>
      <c r="Q22" s="36">
        <v>0</v>
      </c>
      <c r="R22" s="121">
        <v>0</v>
      </c>
      <c r="S22" s="90">
        <v>11</v>
      </c>
    </row>
    <row r="23" spans="2:19" ht="18.75" customHeight="1" x14ac:dyDescent="0.2">
      <c r="B23" s="294"/>
      <c r="C23" s="8" t="s">
        <v>11</v>
      </c>
      <c r="D23" s="92">
        <v>1263</v>
      </c>
      <c r="E23" s="93">
        <v>698</v>
      </c>
      <c r="F23" s="40">
        <v>0</v>
      </c>
      <c r="G23" s="40">
        <v>0</v>
      </c>
      <c r="H23" s="40">
        <v>698</v>
      </c>
      <c r="I23" s="40">
        <v>471</v>
      </c>
      <c r="J23" s="93">
        <v>565</v>
      </c>
      <c r="K23" s="40">
        <v>558</v>
      </c>
      <c r="L23" s="94">
        <v>7</v>
      </c>
      <c r="M23" s="95">
        <v>1271</v>
      </c>
      <c r="N23" s="40">
        <v>1263</v>
      </c>
      <c r="O23" s="40">
        <v>1263</v>
      </c>
      <c r="P23" s="40">
        <v>0</v>
      </c>
      <c r="Q23" s="40">
        <v>0</v>
      </c>
      <c r="R23" s="122">
        <v>0</v>
      </c>
      <c r="S23" s="94">
        <v>8</v>
      </c>
    </row>
    <row r="24" spans="2:19" ht="18.75" customHeight="1" x14ac:dyDescent="0.2">
      <c r="B24" s="294"/>
      <c r="C24" s="8" t="s">
        <v>12</v>
      </c>
      <c r="D24" s="92">
        <v>3789</v>
      </c>
      <c r="E24" s="93">
        <v>3183</v>
      </c>
      <c r="F24" s="40">
        <v>2265</v>
      </c>
      <c r="G24" s="40">
        <v>0</v>
      </c>
      <c r="H24" s="40">
        <v>918</v>
      </c>
      <c r="I24" s="40">
        <v>758</v>
      </c>
      <c r="J24" s="93">
        <v>606</v>
      </c>
      <c r="K24" s="40">
        <v>606</v>
      </c>
      <c r="L24" s="94">
        <v>0</v>
      </c>
      <c r="M24" s="95">
        <v>1795</v>
      </c>
      <c r="N24" s="40">
        <v>1795</v>
      </c>
      <c r="O24" s="40">
        <v>1795</v>
      </c>
      <c r="P24" s="40">
        <v>0</v>
      </c>
      <c r="Q24" s="40">
        <v>0</v>
      </c>
      <c r="R24" s="122">
        <v>0</v>
      </c>
      <c r="S24" s="94">
        <v>0</v>
      </c>
    </row>
    <row r="25" spans="2:19" ht="18.75" customHeight="1" x14ac:dyDescent="0.2">
      <c r="B25" s="294"/>
      <c r="C25" s="8" t="s">
        <v>13</v>
      </c>
      <c r="D25" s="92">
        <v>37141</v>
      </c>
      <c r="E25" s="93">
        <v>36406</v>
      </c>
      <c r="F25" s="40">
        <v>35610</v>
      </c>
      <c r="G25" s="40">
        <v>0</v>
      </c>
      <c r="H25" s="40">
        <v>796</v>
      </c>
      <c r="I25" s="40">
        <v>162</v>
      </c>
      <c r="J25" s="93">
        <v>735</v>
      </c>
      <c r="K25" s="40">
        <v>726</v>
      </c>
      <c r="L25" s="94">
        <v>9</v>
      </c>
      <c r="M25" s="95">
        <v>1109</v>
      </c>
      <c r="N25" s="40">
        <v>1106</v>
      </c>
      <c r="O25" s="40">
        <v>1106</v>
      </c>
      <c r="P25" s="40">
        <v>0</v>
      </c>
      <c r="Q25" s="40">
        <v>0</v>
      </c>
      <c r="R25" s="122">
        <v>0</v>
      </c>
      <c r="S25" s="94">
        <v>3</v>
      </c>
    </row>
    <row r="26" spans="2:19" ht="18.75" customHeight="1" x14ac:dyDescent="0.2">
      <c r="B26" s="296"/>
      <c r="C26" s="9" t="s">
        <v>14</v>
      </c>
      <c r="D26" s="96">
        <v>2622</v>
      </c>
      <c r="E26" s="97">
        <v>1943</v>
      </c>
      <c r="F26" s="44">
        <v>0</v>
      </c>
      <c r="G26" s="44">
        <v>0</v>
      </c>
      <c r="H26" s="44">
        <v>1943</v>
      </c>
      <c r="I26" s="44">
        <v>1733</v>
      </c>
      <c r="J26" s="97">
        <v>679</v>
      </c>
      <c r="K26" s="44">
        <v>679</v>
      </c>
      <c r="L26" s="98">
        <v>0</v>
      </c>
      <c r="M26" s="99">
        <v>1676</v>
      </c>
      <c r="N26" s="44">
        <v>1676</v>
      </c>
      <c r="O26" s="44">
        <v>1676</v>
      </c>
      <c r="P26" s="44">
        <v>0</v>
      </c>
      <c r="Q26" s="44">
        <v>0</v>
      </c>
      <c r="R26" s="123">
        <v>0</v>
      </c>
      <c r="S26" s="98">
        <v>0</v>
      </c>
    </row>
    <row r="27" spans="2:19" ht="18.75" customHeight="1" x14ac:dyDescent="0.2">
      <c r="B27" s="293" t="s">
        <v>29</v>
      </c>
      <c r="C27" s="10" t="s">
        <v>15</v>
      </c>
      <c r="D27" s="88">
        <v>87937</v>
      </c>
      <c r="E27" s="89">
        <v>82980</v>
      </c>
      <c r="F27" s="36">
        <v>73050</v>
      </c>
      <c r="G27" s="36">
        <v>0</v>
      </c>
      <c r="H27" s="36">
        <v>9930</v>
      </c>
      <c r="I27" s="36">
        <v>2980</v>
      </c>
      <c r="J27" s="89">
        <v>4957</v>
      </c>
      <c r="K27" s="36">
        <v>4957</v>
      </c>
      <c r="L27" s="90">
        <v>0</v>
      </c>
      <c r="M27" s="91">
        <v>9227</v>
      </c>
      <c r="N27" s="36">
        <v>9227</v>
      </c>
      <c r="O27" s="36">
        <v>9227</v>
      </c>
      <c r="P27" s="36">
        <v>0</v>
      </c>
      <c r="Q27" s="36">
        <v>0</v>
      </c>
      <c r="R27" s="121">
        <v>0</v>
      </c>
      <c r="S27" s="90">
        <v>0</v>
      </c>
    </row>
    <row r="28" spans="2:19" ht="18.75" customHeight="1" x14ac:dyDescent="0.2">
      <c r="B28" s="294"/>
      <c r="C28" s="8" t="s">
        <v>30</v>
      </c>
      <c r="D28" s="92">
        <v>31180</v>
      </c>
      <c r="E28" s="93">
        <v>28393</v>
      </c>
      <c r="F28" s="40">
        <v>20932</v>
      </c>
      <c r="G28" s="40">
        <v>0</v>
      </c>
      <c r="H28" s="40">
        <v>7461</v>
      </c>
      <c r="I28" s="40">
        <v>7396</v>
      </c>
      <c r="J28" s="93">
        <v>2787</v>
      </c>
      <c r="K28" s="40">
        <v>2787</v>
      </c>
      <c r="L28" s="94">
        <v>0</v>
      </c>
      <c r="M28" s="95">
        <v>7940</v>
      </c>
      <c r="N28" s="40">
        <v>7940</v>
      </c>
      <c r="O28" s="40">
        <v>7940</v>
      </c>
      <c r="P28" s="40">
        <v>0</v>
      </c>
      <c r="Q28" s="40">
        <v>0</v>
      </c>
      <c r="R28" s="122">
        <v>0</v>
      </c>
      <c r="S28" s="94">
        <v>0</v>
      </c>
    </row>
    <row r="29" spans="2:19" ht="18.75" customHeight="1" x14ac:dyDescent="0.2">
      <c r="B29" s="296"/>
      <c r="C29" s="9" t="s">
        <v>31</v>
      </c>
      <c r="D29" s="96">
        <v>13697</v>
      </c>
      <c r="E29" s="97">
        <v>12307</v>
      </c>
      <c r="F29" s="44">
        <v>3946</v>
      </c>
      <c r="G29" s="44">
        <v>0</v>
      </c>
      <c r="H29" s="44">
        <v>8361</v>
      </c>
      <c r="I29" s="44">
        <v>8171</v>
      </c>
      <c r="J29" s="97">
        <v>1390</v>
      </c>
      <c r="K29" s="44">
        <v>1390</v>
      </c>
      <c r="L29" s="98">
        <v>0</v>
      </c>
      <c r="M29" s="99">
        <v>8439</v>
      </c>
      <c r="N29" s="44">
        <v>8439</v>
      </c>
      <c r="O29" s="44">
        <v>8439</v>
      </c>
      <c r="P29" s="44">
        <v>0</v>
      </c>
      <c r="Q29" s="44">
        <v>0</v>
      </c>
      <c r="R29" s="123">
        <v>0</v>
      </c>
      <c r="S29" s="98">
        <v>0</v>
      </c>
    </row>
    <row r="30" spans="2:19" ht="18.75" customHeight="1" x14ac:dyDescent="0.2">
      <c r="B30" s="255" t="s">
        <v>32</v>
      </c>
      <c r="C30" s="11" t="s">
        <v>16</v>
      </c>
      <c r="D30" s="83">
        <v>77120</v>
      </c>
      <c r="E30" s="84">
        <v>74254</v>
      </c>
      <c r="F30" s="29">
        <v>63625</v>
      </c>
      <c r="G30" s="29">
        <v>0</v>
      </c>
      <c r="H30" s="29">
        <v>10629</v>
      </c>
      <c r="I30" s="29">
        <v>2563</v>
      </c>
      <c r="J30" s="84">
        <v>2866</v>
      </c>
      <c r="K30" s="29">
        <v>2866</v>
      </c>
      <c r="L30" s="85">
        <v>0</v>
      </c>
      <c r="M30" s="86">
        <v>9998</v>
      </c>
      <c r="N30" s="29">
        <v>9998</v>
      </c>
      <c r="O30" s="29">
        <v>0</v>
      </c>
      <c r="P30" s="29">
        <v>9998</v>
      </c>
      <c r="Q30" s="29">
        <v>0</v>
      </c>
      <c r="R30" s="120">
        <v>0</v>
      </c>
      <c r="S30" s="85">
        <v>0</v>
      </c>
    </row>
    <row r="31" spans="2:19" ht="18.75" customHeight="1" x14ac:dyDescent="0.2">
      <c r="B31" s="293" t="s">
        <v>33</v>
      </c>
      <c r="C31" s="10" t="s">
        <v>17</v>
      </c>
      <c r="D31" s="88">
        <v>79743</v>
      </c>
      <c r="E31" s="89">
        <v>72773</v>
      </c>
      <c r="F31" s="36">
        <v>67777</v>
      </c>
      <c r="G31" s="36">
        <v>0</v>
      </c>
      <c r="H31" s="36">
        <v>4996</v>
      </c>
      <c r="I31" s="36">
        <v>4507</v>
      </c>
      <c r="J31" s="89">
        <v>6970</v>
      </c>
      <c r="K31" s="36">
        <v>6431</v>
      </c>
      <c r="L31" s="90">
        <v>539</v>
      </c>
      <c r="M31" s="91">
        <v>15427</v>
      </c>
      <c r="N31" s="36">
        <v>14708</v>
      </c>
      <c r="O31" s="36">
        <v>14708</v>
      </c>
      <c r="P31" s="36">
        <v>0</v>
      </c>
      <c r="Q31" s="36">
        <v>0</v>
      </c>
      <c r="R31" s="121">
        <v>0</v>
      </c>
      <c r="S31" s="90">
        <v>719</v>
      </c>
    </row>
    <row r="32" spans="2:19" ht="18.75" customHeight="1" x14ac:dyDescent="0.2">
      <c r="B32" s="296"/>
      <c r="C32" s="9" t="s">
        <v>18</v>
      </c>
      <c r="D32" s="96">
        <v>32883</v>
      </c>
      <c r="E32" s="97">
        <v>25067</v>
      </c>
      <c r="F32" s="44">
        <v>14262</v>
      </c>
      <c r="G32" s="44">
        <v>94</v>
      </c>
      <c r="H32" s="44">
        <v>10711</v>
      </c>
      <c r="I32" s="44">
        <v>852</v>
      </c>
      <c r="J32" s="97">
        <v>7816</v>
      </c>
      <c r="K32" s="44">
        <v>7795</v>
      </c>
      <c r="L32" s="98">
        <v>21</v>
      </c>
      <c r="M32" s="99">
        <v>22123</v>
      </c>
      <c r="N32" s="44">
        <v>22073</v>
      </c>
      <c r="O32" s="44">
        <v>22073</v>
      </c>
      <c r="P32" s="44">
        <v>0</v>
      </c>
      <c r="Q32" s="44">
        <v>0</v>
      </c>
      <c r="R32" s="123">
        <v>0</v>
      </c>
      <c r="S32" s="98">
        <v>50</v>
      </c>
    </row>
    <row r="33" spans="2:19" ht="18.75" customHeight="1" x14ac:dyDescent="0.2">
      <c r="B33" s="293" t="s">
        <v>34</v>
      </c>
      <c r="C33" s="10" t="s">
        <v>19</v>
      </c>
      <c r="D33" s="88">
        <v>17463</v>
      </c>
      <c r="E33" s="89">
        <v>12307</v>
      </c>
      <c r="F33" s="36">
        <v>10499</v>
      </c>
      <c r="G33" s="36">
        <v>0</v>
      </c>
      <c r="H33" s="36">
        <v>1808</v>
      </c>
      <c r="I33" s="36">
        <v>1799</v>
      </c>
      <c r="J33" s="89">
        <v>5156</v>
      </c>
      <c r="K33" s="36">
        <v>5156</v>
      </c>
      <c r="L33" s="90">
        <v>0</v>
      </c>
      <c r="M33" s="91">
        <v>10290</v>
      </c>
      <c r="N33" s="36">
        <v>10290</v>
      </c>
      <c r="O33" s="36">
        <v>10290</v>
      </c>
      <c r="P33" s="36">
        <v>0</v>
      </c>
      <c r="Q33" s="36">
        <v>0</v>
      </c>
      <c r="R33" s="121">
        <v>0</v>
      </c>
      <c r="S33" s="90">
        <v>0</v>
      </c>
    </row>
    <row r="34" spans="2:19" ht="18.75" customHeight="1" x14ac:dyDescent="0.2">
      <c r="B34" s="294"/>
      <c r="C34" s="8" t="s">
        <v>35</v>
      </c>
      <c r="D34" s="92">
        <v>53784</v>
      </c>
      <c r="E34" s="93">
        <v>33651</v>
      </c>
      <c r="F34" s="40">
        <v>17848</v>
      </c>
      <c r="G34" s="40">
        <v>5725</v>
      </c>
      <c r="H34" s="40">
        <v>10078</v>
      </c>
      <c r="I34" s="40">
        <v>8798</v>
      </c>
      <c r="J34" s="93">
        <v>20133</v>
      </c>
      <c r="K34" s="40">
        <v>19839</v>
      </c>
      <c r="L34" s="94">
        <v>294</v>
      </c>
      <c r="M34" s="95">
        <v>36192</v>
      </c>
      <c r="N34" s="40">
        <v>35898</v>
      </c>
      <c r="O34" s="40">
        <v>29231</v>
      </c>
      <c r="P34" s="40">
        <v>6667</v>
      </c>
      <c r="Q34" s="40">
        <v>0</v>
      </c>
      <c r="R34" s="122">
        <v>0</v>
      </c>
      <c r="S34" s="94">
        <v>294</v>
      </c>
    </row>
    <row r="35" spans="2:19" ht="18.75" customHeight="1" x14ac:dyDescent="0.2">
      <c r="B35" s="294"/>
      <c r="C35" s="8" t="s">
        <v>20</v>
      </c>
      <c r="D35" s="92">
        <v>2051</v>
      </c>
      <c r="E35" s="93">
        <v>1422</v>
      </c>
      <c r="F35" s="40">
        <v>1106</v>
      </c>
      <c r="G35" s="40">
        <v>0</v>
      </c>
      <c r="H35" s="40">
        <v>316</v>
      </c>
      <c r="I35" s="40">
        <v>315</v>
      </c>
      <c r="J35" s="93">
        <v>629</v>
      </c>
      <c r="K35" s="40">
        <v>617</v>
      </c>
      <c r="L35" s="94">
        <v>12</v>
      </c>
      <c r="M35" s="95">
        <v>1458</v>
      </c>
      <c r="N35" s="40">
        <v>1440</v>
      </c>
      <c r="O35" s="40">
        <v>1440</v>
      </c>
      <c r="P35" s="40">
        <v>0</v>
      </c>
      <c r="Q35" s="40">
        <v>0</v>
      </c>
      <c r="R35" s="122">
        <v>0</v>
      </c>
      <c r="S35" s="94">
        <v>18</v>
      </c>
    </row>
    <row r="36" spans="2:19" ht="18.75" customHeight="1" thickBot="1" x14ac:dyDescent="0.25">
      <c r="B36" s="295"/>
      <c r="C36" s="12" t="s">
        <v>36</v>
      </c>
      <c r="D36" s="100">
        <v>21126</v>
      </c>
      <c r="E36" s="101">
        <v>16696</v>
      </c>
      <c r="F36" s="45">
        <v>16272</v>
      </c>
      <c r="G36" s="45">
        <v>0</v>
      </c>
      <c r="H36" s="45">
        <v>424</v>
      </c>
      <c r="I36" s="45">
        <v>344</v>
      </c>
      <c r="J36" s="101">
        <v>4430</v>
      </c>
      <c r="K36" s="45">
        <v>4411</v>
      </c>
      <c r="L36" s="102">
        <v>19</v>
      </c>
      <c r="M36" s="103">
        <v>6176</v>
      </c>
      <c r="N36" s="45">
        <v>6152</v>
      </c>
      <c r="O36" s="45">
        <v>6152</v>
      </c>
      <c r="P36" s="45">
        <v>0</v>
      </c>
      <c r="Q36" s="45">
        <v>0</v>
      </c>
      <c r="R36" s="124">
        <v>0</v>
      </c>
      <c r="S36" s="102">
        <v>24</v>
      </c>
    </row>
    <row r="37" spans="2:19" ht="13.5" customHeight="1" x14ac:dyDescent="0.2">
      <c r="B37" s="5"/>
      <c r="C37" s="5"/>
      <c r="D37" s="5"/>
      <c r="E37" s="5"/>
      <c r="F37" s="5"/>
    </row>
    <row r="38" spans="2:19" ht="13.5" customHeight="1" x14ac:dyDescent="0.2">
      <c r="B38" s="5"/>
      <c r="C38" s="5"/>
      <c r="D38" s="5"/>
      <c r="E38" s="5"/>
      <c r="F38" s="5"/>
    </row>
    <row r="39" spans="2:19" ht="13.5" customHeight="1" x14ac:dyDescent="0.2">
      <c r="B39" s="5"/>
      <c r="C39" s="5"/>
      <c r="D39" s="5"/>
      <c r="E39" s="5"/>
      <c r="F39" s="5"/>
    </row>
    <row r="40" spans="2:19" ht="13.5" customHeight="1" x14ac:dyDescent="0.2">
      <c r="B40" s="5"/>
      <c r="C40" s="5"/>
      <c r="D40" s="5"/>
      <c r="E40" s="5"/>
      <c r="F40" s="5"/>
    </row>
    <row r="41" spans="2:19" ht="13.5" customHeight="1" x14ac:dyDescent="0.2">
      <c r="B41" s="5"/>
      <c r="C41" s="5"/>
      <c r="D41" s="5"/>
      <c r="E41" s="5"/>
      <c r="F41" s="5"/>
    </row>
  </sheetData>
  <mergeCells count="27">
    <mergeCell ref="S5:S8"/>
    <mergeCell ref="B4:B8"/>
    <mergeCell ref="C4:C8"/>
    <mergeCell ref="J5:J8"/>
    <mergeCell ref="F6:F7"/>
    <mergeCell ref="E5:E7"/>
    <mergeCell ref="L6:L7"/>
    <mergeCell ref="K6:K7"/>
    <mergeCell ref="R6:R7"/>
    <mergeCell ref="Q6:Q7"/>
    <mergeCell ref="P6:P7"/>
    <mergeCell ref="O6:O7"/>
    <mergeCell ref="M5:M7"/>
    <mergeCell ref="N5:N8"/>
    <mergeCell ref="O5:R5"/>
    <mergeCell ref="B9:C9"/>
    <mergeCell ref="B10:C10"/>
    <mergeCell ref="B11:C11"/>
    <mergeCell ref="D5:D7"/>
    <mergeCell ref="H6:H7"/>
    <mergeCell ref="G6:G7"/>
    <mergeCell ref="B33:B36"/>
    <mergeCell ref="B12:B14"/>
    <mergeCell ref="B15:B21"/>
    <mergeCell ref="B22:B26"/>
    <mergeCell ref="B27:B29"/>
    <mergeCell ref="B31:B32"/>
  </mergeCells>
  <phoneticPr fontId="2"/>
  <printOptions horizontalCentered="1"/>
  <pageMargins left="0.62992125984251968" right="0.62992125984251968" top="0.94488188976377963" bottom="0.94488188976377963" header="0.31496062992125984" footer="0.70866141732283472"/>
  <pageSetup paperSize="9" orientation="portrait" blackAndWhite="1" r:id="rId1"/>
  <headerFooter>
    <oddHeader xml:space="preserve">&amp;L        </oddHeader>
    <oddFooter>&amp;C33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/>
  <dimension ref="B1:AB35"/>
  <sheetViews>
    <sheetView showGridLines="0" tabSelected="1" view="pageLayout" topLeftCell="A16" zoomScale="90" zoomScaleNormal="100" zoomScalePageLayoutView="90" workbookViewId="0">
      <selection activeCell="Z12" sqref="Z12"/>
    </sheetView>
  </sheetViews>
  <sheetFormatPr defaultColWidth="2.7265625" defaultRowHeight="15" customHeight="1" x14ac:dyDescent="0.2"/>
  <cols>
    <col min="1" max="1" width="8.08984375" style="1" customWidth="1"/>
    <col min="2" max="2" width="5.36328125" style="1" customWidth="1"/>
    <col min="3" max="3" width="9.08984375" style="1" bestFit="1" customWidth="1"/>
    <col min="4" max="9" width="4.36328125" style="1" customWidth="1"/>
    <col min="10" max="10" width="3" style="1" customWidth="1"/>
    <col min="11" max="11" width="4.36328125" style="1" customWidth="1"/>
    <col min="12" max="12" width="3" style="1" customWidth="1"/>
    <col min="13" max="26" width="4.36328125" style="1" customWidth="1"/>
    <col min="27" max="28" width="5.453125" style="1" customWidth="1"/>
    <col min="29" max="16384" width="2.7265625" style="1"/>
  </cols>
  <sheetData>
    <row r="1" spans="2:28" ht="15" customHeight="1" x14ac:dyDescent="0.2">
      <c r="B1" s="3"/>
    </row>
    <row r="2" spans="2:28" ht="15" customHeight="1" x14ac:dyDescent="0.2">
      <c r="B2" s="2" t="s">
        <v>108</v>
      </c>
    </row>
    <row r="3" spans="2:28" ht="15" customHeight="1" thickBot="1" x14ac:dyDescent="0.25">
      <c r="B3" s="4"/>
    </row>
    <row r="4" spans="2:28" ht="15" customHeight="1" thickBot="1" x14ac:dyDescent="0.25">
      <c r="B4" s="308" t="s">
        <v>22</v>
      </c>
      <c r="C4" s="310" t="s">
        <v>102</v>
      </c>
      <c r="D4" s="335" t="s">
        <v>77</v>
      </c>
      <c r="E4" s="331" t="s">
        <v>38</v>
      </c>
      <c r="F4" s="331"/>
      <c r="G4" s="331"/>
      <c r="H4" s="331"/>
      <c r="I4" s="331"/>
      <c r="J4" s="331"/>
      <c r="K4" s="319" t="s">
        <v>81</v>
      </c>
      <c r="L4" s="319"/>
      <c r="M4" s="319"/>
      <c r="N4" s="310"/>
      <c r="O4" s="325" t="s">
        <v>85</v>
      </c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186"/>
      <c r="AA4" s="322" t="s">
        <v>84</v>
      </c>
      <c r="AB4" s="113"/>
    </row>
    <row r="5" spans="2:28" ht="15" customHeight="1" x14ac:dyDescent="0.2">
      <c r="B5" s="298"/>
      <c r="C5" s="311"/>
      <c r="D5" s="300"/>
      <c r="E5" s="332" t="s">
        <v>65</v>
      </c>
      <c r="F5" s="334" t="s">
        <v>78</v>
      </c>
      <c r="G5" s="327" t="s">
        <v>67</v>
      </c>
      <c r="H5" s="184"/>
      <c r="I5" s="327" t="s">
        <v>21</v>
      </c>
      <c r="J5" s="185"/>
      <c r="K5" s="301" t="s">
        <v>62</v>
      </c>
      <c r="L5" s="184"/>
      <c r="M5" s="334" t="s">
        <v>70</v>
      </c>
      <c r="N5" s="329" t="s">
        <v>53</v>
      </c>
      <c r="O5" s="319" t="s">
        <v>83</v>
      </c>
      <c r="P5" s="319"/>
      <c r="Q5" s="319"/>
      <c r="R5" s="321"/>
      <c r="S5" s="319" t="s">
        <v>89</v>
      </c>
      <c r="T5" s="319"/>
      <c r="U5" s="319"/>
      <c r="V5" s="319"/>
      <c r="W5" s="320" t="s">
        <v>42</v>
      </c>
      <c r="X5" s="319"/>
      <c r="Y5" s="319"/>
      <c r="Z5" s="321"/>
      <c r="AA5" s="323"/>
      <c r="AB5" s="113"/>
    </row>
    <row r="6" spans="2:28" ht="56.25" customHeight="1" x14ac:dyDescent="0.2">
      <c r="B6" s="298"/>
      <c r="C6" s="311"/>
      <c r="D6" s="300"/>
      <c r="E6" s="333"/>
      <c r="F6" s="328"/>
      <c r="G6" s="328"/>
      <c r="H6" s="182" t="s">
        <v>82</v>
      </c>
      <c r="I6" s="328"/>
      <c r="J6" s="183" t="s">
        <v>44</v>
      </c>
      <c r="K6" s="333"/>
      <c r="L6" s="182" t="s">
        <v>80</v>
      </c>
      <c r="M6" s="328"/>
      <c r="N6" s="330"/>
      <c r="O6" s="132" t="s">
        <v>45</v>
      </c>
      <c r="P6" s="182" t="s">
        <v>46</v>
      </c>
      <c r="Q6" s="187" t="s">
        <v>47</v>
      </c>
      <c r="R6" s="107" t="s">
        <v>21</v>
      </c>
      <c r="S6" s="108" t="s">
        <v>45</v>
      </c>
      <c r="T6" s="182" t="s">
        <v>46</v>
      </c>
      <c r="U6" s="187" t="s">
        <v>47</v>
      </c>
      <c r="V6" s="18" t="s">
        <v>21</v>
      </c>
      <c r="W6" s="109" t="s">
        <v>45</v>
      </c>
      <c r="X6" s="182" t="s">
        <v>46</v>
      </c>
      <c r="Y6" s="187" t="s">
        <v>47</v>
      </c>
      <c r="Z6" s="107" t="s">
        <v>21</v>
      </c>
      <c r="AA6" s="323"/>
      <c r="AB6" s="113"/>
    </row>
    <row r="7" spans="2:28" ht="14.25" customHeight="1" thickBot="1" x14ac:dyDescent="0.25">
      <c r="B7" s="309"/>
      <c r="C7" s="312"/>
      <c r="D7" s="114" t="s">
        <v>43</v>
      </c>
      <c r="E7" s="140" t="s">
        <v>43</v>
      </c>
      <c r="F7" s="141" t="s">
        <v>43</v>
      </c>
      <c r="G7" s="141" t="s">
        <v>43</v>
      </c>
      <c r="H7" s="141" t="s">
        <v>43</v>
      </c>
      <c r="I7" s="141" t="s">
        <v>43</v>
      </c>
      <c r="J7" s="169" t="s">
        <v>79</v>
      </c>
      <c r="K7" s="140" t="s">
        <v>43</v>
      </c>
      <c r="L7" s="141" t="s">
        <v>79</v>
      </c>
      <c r="M7" s="141" t="s">
        <v>43</v>
      </c>
      <c r="N7" s="142" t="s">
        <v>43</v>
      </c>
      <c r="O7" s="140" t="s">
        <v>86</v>
      </c>
      <c r="P7" s="141" t="s">
        <v>86</v>
      </c>
      <c r="Q7" s="188" t="s">
        <v>86</v>
      </c>
      <c r="R7" s="15" t="s">
        <v>86</v>
      </c>
      <c r="S7" s="140" t="s">
        <v>86</v>
      </c>
      <c r="T7" s="141" t="s">
        <v>86</v>
      </c>
      <c r="U7" s="188" t="s">
        <v>86</v>
      </c>
      <c r="V7" s="16" t="s">
        <v>86</v>
      </c>
      <c r="W7" s="197" t="s">
        <v>86</v>
      </c>
      <c r="X7" s="141" t="s">
        <v>86</v>
      </c>
      <c r="Y7" s="188" t="s">
        <v>86</v>
      </c>
      <c r="Z7" s="15" t="s">
        <v>86</v>
      </c>
      <c r="AA7" s="324"/>
      <c r="AB7" s="113"/>
    </row>
    <row r="8" spans="2:28" ht="13.5" customHeight="1" x14ac:dyDescent="0.2">
      <c r="B8" s="296" t="s">
        <v>24</v>
      </c>
      <c r="C8" s="297"/>
      <c r="D8" s="133">
        <v>2593299</v>
      </c>
      <c r="E8" s="143">
        <v>2391435</v>
      </c>
      <c r="F8" s="145">
        <v>6304</v>
      </c>
      <c r="G8" s="145">
        <v>118804</v>
      </c>
      <c r="H8" s="145">
        <v>67930</v>
      </c>
      <c r="I8" s="170">
        <v>2516543</v>
      </c>
      <c r="J8" s="171">
        <v>97.040217884632668</v>
      </c>
      <c r="K8" s="143">
        <v>75836</v>
      </c>
      <c r="L8" s="144">
        <v>2.9597821153673323</v>
      </c>
      <c r="M8" s="145">
        <v>920</v>
      </c>
      <c r="N8" s="146">
        <v>76756</v>
      </c>
      <c r="O8" s="189">
        <v>14696</v>
      </c>
      <c r="P8" s="190">
        <v>63074</v>
      </c>
      <c r="Q8" s="190">
        <v>8580</v>
      </c>
      <c r="R8" s="284">
        <v>86350</v>
      </c>
      <c r="S8" s="204">
        <v>0</v>
      </c>
      <c r="T8" s="190">
        <v>43714</v>
      </c>
      <c r="U8" s="190">
        <v>60851</v>
      </c>
      <c r="V8" s="284">
        <v>104565</v>
      </c>
      <c r="W8" s="405">
        <v>14696</v>
      </c>
      <c r="X8" s="190">
        <v>106788</v>
      </c>
      <c r="Y8" s="190">
        <v>69431</v>
      </c>
      <c r="Z8" s="288">
        <v>190915</v>
      </c>
      <c r="AA8" s="205"/>
      <c r="AB8" s="196"/>
    </row>
    <row r="9" spans="2:28" ht="13.5" customHeight="1" x14ac:dyDescent="0.2">
      <c r="B9" s="298" t="s">
        <v>37</v>
      </c>
      <c r="C9" s="299"/>
      <c r="D9" s="134">
        <v>1463723</v>
      </c>
      <c r="E9" s="147">
        <v>1450076</v>
      </c>
      <c r="F9" s="149">
        <v>485</v>
      </c>
      <c r="G9" s="149">
        <v>7779</v>
      </c>
      <c r="H9" s="149">
        <v>4492</v>
      </c>
      <c r="I9" s="172">
        <v>1458340</v>
      </c>
      <c r="J9" s="173">
        <v>99.632239160005</v>
      </c>
      <c r="K9" s="147">
        <v>5383</v>
      </c>
      <c r="L9" s="148">
        <v>0.36776083999500031</v>
      </c>
      <c r="M9" s="149">
        <v>0</v>
      </c>
      <c r="N9" s="150">
        <v>5383</v>
      </c>
      <c r="O9" s="198">
        <v>773</v>
      </c>
      <c r="P9" s="149">
        <v>6392</v>
      </c>
      <c r="Q9" s="149">
        <v>0</v>
      </c>
      <c r="R9" s="191">
        <v>7165</v>
      </c>
      <c r="S9" s="147">
        <v>0</v>
      </c>
      <c r="T9" s="149">
        <v>0</v>
      </c>
      <c r="U9" s="149">
        <v>7536</v>
      </c>
      <c r="V9" s="191">
        <v>7536</v>
      </c>
      <c r="W9" s="198">
        <v>773</v>
      </c>
      <c r="X9" s="149">
        <v>6392</v>
      </c>
      <c r="Y9" s="149">
        <v>7536</v>
      </c>
      <c r="Z9" s="150">
        <v>14701</v>
      </c>
      <c r="AA9" s="206" t="s">
        <v>109</v>
      </c>
      <c r="AB9" s="196"/>
    </row>
    <row r="10" spans="2:28" ht="13.5" customHeight="1" x14ac:dyDescent="0.2">
      <c r="B10" s="298" t="s">
        <v>100</v>
      </c>
      <c r="C10" s="299"/>
      <c r="D10" s="135">
        <v>1129576</v>
      </c>
      <c r="E10" s="151">
        <v>941359</v>
      </c>
      <c r="F10" s="152">
        <v>5819</v>
      </c>
      <c r="G10" s="152">
        <v>111025</v>
      </c>
      <c r="H10" s="152">
        <v>63438</v>
      </c>
      <c r="I10" s="172">
        <v>1058203</v>
      </c>
      <c r="J10" s="173">
        <v>93.681434449740436</v>
      </c>
      <c r="K10" s="151">
        <v>70453</v>
      </c>
      <c r="L10" s="148">
        <v>6.3185655502595637</v>
      </c>
      <c r="M10" s="152">
        <v>920</v>
      </c>
      <c r="N10" s="150">
        <v>71373</v>
      </c>
      <c r="O10" s="199">
        <v>13923</v>
      </c>
      <c r="P10" s="172">
        <v>56682</v>
      </c>
      <c r="Q10" s="152">
        <v>8580</v>
      </c>
      <c r="R10" s="191">
        <v>79185</v>
      </c>
      <c r="S10" s="151">
        <v>0</v>
      </c>
      <c r="T10" s="172">
        <v>43714</v>
      </c>
      <c r="U10" s="152">
        <v>53315</v>
      </c>
      <c r="V10" s="191">
        <v>97029</v>
      </c>
      <c r="W10" s="199">
        <v>13923</v>
      </c>
      <c r="X10" s="172">
        <v>100396</v>
      </c>
      <c r="Y10" s="152">
        <v>61895</v>
      </c>
      <c r="Z10" s="150">
        <v>176214</v>
      </c>
      <c r="AA10" s="206"/>
      <c r="AB10" s="196"/>
    </row>
    <row r="11" spans="2:28" ht="13.5" customHeight="1" x14ac:dyDescent="0.2">
      <c r="B11" s="293" t="s">
        <v>25</v>
      </c>
      <c r="C11" s="7" t="s">
        <v>1</v>
      </c>
      <c r="D11" s="136">
        <v>57371</v>
      </c>
      <c r="E11" s="153">
        <v>56875</v>
      </c>
      <c r="F11" s="155">
        <v>0</v>
      </c>
      <c r="G11" s="155">
        <v>395</v>
      </c>
      <c r="H11" s="155">
        <v>19</v>
      </c>
      <c r="I11" s="174">
        <v>57270</v>
      </c>
      <c r="J11" s="175">
        <v>99.823952868173819</v>
      </c>
      <c r="K11" s="153">
        <v>101</v>
      </c>
      <c r="L11" s="154">
        <v>0.1760471318261807</v>
      </c>
      <c r="M11" s="155">
        <v>0</v>
      </c>
      <c r="N11" s="156">
        <v>101</v>
      </c>
      <c r="O11" s="200">
        <v>0</v>
      </c>
      <c r="P11" s="155">
        <v>201</v>
      </c>
      <c r="Q11" s="155">
        <v>0</v>
      </c>
      <c r="R11" s="285">
        <v>201</v>
      </c>
      <c r="S11" s="153">
        <v>0</v>
      </c>
      <c r="T11" s="155">
        <v>0</v>
      </c>
      <c r="U11" s="155">
        <v>119</v>
      </c>
      <c r="V11" s="285">
        <v>119</v>
      </c>
      <c r="W11" s="200">
        <v>0</v>
      </c>
      <c r="X11" s="155">
        <v>201</v>
      </c>
      <c r="Y11" s="155">
        <v>119</v>
      </c>
      <c r="Z11" s="289">
        <v>320</v>
      </c>
      <c r="AA11" s="207" t="s">
        <v>110</v>
      </c>
      <c r="AB11" s="196"/>
    </row>
    <row r="12" spans="2:28" ht="13.5" customHeight="1" x14ac:dyDescent="0.2">
      <c r="B12" s="294"/>
      <c r="C12" s="8" t="s">
        <v>2</v>
      </c>
      <c r="D12" s="137">
        <v>81043</v>
      </c>
      <c r="E12" s="157">
        <v>80316</v>
      </c>
      <c r="F12" s="159">
        <v>0</v>
      </c>
      <c r="G12" s="159">
        <v>589</v>
      </c>
      <c r="H12" s="159">
        <v>44</v>
      </c>
      <c r="I12" s="176">
        <v>80905</v>
      </c>
      <c r="J12" s="177">
        <v>99.829720025171824</v>
      </c>
      <c r="K12" s="157">
        <v>138</v>
      </c>
      <c r="L12" s="158">
        <v>0.17027997482817625</v>
      </c>
      <c r="M12" s="159">
        <v>0</v>
      </c>
      <c r="N12" s="160">
        <v>138</v>
      </c>
      <c r="O12" s="201">
        <v>0</v>
      </c>
      <c r="P12" s="159">
        <v>276</v>
      </c>
      <c r="Q12" s="159">
        <v>0</v>
      </c>
      <c r="R12" s="193">
        <v>276</v>
      </c>
      <c r="S12" s="157">
        <v>0</v>
      </c>
      <c r="T12" s="159">
        <v>0</v>
      </c>
      <c r="U12" s="159">
        <v>436</v>
      </c>
      <c r="V12" s="193">
        <v>436</v>
      </c>
      <c r="W12" s="201">
        <v>0</v>
      </c>
      <c r="X12" s="159">
        <v>276</v>
      </c>
      <c r="Y12" s="159">
        <v>436</v>
      </c>
      <c r="Z12" s="160">
        <v>712</v>
      </c>
      <c r="AA12" s="208" t="s">
        <v>110</v>
      </c>
      <c r="AB12" s="196"/>
    </row>
    <row r="13" spans="2:28" ht="13.5" customHeight="1" x14ac:dyDescent="0.2">
      <c r="B13" s="296"/>
      <c r="C13" s="9" t="s">
        <v>3</v>
      </c>
      <c r="D13" s="138">
        <v>16324</v>
      </c>
      <c r="E13" s="161">
        <v>16255</v>
      </c>
      <c r="F13" s="163">
        <v>0</v>
      </c>
      <c r="G13" s="163">
        <v>38</v>
      </c>
      <c r="H13" s="163">
        <v>0</v>
      </c>
      <c r="I13" s="178">
        <v>16293</v>
      </c>
      <c r="J13" s="179">
        <v>99.810095564812556</v>
      </c>
      <c r="K13" s="161">
        <v>31</v>
      </c>
      <c r="L13" s="162">
        <v>0.18990443518744371</v>
      </c>
      <c r="M13" s="163">
        <v>0</v>
      </c>
      <c r="N13" s="164">
        <v>31</v>
      </c>
      <c r="O13" s="202">
        <v>0</v>
      </c>
      <c r="P13" s="163">
        <v>336</v>
      </c>
      <c r="Q13" s="163">
        <v>0</v>
      </c>
      <c r="R13" s="286">
        <v>336</v>
      </c>
      <c r="S13" s="161">
        <v>0</v>
      </c>
      <c r="T13" s="163">
        <v>0</v>
      </c>
      <c r="U13" s="163">
        <v>141</v>
      </c>
      <c r="V13" s="286">
        <v>141</v>
      </c>
      <c r="W13" s="202">
        <v>0</v>
      </c>
      <c r="X13" s="163">
        <v>336</v>
      </c>
      <c r="Y13" s="163">
        <v>141</v>
      </c>
      <c r="Z13" s="290">
        <v>477</v>
      </c>
      <c r="AA13" s="209" t="s">
        <v>109</v>
      </c>
      <c r="AB13" s="196"/>
    </row>
    <row r="14" spans="2:28" ht="13.5" customHeight="1" x14ac:dyDescent="0.2">
      <c r="B14" s="293" t="s">
        <v>26</v>
      </c>
      <c r="C14" s="10" t="s">
        <v>4</v>
      </c>
      <c r="D14" s="136">
        <v>185203</v>
      </c>
      <c r="E14" s="153">
        <v>155782</v>
      </c>
      <c r="F14" s="155">
        <v>0</v>
      </c>
      <c r="G14" s="155">
        <v>25899</v>
      </c>
      <c r="H14" s="155">
        <v>14211</v>
      </c>
      <c r="I14" s="174">
        <v>181681</v>
      </c>
      <c r="J14" s="175">
        <v>98.098302943256854</v>
      </c>
      <c r="K14" s="153">
        <v>3520</v>
      </c>
      <c r="L14" s="154">
        <v>1.9016970567431457</v>
      </c>
      <c r="M14" s="155">
        <v>2</v>
      </c>
      <c r="N14" s="156">
        <v>3522</v>
      </c>
      <c r="O14" s="200">
        <v>0</v>
      </c>
      <c r="P14" s="155">
        <v>5132</v>
      </c>
      <c r="Q14" s="155">
        <v>0</v>
      </c>
      <c r="R14" s="192">
        <v>5132</v>
      </c>
      <c r="S14" s="153">
        <v>0</v>
      </c>
      <c r="T14" s="155">
        <v>0</v>
      </c>
      <c r="U14" s="155">
        <v>14531</v>
      </c>
      <c r="V14" s="192">
        <v>14531</v>
      </c>
      <c r="W14" s="200">
        <v>0</v>
      </c>
      <c r="X14" s="155">
        <v>5132</v>
      </c>
      <c r="Y14" s="155">
        <v>14531</v>
      </c>
      <c r="Z14" s="156">
        <v>19663</v>
      </c>
      <c r="AA14" s="207" t="s">
        <v>110</v>
      </c>
      <c r="AB14" s="196"/>
    </row>
    <row r="15" spans="2:28" ht="13.5" customHeight="1" x14ac:dyDescent="0.2">
      <c r="B15" s="294"/>
      <c r="C15" s="8" t="s">
        <v>5</v>
      </c>
      <c r="D15" s="137">
        <v>75842</v>
      </c>
      <c r="E15" s="157">
        <v>70995</v>
      </c>
      <c r="F15" s="159">
        <v>0</v>
      </c>
      <c r="G15" s="159">
        <v>3569</v>
      </c>
      <c r="H15" s="159">
        <v>1076</v>
      </c>
      <c r="I15" s="176">
        <v>74564</v>
      </c>
      <c r="J15" s="177">
        <v>98.314917855541779</v>
      </c>
      <c r="K15" s="157">
        <v>1278</v>
      </c>
      <c r="L15" s="158">
        <v>1.6850821444582209</v>
      </c>
      <c r="M15" s="159">
        <v>0</v>
      </c>
      <c r="N15" s="160">
        <v>1278</v>
      </c>
      <c r="O15" s="201">
        <v>0</v>
      </c>
      <c r="P15" s="159">
        <v>2217</v>
      </c>
      <c r="Q15" s="159">
        <v>0</v>
      </c>
      <c r="R15" s="193">
        <v>2217</v>
      </c>
      <c r="S15" s="157">
        <v>0</v>
      </c>
      <c r="T15" s="159">
        <v>0</v>
      </c>
      <c r="U15" s="159">
        <v>2817</v>
      </c>
      <c r="V15" s="193">
        <v>2817</v>
      </c>
      <c r="W15" s="201">
        <v>0</v>
      </c>
      <c r="X15" s="159">
        <v>2217</v>
      </c>
      <c r="Y15" s="159">
        <v>2817</v>
      </c>
      <c r="Z15" s="160">
        <v>5034</v>
      </c>
      <c r="AA15" s="208" t="s">
        <v>110</v>
      </c>
      <c r="AB15" s="196"/>
    </row>
    <row r="16" spans="2:28" ht="13.5" customHeight="1" x14ac:dyDescent="0.2">
      <c r="B16" s="294"/>
      <c r="C16" s="8" t="s">
        <v>6</v>
      </c>
      <c r="D16" s="137">
        <v>15784</v>
      </c>
      <c r="E16" s="157">
        <v>14742</v>
      </c>
      <c r="F16" s="159">
        <v>0</v>
      </c>
      <c r="G16" s="159">
        <v>673</v>
      </c>
      <c r="H16" s="159">
        <v>115</v>
      </c>
      <c r="I16" s="176">
        <v>15415</v>
      </c>
      <c r="J16" s="177">
        <v>97.662189559047135</v>
      </c>
      <c r="K16" s="157">
        <v>366</v>
      </c>
      <c r="L16" s="158">
        <v>2.3378104409528646</v>
      </c>
      <c r="M16" s="159">
        <v>3</v>
      </c>
      <c r="N16" s="160">
        <v>369</v>
      </c>
      <c r="O16" s="201">
        <v>0</v>
      </c>
      <c r="P16" s="159">
        <v>683</v>
      </c>
      <c r="Q16" s="159">
        <v>0</v>
      </c>
      <c r="R16" s="193">
        <v>683</v>
      </c>
      <c r="S16" s="157">
        <v>0</v>
      </c>
      <c r="T16" s="159">
        <v>0</v>
      </c>
      <c r="U16" s="159">
        <v>961</v>
      </c>
      <c r="V16" s="193">
        <v>961</v>
      </c>
      <c r="W16" s="201">
        <v>0</v>
      </c>
      <c r="X16" s="159">
        <v>683</v>
      </c>
      <c r="Y16" s="159">
        <v>961</v>
      </c>
      <c r="Z16" s="160">
        <v>1644</v>
      </c>
      <c r="AA16" s="208" t="s">
        <v>110</v>
      </c>
      <c r="AB16" s="196"/>
    </row>
    <row r="17" spans="2:28" ht="13.5" customHeight="1" x14ac:dyDescent="0.2">
      <c r="B17" s="294"/>
      <c r="C17" s="8" t="s">
        <v>7</v>
      </c>
      <c r="D17" s="137">
        <v>70469</v>
      </c>
      <c r="E17" s="157">
        <v>69670</v>
      </c>
      <c r="F17" s="159">
        <v>0</v>
      </c>
      <c r="G17" s="159">
        <v>326</v>
      </c>
      <c r="H17" s="159">
        <v>98</v>
      </c>
      <c r="I17" s="176">
        <v>69996</v>
      </c>
      <c r="J17" s="177">
        <v>99.328782869062991</v>
      </c>
      <c r="K17" s="157">
        <v>473</v>
      </c>
      <c r="L17" s="158">
        <v>0.67121713093700919</v>
      </c>
      <c r="M17" s="159">
        <v>0</v>
      </c>
      <c r="N17" s="160">
        <v>473</v>
      </c>
      <c r="O17" s="201">
        <v>0</v>
      </c>
      <c r="P17" s="159">
        <v>822</v>
      </c>
      <c r="Q17" s="159">
        <v>0</v>
      </c>
      <c r="R17" s="193">
        <v>822</v>
      </c>
      <c r="S17" s="157">
        <v>0</v>
      </c>
      <c r="T17" s="159">
        <v>0</v>
      </c>
      <c r="U17" s="159">
        <v>1586</v>
      </c>
      <c r="V17" s="193">
        <v>1586</v>
      </c>
      <c r="W17" s="201">
        <v>0</v>
      </c>
      <c r="X17" s="159">
        <v>822</v>
      </c>
      <c r="Y17" s="159">
        <v>1586</v>
      </c>
      <c r="Z17" s="160">
        <v>2408</v>
      </c>
      <c r="AA17" s="208" t="s">
        <v>110</v>
      </c>
      <c r="AB17" s="196"/>
    </row>
    <row r="18" spans="2:28" ht="13.5" customHeight="1" x14ac:dyDescent="0.2">
      <c r="B18" s="294"/>
      <c r="C18" s="8" t="s">
        <v>8</v>
      </c>
      <c r="D18" s="137">
        <v>70535</v>
      </c>
      <c r="E18" s="157">
        <v>67422</v>
      </c>
      <c r="F18" s="159">
        <v>0</v>
      </c>
      <c r="G18" s="159">
        <v>1714</v>
      </c>
      <c r="H18" s="159">
        <v>1125</v>
      </c>
      <c r="I18" s="176">
        <v>69136</v>
      </c>
      <c r="J18" s="177">
        <v>98.016587509746927</v>
      </c>
      <c r="K18" s="157">
        <v>1399</v>
      </c>
      <c r="L18" s="158">
        <v>1.9834124902530732</v>
      </c>
      <c r="M18" s="159">
        <v>0</v>
      </c>
      <c r="N18" s="160">
        <v>1399</v>
      </c>
      <c r="O18" s="201">
        <v>0</v>
      </c>
      <c r="P18" s="159">
        <v>1202</v>
      </c>
      <c r="Q18" s="159">
        <v>0</v>
      </c>
      <c r="R18" s="193">
        <v>1202</v>
      </c>
      <c r="S18" s="157">
        <v>0</v>
      </c>
      <c r="T18" s="159">
        <v>0</v>
      </c>
      <c r="U18" s="159">
        <v>1084</v>
      </c>
      <c r="V18" s="193">
        <v>1084</v>
      </c>
      <c r="W18" s="201">
        <v>0</v>
      </c>
      <c r="X18" s="159">
        <v>1202</v>
      </c>
      <c r="Y18" s="159">
        <v>1084</v>
      </c>
      <c r="Z18" s="160">
        <v>2286</v>
      </c>
      <c r="AA18" s="208" t="s">
        <v>109</v>
      </c>
      <c r="AB18" s="196"/>
    </row>
    <row r="19" spans="2:28" ht="13.5" customHeight="1" x14ac:dyDescent="0.2">
      <c r="B19" s="294"/>
      <c r="C19" s="8" t="s">
        <v>9</v>
      </c>
      <c r="D19" s="137">
        <v>7317</v>
      </c>
      <c r="E19" s="157">
        <v>6439</v>
      </c>
      <c r="F19" s="159">
        <v>0</v>
      </c>
      <c r="G19" s="159">
        <v>497</v>
      </c>
      <c r="H19" s="159">
        <v>196</v>
      </c>
      <c r="I19" s="176">
        <v>6936</v>
      </c>
      <c r="J19" s="177">
        <v>94.792947929479297</v>
      </c>
      <c r="K19" s="157">
        <v>381</v>
      </c>
      <c r="L19" s="158">
        <v>5.2070520705207031</v>
      </c>
      <c r="M19" s="159">
        <v>0</v>
      </c>
      <c r="N19" s="160">
        <v>381</v>
      </c>
      <c r="O19" s="201">
        <v>0</v>
      </c>
      <c r="P19" s="159">
        <v>551</v>
      </c>
      <c r="Q19" s="159">
        <v>0</v>
      </c>
      <c r="R19" s="193">
        <v>551</v>
      </c>
      <c r="S19" s="157">
        <v>0</v>
      </c>
      <c r="T19" s="159">
        <v>0</v>
      </c>
      <c r="U19" s="159">
        <v>257</v>
      </c>
      <c r="V19" s="193">
        <v>257</v>
      </c>
      <c r="W19" s="201">
        <v>0</v>
      </c>
      <c r="X19" s="159">
        <v>551</v>
      </c>
      <c r="Y19" s="159">
        <v>257</v>
      </c>
      <c r="Z19" s="160">
        <v>808</v>
      </c>
      <c r="AA19" s="208" t="s">
        <v>110</v>
      </c>
      <c r="AB19" s="196"/>
    </row>
    <row r="20" spans="2:28" ht="13.5" customHeight="1" x14ac:dyDescent="0.2">
      <c r="B20" s="296"/>
      <c r="C20" s="9" t="s">
        <v>10</v>
      </c>
      <c r="D20" s="138">
        <v>9165</v>
      </c>
      <c r="E20" s="161">
        <v>6341</v>
      </c>
      <c r="F20" s="163">
        <v>0</v>
      </c>
      <c r="G20" s="163">
        <v>1902</v>
      </c>
      <c r="H20" s="163">
        <v>1160</v>
      </c>
      <c r="I20" s="178">
        <v>8243</v>
      </c>
      <c r="J20" s="179">
        <v>89.939989088925259</v>
      </c>
      <c r="K20" s="161">
        <v>922</v>
      </c>
      <c r="L20" s="162">
        <v>10.060010911074741</v>
      </c>
      <c r="M20" s="163">
        <v>0</v>
      </c>
      <c r="N20" s="164">
        <v>922</v>
      </c>
      <c r="O20" s="202">
        <v>0</v>
      </c>
      <c r="P20" s="163">
        <v>1581</v>
      </c>
      <c r="Q20" s="163">
        <v>0</v>
      </c>
      <c r="R20" s="194">
        <v>1581</v>
      </c>
      <c r="S20" s="161">
        <v>0</v>
      </c>
      <c r="T20" s="163">
        <v>2013</v>
      </c>
      <c r="U20" s="163">
        <v>0</v>
      </c>
      <c r="V20" s="194">
        <v>2013</v>
      </c>
      <c r="W20" s="202">
        <v>0</v>
      </c>
      <c r="X20" s="163">
        <v>3594</v>
      </c>
      <c r="Y20" s="163">
        <v>0</v>
      </c>
      <c r="Z20" s="164">
        <v>3594</v>
      </c>
      <c r="AA20" s="209" t="s">
        <v>110</v>
      </c>
      <c r="AB20" s="196"/>
    </row>
    <row r="21" spans="2:28" ht="13.5" customHeight="1" x14ac:dyDescent="0.2">
      <c r="B21" s="293" t="s">
        <v>27</v>
      </c>
      <c r="C21" s="10" t="s">
        <v>28</v>
      </c>
      <c r="D21" s="136">
        <v>78724</v>
      </c>
      <c r="E21" s="153">
        <v>69330</v>
      </c>
      <c r="F21" s="155">
        <v>0</v>
      </c>
      <c r="G21" s="155">
        <v>6354</v>
      </c>
      <c r="H21" s="155">
        <v>4545</v>
      </c>
      <c r="I21" s="174">
        <v>75684</v>
      </c>
      <c r="J21" s="175">
        <v>96.138407601239777</v>
      </c>
      <c r="K21" s="153">
        <v>3026</v>
      </c>
      <c r="L21" s="154">
        <v>3.861592398760223</v>
      </c>
      <c r="M21" s="155">
        <v>14</v>
      </c>
      <c r="N21" s="156">
        <v>3040</v>
      </c>
      <c r="O21" s="200">
        <v>0</v>
      </c>
      <c r="P21" s="155">
        <v>2428</v>
      </c>
      <c r="Q21" s="155">
        <v>0</v>
      </c>
      <c r="R21" s="285">
        <v>2428</v>
      </c>
      <c r="S21" s="153">
        <v>0</v>
      </c>
      <c r="T21" s="155">
        <v>0</v>
      </c>
      <c r="U21" s="155">
        <v>4835</v>
      </c>
      <c r="V21" s="285">
        <v>4835</v>
      </c>
      <c r="W21" s="200">
        <v>0</v>
      </c>
      <c r="X21" s="155">
        <v>2428</v>
      </c>
      <c r="Y21" s="155">
        <v>4835</v>
      </c>
      <c r="Z21" s="289">
        <v>7263</v>
      </c>
      <c r="AA21" s="207" t="s">
        <v>109</v>
      </c>
      <c r="AB21" s="196"/>
    </row>
    <row r="22" spans="2:28" ht="13.5" customHeight="1" x14ac:dyDescent="0.2">
      <c r="B22" s="294"/>
      <c r="C22" s="8" t="s">
        <v>11</v>
      </c>
      <c r="D22" s="137">
        <v>1263</v>
      </c>
      <c r="E22" s="157">
        <v>0</v>
      </c>
      <c r="F22" s="159">
        <v>0</v>
      </c>
      <c r="G22" s="159">
        <v>698</v>
      </c>
      <c r="H22" s="159">
        <v>471</v>
      </c>
      <c r="I22" s="176">
        <v>698</v>
      </c>
      <c r="J22" s="177">
        <v>55.265241488519401</v>
      </c>
      <c r="K22" s="157">
        <v>558</v>
      </c>
      <c r="L22" s="158">
        <v>44.734758511480599</v>
      </c>
      <c r="M22" s="159">
        <v>7</v>
      </c>
      <c r="N22" s="160">
        <v>565</v>
      </c>
      <c r="O22" s="201">
        <v>0</v>
      </c>
      <c r="P22" s="159">
        <v>670</v>
      </c>
      <c r="Q22" s="159">
        <v>0</v>
      </c>
      <c r="R22" s="193">
        <v>670</v>
      </c>
      <c r="S22" s="157">
        <v>0</v>
      </c>
      <c r="T22" s="159">
        <v>593</v>
      </c>
      <c r="U22" s="159">
        <v>0</v>
      </c>
      <c r="V22" s="193">
        <v>593</v>
      </c>
      <c r="W22" s="201">
        <v>0</v>
      </c>
      <c r="X22" s="159">
        <v>1263</v>
      </c>
      <c r="Y22" s="159">
        <v>0</v>
      </c>
      <c r="Z22" s="160">
        <v>1263</v>
      </c>
      <c r="AA22" s="208" t="s">
        <v>109</v>
      </c>
      <c r="AB22" s="196"/>
    </row>
    <row r="23" spans="2:28" ht="13.5" customHeight="1" x14ac:dyDescent="0.2">
      <c r="B23" s="294"/>
      <c r="C23" s="8" t="s">
        <v>12</v>
      </c>
      <c r="D23" s="137">
        <v>3789</v>
      </c>
      <c r="E23" s="157">
        <v>2265</v>
      </c>
      <c r="F23" s="159">
        <v>0</v>
      </c>
      <c r="G23" s="159">
        <v>918</v>
      </c>
      <c r="H23" s="159">
        <v>758</v>
      </c>
      <c r="I23" s="176">
        <v>3183</v>
      </c>
      <c r="J23" s="177">
        <v>84.006334125098974</v>
      </c>
      <c r="K23" s="157">
        <v>606</v>
      </c>
      <c r="L23" s="158">
        <v>15.993665874901026</v>
      </c>
      <c r="M23" s="159">
        <v>0</v>
      </c>
      <c r="N23" s="160">
        <v>606</v>
      </c>
      <c r="O23" s="201">
        <v>0</v>
      </c>
      <c r="P23" s="159">
        <v>699</v>
      </c>
      <c r="Q23" s="159">
        <v>0</v>
      </c>
      <c r="R23" s="193">
        <v>699</v>
      </c>
      <c r="S23" s="157">
        <v>0</v>
      </c>
      <c r="T23" s="159">
        <v>1096</v>
      </c>
      <c r="U23" s="159">
        <v>0</v>
      </c>
      <c r="V23" s="193">
        <v>1096</v>
      </c>
      <c r="W23" s="201">
        <v>0</v>
      </c>
      <c r="X23" s="159">
        <v>1795</v>
      </c>
      <c r="Y23" s="159">
        <v>0</v>
      </c>
      <c r="Z23" s="160">
        <v>1795</v>
      </c>
      <c r="AA23" s="208" t="s">
        <v>109</v>
      </c>
      <c r="AB23" s="196"/>
    </row>
    <row r="24" spans="2:28" ht="13.5" customHeight="1" x14ac:dyDescent="0.2">
      <c r="B24" s="294"/>
      <c r="C24" s="8" t="s">
        <v>13</v>
      </c>
      <c r="D24" s="137">
        <v>37141</v>
      </c>
      <c r="E24" s="157">
        <v>35610</v>
      </c>
      <c r="F24" s="159">
        <v>0</v>
      </c>
      <c r="G24" s="159">
        <v>796</v>
      </c>
      <c r="H24" s="159">
        <v>162</v>
      </c>
      <c r="I24" s="176">
        <v>36406</v>
      </c>
      <c r="J24" s="177">
        <v>98.021054898898797</v>
      </c>
      <c r="K24" s="157">
        <v>726</v>
      </c>
      <c r="L24" s="158">
        <v>1.9789451011012034</v>
      </c>
      <c r="M24" s="159">
        <v>9</v>
      </c>
      <c r="N24" s="160">
        <v>735</v>
      </c>
      <c r="O24" s="201">
        <v>0</v>
      </c>
      <c r="P24" s="159">
        <v>466</v>
      </c>
      <c r="Q24" s="159">
        <v>0</v>
      </c>
      <c r="R24" s="193">
        <v>466</v>
      </c>
      <c r="S24" s="157">
        <v>0</v>
      </c>
      <c r="T24" s="159">
        <v>0</v>
      </c>
      <c r="U24" s="159">
        <v>640</v>
      </c>
      <c r="V24" s="193">
        <v>640</v>
      </c>
      <c r="W24" s="201">
        <v>0</v>
      </c>
      <c r="X24" s="159">
        <v>466</v>
      </c>
      <c r="Y24" s="159">
        <v>640</v>
      </c>
      <c r="Z24" s="160">
        <v>1106</v>
      </c>
      <c r="AA24" s="208" t="s">
        <v>109</v>
      </c>
      <c r="AB24" s="196"/>
    </row>
    <row r="25" spans="2:28" ht="13.5" customHeight="1" x14ac:dyDescent="0.2">
      <c r="B25" s="296"/>
      <c r="C25" s="9" t="s">
        <v>14</v>
      </c>
      <c r="D25" s="138">
        <v>2622</v>
      </c>
      <c r="E25" s="161">
        <v>0</v>
      </c>
      <c r="F25" s="163">
        <v>0</v>
      </c>
      <c r="G25" s="163">
        <v>1943</v>
      </c>
      <c r="H25" s="163">
        <v>1733</v>
      </c>
      <c r="I25" s="178">
        <v>1943</v>
      </c>
      <c r="J25" s="179">
        <v>74.103737604881772</v>
      </c>
      <c r="K25" s="161">
        <v>679</v>
      </c>
      <c r="L25" s="162">
        <v>25.896262395118228</v>
      </c>
      <c r="M25" s="163">
        <v>0</v>
      </c>
      <c r="N25" s="164">
        <v>679</v>
      </c>
      <c r="O25" s="202">
        <v>0</v>
      </c>
      <c r="P25" s="163">
        <v>467</v>
      </c>
      <c r="Q25" s="163">
        <v>0</v>
      </c>
      <c r="R25" s="286">
        <v>467</v>
      </c>
      <c r="S25" s="161">
        <v>0</v>
      </c>
      <c r="T25" s="163">
        <v>0</v>
      </c>
      <c r="U25" s="163">
        <v>1209</v>
      </c>
      <c r="V25" s="286">
        <v>1209</v>
      </c>
      <c r="W25" s="202">
        <v>0</v>
      </c>
      <c r="X25" s="163">
        <v>467</v>
      </c>
      <c r="Y25" s="163">
        <v>1209</v>
      </c>
      <c r="Z25" s="290">
        <v>1676</v>
      </c>
      <c r="AA25" s="209" t="s">
        <v>109</v>
      </c>
      <c r="AB25" s="196"/>
    </row>
    <row r="26" spans="2:28" ht="13.5" customHeight="1" x14ac:dyDescent="0.2">
      <c r="B26" s="293" t="s">
        <v>29</v>
      </c>
      <c r="C26" s="10" t="s">
        <v>15</v>
      </c>
      <c r="D26" s="136">
        <v>87937</v>
      </c>
      <c r="E26" s="153">
        <v>73050</v>
      </c>
      <c r="F26" s="155">
        <v>0</v>
      </c>
      <c r="G26" s="155">
        <v>9930</v>
      </c>
      <c r="H26" s="155">
        <v>2980</v>
      </c>
      <c r="I26" s="174">
        <v>82980</v>
      </c>
      <c r="J26" s="175">
        <v>94.363009882074664</v>
      </c>
      <c r="K26" s="153">
        <v>4957</v>
      </c>
      <c r="L26" s="154">
        <v>5.6369901179253361</v>
      </c>
      <c r="M26" s="155">
        <v>0</v>
      </c>
      <c r="N26" s="156">
        <v>4957</v>
      </c>
      <c r="O26" s="200">
        <v>0</v>
      </c>
      <c r="P26" s="155">
        <v>4952</v>
      </c>
      <c r="Q26" s="155">
        <v>0</v>
      </c>
      <c r="R26" s="192">
        <v>4952</v>
      </c>
      <c r="S26" s="153">
        <v>0</v>
      </c>
      <c r="T26" s="155">
        <v>0</v>
      </c>
      <c r="U26" s="155">
        <v>4275</v>
      </c>
      <c r="V26" s="192">
        <v>4275</v>
      </c>
      <c r="W26" s="200">
        <v>0</v>
      </c>
      <c r="X26" s="155">
        <v>4952</v>
      </c>
      <c r="Y26" s="155">
        <v>4275</v>
      </c>
      <c r="Z26" s="156">
        <v>9227</v>
      </c>
      <c r="AA26" s="207" t="s">
        <v>109</v>
      </c>
      <c r="AB26" s="196"/>
    </row>
    <row r="27" spans="2:28" ht="13.5" customHeight="1" x14ac:dyDescent="0.2">
      <c r="B27" s="294"/>
      <c r="C27" s="8" t="s">
        <v>30</v>
      </c>
      <c r="D27" s="137">
        <v>31180</v>
      </c>
      <c r="E27" s="157">
        <v>20932</v>
      </c>
      <c r="F27" s="159">
        <v>0</v>
      </c>
      <c r="G27" s="159">
        <v>7461</v>
      </c>
      <c r="H27" s="159">
        <v>7396</v>
      </c>
      <c r="I27" s="176">
        <v>28393</v>
      </c>
      <c r="J27" s="177">
        <v>91.06157793457345</v>
      </c>
      <c r="K27" s="157">
        <v>2787</v>
      </c>
      <c r="L27" s="158">
        <v>8.9384220654265505</v>
      </c>
      <c r="M27" s="159">
        <v>0</v>
      </c>
      <c r="N27" s="160">
        <v>2787</v>
      </c>
      <c r="O27" s="201">
        <v>0</v>
      </c>
      <c r="P27" s="159">
        <v>1770</v>
      </c>
      <c r="Q27" s="159">
        <v>0</v>
      </c>
      <c r="R27" s="193">
        <v>1770</v>
      </c>
      <c r="S27" s="157">
        <v>0</v>
      </c>
      <c r="T27" s="159">
        <v>2057</v>
      </c>
      <c r="U27" s="159">
        <v>4113</v>
      </c>
      <c r="V27" s="193">
        <v>6170</v>
      </c>
      <c r="W27" s="201">
        <v>0</v>
      </c>
      <c r="X27" s="159">
        <v>3827</v>
      </c>
      <c r="Y27" s="159">
        <v>4113</v>
      </c>
      <c r="Z27" s="160">
        <v>7940</v>
      </c>
      <c r="AA27" s="208" t="s">
        <v>109</v>
      </c>
      <c r="AB27" s="196"/>
    </row>
    <row r="28" spans="2:28" ht="13.5" customHeight="1" x14ac:dyDescent="0.2">
      <c r="B28" s="296"/>
      <c r="C28" s="9" t="s">
        <v>31</v>
      </c>
      <c r="D28" s="138">
        <v>13697</v>
      </c>
      <c r="E28" s="161">
        <v>3946</v>
      </c>
      <c r="F28" s="163">
        <v>0</v>
      </c>
      <c r="G28" s="163">
        <v>8361</v>
      </c>
      <c r="H28" s="163">
        <v>8171</v>
      </c>
      <c r="I28" s="178">
        <v>12307</v>
      </c>
      <c r="J28" s="179">
        <v>89.851792363291224</v>
      </c>
      <c r="K28" s="161">
        <v>1390</v>
      </c>
      <c r="L28" s="162">
        <v>10.148207636708776</v>
      </c>
      <c r="M28" s="163">
        <v>0</v>
      </c>
      <c r="N28" s="164">
        <v>1390</v>
      </c>
      <c r="O28" s="202">
        <v>0</v>
      </c>
      <c r="P28" s="163">
        <v>1090</v>
      </c>
      <c r="Q28" s="163">
        <v>0</v>
      </c>
      <c r="R28" s="194">
        <v>1090</v>
      </c>
      <c r="S28" s="161">
        <v>0</v>
      </c>
      <c r="T28" s="163">
        <v>2450</v>
      </c>
      <c r="U28" s="163">
        <v>4899</v>
      </c>
      <c r="V28" s="194">
        <v>7349</v>
      </c>
      <c r="W28" s="202">
        <v>0</v>
      </c>
      <c r="X28" s="163">
        <v>3540</v>
      </c>
      <c r="Y28" s="163">
        <v>4899</v>
      </c>
      <c r="Z28" s="164">
        <v>8439</v>
      </c>
      <c r="AA28" s="209" t="s">
        <v>109</v>
      </c>
      <c r="AB28" s="196"/>
    </row>
    <row r="29" spans="2:28" ht="13.5" customHeight="1" x14ac:dyDescent="0.2">
      <c r="B29" s="252" t="s">
        <v>32</v>
      </c>
      <c r="C29" s="11" t="s">
        <v>16</v>
      </c>
      <c r="D29" s="134">
        <v>77120</v>
      </c>
      <c r="E29" s="147">
        <v>63625</v>
      </c>
      <c r="F29" s="149">
        <v>0</v>
      </c>
      <c r="G29" s="149">
        <v>10629</v>
      </c>
      <c r="H29" s="149">
        <v>2563</v>
      </c>
      <c r="I29" s="172">
        <v>74254</v>
      </c>
      <c r="J29" s="173">
        <v>96.283713692946066</v>
      </c>
      <c r="K29" s="147">
        <v>2866</v>
      </c>
      <c r="L29" s="148">
        <v>3.7162863070539345</v>
      </c>
      <c r="M29" s="149">
        <v>0</v>
      </c>
      <c r="N29" s="150">
        <v>2866</v>
      </c>
      <c r="O29" s="198">
        <v>0</v>
      </c>
      <c r="P29" s="149">
        <v>2060</v>
      </c>
      <c r="Q29" s="149">
        <v>0</v>
      </c>
      <c r="R29" s="287">
        <v>2060</v>
      </c>
      <c r="S29" s="147">
        <v>0</v>
      </c>
      <c r="T29" s="149">
        <v>7938</v>
      </c>
      <c r="U29" s="149">
        <v>0</v>
      </c>
      <c r="V29" s="287">
        <v>7938</v>
      </c>
      <c r="W29" s="198">
        <v>0</v>
      </c>
      <c r="X29" s="149">
        <v>9998</v>
      </c>
      <c r="Y29" s="149">
        <v>0</v>
      </c>
      <c r="Z29" s="291">
        <v>9998</v>
      </c>
      <c r="AA29" s="206" t="s">
        <v>109</v>
      </c>
      <c r="AB29" s="196"/>
    </row>
    <row r="30" spans="2:28" ht="13.5" customHeight="1" x14ac:dyDescent="0.2">
      <c r="B30" s="293" t="s">
        <v>33</v>
      </c>
      <c r="C30" s="10" t="s">
        <v>17</v>
      </c>
      <c r="D30" s="136">
        <v>79743</v>
      </c>
      <c r="E30" s="153">
        <v>67777</v>
      </c>
      <c r="F30" s="155">
        <v>0</v>
      </c>
      <c r="G30" s="155">
        <v>4996</v>
      </c>
      <c r="H30" s="155">
        <v>4507</v>
      </c>
      <c r="I30" s="174">
        <v>72773</v>
      </c>
      <c r="J30" s="175">
        <v>91.259420889607867</v>
      </c>
      <c r="K30" s="153">
        <v>6431</v>
      </c>
      <c r="L30" s="154">
        <v>8.7405791103921331</v>
      </c>
      <c r="M30" s="155">
        <v>539</v>
      </c>
      <c r="N30" s="156">
        <v>6970</v>
      </c>
      <c r="O30" s="200">
        <v>0</v>
      </c>
      <c r="P30" s="155">
        <v>0</v>
      </c>
      <c r="Q30" s="155">
        <v>8580</v>
      </c>
      <c r="R30" s="192">
        <v>8580</v>
      </c>
      <c r="S30" s="153">
        <v>0</v>
      </c>
      <c r="T30" s="155">
        <v>0</v>
      </c>
      <c r="U30" s="155">
        <v>6128</v>
      </c>
      <c r="V30" s="192">
        <v>6128</v>
      </c>
      <c r="W30" s="200">
        <v>0</v>
      </c>
      <c r="X30" s="155">
        <v>0</v>
      </c>
      <c r="Y30" s="155">
        <v>14708</v>
      </c>
      <c r="Z30" s="156">
        <v>14708</v>
      </c>
      <c r="AA30" s="207" t="s">
        <v>106</v>
      </c>
      <c r="AB30" s="196"/>
    </row>
    <row r="31" spans="2:28" ht="13.5" customHeight="1" x14ac:dyDescent="0.2">
      <c r="B31" s="296"/>
      <c r="C31" s="9" t="s">
        <v>18</v>
      </c>
      <c r="D31" s="138">
        <v>32883</v>
      </c>
      <c r="E31" s="161">
        <v>14262</v>
      </c>
      <c r="F31" s="163">
        <v>94</v>
      </c>
      <c r="G31" s="163">
        <v>10711</v>
      </c>
      <c r="H31" s="163">
        <v>852</v>
      </c>
      <c r="I31" s="178">
        <v>25067</v>
      </c>
      <c r="J31" s="179">
        <v>76.230879177690596</v>
      </c>
      <c r="K31" s="161">
        <v>7795</v>
      </c>
      <c r="L31" s="162">
        <v>23.769120822309404</v>
      </c>
      <c r="M31" s="163">
        <v>21</v>
      </c>
      <c r="N31" s="164">
        <v>7816</v>
      </c>
      <c r="O31" s="202">
        <v>0</v>
      </c>
      <c r="P31" s="163">
        <v>7063</v>
      </c>
      <c r="Q31" s="163">
        <v>0</v>
      </c>
      <c r="R31" s="194">
        <v>7063</v>
      </c>
      <c r="S31" s="161">
        <v>0</v>
      </c>
      <c r="T31" s="163">
        <v>15010</v>
      </c>
      <c r="U31" s="163">
        <v>0</v>
      </c>
      <c r="V31" s="194">
        <v>15010</v>
      </c>
      <c r="W31" s="202">
        <v>0</v>
      </c>
      <c r="X31" s="163">
        <v>22073</v>
      </c>
      <c r="Y31" s="163">
        <v>0</v>
      </c>
      <c r="Z31" s="164">
        <v>22073</v>
      </c>
      <c r="AA31" s="209" t="s">
        <v>109</v>
      </c>
      <c r="AB31" s="196"/>
    </row>
    <row r="32" spans="2:28" ht="13.5" customHeight="1" x14ac:dyDescent="0.2">
      <c r="B32" s="293" t="s">
        <v>34</v>
      </c>
      <c r="C32" s="10" t="s">
        <v>19</v>
      </c>
      <c r="D32" s="136">
        <v>17463</v>
      </c>
      <c r="E32" s="153">
        <v>10499</v>
      </c>
      <c r="F32" s="155">
        <v>0</v>
      </c>
      <c r="G32" s="155">
        <v>1808</v>
      </c>
      <c r="H32" s="155">
        <v>1799</v>
      </c>
      <c r="I32" s="174">
        <v>12307</v>
      </c>
      <c r="J32" s="175">
        <v>70.474717975147456</v>
      </c>
      <c r="K32" s="153">
        <v>5156</v>
      </c>
      <c r="L32" s="154">
        <v>29.525282024852544</v>
      </c>
      <c r="M32" s="155">
        <v>0</v>
      </c>
      <c r="N32" s="156">
        <v>5156</v>
      </c>
      <c r="O32" s="200">
        <v>0</v>
      </c>
      <c r="P32" s="155">
        <v>6436</v>
      </c>
      <c r="Q32" s="155">
        <v>0</v>
      </c>
      <c r="R32" s="285">
        <v>6436</v>
      </c>
      <c r="S32" s="153">
        <v>0</v>
      </c>
      <c r="T32" s="155">
        <v>0</v>
      </c>
      <c r="U32" s="155">
        <v>3854</v>
      </c>
      <c r="V32" s="285">
        <v>3854</v>
      </c>
      <c r="W32" s="200">
        <v>0</v>
      </c>
      <c r="X32" s="155">
        <v>6436</v>
      </c>
      <c r="Y32" s="155">
        <v>3854</v>
      </c>
      <c r="Z32" s="289">
        <v>10290</v>
      </c>
      <c r="AA32" s="207" t="s">
        <v>109</v>
      </c>
      <c r="AB32" s="196"/>
    </row>
    <row r="33" spans="2:28" ht="13.5" customHeight="1" x14ac:dyDescent="0.2">
      <c r="B33" s="294"/>
      <c r="C33" s="8" t="s">
        <v>35</v>
      </c>
      <c r="D33" s="137">
        <v>53784</v>
      </c>
      <c r="E33" s="157">
        <v>17848</v>
      </c>
      <c r="F33" s="159">
        <v>5725</v>
      </c>
      <c r="G33" s="159">
        <v>10078</v>
      </c>
      <c r="H33" s="159">
        <v>8798</v>
      </c>
      <c r="I33" s="176">
        <v>33651</v>
      </c>
      <c r="J33" s="177">
        <v>62.566934404283799</v>
      </c>
      <c r="K33" s="157">
        <v>19839</v>
      </c>
      <c r="L33" s="158">
        <v>37.433065595716201</v>
      </c>
      <c r="M33" s="159">
        <v>294</v>
      </c>
      <c r="N33" s="160">
        <v>20133</v>
      </c>
      <c r="O33" s="201">
        <v>8678</v>
      </c>
      <c r="P33" s="159">
        <v>14663</v>
      </c>
      <c r="Q33" s="159">
        <v>0</v>
      </c>
      <c r="R33" s="193">
        <v>23341</v>
      </c>
      <c r="S33" s="157">
        <v>0</v>
      </c>
      <c r="T33" s="159">
        <v>12557</v>
      </c>
      <c r="U33" s="159">
        <v>0</v>
      </c>
      <c r="V33" s="193">
        <v>12557</v>
      </c>
      <c r="W33" s="201">
        <v>8678</v>
      </c>
      <c r="X33" s="159">
        <v>27220</v>
      </c>
      <c r="Y33" s="159">
        <v>0</v>
      </c>
      <c r="Z33" s="160">
        <v>35898</v>
      </c>
      <c r="AA33" s="208" t="s">
        <v>109</v>
      </c>
      <c r="AB33" s="196"/>
    </row>
    <row r="34" spans="2:28" ht="13.5" customHeight="1" x14ac:dyDescent="0.2">
      <c r="B34" s="294"/>
      <c r="C34" s="8" t="s">
        <v>20</v>
      </c>
      <c r="D34" s="137">
        <v>2051</v>
      </c>
      <c r="E34" s="157">
        <v>1106</v>
      </c>
      <c r="F34" s="159">
        <v>0</v>
      </c>
      <c r="G34" s="159">
        <v>316</v>
      </c>
      <c r="H34" s="159">
        <v>315</v>
      </c>
      <c r="I34" s="176">
        <v>1422</v>
      </c>
      <c r="J34" s="177">
        <v>69.332033154558744</v>
      </c>
      <c r="K34" s="157">
        <v>617</v>
      </c>
      <c r="L34" s="158">
        <v>30.667966845441256</v>
      </c>
      <c r="M34" s="159">
        <v>12</v>
      </c>
      <c r="N34" s="160">
        <v>629</v>
      </c>
      <c r="O34" s="201">
        <v>0</v>
      </c>
      <c r="P34" s="159">
        <v>917</v>
      </c>
      <c r="Q34" s="159">
        <v>0</v>
      </c>
      <c r="R34" s="193">
        <v>917</v>
      </c>
      <c r="S34" s="157">
        <v>0</v>
      </c>
      <c r="T34" s="159">
        <v>0</v>
      </c>
      <c r="U34" s="159">
        <v>523</v>
      </c>
      <c r="V34" s="193">
        <v>523</v>
      </c>
      <c r="W34" s="201">
        <v>0</v>
      </c>
      <c r="X34" s="159">
        <v>917</v>
      </c>
      <c r="Y34" s="159">
        <v>523</v>
      </c>
      <c r="Z34" s="160">
        <v>1440</v>
      </c>
      <c r="AA34" s="208" t="s">
        <v>109</v>
      </c>
      <c r="AB34" s="196"/>
    </row>
    <row r="35" spans="2:28" ht="13.5" customHeight="1" thickBot="1" x14ac:dyDescent="0.25">
      <c r="B35" s="295"/>
      <c r="C35" s="12" t="s">
        <v>36</v>
      </c>
      <c r="D35" s="139">
        <v>21126</v>
      </c>
      <c r="E35" s="165">
        <v>16272</v>
      </c>
      <c r="F35" s="167">
        <v>0</v>
      </c>
      <c r="G35" s="167">
        <v>424</v>
      </c>
      <c r="H35" s="167">
        <v>344</v>
      </c>
      <c r="I35" s="180">
        <v>16696</v>
      </c>
      <c r="J35" s="181">
        <v>79.030578434156965</v>
      </c>
      <c r="K35" s="165">
        <v>4411</v>
      </c>
      <c r="L35" s="166">
        <v>20.969421565843035</v>
      </c>
      <c r="M35" s="167">
        <v>19</v>
      </c>
      <c r="N35" s="168">
        <v>4430</v>
      </c>
      <c r="O35" s="203">
        <v>5245</v>
      </c>
      <c r="P35" s="167">
        <v>0</v>
      </c>
      <c r="Q35" s="167">
        <v>0</v>
      </c>
      <c r="R35" s="195">
        <v>5245</v>
      </c>
      <c r="S35" s="165">
        <v>0</v>
      </c>
      <c r="T35" s="167">
        <v>0</v>
      </c>
      <c r="U35" s="167">
        <v>907</v>
      </c>
      <c r="V35" s="195">
        <v>907</v>
      </c>
      <c r="W35" s="203">
        <v>5245</v>
      </c>
      <c r="X35" s="167">
        <v>0</v>
      </c>
      <c r="Y35" s="167">
        <v>907</v>
      </c>
      <c r="Z35" s="168">
        <v>6152</v>
      </c>
      <c r="AA35" s="210" t="s">
        <v>109</v>
      </c>
      <c r="AB35" s="196"/>
    </row>
  </sheetData>
  <mergeCells count="26">
    <mergeCell ref="B8:C8"/>
    <mergeCell ref="B9:C9"/>
    <mergeCell ref="B10:C10"/>
    <mergeCell ref="D4:D6"/>
    <mergeCell ref="O5:R5"/>
    <mergeCell ref="B4:B7"/>
    <mergeCell ref="C4:C7"/>
    <mergeCell ref="I5:I6"/>
    <mergeCell ref="N5:N6"/>
    <mergeCell ref="E4:J4"/>
    <mergeCell ref="E5:E6"/>
    <mergeCell ref="F5:F6"/>
    <mergeCell ref="G5:G6"/>
    <mergeCell ref="K5:K6"/>
    <mergeCell ref="M5:M6"/>
    <mergeCell ref="S5:V5"/>
    <mergeCell ref="W5:Z5"/>
    <mergeCell ref="AA4:AA7"/>
    <mergeCell ref="O4:Y4"/>
    <mergeCell ref="K4:N4"/>
    <mergeCell ref="B11:B13"/>
    <mergeCell ref="B32:B35"/>
    <mergeCell ref="B30:B31"/>
    <mergeCell ref="B26:B28"/>
    <mergeCell ref="B21:B25"/>
    <mergeCell ref="B14:B20"/>
  </mergeCells>
  <phoneticPr fontId="2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B1:T34"/>
  <sheetViews>
    <sheetView showGridLines="0" view="pageLayout" zoomScale="90" zoomScaleNormal="100" zoomScalePageLayoutView="90" workbookViewId="0"/>
  </sheetViews>
  <sheetFormatPr defaultColWidth="2.7265625" defaultRowHeight="15" customHeight="1" x14ac:dyDescent="0.2"/>
  <cols>
    <col min="1" max="1" width="8.08984375" style="1" customWidth="1"/>
    <col min="2" max="2" width="5.36328125" style="1" customWidth="1"/>
    <col min="3" max="3" width="9.08984375" style="1" bestFit="1" customWidth="1"/>
    <col min="4" max="19" width="6.90625" style="1" customWidth="1"/>
    <col min="20" max="20" width="5.453125" style="1" customWidth="1"/>
    <col min="21" max="16384" width="2.7265625" style="1"/>
  </cols>
  <sheetData>
    <row r="1" spans="2:20" ht="15" customHeight="1" x14ac:dyDescent="0.2">
      <c r="B1" s="3"/>
    </row>
    <row r="2" spans="2:20" ht="15" customHeight="1" x14ac:dyDescent="0.2">
      <c r="B2" s="2" t="s">
        <v>111</v>
      </c>
    </row>
    <row r="3" spans="2:20" ht="15" customHeight="1" thickBot="1" x14ac:dyDescent="0.25">
      <c r="B3" s="4"/>
      <c r="S3" s="254" t="s">
        <v>103</v>
      </c>
    </row>
    <row r="4" spans="2:20" ht="15" customHeight="1" thickBot="1" x14ac:dyDescent="0.25">
      <c r="B4" s="349" t="s">
        <v>22</v>
      </c>
      <c r="C4" s="352" t="s">
        <v>48</v>
      </c>
      <c r="D4" s="355" t="s">
        <v>87</v>
      </c>
      <c r="E4" s="356"/>
      <c r="F4" s="357"/>
      <c r="G4" s="360" t="s">
        <v>90</v>
      </c>
      <c r="H4" s="360"/>
      <c r="I4" s="360"/>
      <c r="J4" s="360"/>
      <c r="K4" s="360"/>
      <c r="L4" s="360"/>
      <c r="M4" s="360"/>
      <c r="N4" s="360"/>
      <c r="O4" s="360"/>
      <c r="P4" s="361"/>
      <c r="Q4" s="368" t="s">
        <v>105</v>
      </c>
      <c r="R4" s="369"/>
      <c r="S4" s="370"/>
      <c r="T4" s="113"/>
    </row>
    <row r="5" spans="2:20" ht="15" customHeight="1" x14ac:dyDescent="0.2">
      <c r="B5" s="350"/>
      <c r="C5" s="353"/>
      <c r="D5" s="343" t="s">
        <v>83</v>
      </c>
      <c r="E5" s="345" t="s">
        <v>88</v>
      </c>
      <c r="F5" s="362" t="s">
        <v>21</v>
      </c>
      <c r="G5" s="363" t="s">
        <v>83</v>
      </c>
      <c r="H5" s="364"/>
      <c r="I5" s="364"/>
      <c r="J5" s="364"/>
      <c r="K5" s="365"/>
      <c r="L5" s="366" t="s">
        <v>89</v>
      </c>
      <c r="M5" s="364"/>
      <c r="N5" s="364"/>
      <c r="O5" s="365"/>
      <c r="P5" s="367"/>
      <c r="Q5" s="359" t="s">
        <v>83</v>
      </c>
      <c r="R5" s="358" t="s">
        <v>89</v>
      </c>
      <c r="S5" s="347" t="s">
        <v>21</v>
      </c>
      <c r="T5" s="113"/>
    </row>
    <row r="6" spans="2:20" ht="14.25" customHeight="1" thickBot="1" x14ac:dyDescent="0.25">
      <c r="B6" s="351"/>
      <c r="C6" s="354"/>
      <c r="D6" s="344"/>
      <c r="E6" s="346"/>
      <c r="F6" s="348"/>
      <c r="G6" s="197" t="s">
        <v>39</v>
      </c>
      <c r="H6" s="257" t="s">
        <v>40</v>
      </c>
      <c r="I6" s="257" t="s">
        <v>41</v>
      </c>
      <c r="J6" s="257" t="s">
        <v>23</v>
      </c>
      <c r="K6" s="256" t="s">
        <v>21</v>
      </c>
      <c r="L6" s="258" t="s">
        <v>39</v>
      </c>
      <c r="M6" s="257" t="s">
        <v>40</v>
      </c>
      <c r="N6" s="257" t="s">
        <v>41</v>
      </c>
      <c r="O6" s="256" t="s">
        <v>23</v>
      </c>
      <c r="P6" s="211" t="s">
        <v>21</v>
      </c>
      <c r="Q6" s="344"/>
      <c r="R6" s="346"/>
      <c r="S6" s="348"/>
      <c r="T6" s="113"/>
    </row>
    <row r="7" spans="2:20" ht="13.5" customHeight="1" x14ac:dyDescent="0.2">
      <c r="B7" s="338" t="s">
        <v>24</v>
      </c>
      <c r="C7" s="342"/>
      <c r="D7" s="276">
        <v>86350</v>
      </c>
      <c r="E7" s="212">
        <v>104565</v>
      </c>
      <c r="F7" s="277">
        <v>190915</v>
      </c>
      <c r="G7" s="269">
        <v>61129</v>
      </c>
      <c r="H7" s="214">
        <v>24670</v>
      </c>
      <c r="I7" s="215">
        <v>0</v>
      </c>
      <c r="J7" s="215">
        <v>551</v>
      </c>
      <c r="K7" s="263">
        <v>86350</v>
      </c>
      <c r="L7" s="213">
        <v>61474</v>
      </c>
      <c r="M7" s="214">
        <v>42834</v>
      </c>
      <c r="N7" s="215">
        <v>0</v>
      </c>
      <c r="O7" s="215">
        <v>257</v>
      </c>
      <c r="P7" s="216">
        <v>104565</v>
      </c>
      <c r="Q7" s="217">
        <v>1132</v>
      </c>
      <c r="R7" s="214">
        <v>0</v>
      </c>
      <c r="S7" s="216">
        <v>1132</v>
      </c>
      <c r="T7" s="196"/>
    </row>
    <row r="8" spans="2:20" ht="13.5" customHeight="1" x14ac:dyDescent="0.2">
      <c r="B8" s="340" t="s">
        <v>37</v>
      </c>
      <c r="C8" s="341"/>
      <c r="D8" s="278">
        <v>7165</v>
      </c>
      <c r="E8" s="218">
        <v>7536</v>
      </c>
      <c r="F8" s="226">
        <v>14701</v>
      </c>
      <c r="G8" s="270">
        <v>0</v>
      </c>
      <c r="H8" s="221">
        <v>7165</v>
      </c>
      <c r="I8" s="221">
        <v>0</v>
      </c>
      <c r="J8" s="218">
        <v>0</v>
      </c>
      <c r="K8" s="264">
        <v>7165</v>
      </c>
      <c r="L8" s="220">
        <v>0</v>
      </c>
      <c r="M8" s="221">
        <v>7536</v>
      </c>
      <c r="N8" s="221">
        <v>0</v>
      </c>
      <c r="O8" s="218">
        <v>0</v>
      </c>
      <c r="P8" s="222">
        <v>7536</v>
      </c>
      <c r="Q8" s="223">
        <v>0</v>
      </c>
      <c r="R8" s="221">
        <v>0</v>
      </c>
      <c r="S8" s="226">
        <v>0</v>
      </c>
      <c r="T8" s="196"/>
    </row>
    <row r="9" spans="2:20" ht="13.5" customHeight="1" x14ac:dyDescent="0.2">
      <c r="B9" s="340" t="s">
        <v>100</v>
      </c>
      <c r="C9" s="341"/>
      <c r="D9" s="278">
        <v>79185</v>
      </c>
      <c r="E9" s="218">
        <v>97029</v>
      </c>
      <c r="F9" s="226">
        <v>176214</v>
      </c>
      <c r="G9" s="271">
        <v>61129</v>
      </c>
      <c r="H9" s="225">
        <v>17505</v>
      </c>
      <c r="I9" s="225">
        <v>0</v>
      </c>
      <c r="J9" s="225">
        <v>551</v>
      </c>
      <c r="K9" s="219">
        <v>79185</v>
      </c>
      <c r="L9" s="224">
        <v>61474</v>
      </c>
      <c r="M9" s="225">
        <v>35298</v>
      </c>
      <c r="N9" s="225">
        <v>0</v>
      </c>
      <c r="O9" s="225">
        <v>257</v>
      </c>
      <c r="P9" s="226">
        <v>97029</v>
      </c>
      <c r="Q9" s="227">
        <v>1132</v>
      </c>
      <c r="R9" s="225">
        <v>0</v>
      </c>
      <c r="S9" s="226">
        <v>1132</v>
      </c>
      <c r="T9" s="196"/>
    </row>
    <row r="10" spans="2:20" ht="13.5" customHeight="1" x14ac:dyDescent="0.2">
      <c r="B10" s="336" t="s">
        <v>25</v>
      </c>
      <c r="C10" s="125" t="s">
        <v>1</v>
      </c>
      <c r="D10" s="279">
        <v>201</v>
      </c>
      <c r="E10" s="228">
        <v>119</v>
      </c>
      <c r="F10" s="259">
        <v>320</v>
      </c>
      <c r="G10" s="272">
        <v>0</v>
      </c>
      <c r="H10" s="230">
        <v>201</v>
      </c>
      <c r="I10" s="230">
        <v>0</v>
      </c>
      <c r="J10" s="228">
        <v>0</v>
      </c>
      <c r="K10" s="265">
        <v>201</v>
      </c>
      <c r="L10" s="229">
        <v>0</v>
      </c>
      <c r="M10" s="230">
        <v>119</v>
      </c>
      <c r="N10" s="230">
        <v>0</v>
      </c>
      <c r="O10" s="228">
        <v>0</v>
      </c>
      <c r="P10" s="231">
        <v>119</v>
      </c>
      <c r="Q10" s="232">
        <v>0</v>
      </c>
      <c r="R10" s="230">
        <v>0</v>
      </c>
      <c r="S10" s="259">
        <v>0</v>
      </c>
      <c r="T10" s="196"/>
    </row>
    <row r="11" spans="2:20" ht="13.5" customHeight="1" x14ac:dyDescent="0.2">
      <c r="B11" s="337"/>
      <c r="C11" s="126" t="s">
        <v>2</v>
      </c>
      <c r="D11" s="280">
        <v>276</v>
      </c>
      <c r="E11" s="233">
        <v>436</v>
      </c>
      <c r="F11" s="260">
        <v>712</v>
      </c>
      <c r="G11" s="273">
        <v>0</v>
      </c>
      <c r="H11" s="235">
        <v>276</v>
      </c>
      <c r="I11" s="235">
        <v>0</v>
      </c>
      <c r="J11" s="233">
        <v>0</v>
      </c>
      <c r="K11" s="266">
        <v>276</v>
      </c>
      <c r="L11" s="234">
        <v>0</v>
      </c>
      <c r="M11" s="235">
        <v>436</v>
      </c>
      <c r="N11" s="235">
        <v>0</v>
      </c>
      <c r="O11" s="233">
        <v>0</v>
      </c>
      <c r="P11" s="236">
        <v>436</v>
      </c>
      <c r="Q11" s="237">
        <v>0</v>
      </c>
      <c r="R11" s="235">
        <v>0</v>
      </c>
      <c r="S11" s="260">
        <v>0</v>
      </c>
      <c r="T11" s="196"/>
    </row>
    <row r="12" spans="2:20" ht="13.5" customHeight="1" x14ac:dyDescent="0.2">
      <c r="B12" s="338"/>
      <c r="C12" s="127" t="s">
        <v>3</v>
      </c>
      <c r="D12" s="281">
        <v>336</v>
      </c>
      <c r="E12" s="238">
        <v>141</v>
      </c>
      <c r="F12" s="261">
        <v>477</v>
      </c>
      <c r="G12" s="274">
        <v>0</v>
      </c>
      <c r="H12" s="240">
        <v>336</v>
      </c>
      <c r="I12" s="240">
        <v>0</v>
      </c>
      <c r="J12" s="238">
        <v>0</v>
      </c>
      <c r="K12" s="267">
        <v>336</v>
      </c>
      <c r="L12" s="239">
        <v>0</v>
      </c>
      <c r="M12" s="240">
        <v>141</v>
      </c>
      <c r="N12" s="240">
        <v>0</v>
      </c>
      <c r="O12" s="238">
        <v>0</v>
      </c>
      <c r="P12" s="241">
        <v>141</v>
      </c>
      <c r="Q12" s="242">
        <v>0</v>
      </c>
      <c r="R12" s="240">
        <v>0</v>
      </c>
      <c r="S12" s="261">
        <v>0</v>
      </c>
      <c r="T12" s="196"/>
    </row>
    <row r="13" spans="2:20" ht="13.5" customHeight="1" x14ac:dyDescent="0.2">
      <c r="B13" s="336" t="s">
        <v>26</v>
      </c>
      <c r="C13" s="128" t="s">
        <v>4</v>
      </c>
      <c r="D13" s="279">
        <v>5132</v>
      </c>
      <c r="E13" s="228">
        <v>14531</v>
      </c>
      <c r="F13" s="259">
        <v>19663</v>
      </c>
      <c r="G13" s="272">
        <v>0</v>
      </c>
      <c r="H13" s="230">
        <v>5132</v>
      </c>
      <c r="I13" s="230">
        <v>0</v>
      </c>
      <c r="J13" s="228">
        <v>0</v>
      </c>
      <c r="K13" s="265">
        <v>5132</v>
      </c>
      <c r="L13" s="229">
        <v>0</v>
      </c>
      <c r="M13" s="230">
        <v>14531</v>
      </c>
      <c r="N13" s="230">
        <v>0</v>
      </c>
      <c r="O13" s="228">
        <v>0</v>
      </c>
      <c r="P13" s="231">
        <v>14531</v>
      </c>
      <c r="Q13" s="232">
        <v>2</v>
      </c>
      <c r="R13" s="230">
        <v>0</v>
      </c>
      <c r="S13" s="259">
        <v>2</v>
      </c>
      <c r="T13" s="196"/>
    </row>
    <row r="14" spans="2:20" ht="13.5" customHeight="1" x14ac:dyDescent="0.2">
      <c r="B14" s="337"/>
      <c r="C14" s="126" t="s">
        <v>5</v>
      </c>
      <c r="D14" s="280">
        <v>2217</v>
      </c>
      <c r="E14" s="233">
        <v>2817</v>
      </c>
      <c r="F14" s="260">
        <v>5034</v>
      </c>
      <c r="G14" s="273">
        <v>0</v>
      </c>
      <c r="H14" s="235">
        <v>2217</v>
      </c>
      <c r="I14" s="235">
        <v>0</v>
      </c>
      <c r="J14" s="233">
        <v>0</v>
      </c>
      <c r="K14" s="266">
        <v>2217</v>
      </c>
      <c r="L14" s="234">
        <v>0</v>
      </c>
      <c r="M14" s="235">
        <v>2817</v>
      </c>
      <c r="N14" s="235">
        <v>0</v>
      </c>
      <c r="O14" s="233">
        <v>0</v>
      </c>
      <c r="P14" s="236">
        <v>2817</v>
      </c>
      <c r="Q14" s="237">
        <v>0</v>
      </c>
      <c r="R14" s="235">
        <v>0</v>
      </c>
      <c r="S14" s="260">
        <v>0</v>
      </c>
      <c r="T14" s="196"/>
    </row>
    <row r="15" spans="2:20" ht="13.5" customHeight="1" x14ac:dyDescent="0.2">
      <c r="B15" s="337"/>
      <c r="C15" s="126" t="s">
        <v>6</v>
      </c>
      <c r="D15" s="280">
        <v>683</v>
      </c>
      <c r="E15" s="233">
        <v>961</v>
      </c>
      <c r="F15" s="260">
        <v>1644</v>
      </c>
      <c r="G15" s="273">
        <v>0</v>
      </c>
      <c r="H15" s="235">
        <v>683</v>
      </c>
      <c r="I15" s="235">
        <v>0</v>
      </c>
      <c r="J15" s="233">
        <v>0</v>
      </c>
      <c r="K15" s="266">
        <v>683</v>
      </c>
      <c r="L15" s="234">
        <v>0</v>
      </c>
      <c r="M15" s="235">
        <v>961</v>
      </c>
      <c r="N15" s="235">
        <v>0</v>
      </c>
      <c r="O15" s="233">
        <v>0</v>
      </c>
      <c r="P15" s="236">
        <v>961</v>
      </c>
      <c r="Q15" s="237">
        <v>3</v>
      </c>
      <c r="R15" s="235">
        <v>0</v>
      </c>
      <c r="S15" s="260">
        <v>3</v>
      </c>
      <c r="T15" s="196"/>
    </row>
    <row r="16" spans="2:20" ht="13.5" customHeight="1" x14ac:dyDescent="0.2">
      <c r="B16" s="337"/>
      <c r="C16" s="126" t="s">
        <v>7</v>
      </c>
      <c r="D16" s="280">
        <v>822</v>
      </c>
      <c r="E16" s="233">
        <v>1586</v>
      </c>
      <c r="F16" s="260">
        <v>2408</v>
      </c>
      <c r="G16" s="273">
        <v>0</v>
      </c>
      <c r="H16" s="235">
        <v>822</v>
      </c>
      <c r="I16" s="235">
        <v>0</v>
      </c>
      <c r="J16" s="233">
        <v>0</v>
      </c>
      <c r="K16" s="266">
        <v>822</v>
      </c>
      <c r="L16" s="234">
        <v>0</v>
      </c>
      <c r="M16" s="235">
        <v>1586</v>
      </c>
      <c r="N16" s="235">
        <v>0</v>
      </c>
      <c r="O16" s="233">
        <v>0</v>
      </c>
      <c r="P16" s="236">
        <v>1586</v>
      </c>
      <c r="Q16" s="237">
        <v>0</v>
      </c>
      <c r="R16" s="235">
        <v>0</v>
      </c>
      <c r="S16" s="260">
        <v>0</v>
      </c>
      <c r="T16" s="196"/>
    </row>
    <row r="17" spans="2:20" ht="13.5" customHeight="1" x14ac:dyDescent="0.2">
      <c r="B17" s="337"/>
      <c r="C17" s="126" t="s">
        <v>8</v>
      </c>
      <c r="D17" s="280">
        <v>1202</v>
      </c>
      <c r="E17" s="233">
        <v>1084</v>
      </c>
      <c r="F17" s="260">
        <v>2286</v>
      </c>
      <c r="G17" s="273">
        <v>0</v>
      </c>
      <c r="H17" s="235">
        <v>1202</v>
      </c>
      <c r="I17" s="235">
        <v>0</v>
      </c>
      <c r="J17" s="233">
        <v>0</v>
      </c>
      <c r="K17" s="266">
        <v>1202</v>
      </c>
      <c r="L17" s="234">
        <v>0</v>
      </c>
      <c r="M17" s="235">
        <v>1084</v>
      </c>
      <c r="N17" s="235">
        <v>0</v>
      </c>
      <c r="O17" s="233">
        <v>0</v>
      </c>
      <c r="P17" s="236">
        <v>1084</v>
      </c>
      <c r="Q17" s="237">
        <v>0</v>
      </c>
      <c r="R17" s="235">
        <v>0</v>
      </c>
      <c r="S17" s="260">
        <v>0</v>
      </c>
      <c r="T17" s="196"/>
    </row>
    <row r="18" spans="2:20" ht="13.5" customHeight="1" x14ac:dyDescent="0.2">
      <c r="B18" s="337"/>
      <c r="C18" s="126" t="s">
        <v>9</v>
      </c>
      <c r="D18" s="280">
        <v>551</v>
      </c>
      <c r="E18" s="233">
        <v>257</v>
      </c>
      <c r="F18" s="260">
        <v>808</v>
      </c>
      <c r="G18" s="273">
        <v>0</v>
      </c>
      <c r="H18" s="235">
        <v>0</v>
      </c>
      <c r="I18" s="235">
        <v>0</v>
      </c>
      <c r="J18" s="233">
        <v>551</v>
      </c>
      <c r="K18" s="266">
        <v>551</v>
      </c>
      <c r="L18" s="234">
        <v>0</v>
      </c>
      <c r="M18" s="235">
        <v>0</v>
      </c>
      <c r="N18" s="235">
        <v>0</v>
      </c>
      <c r="O18" s="233">
        <v>257</v>
      </c>
      <c r="P18" s="236">
        <v>257</v>
      </c>
      <c r="Q18" s="237">
        <v>0</v>
      </c>
      <c r="R18" s="235">
        <v>0</v>
      </c>
      <c r="S18" s="260">
        <v>0</v>
      </c>
      <c r="T18" s="196"/>
    </row>
    <row r="19" spans="2:20" ht="13.5" customHeight="1" x14ac:dyDescent="0.2">
      <c r="B19" s="338"/>
      <c r="C19" s="127" t="s">
        <v>10</v>
      </c>
      <c r="D19" s="281">
        <v>1581</v>
      </c>
      <c r="E19" s="238">
        <v>2013</v>
      </c>
      <c r="F19" s="261">
        <v>3594</v>
      </c>
      <c r="G19" s="274">
        <v>0</v>
      </c>
      <c r="H19" s="240">
        <v>1581</v>
      </c>
      <c r="I19" s="240">
        <v>0</v>
      </c>
      <c r="J19" s="238">
        <v>0</v>
      </c>
      <c r="K19" s="267">
        <v>1581</v>
      </c>
      <c r="L19" s="239">
        <v>0</v>
      </c>
      <c r="M19" s="240">
        <v>2013</v>
      </c>
      <c r="N19" s="240">
        <v>0</v>
      </c>
      <c r="O19" s="238">
        <v>0</v>
      </c>
      <c r="P19" s="241">
        <v>2013</v>
      </c>
      <c r="Q19" s="242">
        <v>0</v>
      </c>
      <c r="R19" s="240">
        <v>0</v>
      </c>
      <c r="S19" s="261">
        <v>0</v>
      </c>
      <c r="T19" s="196"/>
    </row>
    <row r="20" spans="2:20" ht="13.5" customHeight="1" x14ac:dyDescent="0.2">
      <c r="B20" s="336" t="s">
        <v>27</v>
      </c>
      <c r="C20" s="128" t="s">
        <v>28</v>
      </c>
      <c r="D20" s="279">
        <v>2428</v>
      </c>
      <c r="E20" s="228">
        <v>4835</v>
      </c>
      <c r="F20" s="259">
        <v>7263</v>
      </c>
      <c r="G20" s="272">
        <v>2428</v>
      </c>
      <c r="H20" s="230">
        <v>0</v>
      </c>
      <c r="I20" s="230">
        <v>0</v>
      </c>
      <c r="J20" s="228">
        <v>0</v>
      </c>
      <c r="K20" s="265">
        <v>2428</v>
      </c>
      <c r="L20" s="229">
        <v>4835</v>
      </c>
      <c r="M20" s="230">
        <v>0</v>
      </c>
      <c r="N20" s="230">
        <v>0</v>
      </c>
      <c r="O20" s="228">
        <v>0</v>
      </c>
      <c r="P20" s="231">
        <v>4835</v>
      </c>
      <c r="Q20" s="232">
        <v>11</v>
      </c>
      <c r="R20" s="230">
        <v>0</v>
      </c>
      <c r="S20" s="259">
        <v>11</v>
      </c>
      <c r="T20" s="196"/>
    </row>
    <row r="21" spans="2:20" ht="13.5" customHeight="1" x14ac:dyDescent="0.2">
      <c r="B21" s="337"/>
      <c r="C21" s="126" t="s">
        <v>11</v>
      </c>
      <c r="D21" s="280">
        <v>670</v>
      </c>
      <c r="E21" s="233">
        <v>593</v>
      </c>
      <c r="F21" s="260">
        <v>1263</v>
      </c>
      <c r="G21" s="273">
        <v>670</v>
      </c>
      <c r="H21" s="235">
        <v>0</v>
      </c>
      <c r="I21" s="235">
        <v>0</v>
      </c>
      <c r="J21" s="233">
        <v>0</v>
      </c>
      <c r="K21" s="266">
        <v>670</v>
      </c>
      <c r="L21" s="234">
        <v>593</v>
      </c>
      <c r="M21" s="235">
        <v>0</v>
      </c>
      <c r="N21" s="235">
        <v>0</v>
      </c>
      <c r="O21" s="233">
        <v>0</v>
      </c>
      <c r="P21" s="236">
        <v>593</v>
      </c>
      <c r="Q21" s="237">
        <v>8</v>
      </c>
      <c r="R21" s="235">
        <v>0</v>
      </c>
      <c r="S21" s="260">
        <v>8</v>
      </c>
      <c r="T21" s="196"/>
    </row>
    <row r="22" spans="2:20" ht="13.5" customHeight="1" x14ac:dyDescent="0.2">
      <c r="B22" s="337"/>
      <c r="C22" s="126" t="s">
        <v>12</v>
      </c>
      <c r="D22" s="280">
        <v>699</v>
      </c>
      <c r="E22" s="233">
        <v>1096</v>
      </c>
      <c r="F22" s="260">
        <v>1795</v>
      </c>
      <c r="G22" s="273">
        <v>699</v>
      </c>
      <c r="H22" s="235">
        <v>0</v>
      </c>
      <c r="I22" s="235">
        <v>0</v>
      </c>
      <c r="J22" s="233">
        <v>0</v>
      </c>
      <c r="K22" s="266">
        <v>699</v>
      </c>
      <c r="L22" s="234">
        <v>1096</v>
      </c>
      <c r="M22" s="235">
        <v>0</v>
      </c>
      <c r="N22" s="235">
        <v>0</v>
      </c>
      <c r="O22" s="233">
        <v>0</v>
      </c>
      <c r="P22" s="236">
        <v>1096</v>
      </c>
      <c r="Q22" s="237">
        <v>0</v>
      </c>
      <c r="R22" s="235">
        <v>0</v>
      </c>
      <c r="S22" s="260">
        <v>0</v>
      </c>
      <c r="T22" s="196"/>
    </row>
    <row r="23" spans="2:20" ht="13.5" customHeight="1" x14ac:dyDescent="0.2">
      <c r="B23" s="337"/>
      <c r="C23" s="126" t="s">
        <v>13</v>
      </c>
      <c r="D23" s="280">
        <v>466</v>
      </c>
      <c r="E23" s="233">
        <v>640</v>
      </c>
      <c r="F23" s="260">
        <v>1106</v>
      </c>
      <c r="G23" s="273">
        <v>466</v>
      </c>
      <c r="H23" s="235">
        <v>0</v>
      </c>
      <c r="I23" s="235">
        <v>0</v>
      </c>
      <c r="J23" s="233">
        <v>0</v>
      </c>
      <c r="K23" s="266">
        <v>466</v>
      </c>
      <c r="L23" s="234">
        <v>640</v>
      </c>
      <c r="M23" s="235">
        <v>0</v>
      </c>
      <c r="N23" s="235">
        <v>0</v>
      </c>
      <c r="O23" s="233">
        <v>0</v>
      </c>
      <c r="P23" s="236">
        <v>640</v>
      </c>
      <c r="Q23" s="237">
        <v>3</v>
      </c>
      <c r="R23" s="235">
        <v>0</v>
      </c>
      <c r="S23" s="260">
        <v>3</v>
      </c>
      <c r="T23" s="196"/>
    </row>
    <row r="24" spans="2:20" ht="13.5" customHeight="1" x14ac:dyDescent="0.2">
      <c r="B24" s="338"/>
      <c r="C24" s="127" t="s">
        <v>14</v>
      </c>
      <c r="D24" s="281">
        <v>467</v>
      </c>
      <c r="E24" s="238">
        <v>1209</v>
      </c>
      <c r="F24" s="261">
        <v>1676</v>
      </c>
      <c r="G24" s="274">
        <v>467</v>
      </c>
      <c r="H24" s="240">
        <v>0</v>
      </c>
      <c r="I24" s="240">
        <v>0</v>
      </c>
      <c r="J24" s="238">
        <v>0</v>
      </c>
      <c r="K24" s="267">
        <v>467</v>
      </c>
      <c r="L24" s="239">
        <v>1209</v>
      </c>
      <c r="M24" s="240">
        <v>0</v>
      </c>
      <c r="N24" s="240">
        <v>0</v>
      </c>
      <c r="O24" s="238">
        <v>0</v>
      </c>
      <c r="P24" s="241">
        <v>1209</v>
      </c>
      <c r="Q24" s="242">
        <v>0</v>
      </c>
      <c r="R24" s="240">
        <v>0</v>
      </c>
      <c r="S24" s="261">
        <v>0</v>
      </c>
      <c r="T24" s="196"/>
    </row>
    <row r="25" spans="2:20" ht="13.5" customHeight="1" x14ac:dyDescent="0.2">
      <c r="B25" s="336" t="s">
        <v>29</v>
      </c>
      <c r="C25" s="128" t="s">
        <v>15</v>
      </c>
      <c r="D25" s="279">
        <v>4952</v>
      </c>
      <c r="E25" s="228">
        <v>4275</v>
      </c>
      <c r="F25" s="259">
        <v>9227</v>
      </c>
      <c r="G25" s="272">
        <v>4952</v>
      </c>
      <c r="H25" s="230">
        <v>0</v>
      </c>
      <c r="I25" s="230">
        <v>0</v>
      </c>
      <c r="J25" s="228">
        <v>0</v>
      </c>
      <c r="K25" s="265">
        <v>4952</v>
      </c>
      <c r="L25" s="229">
        <v>4275</v>
      </c>
      <c r="M25" s="230">
        <v>0</v>
      </c>
      <c r="N25" s="230">
        <v>0</v>
      </c>
      <c r="O25" s="228">
        <v>0</v>
      </c>
      <c r="P25" s="231">
        <v>4275</v>
      </c>
      <c r="Q25" s="232">
        <v>0</v>
      </c>
      <c r="R25" s="230">
        <v>0</v>
      </c>
      <c r="S25" s="259">
        <v>0</v>
      </c>
      <c r="T25" s="196"/>
    </row>
    <row r="26" spans="2:20" ht="13.5" customHeight="1" x14ac:dyDescent="0.2">
      <c r="B26" s="337"/>
      <c r="C26" s="126" t="s">
        <v>30</v>
      </c>
      <c r="D26" s="280">
        <v>1770</v>
      </c>
      <c r="E26" s="233">
        <v>6170</v>
      </c>
      <c r="F26" s="260">
        <v>7940</v>
      </c>
      <c r="G26" s="273">
        <v>1770</v>
      </c>
      <c r="H26" s="235">
        <v>0</v>
      </c>
      <c r="I26" s="235">
        <v>0</v>
      </c>
      <c r="J26" s="233">
        <v>0</v>
      </c>
      <c r="K26" s="266">
        <v>1770</v>
      </c>
      <c r="L26" s="234">
        <v>6170</v>
      </c>
      <c r="M26" s="235">
        <v>0</v>
      </c>
      <c r="N26" s="235">
        <v>0</v>
      </c>
      <c r="O26" s="233">
        <v>0</v>
      </c>
      <c r="P26" s="236">
        <v>6170</v>
      </c>
      <c r="Q26" s="237">
        <v>0</v>
      </c>
      <c r="R26" s="235">
        <v>0</v>
      </c>
      <c r="S26" s="260">
        <v>0</v>
      </c>
      <c r="T26" s="196"/>
    </row>
    <row r="27" spans="2:20" ht="13.5" customHeight="1" x14ac:dyDescent="0.2">
      <c r="B27" s="338"/>
      <c r="C27" s="127" t="s">
        <v>31</v>
      </c>
      <c r="D27" s="281">
        <v>1090</v>
      </c>
      <c r="E27" s="238">
        <v>7349</v>
      </c>
      <c r="F27" s="261">
        <v>8439</v>
      </c>
      <c r="G27" s="274">
        <v>1090</v>
      </c>
      <c r="H27" s="240">
        <v>0</v>
      </c>
      <c r="I27" s="240">
        <v>0</v>
      </c>
      <c r="J27" s="238">
        <v>0</v>
      </c>
      <c r="K27" s="267">
        <v>1090</v>
      </c>
      <c r="L27" s="239">
        <v>7349</v>
      </c>
      <c r="M27" s="240">
        <v>0</v>
      </c>
      <c r="N27" s="240">
        <v>0</v>
      </c>
      <c r="O27" s="238">
        <v>0</v>
      </c>
      <c r="P27" s="241">
        <v>7349</v>
      </c>
      <c r="Q27" s="242">
        <v>0</v>
      </c>
      <c r="R27" s="240">
        <v>0</v>
      </c>
      <c r="S27" s="261">
        <v>0</v>
      </c>
      <c r="T27" s="196"/>
    </row>
    <row r="28" spans="2:20" ht="13.5" customHeight="1" x14ac:dyDescent="0.2">
      <c r="B28" s="253" t="s">
        <v>32</v>
      </c>
      <c r="C28" s="129" t="s">
        <v>16</v>
      </c>
      <c r="D28" s="278">
        <v>2060</v>
      </c>
      <c r="E28" s="218">
        <v>7938</v>
      </c>
      <c r="F28" s="226">
        <v>9998</v>
      </c>
      <c r="G28" s="270">
        <v>0</v>
      </c>
      <c r="H28" s="221">
        <v>2060</v>
      </c>
      <c r="I28" s="221">
        <v>0</v>
      </c>
      <c r="J28" s="218">
        <v>0</v>
      </c>
      <c r="K28" s="264">
        <v>2060</v>
      </c>
      <c r="L28" s="220">
        <v>0</v>
      </c>
      <c r="M28" s="221">
        <v>7938</v>
      </c>
      <c r="N28" s="221">
        <v>0</v>
      </c>
      <c r="O28" s="218">
        <v>0</v>
      </c>
      <c r="P28" s="222">
        <v>7938</v>
      </c>
      <c r="Q28" s="223">
        <v>0</v>
      </c>
      <c r="R28" s="221">
        <v>0</v>
      </c>
      <c r="S28" s="226">
        <v>0</v>
      </c>
      <c r="T28" s="196"/>
    </row>
    <row r="29" spans="2:20" ht="13.5" customHeight="1" x14ac:dyDescent="0.2">
      <c r="B29" s="336" t="s">
        <v>33</v>
      </c>
      <c r="C29" s="128" t="s">
        <v>17</v>
      </c>
      <c r="D29" s="279">
        <v>8580</v>
      </c>
      <c r="E29" s="228">
        <v>6128</v>
      </c>
      <c r="F29" s="259">
        <v>14708</v>
      </c>
      <c r="G29" s="272">
        <v>8580</v>
      </c>
      <c r="H29" s="230">
        <v>0</v>
      </c>
      <c r="I29" s="230">
        <v>0</v>
      </c>
      <c r="J29" s="228">
        <v>0</v>
      </c>
      <c r="K29" s="265">
        <v>8580</v>
      </c>
      <c r="L29" s="229">
        <v>6128</v>
      </c>
      <c r="M29" s="230">
        <v>0</v>
      </c>
      <c r="N29" s="230">
        <v>0</v>
      </c>
      <c r="O29" s="228">
        <v>0</v>
      </c>
      <c r="P29" s="231">
        <v>6128</v>
      </c>
      <c r="Q29" s="232">
        <v>719</v>
      </c>
      <c r="R29" s="230">
        <v>0</v>
      </c>
      <c r="S29" s="259">
        <v>719</v>
      </c>
      <c r="T29" s="196"/>
    </row>
    <row r="30" spans="2:20" ht="13.5" customHeight="1" x14ac:dyDescent="0.2">
      <c r="B30" s="338"/>
      <c r="C30" s="127" t="s">
        <v>18</v>
      </c>
      <c r="D30" s="281">
        <v>7063</v>
      </c>
      <c r="E30" s="238">
        <v>15010</v>
      </c>
      <c r="F30" s="261">
        <v>22073</v>
      </c>
      <c r="G30" s="274">
        <v>7063</v>
      </c>
      <c r="H30" s="240">
        <v>0</v>
      </c>
      <c r="I30" s="240">
        <v>0</v>
      </c>
      <c r="J30" s="238">
        <v>0</v>
      </c>
      <c r="K30" s="267">
        <v>7063</v>
      </c>
      <c r="L30" s="239">
        <v>15010</v>
      </c>
      <c r="M30" s="240">
        <v>0</v>
      </c>
      <c r="N30" s="240">
        <v>0</v>
      </c>
      <c r="O30" s="238">
        <v>0</v>
      </c>
      <c r="P30" s="241">
        <v>15010</v>
      </c>
      <c r="Q30" s="242">
        <v>50</v>
      </c>
      <c r="R30" s="240">
        <v>0</v>
      </c>
      <c r="S30" s="261">
        <v>50</v>
      </c>
      <c r="T30" s="196"/>
    </row>
    <row r="31" spans="2:20" ht="13.5" customHeight="1" x14ac:dyDescent="0.2">
      <c r="B31" s="336" t="s">
        <v>34</v>
      </c>
      <c r="C31" s="128" t="s">
        <v>19</v>
      </c>
      <c r="D31" s="279">
        <v>6436</v>
      </c>
      <c r="E31" s="228">
        <v>3854</v>
      </c>
      <c r="F31" s="259">
        <v>10290</v>
      </c>
      <c r="G31" s="272">
        <v>6436</v>
      </c>
      <c r="H31" s="230">
        <v>0</v>
      </c>
      <c r="I31" s="230">
        <v>0</v>
      </c>
      <c r="J31" s="228">
        <v>0</v>
      </c>
      <c r="K31" s="265">
        <v>6436</v>
      </c>
      <c r="L31" s="229">
        <v>3854</v>
      </c>
      <c r="M31" s="230">
        <v>0</v>
      </c>
      <c r="N31" s="230">
        <v>0</v>
      </c>
      <c r="O31" s="228">
        <v>0</v>
      </c>
      <c r="P31" s="231">
        <v>3854</v>
      </c>
      <c r="Q31" s="232">
        <v>0</v>
      </c>
      <c r="R31" s="230">
        <v>0</v>
      </c>
      <c r="S31" s="259">
        <v>0</v>
      </c>
      <c r="T31" s="196"/>
    </row>
    <row r="32" spans="2:20" ht="13.5" customHeight="1" x14ac:dyDescent="0.2">
      <c r="B32" s="337"/>
      <c r="C32" s="126" t="s">
        <v>35</v>
      </c>
      <c r="D32" s="280">
        <v>23341</v>
      </c>
      <c r="E32" s="233">
        <v>12557</v>
      </c>
      <c r="F32" s="260">
        <v>35898</v>
      </c>
      <c r="G32" s="273">
        <v>20346</v>
      </c>
      <c r="H32" s="235">
        <v>2995</v>
      </c>
      <c r="I32" s="235">
        <v>0</v>
      </c>
      <c r="J32" s="233">
        <v>0</v>
      </c>
      <c r="K32" s="266">
        <v>23341</v>
      </c>
      <c r="L32" s="234">
        <v>8885</v>
      </c>
      <c r="M32" s="235">
        <v>3672</v>
      </c>
      <c r="N32" s="235">
        <v>0</v>
      </c>
      <c r="O32" s="233">
        <v>0</v>
      </c>
      <c r="P32" s="236">
        <v>12557</v>
      </c>
      <c r="Q32" s="237">
        <v>294</v>
      </c>
      <c r="R32" s="235">
        <v>0</v>
      </c>
      <c r="S32" s="260">
        <v>294</v>
      </c>
      <c r="T32" s="196"/>
    </row>
    <row r="33" spans="2:20" ht="13.5" customHeight="1" x14ac:dyDescent="0.2">
      <c r="B33" s="337"/>
      <c r="C33" s="126" t="s">
        <v>20</v>
      </c>
      <c r="D33" s="280">
        <v>917</v>
      </c>
      <c r="E33" s="233">
        <v>523</v>
      </c>
      <c r="F33" s="260">
        <v>1440</v>
      </c>
      <c r="G33" s="273">
        <v>917</v>
      </c>
      <c r="H33" s="235">
        <v>0</v>
      </c>
      <c r="I33" s="235">
        <v>0</v>
      </c>
      <c r="J33" s="233">
        <v>0</v>
      </c>
      <c r="K33" s="266">
        <v>917</v>
      </c>
      <c r="L33" s="234">
        <v>523</v>
      </c>
      <c r="M33" s="235">
        <v>0</v>
      </c>
      <c r="N33" s="235">
        <v>0</v>
      </c>
      <c r="O33" s="233">
        <v>0</v>
      </c>
      <c r="P33" s="236">
        <v>523</v>
      </c>
      <c r="Q33" s="237">
        <v>18</v>
      </c>
      <c r="R33" s="235">
        <v>0</v>
      </c>
      <c r="S33" s="260">
        <v>18</v>
      </c>
      <c r="T33" s="196"/>
    </row>
    <row r="34" spans="2:20" ht="13.5" customHeight="1" thickBot="1" x14ac:dyDescent="0.25">
      <c r="B34" s="339"/>
      <c r="C34" s="130" t="s">
        <v>36</v>
      </c>
      <c r="D34" s="282">
        <v>5245</v>
      </c>
      <c r="E34" s="243">
        <v>907</v>
      </c>
      <c r="F34" s="262">
        <v>6152</v>
      </c>
      <c r="G34" s="275">
        <v>5245</v>
      </c>
      <c r="H34" s="245">
        <v>0</v>
      </c>
      <c r="I34" s="245">
        <v>0</v>
      </c>
      <c r="J34" s="243">
        <v>0</v>
      </c>
      <c r="K34" s="268">
        <v>5245</v>
      </c>
      <c r="L34" s="244">
        <v>907</v>
      </c>
      <c r="M34" s="245">
        <v>0</v>
      </c>
      <c r="N34" s="245">
        <v>0</v>
      </c>
      <c r="O34" s="243">
        <v>0</v>
      </c>
      <c r="P34" s="246">
        <v>907</v>
      </c>
      <c r="Q34" s="247">
        <v>24</v>
      </c>
      <c r="R34" s="245">
        <v>0</v>
      </c>
      <c r="S34" s="262">
        <v>24</v>
      </c>
      <c r="T34" s="196"/>
    </row>
  </sheetData>
  <mergeCells count="22">
    <mergeCell ref="S5:S6"/>
    <mergeCell ref="B4:B6"/>
    <mergeCell ref="C4:C6"/>
    <mergeCell ref="D4:F4"/>
    <mergeCell ref="R5:R6"/>
    <mergeCell ref="Q5:Q6"/>
    <mergeCell ref="G4:P4"/>
    <mergeCell ref="F5:F6"/>
    <mergeCell ref="G5:K5"/>
    <mergeCell ref="L5:P5"/>
    <mergeCell ref="Q4:S4"/>
    <mergeCell ref="B9:C9"/>
    <mergeCell ref="B8:C8"/>
    <mergeCell ref="B7:C7"/>
    <mergeCell ref="D5:D6"/>
    <mergeCell ref="E5:E6"/>
    <mergeCell ref="B10:B12"/>
    <mergeCell ref="B31:B34"/>
    <mergeCell ref="B29:B30"/>
    <mergeCell ref="B25:B27"/>
    <mergeCell ref="B20:B24"/>
    <mergeCell ref="B13:B19"/>
  </mergeCells>
  <phoneticPr fontId="2"/>
  <pageMargins left="0.51181102362204722" right="0.94488188976377963" top="0.62992125984251968" bottom="0.62992125984251968" header="0.31496062992125984" footer="0.31496062992125984"/>
  <pageSetup paperSize="9" orientation="landscape" blackAndWhite="1" r:id="rId1"/>
  <headerFooter>
    <oddHeader xml:space="preserve">&amp;L      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A78A-6D7B-4D81-8997-44E2F0A0BF8C}">
  <sheetPr codeName="Sheet40">
    <pageSetUpPr fitToPage="1"/>
  </sheetPr>
  <dimension ref="B1:AJ47"/>
  <sheetViews>
    <sheetView showGridLines="0" view="pageLayout" zoomScaleNormal="100" workbookViewId="0"/>
  </sheetViews>
  <sheetFormatPr defaultColWidth="2.7265625" defaultRowHeight="15" customHeight="1" x14ac:dyDescent="0.2"/>
  <cols>
    <col min="1" max="1" width="6.08984375" style="1" customWidth="1"/>
    <col min="2" max="2" width="4.7265625" style="1" customWidth="1"/>
    <col min="3" max="3" width="8.90625" style="1" customWidth="1"/>
    <col min="4" max="7" width="3.26953125" style="1" customWidth="1"/>
    <col min="8" max="9" width="3.26953125" style="14" customWidth="1"/>
    <col min="10" max="18" width="3.26953125" style="1" customWidth="1"/>
    <col min="19" max="20" width="3.26953125" style="14" customWidth="1"/>
    <col min="21" max="29" width="3.26953125" style="1" customWidth="1"/>
    <col min="30" max="31" width="3.26953125" style="14" customWidth="1"/>
    <col min="32" max="36" width="3.26953125" style="1" customWidth="1"/>
    <col min="37" max="37" width="4.36328125" style="1" bestFit="1" customWidth="1"/>
    <col min="38" max="38" width="3.90625" style="1" bestFit="1" customWidth="1"/>
    <col min="39" max="39" width="4.36328125" style="1" bestFit="1" customWidth="1"/>
    <col min="40" max="40" width="3.90625" style="1" bestFit="1" customWidth="1"/>
    <col min="41" max="41" width="4.36328125" style="1" bestFit="1" customWidth="1"/>
    <col min="42" max="44" width="4.90625" style="1" bestFit="1" customWidth="1"/>
    <col min="45" max="46" width="4.36328125" style="1" bestFit="1" customWidth="1"/>
    <col min="47" max="47" width="3.90625" style="1" bestFit="1" customWidth="1"/>
    <col min="48" max="48" width="4.36328125" style="1" bestFit="1" customWidth="1"/>
    <col min="49" max="51" width="4.90625" style="1" bestFit="1" customWidth="1"/>
    <col min="52" max="52" width="4.36328125" style="1" bestFit="1" customWidth="1"/>
    <col min="53" max="53" width="4.90625" style="1" bestFit="1" customWidth="1"/>
    <col min="54" max="54" width="4.36328125" style="1" bestFit="1" customWidth="1"/>
    <col min="55" max="55" width="3.90625" style="1" bestFit="1" customWidth="1"/>
    <col min="56" max="56" width="4.36328125" style="1" bestFit="1" customWidth="1"/>
    <col min="57" max="60" width="3.90625" style="1" bestFit="1" customWidth="1"/>
    <col min="61" max="61" width="4.36328125" style="1" bestFit="1" customWidth="1"/>
    <col min="62" max="62" width="4" style="1" bestFit="1" customWidth="1"/>
    <col min="63" max="63" width="4.90625" style="1" bestFit="1" customWidth="1"/>
    <col min="64" max="64" width="4" style="1" bestFit="1" customWidth="1"/>
    <col min="65" max="65" width="4.90625" style="1" bestFit="1" customWidth="1"/>
    <col min="66" max="66" width="4" style="1" bestFit="1" customWidth="1"/>
    <col min="67" max="67" width="4.36328125" style="1" bestFit="1" customWidth="1"/>
    <col min="68" max="70" width="4.90625" style="1" bestFit="1" customWidth="1"/>
    <col min="71" max="71" width="4.36328125" style="1" bestFit="1" customWidth="1"/>
    <col min="72" max="72" width="4.90625" style="1" bestFit="1" customWidth="1"/>
    <col min="73" max="73" width="4" style="1" bestFit="1" customWidth="1"/>
    <col min="74" max="74" width="4.36328125" style="1" bestFit="1" customWidth="1"/>
    <col min="75" max="77" width="4.90625" style="1" bestFit="1" customWidth="1"/>
    <col min="78" max="79" width="4.36328125" style="1" bestFit="1" customWidth="1"/>
    <col min="80" max="80" width="3.90625" style="1" bestFit="1" customWidth="1"/>
    <col min="81" max="83" width="4.36328125" style="1" bestFit="1" customWidth="1"/>
    <col min="84" max="86" width="3.90625" style="1" bestFit="1" customWidth="1"/>
    <col min="87" max="87" width="4" style="1" bestFit="1" customWidth="1"/>
    <col min="88" max="88" width="3.90625" style="1" bestFit="1" customWidth="1"/>
    <col min="89" max="89" width="4.90625" style="1" bestFit="1" customWidth="1"/>
    <col min="90" max="90" width="3.08984375" style="1" bestFit="1" customWidth="1"/>
    <col min="91" max="91" width="4.90625" style="1" bestFit="1" customWidth="1"/>
    <col min="92" max="92" width="3.90625" style="1" bestFit="1" customWidth="1"/>
    <col min="93" max="93" width="4.36328125" style="1" bestFit="1" customWidth="1"/>
    <col min="94" max="94" width="4" style="1" bestFit="1" customWidth="1"/>
    <col min="95" max="95" width="4.36328125" style="1" bestFit="1" customWidth="1"/>
    <col min="96" max="96" width="4.90625" style="1" bestFit="1" customWidth="1"/>
    <col min="97" max="97" width="2.90625" style="1" bestFit="1" customWidth="1"/>
    <col min="98" max="16384" width="2.7265625" style="1"/>
  </cols>
  <sheetData>
    <row r="1" spans="2:36" ht="15" customHeight="1" x14ac:dyDescent="0.2">
      <c r="B1" s="3"/>
    </row>
    <row r="2" spans="2:36" ht="15" customHeight="1" x14ac:dyDescent="0.2">
      <c r="B2" s="2" t="s">
        <v>112</v>
      </c>
    </row>
    <row r="3" spans="2:36" ht="15" customHeight="1" thickBot="1" x14ac:dyDescent="0.25">
      <c r="B3" s="4"/>
      <c r="AJ3" s="254" t="s">
        <v>104</v>
      </c>
    </row>
    <row r="4" spans="2:36" ht="10.5" customHeight="1" x14ac:dyDescent="0.2">
      <c r="B4" s="308" t="s">
        <v>22</v>
      </c>
      <c r="C4" s="310" t="s">
        <v>97</v>
      </c>
      <c r="D4" s="377" t="s">
        <v>94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7" t="s">
        <v>95</v>
      </c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7" t="s">
        <v>96</v>
      </c>
      <c r="AA4" s="378"/>
      <c r="AB4" s="378"/>
      <c r="AC4" s="378"/>
      <c r="AD4" s="378"/>
      <c r="AE4" s="378"/>
      <c r="AF4" s="378"/>
      <c r="AG4" s="378"/>
      <c r="AH4" s="378"/>
      <c r="AI4" s="378"/>
      <c r="AJ4" s="395"/>
    </row>
    <row r="5" spans="2:36" ht="10.5" customHeight="1" x14ac:dyDescent="0.2">
      <c r="B5" s="393"/>
      <c r="C5" s="394"/>
      <c r="D5" s="396" t="s">
        <v>92</v>
      </c>
      <c r="E5" s="397"/>
      <c r="F5" s="397"/>
      <c r="G5" s="397"/>
      <c r="H5" s="397"/>
      <c r="I5" s="397"/>
      <c r="J5" s="397"/>
      <c r="K5" s="397"/>
      <c r="L5" s="397"/>
      <c r="M5" s="397"/>
      <c r="N5" s="398" t="s">
        <v>93</v>
      </c>
      <c r="O5" s="396" t="s">
        <v>92</v>
      </c>
      <c r="P5" s="397"/>
      <c r="Q5" s="397"/>
      <c r="R5" s="397"/>
      <c r="S5" s="397"/>
      <c r="T5" s="397"/>
      <c r="U5" s="397"/>
      <c r="V5" s="397"/>
      <c r="W5" s="397"/>
      <c r="X5" s="397"/>
      <c r="Y5" s="398" t="s">
        <v>93</v>
      </c>
      <c r="Z5" s="396" t="s">
        <v>92</v>
      </c>
      <c r="AA5" s="397"/>
      <c r="AB5" s="397"/>
      <c r="AC5" s="397"/>
      <c r="AD5" s="397"/>
      <c r="AE5" s="397"/>
      <c r="AF5" s="397"/>
      <c r="AG5" s="397"/>
      <c r="AH5" s="397"/>
      <c r="AI5" s="397"/>
      <c r="AJ5" s="401" t="s">
        <v>93</v>
      </c>
    </row>
    <row r="6" spans="2:36" ht="10.5" customHeight="1" x14ac:dyDescent="0.2">
      <c r="B6" s="393"/>
      <c r="C6" s="394"/>
      <c r="D6" s="396" t="s">
        <v>51</v>
      </c>
      <c r="E6" s="397"/>
      <c r="F6" s="397"/>
      <c r="G6" s="397"/>
      <c r="H6" s="397"/>
      <c r="I6" s="397"/>
      <c r="J6" s="379" t="s">
        <v>52</v>
      </c>
      <c r="K6" s="404"/>
      <c r="L6" s="379" t="s">
        <v>53</v>
      </c>
      <c r="M6" s="380"/>
      <c r="N6" s="399"/>
      <c r="O6" s="396" t="s">
        <v>51</v>
      </c>
      <c r="P6" s="397"/>
      <c r="Q6" s="397"/>
      <c r="R6" s="397"/>
      <c r="S6" s="397"/>
      <c r="T6" s="397"/>
      <c r="U6" s="379" t="s">
        <v>52</v>
      </c>
      <c r="V6" s="404"/>
      <c r="W6" s="379" t="s">
        <v>53</v>
      </c>
      <c r="X6" s="380"/>
      <c r="Y6" s="399"/>
      <c r="Z6" s="396" t="s">
        <v>51</v>
      </c>
      <c r="AA6" s="397"/>
      <c r="AB6" s="397"/>
      <c r="AC6" s="397"/>
      <c r="AD6" s="397"/>
      <c r="AE6" s="397"/>
      <c r="AF6" s="379" t="s">
        <v>52</v>
      </c>
      <c r="AG6" s="404"/>
      <c r="AH6" s="379" t="s">
        <v>53</v>
      </c>
      <c r="AI6" s="380"/>
      <c r="AJ6" s="402"/>
    </row>
    <row r="7" spans="2:36" ht="10.5" customHeight="1" x14ac:dyDescent="0.2">
      <c r="B7" s="298"/>
      <c r="C7" s="311"/>
      <c r="D7" s="383" t="s">
        <v>91</v>
      </c>
      <c r="E7" s="384"/>
      <c r="F7" s="385" t="s">
        <v>23</v>
      </c>
      <c r="G7" s="386"/>
      <c r="H7" s="387" t="s">
        <v>53</v>
      </c>
      <c r="I7" s="388"/>
      <c r="J7" s="381"/>
      <c r="K7" s="384"/>
      <c r="L7" s="381"/>
      <c r="M7" s="382"/>
      <c r="N7" s="399"/>
      <c r="O7" s="383" t="s">
        <v>91</v>
      </c>
      <c r="P7" s="384"/>
      <c r="Q7" s="385" t="s">
        <v>23</v>
      </c>
      <c r="R7" s="386"/>
      <c r="S7" s="387" t="s">
        <v>53</v>
      </c>
      <c r="T7" s="388"/>
      <c r="U7" s="381"/>
      <c r="V7" s="384"/>
      <c r="W7" s="381"/>
      <c r="X7" s="382"/>
      <c r="Y7" s="399"/>
      <c r="Z7" s="383" t="s">
        <v>91</v>
      </c>
      <c r="AA7" s="384"/>
      <c r="AB7" s="385" t="s">
        <v>23</v>
      </c>
      <c r="AC7" s="386"/>
      <c r="AD7" s="387" t="s">
        <v>53</v>
      </c>
      <c r="AE7" s="388"/>
      <c r="AF7" s="381"/>
      <c r="AG7" s="384"/>
      <c r="AH7" s="381"/>
      <c r="AI7" s="382"/>
      <c r="AJ7" s="402"/>
    </row>
    <row r="8" spans="2:36" ht="10.5" customHeight="1" thickBot="1" x14ac:dyDescent="0.25">
      <c r="B8" s="309"/>
      <c r="C8" s="312"/>
      <c r="D8" s="60" t="s">
        <v>49</v>
      </c>
      <c r="E8" s="61" t="s">
        <v>50</v>
      </c>
      <c r="F8" s="62" t="s">
        <v>49</v>
      </c>
      <c r="G8" s="21" t="s">
        <v>50</v>
      </c>
      <c r="H8" s="70" t="s">
        <v>49</v>
      </c>
      <c r="I8" s="63" t="s">
        <v>50</v>
      </c>
      <c r="J8" s="62" t="s">
        <v>49</v>
      </c>
      <c r="K8" s="61" t="s">
        <v>50</v>
      </c>
      <c r="L8" s="62" t="s">
        <v>49</v>
      </c>
      <c r="M8" s="61" t="s">
        <v>50</v>
      </c>
      <c r="N8" s="400"/>
      <c r="O8" s="60" t="s">
        <v>49</v>
      </c>
      <c r="P8" s="61" t="s">
        <v>50</v>
      </c>
      <c r="Q8" s="62" t="s">
        <v>49</v>
      </c>
      <c r="R8" s="21" t="s">
        <v>50</v>
      </c>
      <c r="S8" s="70" t="s">
        <v>49</v>
      </c>
      <c r="T8" s="63" t="s">
        <v>50</v>
      </c>
      <c r="U8" s="62" t="s">
        <v>49</v>
      </c>
      <c r="V8" s="61" t="s">
        <v>50</v>
      </c>
      <c r="W8" s="62" t="s">
        <v>49</v>
      </c>
      <c r="X8" s="61" t="s">
        <v>50</v>
      </c>
      <c r="Y8" s="400"/>
      <c r="Z8" s="60" t="s">
        <v>49</v>
      </c>
      <c r="AA8" s="61" t="s">
        <v>50</v>
      </c>
      <c r="AB8" s="62" t="s">
        <v>49</v>
      </c>
      <c r="AC8" s="21" t="s">
        <v>50</v>
      </c>
      <c r="AD8" s="70" t="s">
        <v>49</v>
      </c>
      <c r="AE8" s="63" t="s">
        <v>50</v>
      </c>
      <c r="AF8" s="62" t="s">
        <v>49</v>
      </c>
      <c r="AG8" s="61" t="s">
        <v>50</v>
      </c>
      <c r="AH8" s="62" t="s">
        <v>49</v>
      </c>
      <c r="AI8" s="61" t="s">
        <v>50</v>
      </c>
      <c r="AJ8" s="403"/>
    </row>
    <row r="9" spans="2:36" ht="12.75" customHeight="1" x14ac:dyDescent="0.2">
      <c r="B9" s="389" t="s">
        <v>0</v>
      </c>
      <c r="C9" s="390"/>
      <c r="D9" s="25">
        <f>SUM(D10:D11)</f>
        <v>24</v>
      </c>
      <c r="E9" s="52">
        <f>SUM(E10:E11)</f>
        <v>53</v>
      </c>
      <c r="F9" s="71">
        <f>SUM(F10:F11)</f>
        <v>0</v>
      </c>
      <c r="G9" s="72">
        <f>SUM(G10:G11)</f>
        <v>0</v>
      </c>
      <c r="H9" s="71">
        <f t="shared" ref="H9:I43" si="0">SUM(D9,F9)</f>
        <v>24</v>
      </c>
      <c r="I9" s="52">
        <f t="shared" si="0"/>
        <v>53</v>
      </c>
      <c r="J9" s="71">
        <f>SUM(J10:J11)</f>
        <v>2</v>
      </c>
      <c r="K9" s="52">
        <f>SUM(K10:K11)</f>
        <v>4</v>
      </c>
      <c r="L9" s="71">
        <f t="shared" ref="L9:M43" si="1">SUM(H9,J9)</f>
        <v>26</v>
      </c>
      <c r="M9" s="52">
        <f t="shared" si="1"/>
        <v>57</v>
      </c>
      <c r="N9" s="248">
        <f>SUM(N10:N11)</f>
        <v>0</v>
      </c>
      <c r="O9" s="25">
        <f>SUM(O10:O11)</f>
        <v>131</v>
      </c>
      <c r="P9" s="52">
        <f>SUM(P10:P11)</f>
        <v>389</v>
      </c>
      <c r="Q9" s="71">
        <f>SUM(Q10:Q11)</f>
        <v>3</v>
      </c>
      <c r="R9" s="72">
        <f>SUM(R10:R11)</f>
        <v>14</v>
      </c>
      <c r="S9" s="71">
        <f t="shared" ref="S9:T43" si="2">SUM(O9,Q9)</f>
        <v>134</v>
      </c>
      <c r="T9" s="52">
        <f t="shared" si="2"/>
        <v>403</v>
      </c>
      <c r="U9" s="71">
        <f>SUM(U10:U11)</f>
        <v>3</v>
      </c>
      <c r="V9" s="52">
        <f>SUM(V10:V11)</f>
        <v>11</v>
      </c>
      <c r="W9" s="71">
        <f t="shared" ref="W9:X43" si="3">SUM(S9,U9)</f>
        <v>137</v>
      </c>
      <c r="X9" s="52">
        <f t="shared" si="3"/>
        <v>414</v>
      </c>
      <c r="Y9" s="248">
        <f>SUM(Y10:Y11)</f>
        <v>0</v>
      </c>
      <c r="Z9" s="25">
        <f>SUM(Z10:Z11)</f>
        <v>158</v>
      </c>
      <c r="AA9" s="52">
        <f>SUM(AA10:AA11)</f>
        <v>536</v>
      </c>
      <c r="AB9" s="71">
        <f>SUM(AB10:AB11)</f>
        <v>1</v>
      </c>
      <c r="AC9" s="72">
        <f>SUM(AC10:AC11)</f>
        <v>3</v>
      </c>
      <c r="AD9" s="71">
        <f t="shared" ref="AD9:AE43" si="4">SUM(Z9,AB9)</f>
        <v>159</v>
      </c>
      <c r="AE9" s="52">
        <f t="shared" si="4"/>
        <v>539</v>
      </c>
      <c r="AF9" s="71">
        <f>SUM(AF10:AF11)</f>
        <v>0</v>
      </c>
      <c r="AG9" s="52">
        <f>SUM(AG10:AG11)</f>
        <v>0</v>
      </c>
      <c r="AH9" s="71">
        <f t="shared" ref="AH9:AI43" si="5">SUM(AD9,AF9)</f>
        <v>159</v>
      </c>
      <c r="AI9" s="52">
        <f t="shared" si="5"/>
        <v>539</v>
      </c>
      <c r="AJ9" s="248">
        <f>SUM(AJ10:AJ11)</f>
        <v>0</v>
      </c>
    </row>
    <row r="10" spans="2:36" ht="12.75" customHeight="1" x14ac:dyDescent="0.2">
      <c r="B10" s="298" t="s">
        <v>37</v>
      </c>
      <c r="C10" s="299"/>
      <c r="D10" s="26">
        <v>10</v>
      </c>
      <c r="E10" s="64">
        <v>19</v>
      </c>
      <c r="F10" s="27">
        <v>0</v>
      </c>
      <c r="G10" s="28">
        <v>0</v>
      </c>
      <c r="H10" s="73">
        <f t="shared" si="0"/>
        <v>10</v>
      </c>
      <c r="I10" s="53">
        <f t="shared" si="0"/>
        <v>19</v>
      </c>
      <c r="J10" s="27">
        <v>0</v>
      </c>
      <c r="K10" s="64">
        <v>0</v>
      </c>
      <c r="L10" s="73">
        <f t="shared" si="1"/>
        <v>10</v>
      </c>
      <c r="M10" s="53">
        <f t="shared" si="1"/>
        <v>19</v>
      </c>
      <c r="N10" s="85">
        <v>0</v>
      </c>
      <c r="O10" s="26">
        <v>21</v>
      </c>
      <c r="P10" s="64">
        <v>51</v>
      </c>
      <c r="Q10" s="27">
        <v>0</v>
      </c>
      <c r="R10" s="28">
        <v>0</v>
      </c>
      <c r="S10" s="73">
        <f t="shared" si="2"/>
        <v>21</v>
      </c>
      <c r="T10" s="53">
        <f t="shared" si="2"/>
        <v>51</v>
      </c>
      <c r="U10" s="27">
        <v>0</v>
      </c>
      <c r="V10" s="64">
        <v>0</v>
      </c>
      <c r="W10" s="73">
        <f t="shared" si="3"/>
        <v>21</v>
      </c>
      <c r="X10" s="53">
        <f t="shared" si="3"/>
        <v>51</v>
      </c>
      <c r="Y10" s="85">
        <v>0</v>
      </c>
      <c r="Z10" s="26">
        <v>35</v>
      </c>
      <c r="AA10" s="64">
        <v>111</v>
      </c>
      <c r="AB10" s="27">
        <v>0</v>
      </c>
      <c r="AC10" s="28">
        <v>0</v>
      </c>
      <c r="AD10" s="73">
        <f t="shared" si="4"/>
        <v>35</v>
      </c>
      <c r="AE10" s="53">
        <f t="shared" si="4"/>
        <v>111</v>
      </c>
      <c r="AF10" s="27">
        <v>0</v>
      </c>
      <c r="AG10" s="64">
        <v>0</v>
      </c>
      <c r="AH10" s="73">
        <f t="shared" si="5"/>
        <v>35</v>
      </c>
      <c r="AI10" s="53">
        <f t="shared" si="5"/>
        <v>111</v>
      </c>
      <c r="AJ10" s="85">
        <v>0</v>
      </c>
    </row>
    <row r="11" spans="2:36" ht="12.75" customHeight="1" x14ac:dyDescent="0.2">
      <c r="B11" s="391" t="s">
        <v>98</v>
      </c>
      <c r="C11" s="392"/>
      <c r="D11" s="30">
        <f>SUM(D12:D43)</f>
        <v>14</v>
      </c>
      <c r="E11" s="54">
        <f>SUM(E12:E43)</f>
        <v>34</v>
      </c>
      <c r="F11" s="32">
        <f>SUM(F12:F43)</f>
        <v>0</v>
      </c>
      <c r="G11" s="31">
        <f>SUM(G12:G43)</f>
        <v>0</v>
      </c>
      <c r="H11" s="32">
        <f t="shared" si="0"/>
        <v>14</v>
      </c>
      <c r="I11" s="54">
        <f t="shared" si="0"/>
        <v>34</v>
      </c>
      <c r="J11" s="73">
        <f>SUM(J12:J43)</f>
        <v>2</v>
      </c>
      <c r="K11" s="74">
        <f>SUM(K12:K43)</f>
        <v>4</v>
      </c>
      <c r="L11" s="32">
        <f t="shared" si="1"/>
        <v>16</v>
      </c>
      <c r="M11" s="54">
        <f t="shared" si="1"/>
        <v>38</v>
      </c>
      <c r="N11" s="249">
        <f>SUM(N12:N43)</f>
        <v>0</v>
      </c>
      <c r="O11" s="30">
        <f>SUM(O12:O43)</f>
        <v>110</v>
      </c>
      <c r="P11" s="54">
        <f>SUM(P12:P43)</f>
        <v>338</v>
      </c>
      <c r="Q11" s="32">
        <f>SUM(Q12:Q43)</f>
        <v>3</v>
      </c>
      <c r="R11" s="31">
        <f>SUM(R12:R43)</f>
        <v>14</v>
      </c>
      <c r="S11" s="32">
        <f t="shared" si="2"/>
        <v>113</v>
      </c>
      <c r="T11" s="54">
        <f t="shared" si="2"/>
        <v>352</v>
      </c>
      <c r="U11" s="73">
        <f>SUM(U12:U43)</f>
        <v>3</v>
      </c>
      <c r="V11" s="74">
        <f>SUM(V12:V43)</f>
        <v>11</v>
      </c>
      <c r="W11" s="32">
        <f t="shared" si="3"/>
        <v>116</v>
      </c>
      <c r="X11" s="54">
        <f t="shared" si="3"/>
        <v>363</v>
      </c>
      <c r="Y11" s="249">
        <f>SUM(Y12:Y43)</f>
        <v>0</v>
      </c>
      <c r="Z11" s="30">
        <f>SUM(Z12:Z43)</f>
        <v>123</v>
      </c>
      <c r="AA11" s="54">
        <f>SUM(AA12:AA43)</f>
        <v>425</v>
      </c>
      <c r="AB11" s="32">
        <f>SUM(AB12:AB43)</f>
        <v>1</v>
      </c>
      <c r="AC11" s="31">
        <f>SUM(AC12:AC43)</f>
        <v>3</v>
      </c>
      <c r="AD11" s="32">
        <f t="shared" si="4"/>
        <v>124</v>
      </c>
      <c r="AE11" s="54">
        <f t="shared" si="4"/>
        <v>428</v>
      </c>
      <c r="AF11" s="73">
        <f>SUM(AF12:AF43)</f>
        <v>0</v>
      </c>
      <c r="AG11" s="74">
        <f>SUM(AG12:AG43)</f>
        <v>0</v>
      </c>
      <c r="AH11" s="32">
        <f t="shared" si="5"/>
        <v>124</v>
      </c>
      <c r="AI11" s="54">
        <f t="shared" si="5"/>
        <v>428</v>
      </c>
      <c r="AJ11" s="249">
        <f>SUM(AJ12:AJ43)</f>
        <v>0</v>
      </c>
    </row>
    <row r="12" spans="2:36" ht="12.75" customHeight="1" x14ac:dyDescent="0.2">
      <c r="B12" s="293" t="s">
        <v>25</v>
      </c>
      <c r="C12" s="7" t="s">
        <v>1</v>
      </c>
      <c r="D12" s="33">
        <v>0</v>
      </c>
      <c r="E12" s="65">
        <v>0</v>
      </c>
      <c r="F12" s="34">
        <v>0</v>
      </c>
      <c r="G12" s="35">
        <v>0</v>
      </c>
      <c r="H12" s="75">
        <f t="shared" si="0"/>
        <v>0</v>
      </c>
      <c r="I12" s="55">
        <f t="shared" si="0"/>
        <v>0</v>
      </c>
      <c r="J12" s="34">
        <v>0</v>
      </c>
      <c r="K12" s="65">
        <v>0</v>
      </c>
      <c r="L12" s="75">
        <f t="shared" si="1"/>
        <v>0</v>
      </c>
      <c r="M12" s="55">
        <f t="shared" si="1"/>
        <v>0</v>
      </c>
      <c r="N12" s="90">
        <v>0</v>
      </c>
      <c r="O12" s="33">
        <v>1</v>
      </c>
      <c r="P12" s="65">
        <v>2</v>
      </c>
      <c r="Q12" s="34">
        <v>0</v>
      </c>
      <c r="R12" s="35">
        <v>0</v>
      </c>
      <c r="S12" s="75">
        <f t="shared" si="2"/>
        <v>1</v>
      </c>
      <c r="T12" s="55">
        <f t="shared" si="2"/>
        <v>2</v>
      </c>
      <c r="U12" s="34">
        <v>0</v>
      </c>
      <c r="V12" s="65">
        <v>0</v>
      </c>
      <c r="W12" s="75">
        <f t="shared" si="3"/>
        <v>1</v>
      </c>
      <c r="X12" s="55">
        <f t="shared" si="3"/>
        <v>2</v>
      </c>
      <c r="Y12" s="90">
        <v>0</v>
      </c>
      <c r="Z12" s="33">
        <v>3</v>
      </c>
      <c r="AA12" s="65">
        <v>9</v>
      </c>
      <c r="AB12" s="34">
        <v>0</v>
      </c>
      <c r="AC12" s="35">
        <v>0</v>
      </c>
      <c r="AD12" s="75">
        <f t="shared" si="4"/>
        <v>3</v>
      </c>
      <c r="AE12" s="55">
        <f t="shared" si="4"/>
        <v>9</v>
      </c>
      <c r="AF12" s="34">
        <v>0</v>
      </c>
      <c r="AG12" s="65">
        <v>0</v>
      </c>
      <c r="AH12" s="75">
        <f t="shared" si="5"/>
        <v>3</v>
      </c>
      <c r="AI12" s="55">
        <f t="shared" si="5"/>
        <v>9</v>
      </c>
      <c r="AJ12" s="90">
        <v>0</v>
      </c>
    </row>
    <row r="13" spans="2:36" ht="12.75" customHeight="1" x14ac:dyDescent="0.2">
      <c r="B13" s="294"/>
      <c r="C13" s="8" t="s">
        <v>2</v>
      </c>
      <c r="D13" s="37">
        <v>0</v>
      </c>
      <c r="E13" s="66">
        <v>0</v>
      </c>
      <c r="F13" s="38">
        <v>0</v>
      </c>
      <c r="G13" s="39">
        <v>0</v>
      </c>
      <c r="H13" s="76">
        <f t="shared" si="0"/>
        <v>0</v>
      </c>
      <c r="I13" s="56">
        <f t="shared" si="0"/>
        <v>0</v>
      </c>
      <c r="J13" s="38">
        <v>0</v>
      </c>
      <c r="K13" s="66">
        <v>0</v>
      </c>
      <c r="L13" s="76">
        <f t="shared" si="1"/>
        <v>0</v>
      </c>
      <c r="M13" s="56">
        <f t="shared" si="1"/>
        <v>0</v>
      </c>
      <c r="N13" s="94">
        <v>0</v>
      </c>
      <c r="O13" s="37">
        <v>2</v>
      </c>
      <c r="P13" s="66">
        <v>4</v>
      </c>
      <c r="Q13" s="38">
        <v>0</v>
      </c>
      <c r="R13" s="39">
        <v>0</v>
      </c>
      <c r="S13" s="76">
        <f t="shared" si="2"/>
        <v>2</v>
      </c>
      <c r="T13" s="56">
        <f t="shared" si="2"/>
        <v>4</v>
      </c>
      <c r="U13" s="38">
        <v>0</v>
      </c>
      <c r="V13" s="66">
        <v>0</v>
      </c>
      <c r="W13" s="76">
        <f t="shared" si="3"/>
        <v>2</v>
      </c>
      <c r="X13" s="56">
        <f t="shared" si="3"/>
        <v>4</v>
      </c>
      <c r="Y13" s="94">
        <v>0</v>
      </c>
      <c r="Z13" s="37">
        <v>0</v>
      </c>
      <c r="AA13" s="66">
        <v>0</v>
      </c>
      <c r="AB13" s="38">
        <v>0</v>
      </c>
      <c r="AC13" s="39">
        <v>0</v>
      </c>
      <c r="AD13" s="76">
        <f t="shared" si="4"/>
        <v>0</v>
      </c>
      <c r="AE13" s="56">
        <f t="shared" si="4"/>
        <v>0</v>
      </c>
      <c r="AF13" s="38">
        <v>0</v>
      </c>
      <c r="AG13" s="66">
        <v>0</v>
      </c>
      <c r="AH13" s="76">
        <f t="shared" si="5"/>
        <v>0</v>
      </c>
      <c r="AI13" s="56">
        <f t="shared" si="5"/>
        <v>0</v>
      </c>
      <c r="AJ13" s="94">
        <v>0</v>
      </c>
    </row>
    <row r="14" spans="2:36" ht="12.75" customHeight="1" x14ac:dyDescent="0.2">
      <c r="B14" s="296"/>
      <c r="C14" s="9" t="s">
        <v>3</v>
      </c>
      <c r="D14" s="41">
        <v>0</v>
      </c>
      <c r="E14" s="67">
        <v>0</v>
      </c>
      <c r="F14" s="42">
        <v>0</v>
      </c>
      <c r="G14" s="43">
        <v>0</v>
      </c>
      <c r="H14" s="77">
        <f t="shared" si="0"/>
        <v>0</v>
      </c>
      <c r="I14" s="57">
        <f t="shared" si="0"/>
        <v>0</v>
      </c>
      <c r="J14" s="42">
        <v>0</v>
      </c>
      <c r="K14" s="67">
        <v>0</v>
      </c>
      <c r="L14" s="77">
        <f t="shared" si="1"/>
        <v>0</v>
      </c>
      <c r="M14" s="57">
        <f t="shared" si="1"/>
        <v>0</v>
      </c>
      <c r="N14" s="98">
        <v>0</v>
      </c>
      <c r="O14" s="41">
        <v>1</v>
      </c>
      <c r="P14" s="67">
        <v>2</v>
      </c>
      <c r="Q14" s="42">
        <v>0</v>
      </c>
      <c r="R14" s="43">
        <v>0</v>
      </c>
      <c r="S14" s="77">
        <f t="shared" si="2"/>
        <v>1</v>
      </c>
      <c r="T14" s="57">
        <f t="shared" si="2"/>
        <v>2</v>
      </c>
      <c r="U14" s="42">
        <v>0</v>
      </c>
      <c r="V14" s="67">
        <v>0</v>
      </c>
      <c r="W14" s="77">
        <f t="shared" si="3"/>
        <v>1</v>
      </c>
      <c r="X14" s="57">
        <f t="shared" si="3"/>
        <v>2</v>
      </c>
      <c r="Y14" s="98">
        <v>0</v>
      </c>
      <c r="Z14" s="41">
        <v>0</v>
      </c>
      <c r="AA14" s="67">
        <v>0</v>
      </c>
      <c r="AB14" s="42">
        <v>0</v>
      </c>
      <c r="AC14" s="43">
        <v>0</v>
      </c>
      <c r="AD14" s="77">
        <f t="shared" si="4"/>
        <v>0</v>
      </c>
      <c r="AE14" s="57">
        <f t="shared" si="4"/>
        <v>0</v>
      </c>
      <c r="AF14" s="42">
        <v>0</v>
      </c>
      <c r="AG14" s="67">
        <v>0</v>
      </c>
      <c r="AH14" s="77">
        <f t="shared" si="5"/>
        <v>0</v>
      </c>
      <c r="AI14" s="57">
        <f t="shared" si="5"/>
        <v>0</v>
      </c>
      <c r="AJ14" s="98">
        <v>0</v>
      </c>
    </row>
    <row r="15" spans="2:36" ht="12.75" customHeight="1" x14ac:dyDescent="0.2">
      <c r="B15" s="293" t="s">
        <v>26</v>
      </c>
      <c r="C15" s="10" t="s">
        <v>4</v>
      </c>
      <c r="D15" s="33">
        <v>0</v>
      </c>
      <c r="E15" s="65">
        <v>0</v>
      </c>
      <c r="F15" s="34">
        <v>0</v>
      </c>
      <c r="G15" s="35">
        <v>0</v>
      </c>
      <c r="H15" s="75">
        <f t="shared" si="0"/>
        <v>0</v>
      </c>
      <c r="I15" s="55">
        <f t="shared" si="0"/>
        <v>0</v>
      </c>
      <c r="J15" s="34">
        <v>0</v>
      </c>
      <c r="K15" s="65">
        <v>0</v>
      </c>
      <c r="L15" s="75">
        <f t="shared" si="1"/>
        <v>0</v>
      </c>
      <c r="M15" s="55">
        <f t="shared" si="1"/>
        <v>0</v>
      </c>
      <c r="N15" s="90">
        <v>0</v>
      </c>
      <c r="O15" s="33">
        <v>0</v>
      </c>
      <c r="P15" s="65">
        <v>0</v>
      </c>
      <c r="Q15" s="34">
        <v>0</v>
      </c>
      <c r="R15" s="35">
        <v>0</v>
      </c>
      <c r="S15" s="75">
        <f t="shared" si="2"/>
        <v>0</v>
      </c>
      <c r="T15" s="55">
        <f t="shared" si="2"/>
        <v>0</v>
      </c>
      <c r="U15" s="34">
        <v>0</v>
      </c>
      <c r="V15" s="65">
        <v>0</v>
      </c>
      <c r="W15" s="75">
        <f t="shared" si="3"/>
        <v>0</v>
      </c>
      <c r="X15" s="55">
        <f t="shared" si="3"/>
        <v>0</v>
      </c>
      <c r="Y15" s="90">
        <v>0</v>
      </c>
      <c r="Z15" s="33">
        <v>0</v>
      </c>
      <c r="AA15" s="65">
        <v>0</v>
      </c>
      <c r="AB15" s="34">
        <v>0</v>
      </c>
      <c r="AC15" s="35">
        <v>0</v>
      </c>
      <c r="AD15" s="75">
        <f t="shared" si="4"/>
        <v>0</v>
      </c>
      <c r="AE15" s="55">
        <f t="shared" si="4"/>
        <v>0</v>
      </c>
      <c r="AF15" s="34">
        <v>0</v>
      </c>
      <c r="AG15" s="65">
        <v>0</v>
      </c>
      <c r="AH15" s="75">
        <f t="shared" si="5"/>
        <v>0</v>
      </c>
      <c r="AI15" s="55">
        <f t="shared" si="5"/>
        <v>0</v>
      </c>
      <c r="AJ15" s="90">
        <v>0</v>
      </c>
    </row>
    <row r="16" spans="2:36" ht="12.75" customHeight="1" x14ac:dyDescent="0.2">
      <c r="B16" s="294"/>
      <c r="C16" s="8" t="s">
        <v>5</v>
      </c>
      <c r="D16" s="37">
        <v>0</v>
      </c>
      <c r="E16" s="66">
        <v>0</v>
      </c>
      <c r="F16" s="38">
        <v>0</v>
      </c>
      <c r="G16" s="39">
        <v>0</v>
      </c>
      <c r="H16" s="76">
        <f t="shared" si="0"/>
        <v>0</v>
      </c>
      <c r="I16" s="56">
        <f t="shared" si="0"/>
        <v>0</v>
      </c>
      <c r="J16" s="38">
        <v>0</v>
      </c>
      <c r="K16" s="66">
        <v>0</v>
      </c>
      <c r="L16" s="76">
        <f t="shared" si="1"/>
        <v>0</v>
      </c>
      <c r="M16" s="56">
        <f t="shared" si="1"/>
        <v>0</v>
      </c>
      <c r="N16" s="94">
        <v>0</v>
      </c>
      <c r="O16" s="37">
        <v>0</v>
      </c>
      <c r="P16" s="66">
        <v>0</v>
      </c>
      <c r="Q16" s="38">
        <v>0</v>
      </c>
      <c r="R16" s="39">
        <v>0</v>
      </c>
      <c r="S16" s="76">
        <f t="shared" si="2"/>
        <v>0</v>
      </c>
      <c r="T16" s="56">
        <f t="shared" si="2"/>
        <v>0</v>
      </c>
      <c r="U16" s="38">
        <v>0</v>
      </c>
      <c r="V16" s="66">
        <v>0</v>
      </c>
      <c r="W16" s="76">
        <f t="shared" si="3"/>
        <v>0</v>
      </c>
      <c r="X16" s="56">
        <f t="shared" si="3"/>
        <v>0</v>
      </c>
      <c r="Y16" s="94">
        <v>0</v>
      </c>
      <c r="Z16" s="37">
        <v>0</v>
      </c>
      <c r="AA16" s="66">
        <v>0</v>
      </c>
      <c r="AB16" s="38">
        <v>0</v>
      </c>
      <c r="AC16" s="39">
        <v>0</v>
      </c>
      <c r="AD16" s="76">
        <f t="shared" si="4"/>
        <v>0</v>
      </c>
      <c r="AE16" s="56">
        <f t="shared" si="4"/>
        <v>0</v>
      </c>
      <c r="AF16" s="38">
        <v>0</v>
      </c>
      <c r="AG16" s="66">
        <v>0</v>
      </c>
      <c r="AH16" s="76">
        <f t="shared" si="5"/>
        <v>0</v>
      </c>
      <c r="AI16" s="56">
        <f t="shared" si="5"/>
        <v>0</v>
      </c>
      <c r="AJ16" s="94">
        <v>0</v>
      </c>
    </row>
    <row r="17" spans="2:36" ht="12.75" customHeight="1" x14ac:dyDescent="0.2">
      <c r="B17" s="294"/>
      <c r="C17" s="8" t="s">
        <v>6</v>
      </c>
      <c r="D17" s="37">
        <v>0</v>
      </c>
      <c r="E17" s="66">
        <v>0</v>
      </c>
      <c r="F17" s="38">
        <v>0</v>
      </c>
      <c r="G17" s="39">
        <v>0</v>
      </c>
      <c r="H17" s="76">
        <f t="shared" si="0"/>
        <v>0</v>
      </c>
      <c r="I17" s="56">
        <f t="shared" si="0"/>
        <v>0</v>
      </c>
      <c r="J17" s="38">
        <v>0</v>
      </c>
      <c r="K17" s="66">
        <v>0</v>
      </c>
      <c r="L17" s="76">
        <f t="shared" si="1"/>
        <v>0</v>
      </c>
      <c r="M17" s="56">
        <f t="shared" si="1"/>
        <v>0</v>
      </c>
      <c r="N17" s="94">
        <v>0</v>
      </c>
      <c r="O17" s="37">
        <v>0</v>
      </c>
      <c r="P17" s="66">
        <v>0</v>
      </c>
      <c r="Q17" s="38">
        <v>0</v>
      </c>
      <c r="R17" s="39">
        <v>0</v>
      </c>
      <c r="S17" s="76">
        <f t="shared" si="2"/>
        <v>0</v>
      </c>
      <c r="T17" s="56">
        <f t="shared" si="2"/>
        <v>0</v>
      </c>
      <c r="U17" s="38">
        <v>0</v>
      </c>
      <c r="V17" s="66">
        <v>0</v>
      </c>
      <c r="W17" s="76">
        <f t="shared" si="3"/>
        <v>0</v>
      </c>
      <c r="X17" s="56">
        <f t="shared" si="3"/>
        <v>0</v>
      </c>
      <c r="Y17" s="94">
        <v>0</v>
      </c>
      <c r="Z17" s="37">
        <v>0</v>
      </c>
      <c r="AA17" s="66">
        <v>0</v>
      </c>
      <c r="AB17" s="38">
        <v>0</v>
      </c>
      <c r="AC17" s="39">
        <v>0</v>
      </c>
      <c r="AD17" s="76">
        <f t="shared" si="4"/>
        <v>0</v>
      </c>
      <c r="AE17" s="56">
        <f t="shared" si="4"/>
        <v>0</v>
      </c>
      <c r="AF17" s="38">
        <v>0</v>
      </c>
      <c r="AG17" s="66">
        <v>0</v>
      </c>
      <c r="AH17" s="76">
        <f t="shared" si="5"/>
        <v>0</v>
      </c>
      <c r="AI17" s="56">
        <f t="shared" si="5"/>
        <v>0</v>
      </c>
      <c r="AJ17" s="94">
        <v>0</v>
      </c>
    </row>
    <row r="18" spans="2:36" ht="12.75" customHeight="1" x14ac:dyDescent="0.2">
      <c r="B18" s="294"/>
      <c r="C18" s="8" t="s">
        <v>7</v>
      </c>
      <c r="D18" s="37">
        <v>0</v>
      </c>
      <c r="E18" s="66">
        <v>0</v>
      </c>
      <c r="F18" s="38">
        <v>0</v>
      </c>
      <c r="G18" s="39">
        <v>0</v>
      </c>
      <c r="H18" s="76">
        <f t="shared" si="0"/>
        <v>0</v>
      </c>
      <c r="I18" s="56">
        <f t="shared" si="0"/>
        <v>0</v>
      </c>
      <c r="J18" s="38">
        <v>0</v>
      </c>
      <c r="K18" s="66">
        <v>0</v>
      </c>
      <c r="L18" s="76">
        <f t="shared" si="1"/>
        <v>0</v>
      </c>
      <c r="M18" s="56">
        <f t="shared" si="1"/>
        <v>0</v>
      </c>
      <c r="N18" s="94">
        <v>0</v>
      </c>
      <c r="O18" s="37">
        <v>0</v>
      </c>
      <c r="P18" s="66">
        <v>0</v>
      </c>
      <c r="Q18" s="38">
        <v>0</v>
      </c>
      <c r="R18" s="39">
        <v>0</v>
      </c>
      <c r="S18" s="76">
        <f t="shared" si="2"/>
        <v>0</v>
      </c>
      <c r="T18" s="56">
        <f t="shared" si="2"/>
        <v>0</v>
      </c>
      <c r="U18" s="38">
        <v>0</v>
      </c>
      <c r="V18" s="66">
        <v>0</v>
      </c>
      <c r="W18" s="76">
        <f t="shared" si="3"/>
        <v>0</v>
      </c>
      <c r="X18" s="56">
        <f t="shared" si="3"/>
        <v>0</v>
      </c>
      <c r="Y18" s="94">
        <v>0</v>
      </c>
      <c r="Z18" s="37">
        <v>0</v>
      </c>
      <c r="AA18" s="66">
        <v>0</v>
      </c>
      <c r="AB18" s="38">
        <v>0</v>
      </c>
      <c r="AC18" s="39">
        <v>0</v>
      </c>
      <c r="AD18" s="76">
        <f t="shared" si="4"/>
        <v>0</v>
      </c>
      <c r="AE18" s="56">
        <f t="shared" si="4"/>
        <v>0</v>
      </c>
      <c r="AF18" s="38">
        <v>0</v>
      </c>
      <c r="AG18" s="66">
        <v>0</v>
      </c>
      <c r="AH18" s="76">
        <f t="shared" si="5"/>
        <v>0</v>
      </c>
      <c r="AI18" s="56">
        <f t="shared" si="5"/>
        <v>0</v>
      </c>
      <c r="AJ18" s="94">
        <v>0</v>
      </c>
    </row>
    <row r="19" spans="2:36" ht="12.75" customHeight="1" x14ac:dyDescent="0.2">
      <c r="B19" s="294"/>
      <c r="C19" s="8" t="s">
        <v>8</v>
      </c>
      <c r="D19" s="37">
        <v>1</v>
      </c>
      <c r="E19" s="66">
        <v>1</v>
      </c>
      <c r="F19" s="38">
        <v>0</v>
      </c>
      <c r="G19" s="39">
        <v>0</v>
      </c>
      <c r="H19" s="76">
        <f t="shared" si="0"/>
        <v>1</v>
      </c>
      <c r="I19" s="56">
        <f t="shared" si="0"/>
        <v>1</v>
      </c>
      <c r="J19" s="38">
        <v>0</v>
      </c>
      <c r="K19" s="66">
        <v>0</v>
      </c>
      <c r="L19" s="76">
        <f t="shared" si="1"/>
        <v>1</v>
      </c>
      <c r="M19" s="56">
        <f t="shared" si="1"/>
        <v>1</v>
      </c>
      <c r="N19" s="94">
        <v>0</v>
      </c>
      <c r="O19" s="37">
        <v>3</v>
      </c>
      <c r="P19" s="66">
        <v>8</v>
      </c>
      <c r="Q19" s="38">
        <v>0</v>
      </c>
      <c r="R19" s="39">
        <v>0</v>
      </c>
      <c r="S19" s="76">
        <f t="shared" si="2"/>
        <v>3</v>
      </c>
      <c r="T19" s="56">
        <f t="shared" si="2"/>
        <v>8</v>
      </c>
      <c r="U19" s="38">
        <v>0</v>
      </c>
      <c r="V19" s="66">
        <v>0</v>
      </c>
      <c r="W19" s="76">
        <f t="shared" si="3"/>
        <v>3</v>
      </c>
      <c r="X19" s="56">
        <f t="shared" si="3"/>
        <v>8</v>
      </c>
      <c r="Y19" s="94">
        <v>0</v>
      </c>
      <c r="Z19" s="37">
        <v>7</v>
      </c>
      <c r="AA19" s="66">
        <v>19</v>
      </c>
      <c r="AB19" s="38">
        <v>0</v>
      </c>
      <c r="AC19" s="39">
        <v>0</v>
      </c>
      <c r="AD19" s="76">
        <f t="shared" si="4"/>
        <v>7</v>
      </c>
      <c r="AE19" s="56">
        <f t="shared" si="4"/>
        <v>19</v>
      </c>
      <c r="AF19" s="38">
        <v>0</v>
      </c>
      <c r="AG19" s="66">
        <v>0</v>
      </c>
      <c r="AH19" s="76">
        <f t="shared" si="5"/>
        <v>7</v>
      </c>
      <c r="AI19" s="56">
        <f t="shared" si="5"/>
        <v>19</v>
      </c>
      <c r="AJ19" s="94">
        <v>0</v>
      </c>
    </row>
    <row r="20" spans="2:36" ht="12.75" customHeight="1" x14ac:dyDescent="0.2">
      <c r="B20" s="294"/>
      <c r="C20" s="8" t="s">
        <v>9</v>
      </c>
      <c r="D20" s="37">
        <v>0</v>
      </c>
      <c r="E20" s="66">
        <v>0</v>
      </c>
      <c r="F20" s="38">
        <v>0</v>
      </c>
      <c r="G20" s="39">
        <v>0</v>
      </c>
      <c r="H20" s="76">
        <f t="shared" si="0"/>
        <v>0</v>
      </c>
      <c r="I20" s="56">
        <f t="shared" si="0"/>
        <v>0</v>
      </c>
      <c r="J20" s="38">
        <v>0</v>
      </c>
      <c r="K20" s="66">
        <v>0</v>
      </c>
      <c r="L20" s="76">
        <f t="shared" si="1"/>
        <v>0</v>
      </c>
      <c r="M20" s="56">
        <f t="shared" si="1"/>
        <v>0</v>
      </c>
      <c r="N20" s="94">
        <v>0</v>
      </c>
      <c r="O20" s="37">
        <v>0</v>
      </c>
      <c r="P20" s="66">
        <v>0</v>
      </c>
      <c r="Q20" s="38">
        <v>0</v>
      </c>
      <c r="R20" s="39">
        <v>0</v>
      </c>
      <c r="S20" s="76">
        <f t="shared" si="2"/>
        <v>0</v>
      </c>
      <c r="T20" s="56">
        <f t="shared" si="2"/>
        <v>0</v>
      </c>
      <c r="U20" s="38">
        <v>0</v>
      </c>
      <c r="V20" s="66">
        <v>0</v>
      </c>
      <c r="W20" s="76">
        <f t="shared" si="3"/>
        <v>0</v>
      </c>
      <c r="X20" s="56">
        <f t="shared" si="3"/>
        <v>0</v>
      </c>
      <c r="Y20" s="94">
        <v>0</v>
      </c>
      <c r="Z20" s="37">
        <v>0</v>
      </c>
      <c r="AA20" s="66">
        <v>0</v>
      </c>
      <c r="AB20" s="38">
        <v>0</v>
      </c>
      <c r="AC20" s="39">
        <v>0</v>
      </c>
      <c r="AD20" s="76">
        <f t="shared" si="4"/>
        <v>0</v>
      </c>
      <c r="AE20" s="56">
        <f t="shared" si="4"/>
        <v>0</v>
      </c>
      <c r="AF20" s="38">
        <v>0</v>
      </c>
      <c r="AG20" s="66">
        <v>0</v>
      </c>
      <c r="AH20" s="76">
        <f t="shared" si="5"/>
        <v>0</v>
      </c>
      <c r="AI20" s="56">
        <f t="shared" si="5"/>
        <v>0</v>
      </c>
      <c r="AJ20" s="94">
        <v>0</v>
      </c>
    </row>
    <row r="21" spans="2:36" ht="12.75" customHeight="1" x14ac:dyDescent="0.2">
      <c r="B21" s="296"/>
      <c r="C21" s="9" t="s">
        <v>10</v>
      </c>
      <c r="D21" s="41">
        <v>0</v>
      </c>
      <c r="E21" s="67">
        <v>0</v>
      </c>
      <c r="F21" s="42">
        <v>0</v>
      </c>
      <c r="G21" s="43">
        <v>0</v>
      </c>
      <c r="H21" s="77">
        <f t="shared" si="0"/>
        <v>0</v>
      </c>
      <c r="I21" s="57">
        <f t="shared" si="0"/>
        <v>0</v>
      </c>
      <c r="J21" s="42">
        <v>0</v>
      </c>
      <c r="K21" s="67">
        <v>0</v>
      </c>
      <c r="L21" s="77">
        <f t="shared" si="1"/>
        <v>0</v>
      </c>
      <c r="M21" s="57">
        <f t="shared" si="1"/>
        <v>0</v>
      </c>
      <c r="N21" s="98">
        <v>0</v>
      </c>
      <c r="O21" s="41">
        <v>0</v>
      </c>
      <c r="P21" s="67">
        <v>0</v>
      </c>
      <c r="Q21" s="42">
        <v>0</v>
      </c>
      <c r="R21" s="43">
        <v>0</v>
      </c>
      <c r="S21" s="77">
        <f t="shared" si="2"/>
        <v>0</v>
      </c>
      <c r="T21" s="57">
        <f t="shared" si="2"/>
        <v>0</v>
      </c>
      <c r="U21" s="42">
        <v>0</v>
      </c>
      <c r="V21" s="67">
        <v>0</v>
      </c>
      <c r="W21" s="77">
        <f t="shared" si="3"/>
        <v>0</v>
      </c>
      <c r="X21" s="57">
        <f t="shared" si="3"/>
        <v>0</v>
      </c>
      <c r="Y21" s="98">
        <v>0</v>
      </c>
      <c r="Z21" s="41">
        <v>0</v>
      </c>
      <c r="AA21" s="67">
        <v>0</v>
      </c>
      <c r="AB21" s="42">
        <v>0</v>
      </c>
      <c r="AC21" s="43">
        <v>0</v>
      </c>
      <c r="AD21" s="77">
        <f t="shared" si="4"/>
        <v>0</v>
      </c>
      <c r="AE21" s="57">
        <f t="shared" si="4"/>
        <v>0</v>
      </c>
      <c r="AF21" s="42">
        <v>0</v>
      </c>
      <c r="AG21" s="67">
        <v>0</v>
      </c>
      <c r="AH21" s="77">
        <f t="shared" si="5"/>
        <v>0</v>
      </c>
      <c r="AI21" s="57">
        <f t="shared" si="5"/>
        <v>0</v>
      </c>
      <c r="AJ21" s="98">
        <v>0</v>
      </c>
    </row>
    <row r="22" spans="2:36" ht="12.75" customHeight="1" x14ac:dyDescent="0.2">
      <c r="B22" s="293" t="s">
        <v>27</v>
      </c>
      <c r="C22" s="10" t="s">
        <v>28</v>
      </c>
      <c r="D22" s="33">
        <v>0</v>
      </c>
      <c r="E22" s="65">
        <v>0</v>
      </c>
      <c r="F22" s="34">
        <v>0</v>
      </c>
      <c r="G22" s="35">
        <v>0</v>
      </c>
      <c r="H22" s="75">
        <f t="shared" si="0"/>
        <v>0</v>
      </c>
      <c r="I22" s="55">
        <f t="shared" si="0"/>
        <v>0</v>
      </c>
      <c r="J22" s="34">
        <v>0</v>
      </c>
      <c r="K22" s="65">
        <v>0</v>
      </c>
      <c r="L22" s="75">
        <f t="shared" si="1"/>
        <v>0</v>
      </c>
      <c r="M22" s="55">
        <f t="shared" si="1"/>
        <v>0</v>
      </c>
      <c r="N22" s="90">
        <v>0</v>
      </c>
      <c r="O22" s="33">
        <v>0</v>
      </c>
      <c r="P22" s="65">
        <v>0</v>
      </c>
      <c r="Q22" s="34">
        <v>0</v>
      </c>
      <c r="R22" s="35">
        <v>0</v>
      </c>
      <c r="S22" s="75">
        <f t="shared" si="2"/>
        <v>0</v>
      </c>
      <c r="T22" s="55">
        <f t="shared" si="2"/>
        <v>0</v>
      </c>
      <c r="U22" s="34">
        <v>0</v>
      </c>
      <c r="V22" s="65">
        <v>0</v>
      </c>
      <c r="W22" s="75">
        <f t="shared" si="3"/>
        <v>0</v>
      </c>
      <c r="X22" s="55">
        <f t="shared" si="3"/>
        <v>0</v>
      </c>
      <c r="Y22" s="90">
        <v>0</v>
      </c>
      <c r="Z22" s="33">
        <v>0</v>
      </c>
      <c r="AA22" s="65">
        <v>0</v>
      </c>
      <c r="AB22" s="34">
        <v>0</v>
      </c>
      <c r="AC22" s="35">
        <v>0</v>
      </c>
      <c r="AD22" s="75">
        <f t="shared" si="4"/>
        <v>0</v>
      </c>
      <c r="AE22" s="55">
        <f t="shared" si="4"/>
        <v>0</v>
      </c>
      <c r="AF22" s="34">
        <v>0</v>
      </c>
      <c r="AG22" s="65">
        <v>0</v>
      </c>
      <c r="AH22" s="75">
        <f t="shared" si="5"/>
        <v>0</v>
      </c>
      <c r="AI22" s="55">
        <f t="shared" si="5"/>
        <v>0</v>
      </c>
      <c r="AJ22" s="90">
        <v>0</v>
      </c>
    </row>
    <row r="23" spans="2:36" ht="12.75" customHeight="1" x14ac:dyDescent="0.2">
      <c r="B23" s="294"/>
      <c r="C23" s="8" t="s">
        <v>11</v>
      </c>
      <c r="D23" s="37">
        <v>0</v>
      </c>
      <c r="E23" s="66">
        <v>0</v>
      </c>
      <c r="F23" s="38">
        <v>0</v>
      </c>
      <c r="G23" s="39">
        <v>0</v>
      </c>
      <c r="H23" s="76">
        <f t="shared" si="0"/>
        <v>0</v>
      </c>
      <c r="I23" s="56">
        <f t="shared" si="0"/>
        <v>0</v>
      </c>
      <c r="J23" s="38">
        <v>0</v>
      </c>
      <c r="K23" s="66">
        <v>0</v>
      </c>
      <c r="L23" s="76">
        <f t="shared" si="1"/>
        <v>0</v>
      </c>
      <c r="M23" s="56">
        <f t="shared" si="1"/>
        <v>0</v>
      </c>
      <c r="N23" s="94">
        <v>0</v>
      </c>
      <c r="O23" s="37">
        <v>0</v>
      </c>
      <c r="P23" s="66">
        <v>0</v>
      </c>
      <c r="Q23" s="38">
        <v>0</v>
      </c>
      <c r="R23" s="39">
        <v>0</v>
      </c>
      <c r="S23" s="76">
        <f t="shared" si="2"/>
        <v>0</v>
      </c>
      <c r="T23" s="56">
        <f t="shared" si="2"/>
        <v>0</v>
      </c>
      <c r="U23" s="38">
        <v>0</v>
      </c>
      <c r="V23" s="66">
        <v>0</v>
      </c>
      <c r="W23" s="76">
        <f t="shared" si="3"/>
        <v>0</v>
      </c>
      <c r="X23" s="56">
        <f t="shared" si="3"/>
        <v>0</v>
      </c>
      <c r="Y23" s="94">
        <v>0</v>
      </c>
      <c r="Z23" s="37">
        <v>0</v>
      </c>
      <c r="AA23" s="66">
        <v>0</v>
      </c>
      <c r="AB23" s="38">
        <v>0</v>
      </c>
      <c r="AC23" s="39">
        <v>0</v>
      </c>
      <c r="AD23" s="76">
        <f t="shared" si="4"/>
        <v>0</v>
      </c>
      <c r="AE23" s="56">
        <f t="shared" si="4"/>
        <v>0</v>
      </c>
      <c r="AF23" s="38">
        <v>0</v>
      </c>
      <c r="AG23" s="66">
        <v>0</v>
      </c>
      <c r="AH23" s="76">
        <f t="shared" si="5"/>
        <v>0</v>
      </c>
      <c r="AI23" s="56">
        <f t="shared" si="5"/>
        <v>0</v>
      </c>
      <c r="AJ23" s="94">
        <v>0</v>
      </c>
    </row>
    <row r="24" spans="2:36" ht="12.75" customHeight="1" x14ac:dyDescent="0.2">
      <c r="B24" s="294"/>
      <c r="C24" s="8" t="s">
        <v>12</v>
      </c>
      <c r="D24" s="37">
        <v>0</v>
      </c>
      <c r="E24" s="66">
        <v>0</v>
      </c>
      <c r="F24" s="38">
        <v>0</v>
      </c>
      <c r="G24" s="39">
        <v>0</v>
      </c>
      <c r="H24" s="76">
        <f t="shared" si="0"/>
        <v>0</v>
      </c>
      <c r="I24" s="56">
        <f t="shared" si="0"/>
        <v>0</v>
      </c>
      <c r="J24" s="38">
        <v>0</v>
      </c>
      <c r="K24" s="66">
        <v>0</v>
      </c>
      <c r="L24" s="76">
        <f t="shared" si="1"/>
        <v>0</v>
      </c>
      <c r="M24" s="56">
        <f t="shared" si="1"/>
        <v>0</v>
      </c>
      <c r="N24" s="94">
        <v>0</v>
      </c>
      <c r="O24" s="37">
        <v>9</v>
      </c>
      <c r="P24" s="66">
        <v>16</v>
      </c>
      <c r="Q24" s="38">
        <v>0</v>
      </c>
      <c r="R24" s="39">
        <v>0</v>
      </c>
      <c r="S24" s="76">
        <f t="shared" si="2"/>
        <v>9</v>
      </c>
      <c r="T24" s="56">
        <f t="shared" si="2"/>
        <v>16</v>
      </c>
      <c r="U24" s="38">
        <v>0</v>
      </c>
      <c r="V24" s="66">
        <v>0</v>
      </c>
      <c r="W24" s="76">
        <f t="shared" si="3"/>
        <v>9</v>
      </c>
      <c r="X24" s="56">
        <f t="shared" si="3"/>
        <v>16</v>
      </c>
      <c r="Y24" s="94">
        <v>0</v>
      </c>
      <c r="Z24" s="37">
        <v>12</v>
      </c>
      <c r="AA24" s="66">
        <v>22</v>
      </c>
      <c r="AB24" s="38">
        <v>0</v>
      </c>
      <c r="AC24" s="39">
        <v>0</v>
      </c>
      <c r="AD24" s="76">
        <f t="shared" si="4"/>
        <v>12</v>
      </c>
      <c r="AE24" s="56">
        <f t="shared" si="4"/>
        <v>22</v>
      </c>
      <c r="AF24" s="38">
        <v>0</v>
      </c>
      <c r="AG24" s="66">
        <v>0</v>
      </c>
      <c r="AH24" s="76">
        <f t="shared" si="5"/>
        <v>12</v>
      </c>
      <c r="AI24" s="56">
        <f t="shared" si="5"/>
        <v>22</v>
      </c>
      <c r="AJ24" s="94">
        <v>0</v>
      </c>
    </row>
    <row r="25" spans="2:36" ht="12.75" customHeight="1" x14ac:dyDescent="0.2">
      <c r="B25" s="294"/>
      <c r="C25" s="8" t="s">
        <v>13</v>
      </c>
      <c r="D25" s="37">
        <v>0</v>
      </c>
      <c r="E25" s="66">
        <v>0</v>
      </c>
      <c r="F25" s="38">
        <v>0</v>
      </c>
      <c r="G25" s="39">
        <v>0</v>
      </c>
      <c r="H25" s="76">
        <f t="shared" si="0"/>
        <v>0</v>
      </c>
      <c r="I25" s="56">
        <f t="shared" si="0"/>
        <v>0</v>
      </c>
      <c r="J25" s="38">
        <v>0</v>
      </c>
      <c r="K25" s="66">
        <v>0</v>
      </c>
      <c r="L25" s="76">
        <f t="shared" si="1"/>
        <v>0</v>
      </c>
      <c r="M25" s="56">
        <f t="shared" si="1"/>
        <v>0</v>
      </c>
      <c r="N25" s="94">
        <v>0</v>
      </c>
      <c r="O25" s="37">
        <v>0</v>
      </c>
      <c r="P25" s="66">
        <v>0</v>
      </c>
      <c r="Q25" s="38">
        <v>0</v>
      </c>
      <c r="R25" s="39">
        <v>0</v>
      </c>
      <c r="S25" s="76">
        <f t="shared" si="2"/>
        <v>0</v>
      </c>
      <c r="T25" s="56">
        <f t="shared" si="2"/>
        <v>0</v>
      </c>
      <c r="U25" s="38">
        <v>0</v>
      </c>
      <c r="V25" s="66">
        <v>0</v>
      </c>
      <c r="W25" s="76">
        <f t="shared" si="3"/>
        <v>0</v>
      </c>
      <c r="X25" s="56">
        <f t="shared" si="3"/>
        <v>0</v>
      </c>
      <c r="Y25" s="94">
        <v>0</v>
      </c>
      <c r="Z25" s="37">
        <v>0</v>
      </c>
      <c r="AA25" s="66">
        <v>0</v>
      </c>
      <c r="AB25" s="38">
        <v>0</v>
      </c>
      <c r="AC25" s="39">
        <v>0</v>
      </c>
      <c r="AD25" s="76">
        <f t="shared" si="4"/>
        <v>0</v>
      </c>
      <c r="AE25" s="56">
        <f t="shared" si="4"/>
        <v>0</v>
      </c>
      <c r="AF25" s="38">
        <v>0</v>
      </c>
      <c r="AG25" s="66">
        <v>0</v>
      </c>
      <c r="AH25" s="76">
        <f t="shared" si="5"/>
        <v>0</v>
      </c>
      <c r="AI25" s="56">
        <f t="shared" si="5"/>
        <v>0</v>
      </c>
      <c r="AJ25" s="94">
        <v>0</v>
      </c>
    </row>
    <row r="26" spans="2:36" ht="12.75" customHeight="1" x14ac:dyDescent="0.2">
      <c r="B26" s="296"/>
      <c r="C26" s="9" t="s">
        <v>14</v>
      </c>
      <c r="D26" s="41">
        <v>0</v>
      </c>
      <c r="E26" s="67">
        <v>0</v>
      </c>
      <c r="F26" s="42">
        <v>0</v>
      </c>
      <c r="G26" s="43">
        <v>0</v>
      </c>
      <c r="H26" s="77">
        <f t="shared" si="0"/>
        <v>0</v>
      </c>
      <c r="I26" s="57">
        <f t="shared" si="0"/>
        <v>0</v>
      </c>
      <c r="J26" s="42">
        <v>0</v>
      </c>
      <c r="K26" s="67">
        <v>0</v>
      </c>
      <c r="L26" s="77">
        <f t="shared" si="1"/>
        <v>0</v>
      </c>
      <c r="M26" s="57">
        <f t="shared" si="1"/>
        <v>0</v>
      </c>
      <c r="N26" s="98">
        <v>0</v>
      </c>
      <c r="O26" s="41">
        <v>0</v>
      </c>
      <c r="P26" s="67">
        <v>0</v>
      </c>
      <c r="Q26" s="42">
        <v>0</v>
      </c>
      <c r="R26" s="43">
        <v>0</v>
      </c>
      <c r="S26" s="77">
        <f t="shared" si="2"/>
        <v>0</v>
      </c>
      <c r="T26" s="57">
        <f t="shared" si="2"/>
        <v>0</v>
      </c>
      <c r="U26" s="42">
        <v>0</v>
      </c>
      <c r="V26" s="67">
        <v>0</v>
      </c>
      <c r="W26" s="77">
        <f t="shared" si="3"/>
        <v>0</v>
      </c>
      <c r="X26" s="57">
        <f t="shared" si="3"/>
        <v>0</v>
      </c>
      <c r="Y26" s="98">
        <v>0</v>
      </c>
      <c r="Z26" s="41">
        <v>0</v>
      </c>
      <c r="AA26" s="67">
        <v>0</v>
      </c>
      <c r="AB26" s="42">
        <v>0</v>
      </c>
      <c r="AC26" s="43">
        <v>0</v>
      </c>
      <c r="AD26" s="77">
        <f t="shared" si="4"/>
        <v>0</v>
      </c>
      <c r="AE26" s="57">
        <f t="shared" si="4"/>
        <v>0</v>
      </c>
      <c r="AF26" s="42">
        <v>0</v>
      </c>
      <c r="AG26" s="67">
        <v>0</v>
      </c>
      <c r="AH26" s="77">
        <f t="shared" si="5"/>
        <v>0</v>
      </c>
      <c r="AI26" s="57">
        <f t="shared" si="5"/>
        <v>0</v>
      </c>
      <c r="AJ26" s="98">
        <v>0</v>
      </c>
    </row>
    <row r="27" spans="2:36" ht="12.75" customHeight="1" x14ac:dyDescent="0.2">
      <c r="B27" s="293" t="s">
        <v>29</v>
      </c>
      <c r="C27" s="10" t="s">
        <v>15</v>
      </c>
      <c r="D27" s="33">
        <v>0</v>
      </c>
      <c r="E27" s="65">
        <v>0</v>
      </c>
      <c r="F27" s="34">
        <v>0</v>
      </c>
      <c r="G27" s="35">
        <v>0</v>
      </c>
      <c r="H27" s="75">
        <f t="shared" si="0"/>
        <v>0</v>
      </c>
      <c r="I27" s="55">
        <f t="shared" si="0"/>
        <v>0</v>
      </c>
      <c r="J27" s="34">
        <v>0</v>
      </c>
      <c r="K27" s="65">
        <v>0</v>
      </c>
      <c r="L27" s="75">
        <f t="shared" si="1"/>
        <v>0</v>
      </c>
      <c r="M27" s="55">
        <f t="shared" si="1"/>
        <v>0</v>
      </c>
      <c r="N27" s="90">
        <v>0</v>
      </c>
      <c r="O27" s="33">
        <v>15</v>
      </c>
      <c r="P27" s="65">
        <v>67</v>
      </c>
      <c r="Q27" s="34">
        <v>3</v>
      </c>
      <c r="R27" s="35">
        <v>14</v>
      </c>
      <c r="S27" s="75">
        <f t="shared" si="2"/>
        <v>18</v>
      </c>
      <c r="T27" s="55">
        <f t="shared" si="2"/>
        <v>81</v>
      </c>
      <c r="U27" s="34">
        <v>0</v>
      </c>
      <c r="V27" s="65">
        <v>0</v>
      </c>
      <c r="W27" s="75">
        <f t="shared" si="3"/>
        <v>18</v>
      </c>
      <c r="X27" s="55">
        <f t="shared" si="3"/>
        <v>81</v>
      </c>
      <c r="Y27" s="90">
        <v>0</v>
      </c>
      <c r="Z27" s="33">
        <v>7</v>
      </c>
      <c r="AA27" s="65">
        <v>31</v>
      </c>
      <c r="AB27" s="34">
        <v>0</v>
      </c>
      <c r="AC27" s="35">
        <v>0</v>
      </c>
      <c r="AD27" s="75">
        <f t="shared" si="4"/>
        <v>7</v>
      </c>
      <c r="AE27" s="55">
        <f t="shared" si="4"/>
        <v>31</v>
      </c>
      <c r="AF27" s="34">
        <v>0</v>
      </c>
      <c r="AG27" s="65">
        <v>0</v>
      </c>
      <c r="AH27" s="75">
        <f t="shared" si="5"/>
        <v>7</v>
      </c>
      <c r="AI27" s="55">
        <f t="shared" si="5"/>
        <v>31</v>
      </c>
      <c r="AJ27" s="90">
        <v>0</v>
      </c>
    </row>
    <row r="28" spans="2:36" ht="12.75" customHeight="1" x14ac:dyDescent="0.2">
      <c r="B28" s="294"/>
      <c r="C28" s="8" t="s">
        <v>30</v>
      </c>
      <c r="D28" s="37">
        <v>0</v>
      </c>
      <c r="E28" s="66">
        <v>0</v>
      </c>
      <c r="F28" s="38">
        <v>0</v>
      </c>
      <c r="G28" s="39">
        <v>0</v>
      </c>
      <c r="H28" s="76">
        <f t="shared" si="0"/>
        <v>0</v>
      </c>
      <c r="I28" s="56">
        <f t="shared" si="0"/>
        <v>0</v>
      </c>
      <c r="J28" s="38">
        <v>0</v>
      </c>
      <c r="K28" s="66">
        <v>0</v>
      </c>
      <c r="L28" s="76">
        <f t="shared" si="1"/>
        <v>0</v>
      </c>
      <c r="M28" s="56">
        <f t="shared" si="1"/>
        <v>0</v>
      </c>
      <c r="N28" s="94">
        <v>0</v>
      </c>
      <c r="O28" s="37">
        <v>0</v>
      </c>
      <c r="P28" s="66">
        <v>0</v>
      </c>
      <c r="Q28" s="38">
        <v>0</v>
      </c>
      <c r="R28" s="39">
        <v>0</v>
      </c>
      <c r="S28" s="76">
        <f t="shared" si="2"/>
        <v>0</v>
      </c>
      <c r="T28" s="56">
        <f t="shared" si="2"/>
        <v>0</v>
      </c>
      <c r="U28" s="38">
        <v>0</v>
      </c>
      <c r="V28" s="66">
        <v>0</v>
      </c>
      <c r="W28" s="76">
        <f t="shared" si="3"/>
        <v>0</v>
      </c>
      <c r="X28" s="56">
        <f t="shared" si="3"/>
        <v>0</v>
      </c>
      <c r="Y28" s="94">
        <v>0</v>
      </c>
      <c r="Z28" s="37">
        <v>0</v>
      </c>
      <c r="AA28" s="66">
        <v>0</v>
      </c>
      <c r="AB28" s="38">
        <v>0</v>
      </c>
      <c r="AC28" s="39">
        <v>0</v>
      </c>
      <c r="AD28" s="76">
        <f t="shared" si="4"/>
        <v>0</v>
      </c>
      <c r="AE28" s="56">
        <f t="shared" si="4"/>
        <v>0</v>
      </c>
      <c r="AF28" s="38">
        <v>0</v>
      </c>
      <c r="AG28" s="66">
        <v>0</v>
      </c>
      <c r="AH28" s="76">
        <f t="shared" si="5"/>
        <v>0</v>
      </c>
      <c r="AI28" s="56">
        <f t="shared" si="5"/>
        <v>0</v>
      </c>
      <c r="AJ28" s="94">
        <v>0</v>
      </c>
    </row>
    <row r="29" spans="2:36" ht="12.75" customHeight="1" x14ac:dyDescent="0.2">
      <c r="B29" s="296"/>
      <c r="C29" s="9" t="s">
        <v>31</v>
      </c>
      <c r="D29" s="41">
        <v>0</v>
      </c>
      <c r="E29" s="67">
        <v>0</v>
      </c>
      <c r="F29" s="42">
        <v>0</v>
      </c>
      <c r="G29" s="43">
        <v>0</v>
      </c>
      <c r="H29" s="77">
        <f t="shared" si="0"/>
        <v>0</v>
      </c>
      <c r="I29" s="57">
        <f t="shared" si="0"/>
        <v>0</v>
      </c>
      <c r="J29" s="42">
        <v>0</v>
      </c>
      <c r="K29" s="67">
        <v>0</v>
      </c>
      <c r="L29" s="77">
        <f t="shared" si="1"/>
        <v>0</v>
      </c>
      <c r="M29" s="57">
        <f t="shared" si="1"/>
        <v>0</v>
      </c>
      <c r="N29" s="98">
        <v>0</v>
      </c>
      <c r="O29" s="41">
        <v>0</v>
      </c>
      <c r="P29" s="67">
        <v>0</v>
      </c>
      <c r="Q29" s="42">
        <v>0</v>
      </c>
      <c r="R29" s="43">
        <v>0</v>
      </c>
      <c r="S29" s="77">
        <f t="shared" si="2"/>
        <v>0</v>
      </c>
      <c r="T29" s="57">
        <f t="shared" si="2"/>
        <v>0</v>
      </c>
      <c r="U29" s="42">
        <v>0</v>
      </c>
      <c r="V29" s="67">
        <v>0</v>
      </c>
      <c r="W29" s="77">
        <f t="shared" si="3"/>
        <v>0</v>
      </c>
      <c r="X29" s="57">
        <f t="shared" si="3"/>
        <v>0</v>
      </c>
      <c r="Y29" s="98">
        <v>0</v>
      </c>
      <c r="Z29" s="41">
        <v>0</v>
      </c>
      <c r="AA29" s="67">
        <v>0</v>
      </c>
      <c r="AB29" s="42">
        <v>0</v>
      </c>
      <c r="AC29" s="43">
        <v>0</v>
      </c>
      <c r="AD29" s="77">
        <f t="shared" si="4"/>
        <v>0</v>
      </c>
      <c r="AE29" s="57">
        <f t="shared" si="4"/>
        <v>0</v>
      </c>
      <c r="AF29" s="42">
        <v>0</v>
      </c>
      <c r="AG29" s="67">
        <v>0</v>
      </c>
      <c r="AH29" s="77">
        <f t="shared" si="5"/>
        <v>0</v>
      </c>
      <c r="AI29" s="57">
        <f t="shared" si="5"/>
        <v>0</v>
      </c>
      <c r="AJ29" s="98">
        <v>0</v>
      </c>
    </row>
    <row r="30" spans="2:36" ht="12.75" customHeight="1" x14ac:dyDescent="0.2">
      <c r="B30" s="283" t="s">
        <v>32</v>
      </c>
      <c r="C30" s="11" t="s">
        <v>16</v>
      </c>
      <c r="D30" s="26">
        <v>0</v>
      </c>
      <c r="E30" s="64">
        <v>0</v>
      </c>
      <c r="F30" s="27">
        <v>0</v>
      </c>
      <c r="G30" s="28">
        <v>0</v>
      </c>
      <c r="H30" s="73">
        <f t="shared" si="0"/>
        <v>0</v>
      </c>
      <c r="I30" s="53">
        <f t="shared" si="0"/>
        <v>0</v>
      </c>
      <c r="J30" s="27">
        <v>0</v>
      </c>
      <c r="K30" s="64">
        <v>0</v>
      </c>
      <c r="L30" s="73">
        <f t="shared" si="1"/>
        <v>0</v>
      </c>
      <c r="M30" s="53">
        <f t="shared" si="1"/>
        <v>0</v>
      </c>
      <c r="N30" s="85">
        <v>0</v>
      </c>
      <c r="O30" s="26">
        <v>4</v>
      </c>
      <c r="P30" s="64">
        <v>11</v>
      </c>
      <c r="Q30" s="27">
        <v>0</v>
      </c>
      <c r="R30" s="28">
        <v>0</v>
      </c>
      <c r="S30" s="73">
        <f t="shared" si="2"/>
        <v>4</v>
      </c>
      <c r="T30" s="53">
        <f t="shared" si="2"/>
        <v>11</v>
      </c>
      <c r="U30" s="27">
        <v>0</v>
      </c>
      <c r="V30" s="64">
        <v>0</v>
      </c>
      <c r="W30" s="73">
        <f t="shared" si="3"/>
        <v>4</v>
      </c>
      <c r="X30" s="53">
        <f t="shared" si="3"/>
        <v>11</v>
      </c>
      <c r="Y30" s="85">
        <v>0</v>
      </c>
      <c r="Z30" s="26">
        <v>0</v>
      </c>
      <c r="AA30" s="64">
        <v>0</v>
      </c>
      <c r="AB30" s="27">
        <v>0</v>
      </c>
      <c r="AC30" s="28">
        <v>0</v>
      </c>
      <c r="AD30" s="73">
        <f t="shared" si="4"/>
        <v>0</v>
      </c>
      <c r="AE30" s="53">
        <f t="shared" si="4"/>
        <v>0</v>
      </c>
      <c r="AF30" s="27">
        <v>0</v>
      </c>
      <c r="AG30" s="64">
        <v>0</v>
      </c>
      <c r="AH30" s="73">
        <f t="shared" si="5"/>
        <v>0</v>
      </c>
      <c r="AI30" s="53">
        <f t="shared" si="5"/>
        <v>0</v>
      </c>
      <c r="AJ30" s="85">
        <v>0</v>
      </c>
    </row>
    <row r="31" spans="2:36" ht="12.75" customHeight="1" x14ac:dyDescent="0.2">
      <c r="B31" s="293" t="s">
        <v>33</v>
      </c>
      <c r="C31" s="10" t="s">
        <v>17</v>
      </c>
      <c r="D31" s="33">
        <v>0</v>
      </c>
      <c r="E31" s="65">
        <v>0</v>
      </c>
      <c r="F31" s="34">
        <v>0</v>
      </c>
      <c r="G31" s="35">
        <v>0</v>
      </c>
      <c r="H31" s="75">
        <f t="shared" si="0"/>
        <v>0</v>
      </c>
      <c r="I31" s="55">
        <f t="shared" si="0"/>
        <v>0</v>
      </c>
      <c r="J31" s="34">
        <v>0</v>
      </c>
      <c r="K31" s="65">
        <v>0</v>
      </c>
      <c r="L31" s="75">
        <f t="shared" si="1"/>
        <v>0</v>
      </c>
      <c r="M31" s="55">
        <f t="shared" si="1"/>
        <v>0</v>
      </c>
      <c r="N31" s="90">
        <v>0</v>
      </c>
      <c r="O31" s="33">
        <v>0</v>
      </c>
      <c r="P31" s="65">
        <v>0</v>
      </c>
      <c r="Q31" s="34">
        <v>0</v>
      </c>
      <c r="R31" s="35">
        <v>0</v>
      </c>
      <c r="S31" s="75">
        <f t="shared" si="2"/>
        <v>0</v>
      </c>
      <c r="T31" s="55">
        <f t="shared" si="2"/>
        <v>0</v>
      </c>
      <c r="U31" s="34">
        <v>0</v>
      </c>
      <c r="V31" s="65">
        <v>0</v>
      </c>
      <c r="W31" s="75">
        <f t="shared" si="3"/>
        <v>0</v>
      </c>
      <c r="X31" s="55">
        <f t="shared" si="3"/>
        <v>0</v>
      </c>
      <c r="Y31" s="90">
        <v>0</v>
      </c>
      <c r="Z31" s="33">
        <v>16</v>
      </c>
      <c r="AA31" s="65">
        <v>53</v>
      </c>
      <c r="AB31" s="34">
        <v>0</v>
      </c>
      <c r="AC31" s="35">
        <v>0</v>
      </c>
      <c r="AD31" s="75">
        <f t="shared" si="4"/>
        <v>16</v>
      </c>
      <c r="AE31" s="55">
        <f t="shared" si="4"/>
        <v>53</v>
      </c>
      <c r="AF31" s="34">
        <v>0</v>
      </c>
      <c r="AG31" s="65">
        <v>0</v>
      </c>
      <c r="AH31" s="75">
        <f t="shared" si="5"/>
        <v>16</v>
      </c>
      <c r="AI31" s="55">
        <f t="shared" si="5"/>
        <v>53</v>
      </c>
      <c r="AJ31" s="90">
        <v>0</v>
      </c>
    </row>
    <row r="32" spans="2:36" ht="12.75" customHeight="1" x14ac:dyDescent="0.2">
      <c r="B32" s="296"/>
      <c r="C32" s="9" t="s">
        <v>18</v>
      </c>
      <c r="D32" s="41">
        <v>0</v>
      </c>
      <c r="E32" s="67">
        <v>0</v>
      </c>
      <c r="F32" s="42">
        <v>0</v>
      </c>
      <c r="G32" s="43">
        <v>0</v>
      </c>
      <c r="H32" s="77">
        <f t="shared" si="0"/>
        <v>0</v>
      </c>
      <c r="I32" s="57">
        <f t="shared" si="0"/>
        <v>0</v>
      </c>
      <c r="J32" s="42">
        <v>0</v>
      </c>
      <c r="K32" s="67">
        <v>0</v>
      </c>
      <c r="L32" s="77">
        <f t="shared" si="1"/>
        <v>0</v>
      </c>
      <c r="M32" s="57">
        <f t="shared" si="1"/>
        <v>0</v>
      </c>
      <c r="N32" s="98">
        <v>0</v>
      </c>
      <c r="O32" s="41">
        <v>6</v>
      </c>
      <c r="P32" s="67">
        <v>13</v>
      </c>
      <c r="Q32" s="42">
        <v>0</v>
      </c>
      <c r="R32" s="43">
        <v>0</v>
      </c>
      <c r="S32" s="77">
        <f t="shared" si="2"/>
        <v>6</v>
      </c>
      <c r="T32" s="57">
        <f t="shared" si="2"/>
        <v>13</v>
      </c>
      <c r="U32" s="42">
        <v>0</v>
      </c>
      <c r="V32" s="67">
        <v>0</v>
      </c>
      <c r="W32" s="77">
        <f t="shared" si="3"/>
        <v>6</v>
      </c>
      <c r="X32" s="57">
        <f t="shared" si="3"/>
        <v>13</v>
      </c>
      <c r="Y32" s="98">
        <v>0</v>
      </c>
      <c r="Z32" s="41">
        <v>0</v>
      </c>
      <c r="AA32" s="67">
        <v>0</v>
      </c>
      <c r="AB32" s="42">
        <v>0</v>
      </c>
      <c r="AC32" s="43">
        <v>0</v>
      </c>
      <c r="AD32" s="77">
        <f t="shared" si="4"/>
        <v>0</v>
      </c>
      <c r="AE32" s="57">
        <f t="shared" si="4"/>
        <v>0</v>
      </c>
      <c r="AF32" s="42">
        <v>0</v>
      </c>
      <c r="AG32" s="67">
        <v>0</v>
      </c>
      <c r="AH32" s="77">
        <f t="shared" si="5"/>
        <v>0</v>
      </c>
      <c r="AI32" s="57">
        <f t="shared" si="5"/>
        <v>0</v>
      </c>
      <c r="AJ32" s="98">
        <v>0</v>
      </c>
    </row>
    <row r="33" spans="2:36" ht="12.75" customHeight="1" x14ac:dyDescent="0.2">
      <c r="B33" s="293" t="s">
        <v>34</v>
      </c>
      <c r="C33" s="10" t="s">
        <v>19</v>
      </c>
      <c r="D33" s="33">
        <v>0</v>
      </c>
      <c r="E33" s="65">
        <v>0</v>
      </c>
      <c r="F33" s="34">
        <v>0</v>
      </c>
      <c r="G33" s="35">
        <v>0</v>
      </c>
      <c r="H33" s="75">
        <f t="shared" si="0"/>
        <v>0</v>
      </c>
      <c r="I33" s="55">
        <f t="shared" si="0"/>
        <v>0</v>
      </c>
      <c r="J33" s="34">
        <v>0</v>
      </c>
      <c r="K33" s="65">
        <v>0</v>
      </c>
      <c r="L33" s="75">
        <f t="shared" si="1"/>
        <v>0</v>
      </c>
      <c r="M33" s="55">
        <f t="shared" si="1"/>
        <v>0</v>
      </c>
      <c r="N33" s="90">
        <v>0</v>
      </c>
      <c r="O33" s="33">
        <v>14</v>
      </c>
      <c r="P33" s="65">
        <v>52</v>
      </c>
      <c r="Q33" s="34">
        <v>0</v>
      </c>
      <c r="R33" s="35">
        <v>0</v>
      </c>
      <c r="S33" s="75">
        <f t="shared" si="2"/>
        <v>14</v>
      </c>
      <c r="T33" s="55">
        <f t="shared" si="2"/>
        <v>52</v>
      </c>
      <c r="U33" s="34">
        <v>2</v>
      </c>
      <c r="V33" s="65">
        <v>1</v>
      </c>
      <c r="W33" s="75">
        <f t="shared" si="3"/>
        <v>16</v>
      </c>
      <c r="X33" s="55">
        <f t="shared" si="3"/>
        <v>53</v>
      </c>
      <c r="Y33" s="90">
        <v>0</v>
      </c>
      <c r="Z33" s="33">
        <v>0</v>
      </c>
      <c r="AA33" s="65">
        <v>0</v>
      </c>
      <c r="AB33" s="34">
        <v>0</v>
      </c>
      <c r="AC33" s="35">
        <v>0</v>
      </c>
      <c r="AD33" s="75">
        <f t="shared" si="4"/>
        <v>0</v>
      </c>
      <c r="AE33" s="55">
        <f t="shared" si="4"/>
        <v>0</v>
      </c>
      <c r="AF33" s="34">
        <v>0</v>
      </c>
      <c r="AG33" s="65">
        <v>0</v>
      </c>
      <c r="AH33" s="75">
        <f t="shared" si="5"/>
        <v>0</v>
      </c>
      <c r="AI33" s="55">
        <f t="shared" si="5"/>
        <v>0</v>
      </c>
      <c r="AJ33" s="90">
        <v>0</v>
      </c>
    </row>
    <row r="34" spans="2:36" ht="12.75" customHeight="1" x14ac:dyDescent="0.2">
      <c r="B34" s="294"/>
      <c r="C34" s="8" t="s">
        <v>35</v>
      </c>
      <c r="D34" s="37">
        <v>5</v>
      </c>
      <c r="E34" s="66">
        <v>11</v>
      </c>
      <c r="F34" s="38">
        <v>0</v>
      </c>
      <c r="G34" s="39">
        <v>0</v>
      </c>
      <c r="H34" s="76">
        <f t="shared" si="0"/>
        <v>5</v>
      </c>
      <c r="I34" s="56">
        <f t="shared" si="0"/>
        <v>11</v>
      </c>
      <c r="J34" s="38">
        <v>2</v>
      </c>
      <c r="K34" s="66">
        <v>4</v>
      </c>
      <c r="L34" s="76">
        <f t="shared" si="1"/>
        <v>7</v>
      </c>
      <c r="M34" s="56">
        <f t="shared" si="1"/>
        <v>15</v>
      </c>
      <c r="N34" s="94">
        <v>0</v>
      </c>
      <c r="O34" s="37">
        <v>8</v>
      </c>
      <c r="P34" s="66">
        <v>40</v>
      </c>
      <c r="Q34" s="38">
        <v>0</v>
      </c>
      <c r="R34" s="39">
        <v>0</v>
      </c>
      <c r="S34" s="76">
        <f t="shared" si="2"/>
        <v>8</v>
      </c>
      <c r="T34" s="56">
        <f t="shared" si="2"/>
        <v>40</v>
      </c>
      <c r="U34" s="38">
        <v>0</v>
      </c>
      <c r="V34" s="66">
        <v>0</v>
      </c>
      <c r="W34" s="76">
        <f t="shared" si="3"/>
        <v>8</v>
      </c>
      <c r="X34" s="56">
        <f t="shared" si="3"/>
        <v>40</v>
      </c>
      <c r="Y34" s="94">
        <v>0</v>
      </c>
      <c r="Z34" s="37">
        <v>8</v>
      </c>
      <c r="AA34" s="66">
        <v>32</v>
      </c>
      <c r="AB34" s="38">
        <v>0</v>
      </c>
      <c r="AC34" s="39">
        <v>0</v>
      </c>
      <c r="AD34" s="76">
        <f t="shared" si="4"/>
        <v>8</v>
      </c>
      <c r="AE34" s="56">
        <f t="shared" si="4"/>
        <v>32</v>
      </c>
      <c r="AF34" s="38">
        <v>0</v>
      </c>
      <c r="AG34" s="66">
        <v>0</v>
      </c>
      <c r="AH34" s="76">
        <f t="shared" si="5"/>
        <v>8</v>
      </c>
      <c r="AI34" s="56">
        <f t="shared" si="5"/>
        <v>32</v>
      </c>
      <c r="AJ34" s="94">
        <v>0</v>
      </c>
    </row>
    <row r="35" spans="2:36" ht="12.75" customHeight="1" x14ac:dyDescent="0.2">
      <c r="B35" s="294"/>
      <c r="C35" s="8" t="s">
        <v>20</v>
      </c>
      <c r="D35" s="37">
        <v>1</v>
      </c>
      <c r="E35" s="66">
        <v>3</v>
      </c>
      <c r="F35" s="38">
        <v>0</v>
      </c>
      <c r="G35" s="39">
        <v>0</v>
      </c>
      <c r="H35" s="76">
        <f t="shared" si="0"/>
        <v>1</v>
      </c>
      <c r="I35" s="56">
        <f t="shared" si="0"/>
        <v>3</v>
      </c>
      <c r="J35" s="38">
        <v>0</v>
      </c>
      <c r="K35" s="66">
        <v>0</v>
      </c>
      <c r="L35" s="76">
        <f t="shared" si="1"/>
        <v>1</v>
      </c>
      <c r="M35" s="56">
        <f t="shared" si="1"/>
        <v>3</v>
      </c>
      <c r="N35" s="94">
        <v>0</v>
      </c>
      <c r="O35" s="37">
        <v>0</v>
      </c>
      <c r="P35" s="66">
        <v>0</v>
      </c>
      <c r="Q35" s="38">
        <v>0</v>
      </c>
      <c r="R35" s="39">
        <v>0</v>
      </c>
      <c r="S35" s="76">
        <f t="shared" si="2"/>
        <v>0</v>
      </c>
      <c r="T35" s="56">
        <f t="shared" si="2"/>
        <v>0</v>
      </c>
      <c r="U35" s="38">
        <v>0</v>
      </c>
      <c r="V35" s="66">
        <v>0</v>
      </c>
      <c r="W35" s="76">
        <f t="shared" si="3"/>
        <v>0</v>
      </c>
      <c r="X35" s="56">
        <f t="shared" si="3"/>
        <v>0</v>
      </c>
      <c r="Y35" s="94">
        <v>0</v>
      </c>
      <c r="Z35" s="37">
        <v>0</v>
      </c>
      <c r="AA35" s="66">
        <v>0</v>
      </c>
      <c r="AB35" s="38">
        <v>0</v>
      </c>
      <c r="AC35" s="39">
        <v>0</v>
      </c>
      <c r="AD35" s="76">
        <f t="shared" si="4"/>
        <v>0</v>
      </c>
      <c r="AE35" s="56">
        <f t="shared" si="4"/>
        <v>0</v>
      </c>
      <c r="AF35" s="38">
        <v>0</v>
      </c>
      <c r="AG35" s="66">
        <v>0</v>
      </c>
      <c r="AH35" s="76">
        <f t="shared" si="5"/>
        <v>0</v>
      </c>
      <c r="AI35" s="56">
        <f t="shared" si="5"/>
        <v>0</v>
      </c>
      <c r="AJ35" s="94">
        <v>0</v>
      </c>
    </row>
    <row r="36" spans="2:36" ht="12.75" customHeight="1" x14ac:dyDescent="0.2">
      <c r="B36" s="296"/>
      <c r="C36" s="9" t="s">
        <v>36</v>
      </c>
      <c r="D36" s="41">
        <v>4</v>
      </c>
      <c r="E36" s="67">
        <v>12</v>
      </c>
      <c r="F36" s="42">
        <v>0</v>
      </c>
      <c r="G36" s="43">
        <v>0</v>
      </c>
      <c r="H36" s="77">
        <f t="shared" si="0"/>
        <v>4</v>
      </c>
      <c r="I36" s="57">
        <f t="shared" si="0"/>
        <v>12</v>
      </c>
      <c r="J36" s="42">
        <v>0</v>
      </c>
      <c r="K36" s="67">
        <v>0</v>
      </c>
      <c r="L36" s="77">
        <f t="shared" si="1"/>
        <v>4</v>
      </c>
      <c r="M36" s="57">
        <f t="shared" si="1"/>
        <v>12</v>
      </c>
      <c r="N36" s="98">
        <v>0</v>
      </c>
      <c r="O36" s="41">
        <v>0</v>
      </c>
      <c r="P36" s="67">
        <v>0</v>
      </c>
      <c r="Q36" s="42">
        <v>0</v>
      </c>
      <c r="R36" s="43">
        <v>0</v>
      </c>
      <c r="S36" s="77">
        <f t="shared" si="2"/>
        <v>0</v>
      </c>
      <c r="T36" s="57">
        <f t="shared" si="2"/>
        <v>0</v>
      </c>
      <c r="U36" s="42">
        <v>0</v>
      </c>
      <c r="V36" s="67">
        <v>0</v>
      </c>
      <c r="W36" s="77">
        <f t="shared" si="3"/>
        <v>0</v>
      </c>
      <c r="X36" s="57">
        <f t="shared" si="3"/>
        <v>0</v>
      </c>
      <c r="Y36" s="98">
        <v>0</v>
      </c>
      <c r="Z36" s="41">
        <v>2</v>
      </c>
      <c r="AA36" s="67">
        <v>6</v>
      </c>
      <c r="AB36" s="42">
        <v>0</v>
      </c>
      <c r="AC36" s="43">
        <v>0</v>
      </c>
      <c r="AD36" s="77">
        <f t="shared" si="4"/>
        <v>2</v>
      </c>
      <c r="AE36" s="57">
        <f t="shared" si="4"/>
        <v>6</v>
      </c>
      <c r="AF36" s="42">
        <v>0</v>
      </c>
      <c r="AG36" s="67">
        <v>0</v>
      </c>
      <c r="AH36" s="77">
        <f t="shared" si="5"/>
        <v>2</v>
      </c>
      <c r="AI36" s="57">
        <f t="shared" si="5"/>
        <v>6</v>
      </c>
      <c r="AJ36" s="98">
        <v>0</v>
      </c>
    </row>
    <row r="37" spans="2:36" ht="12.75" customHeight="1" x14ac:dyDescent="0.2">
      <c r="B37" s="373" t="s">
        <v>54</v>
      </c>
      <c r="C37" s="374"/>
      <c r="D37" s="49">
        <v>0</v>
      </c>
      <c r="E37" s="68">
        <v>0</v>
      </c>
      <c r="F37" s="50">
        <v>0</v>
      </c>
      <c r="G37" s="51">
        <v>0</v>
      </c>
      <c r="H37" s="78">
        <f t="shared" si="0"/>
        <v>0</v>
      </c>
      <c r="I37" s="58">
        <f t="shared" si="0"/>
        <v>0</v>
      </c>
      <c r="J37" s="50">
        <v>0</v>
      </c>
      <c r="K37" s="68">
        <v>0</v>
      </c>
      <c r="L37" s="78">
        <f t="shared" si="1"/>
        <v>0</v>
      </c>
      <c r="M37" s="58">
        <f t="shared" si="1"/>
        <v>0</v>
      </c>
      <c r="N37" s="250">
        <v>0</v>
      </c>
      <c r="O37" s="49">
        <v>0</v>
      </c>
      <c r="P37" s="68">
        <v>0</v>
      </c>
      <c r="Q37" s="50">
        <v>0</v>
      </c>
      <c r="R37" s="51">
        <v>0</v>
      </c>
      <c r="S37" s="78">
        <f t="shared" si="2"/>
        <v>0</v>
      </c>
      <c r="T37" s="58">
        <f t="shared" si="2"/>
        <v>0</v>
      </c>
      <c r="U37" s="50">
        <v>0</v>
      </c>
      <c r="V37" s="68">
        <v>0</v>
      </c>
      <c r="W37" s="78">
        <f t="shared" si="3"/>
        <v>0</v>
      </c>
      <c r="X37" s="58">
        <f t="shared" si="3"/>
        <v>0</v>
      </c>
      <c r="Y37" s="250">
        <v>0</v>
      </c>
      <c r="Z37" s="49">
        <v>0</v>
      </c>
      <c r="AA37" s="68">
        <v>0</v>
      </c>
      <c r="AB37" s="50">
        <v>0</v>
      </c>
      <c r="AC37" s="51">
        <v>0</v>
      </c>
      <c r="AD37" s="78">
        <f t="shared" si="4"/>
        <v>0</v>
      </c>
      <c r="AE37" s="58">
        <f t="shared" si="4"/>
        <v>0</v>
      </c>
      <c r="AF37" s="50">
        <v>0</v>
      </c>
      <c r="AG37" s="68">
        <v>0</v>
      </c>
      <c r="AH37" s="78">
        <f t="shared" si="5"/>
        <v>0</v>
      </c>
      <c r="AI37" s="58">
        <f t="shared" si="5"/>
        <v>0</v>
      </c>
      <c r="AJ37" s="250">
        <v>0</v>
      </c>
    </row>
    <row r="38" spans="2:36" ht="12.75" customHeight="1" x14ac:dyDescent="0.2">
      <c r="B38" s="375" t="s">
        <v>55</v>
      </c>
      <c r="C38" s="376"/>
      <c r="D38" s="26">
        <v>1</v>
      </c>
      <c r="E38" s="64">
        <v>2</v>
      </c>
      <c r="F38" s="27">
        <v>0</v>
      </c>
      <c r="G38" s="28">
        <v>0</v>
      </c>
      <c r="H38" s="73">
        <f t="shared" si="0"/>
        <v>1</v>
      </c>
      <c r="I38" s="53">
        <f t="shared" si="0"/>
        <v>2</v>
      </c>
      <c r="J38" s="27">
        <v>0</v>
      </c>
      <c r="K38" s="64">
        <v>0</v>
      </c>
      <c r="L38" s="73">
        <f t="shared" si="1"/>
        <v>1</v>
      </c>
      <c r="M38" s="53">
        <f t="shared" si="1"/>
        <v>2</v>
      </c>
      <c r="N38" s="85">
        <v>0</v>
      </c>
      <c r="O38" s="26">
        <v>18</v>
      </c>
      <c r="P38" s="64">
        <v>36</v>
      </c>
      <c r="Q38" s="27">
        <v>0</v>
      </c>
      <c r="R38" s="28">
        <v>0</v>
      </c>
      <c r="S38" s="73">
        <f t="shared" si="2"/>
        <v>18</v>
      </c>
      <c r="T38" s="53">
        <f t="shared" si="2"/>
        <v>36</v>
      </c>
      <c r="U38" s="27">
        <v>1</v>
      </c>
      <c r="V38" s="64">
        <v>10</v>
      </c>
      <c r="W38" s="73">
        <f t="shared" si="3"/>
        <v>19</v>
      </c>
      <c r="X38" s="53">
        <f t="shared" si="3"/>
        <v>46</v>
      </c>
      <c r="Y38" s="85">
        <v>0</v>
      </c>
      <c r="Z38" s="26">
        <v>32</v>
      </c>
      <c r="AA38" s="64">
        <v>148</v>
      </c>
      <c r="AB38" s="27">
        <v>1</v>
      </c>
      <c r="AC38" s="28">
        <v>3</v>
      </c>
      <c r="AD38" s="73">
        <f t="shared" si="4"/>
        <v>33</v>
      </c>
      <c r="AE38" s="53">
        <f t="shared" si="4"/>
        <v>151</v>
      </c>
      <c r="AF38" s="27">
        <v>0</v>
      </c>
      <c r="AG38" s="64">
        <v>0</v>
      </c>
      <c r="AH38" s="73">
        <f t="shared" si="5"/>
        <v>33</v>
      </c>
      <c r="AI38" s="53">
        <f t="shared" si="5"/>
        <v>151</v>
      </c>
      <c r="AJ38" s="85">
        <v>0</v>
      </c>
    </row>
    <row r="39" spans="2:36" ht="12.75" customHeight="1" x14ac:dyDescent="0.2">
      <c r="B39" s="375" t="s">
        <v>60</v>
      </c>
      <c r="C39" s="376"/>
      <c r="D39" s="26">
        <v>0</v>
      </c>
      <c r="E39" s="64">
        <v>0</v>
      </c>
      <c r="F39" s="27">
        <v>0</v>
      </c>
      <c r="G39" s="28">
        <v>0</v>
      </c>
      <c r="H39" s="73">
        <f t="shared" si="0"/>
        <v>0</v>
      </c>
      <c r="I39" s="53">
        <f t="shared" si="0"/>
        <v>0</v>
      </c>
      <c r="J39" s="27">
        <v>0</v>
      </c>
      <c r="K39" s="64">
        <v>0</v>
      </c>
      <c r="L39" s="73">
        <f t="shared" si="1"/>
        <v>0</v>
      </c>
      <c r="M39" s="53">
        <f t="shared" si="1"/>
        <v>0</v>
      </c>
      <c r="N39" s="85">
        <v>0</v>
      </c>
      <c r="O39" s="26">
        <v>0</v>
      </c>
      <c r="P39" s="64">
        <v>0</v>
      </c>
      <c r="Q39" s="27">
        <v>0</v>
      </c>
      <c r="R39" s="28">
        <v>0</v>
      </c>
      <c r="S39" s="73">
        <f t="shared" si="2"/>
        <v>0</v>
      </c>
      <c r="T39" s="53">
        <f t="shared" si="2"/>
        <v>0</v>
      </c>
      <c r="U39" s="27">
        <v>0</v>
      </c>
      <c r="V39" s="64">
        <v>0</v>
      </c>
      <c r="W39" s="73">
        <f t="shared" si="3"/>
        <v>0</v>
      </c>
      <c r="X39" s="53">
        <f t="shared" si="3"/>
        <v>0</v>
      </c>
      <c r="Y39" s="85">
        <v>0</v>
      </c>
      <c r="Z39" s="26">
        <v>0</v>
      </c>
      <c r="AA39" s="64">
        <v>0</v>
      </c>
      <c r="AB39" s="27">
        <v>0</v>
      </c>
      <c r="AC39" s="28">
        <v>0</v>
      </c>
      <c r="AD39" s="73">
        <f t="shared" si="4"/>
        <v>0</v>
      </c>
      <c r="AE39" s="53">
        <f t="shared" si="4"/>
        <v>0</v>
      </c>
      <c r="AF39" s="27">
        <v>0</v>
      </c>
      <c r="AG39" s="64">
        <v>0</v>
      </c>
      <c r="AH39" s="73">
        <f t="shared" si="5"/>
        <v>0</v>
      </c>
      <c r="AI39" s="53">
        <f t="shared" si="5"/>
        <v>0</v>
      </c>
      <c r="AJ39" s="85">
        <v>0</v>
      </c>
    </row>
    <row r="40" spans="2:36" ht="12.75" customHeight="1" x14ac:dyDescent="0.2">
      <c r="B40" s="375" t="s">
        <v>56</v>
      </c>
      <c r="C40" s="376"/>
      <c r="D40" s="26">
        <v>0</v>
      </c>
      <c r="E40" s="64">
        <v>0</v>
      </c>
      <c r="F40" s="27">
        <v>0</v>
      </c>
      <c r="G40" s="28">
        <v>0</v>
      </c>
      <c r="H40" s="73">
        <f t="shared" si="0"/>
        <v>0</v>
      </c>
      <c r="I40" s="53">
        <f t="shared" si="0"/>
        <v>0</v>
      </c>
      <c r="J40" s="27">
        <v>0</v>
      </c>
      <c r="K40" s="64">
        <v>0</v>
      </c>
      <c r="L40" s="73">
        <f t="shared" si="1"/>
        <v>0</v>
      </c>
      <c r="M40" s="53">
        <f t="shared" si="1"/>
        <v>0</v>
      </c>
      <c r="N40" s="85">
        <v>0</v>
      </c>
      <c r="O40" s="26">
        <v>0</v>
      </c>
      <c r="P40" s="64">
        <v>0</v>
      </c>
      <c r="Q40" s="27">
        <v>0</v>
      </c>
      <c r="R40" s="28">
        <v>0</v>
      </c>
      <c r="S40" s="73">
        <f t="shared" si="2"/>
        <v>0</v>
      </c>
      <c r="T40" s="53">
        <f t="shared" si="2"/>
        <v>0</v>
      </c>
      <c r="U40" s="27">
        <v>0</v>
      </c>
      <c r="V40" s="64">
        <v>0</v>
      </c>
      <c r="W40" s="73">
        <f t="shared" si="3"/>
        <v>0</v>
      </c>
      <c r="X40" s="53">
        <f t="shared" si="3"/>
        <v>0</v>
      </c>
      <c r="Y40" s="85">
        <v>0</v>
      </c>
      <c r="Z40" s="26">
        <v>0</v>
      </c>
      <c r="AA40" s="64">
        <v>0</v>
      </c>
      <c r="AB40" s="27">
        <v>0</v>
      </c>
      <c r="AC40" s="28">
        <v>0</v>
      </c>
      <c r="AD40" s="73">
        <f t="shared" si="4"/>
        <v>0</v>
      </c>
      <c r="AE40" s="53">
        <f t="shared" si="4"/>
        <v>0</v>
      </c>
      <c r="AF40" s="27">
        <v>0</v>
      </c>
      <c r="AG40" s="64">
        <v>0</v>
      </c>
      <c r="AH40" s="73">
        <f t="shared" si="5"/>
        <v>0</v>
      </c>
      <c r="AI40" s="53">
        <f t="shared" si="5"/>
        <v>0</v>
      </c>
      <c r="AJ40" s="85">
        <v>0</v>
      </c>
    </row>
    <row r="41" spans="2:36" ht="12.75" customHeight="1" x14ac:dyDescent="0.2">
      <c r="B41" s="375" t="s">
        <v>57</v>
      </c>
      <c r="C41" s="376"/>
      <c r="D41" s="26">
        <v>0</v>
      </c>
      <c r="E41" s="64">
        <v>0</v>
      </c>
      <c r="F41" s="27">
        <v>0</v>
      </c>
      <c r="G41" s="28">
        <v>0</v>
      </c>
      <c r="H41" s="73">
        <f t="shared" si="0"/>
        <v>0</v>
      </c>
      <c r="I41" s="53">
        <f t="shared" si="0"/>
        <v>0</v>
      </c>
      <c r="J41" s="27">
        <v>0</v>
      </c>
      <c r="K41" s="64">
        <v>0</v>
      </c>
      <c r="L41" s="73">
        <f t="shared" si="1"/>
        <v>0</v>
      </c>
      <c r="M41" s="53">
        <f t="shared" si="1"/>
        <v>0</v>
      </c>
      <c r="N41" s="85">
        <v>0</v>
      </c>
      <c r="O41" s="26">
        <v>19</v>
      </c>
      <c r="P41" s="64">
        <v>43</v>
      </c>
      <c r="Q41" s="27">
        <v>0</v>
      </c>
      <c r="R41" s="28">
        <v>0</v>
      </c>
      <c r="S41" s="73">
        <f t="shared" si="2"/>
        <v>19</v>
      </c>
      <c r="T41" s="53">
        <f t="shared" si="2"/>
        <v>43</v>
      </c>
      <c r="U41" s="27">
        <v>0</v>
      </c>
      <c r="V41" s="64">
        <v>0</v>
      </c>
      <c r="W41" s="73">
        <f t="shared" si="3"/>
        <v>19</v>
      </c>
      <c r="X41" s="53">
        <f t="shared" si="3"/>
        <v>43</v>
      </c>
      <c r="Y41" s="85">
        <v>0</v>
      </c>
      <c r="Z41" s="26">
        <v>25</v>
      </c>
      <c r="AA41" s="64">
        <v>60</v>
      </c>
      <c r="AB41" s="27">
        <v>0</v>
      </c>
      <c r="AC41" s="28">
        <v>0</v>
      </c>
      <c r="AD41" s="73">
        <f t="shared" si="4"/>
        <v>25</v>
      </c>
      <c r="AE41" s="53">
        <f t="shared" si="4"/>
        <v>60</v>
      </c>
      <c r="AF41" s="27">
        <v>0</v>
      </c>
      <c r="AG41" s="64">
        <v>0</v>
      </c>
      <c r="AH41" s="73">
        <f t="shared" si="5"/>
        <v>25</v>
      </c>
      <c r="AI41" s="53">
        <f t="shared" si="5"/>
        <v>60</v>
      </c>
      <c r="AJ41" s="85">
        <v>0</v>
      </c>
    </row>
    <row r="42" spans="2:36" ht="12.75" customHeight="1" x14ac:dyDescent="0.2">
      <c r="B42" s="375" t="s">
        <v>58</v>
      </c>
      <c r="C42" s="376"/>
      <c r="D42" s="26">
        <v>2</v>
      </c>
      <c r="E42" s="64">
        <v>5</v>
      </c>
      <c r="F42" s="27">
        <v>0</v>
      </c>
      <c r="G42" s="28">
        <v>0</v>
      </c>
      <c r="H42" s="73">
        <f t="shared" si="0"/>
        <v>2</v>
      </c>
      <c r="I42" s="53">
        <f t="shared" si="0"/>
        <v>5</v>
      </c>
      <c r="J42" s="27">
        <v>0</v>
      </c>
      <c r="K42" s="64">
        <v>0</v>
      </c>
      <c r="L42" s="73">
        <f t="shared" si="1"/>
        <v>2</v>
      </c>
      <c r="M42" s="53">
        <f t="shared" si="1"/>
        <v>5</v>
      </c>
      <c r="N42" s="85">
        <v>0</v>
      </c>
      <c r="O42" s="26">
        <v>10</v>
      </c>
      <c r="P42" s="64">
        <v>44</v>
      </c>
      <c r="Q42" s="27">
        <v>0</v>
      </c>
      <c r="R42" s="28">
        <v>0</v>
      </c>
      <c r="S42" s="73">
        <f t="shared" si="2"/>
        <v>10</v>
      </c>
      <c r="T42" s="53">
        <f t="shared" si="2"/>
        <v>44</v>
      </c>
      <c r="U42" s="27">
        <v>0</v>
      </c>
      <c r="V42" s="64">
        <v>0</v>
      </c>
      <c r="W42" s="73">
        <f t="shared" si="3"/>
        <v>10</v>
      </c>
      <c r="X42" s="53">
        <f t="shared" si="3"/>
        <v>44</v>
      </c>
      <c r="Y42" s="85">
        <v>0</v>
      </c>
      <c r="Z42" s="26">
        <v>11</v>
      </c>
      <c r="AA42" s="64">
        <v>45</v>
      </c>
      <c r="AB42" s="27">
        <v>0</v>
      </c>
      <c r="AC42" s="28">
        <v>0</v>
      </c>
      <c r="AD42" s="73">
        <f t="shared" si="4"/>
        <v>11</v>
      </c>
      <c r="AE42" s="53">
        <f t="shared" si="4"/>
        <v>45</v>
      </c>
      <c r="AF42" s="27">
        <v>0</v>
      </c>
      <c r="AG42" s="64">
        <v>0</v>
      </c>
      <c r="AH42" s="73">
        <f t="shared" si="5"/>
        <v>11</v>
      </c>
      <c r="AI42" s="53">
        <f t="shared" si="5"/>
        <v>45</v>
      </c>
      <c r="AJ42" s="85">
        <v>0</v>
      </c>
    </row>
    <row r="43" spans="2:36" ht="12.75" customHeight="1" thickBot="1" x14ac:dyDescent="0.25">
      <c r="B43" s="371" t="s">
        <v>59</v>
      </c>
      <c r="C43" s="372"/>
      <c r="D43" s="46">
        <v>0</v>
      </c>
      <c r="E43" s="69">
        <v>0</v>
      </c>
      <c r="F43" s="47">
        <v>0</v>
      </c>
      <c r="G43" s="48">
        <v>0</v>
      </c>
      <c r="H43" s="79">
        <f t="shared" si="0"/>
        <v>0</v>
      </c>
      <c r="I43" s="59">
        <f t="shared" si="0"/>
        <v>0</v>
      </c>
      <c r="J43" s="47">
        <v>0</v>
      </c>
      <c r="K43" s="69">
        <v>0</v>
      </c>
      <c r="L43" s="79">
        <f t="shared" si="1"/>
        <v>0</v>
      </c>
      <c r="M43" s="59">
        <f t="shared" si="1"/>
        <v>0</v>
      </c>
      <c r="N43" s="251">
        <v>0</v>
      </c>
      <c r="O43" s="46">
        <v>0</v>
      </c>
      <c r="P43" s="69">
        <v>0</v>
      </c>
      <c r="Q43" s="47">
        <v>0</v>
      </c>
      <c r="R43" s="48">
        <v>0</v>
      </c>
      <c r="S43" s="79">
        <f t="shared" si="2"/>
        <v>0</v>
      </c>
      <c r="T43" s="59">
        <f t="shared" si="2"/>
        <v>0</v>
      </c>
      <c r="U43" s="47">
        <v>0</v>
      </c>
      <c r="V43" s="69">
        <v>0</v>
      </c>
      <c r="W43" s="79">
        <f t="shared" si="3"/>
        <v>0</v>
      </c>
      <c r="X43" s="59">
        <f t="shared" si="3"/>
        <v>0</v>
      </c>
      <c r="Y43" s="251">
        <v>0</v>
      </c>
      <c r="Z43" s="46">
        <v>0</v>
      </c>
      <c r="AA43" s="69">
        <v>0</v>
      </c>
      <c r="AB43" s="47">
        <v>0</v>
      </c>
      <c r="AC43" s="48">
        <v>0</v>
      </c>
      <c r="AD43" s="79">
        <f t="shared" si="4"/>
        <v>0</v>
      </c>
      <c r="AE43" s="59">
        <f t="shared" si="4"/>
        <v>0</v>
      </c>
      <c r="AF43" s="47">
        <v>0</v>
      </c>
      <c r="AG43" s="69">
        <v>0</v>
      </c>
      <c r="AH43" s="79">
        <f t="shared" si="5"/>
        <v>0</v>
      </c>
      <c r="AI43" s="59">
        <f t="shared" si="5"/>
        <v>0</v>
      </c>
      <c r="AJ43" s="251">
        <v>0</v>
      </c>
    </row>
    <row r="44" spans="2:36" ht="13.5" customHeight="1" x14ac:dyDescent="0.2">
      <c r="C44" s="6"/>
      <c r="D44" s="6"/>
      <c r="E44" s="6"/>
      <c r="F44" s="6"/>
      <c r="G44" s="6"/>
      <c r="H44" s="13"/>
      <c r="I44" s="13"/>
      <c r="J44" s="6"/>
      <c r="K44" s="6"/>
      <c r="L44" s="6"/>
      <c r="M44" s="6"/>
      <c r="N44" s="6"/>
      <c r="O44" s="6"/>
      <c r="P44" s="6"/>
      <c r="Q44" s="6"/>
      <c r="R44" s="6"/>
      <c r="S44" s="13"/>
      <c r="T44" s="13"/>
      <c r="U44" s="6"/>
      <c r="V44" s="6"/>
      <c r="W44" s="6"/>
      <c r="X44" s="6"/>
      <c r="Y44" s="6"/>
      <c r="Z44" s="6"/>
      <c r="AA44" s="6"/>
      <c r="AB44" s="6"/>
      <c r="AC44" s="6"/>
      <c r="AD44" s="13"/>
      <c r="AE44" s="13"/>
      <c r="AF44" s="6"/>
      <c r="AG44" s="6"/>
      <c r="AH44" s="6"/>
      <c r="AI44" s="6"/>
      <c r="AJ44" s="6"/>
    </row>
    <row r="45" spans="2:36" ht="13.5" customHeight="1" x14ac:dyDescent="0.2">
      <c r="B45" s="5"/>
      <c r="C45" s="5"/>
      <c r="D45" s="5"/>
      <c r="E45" s="5"/>
      <c r="F45" s="5"/>
      <c r="O45" s="5"/>
      <c r="P45" s="5"/>
      <c r="Q45" s="5"/>
      <c r="Z45" s="5"/>
      <c r="AA45" s="5"/>
      <c r="AB45" s="5"/>
    </row>
    <row r="46" spans="2:36" ht="13.5" customHeight="1" x14ac:dyDescent="0.2">
      <c r="B46" s="5"/>
      <c r="C46" s="5"/>
      <c r="D46" s="5"/>
      <c r="E46" s="5"/>
      <c r="F46" s="5"/>
      <c r="O46" s="5"/>
      <c r="P46" s="5"/>
      <c r="Q46" s="5"/>
      <c r="Z46" s="5"/>
      <c r="AA46" s="5"/>
      <c r="AB46" s="5"/>
    </row>
    <row r="47" spans="2:36" ht="13.5" customHeight="1" x14ac:dyDescent="0.2">
      <c r="B47" s="5"/>
      <c r="C47" s="5"/>
      <c r="D47" s="5"/>
      <c r="E47" s="5"/>
      <c r="F47" s="5"/>
      <c r="O47" s="5"/>
      <c r="P47" s="5"/>
      <c r="Q47" s="5"/>
      <c r="Z47" s="5"/>
      <c r="AA47" s="5"/>
      <c r="AB47" s="5"/>
    </row>
  </sheetData>
  <mergeCells count="45">
    <mergeCell ref="O4:Y4"/>
    <mergeCell ref="Z4:AJ4"/>
    <mergeCell ref="D5:M5"/>
    <mergeCell ref="N5:N8"/>
    <mergeCell ref="O5:X5"/>
    <mergeCell ref="Y5:Y8"/>
    <mergeCell ref="Z5:AI5"/>
    <mergeCell ref="AJ5:AJ8"/>
    <mergeCell ref="D6:I6"/>
    <mergeCell ref="J6:K7"/>
    <mergeCell ref="L6:M7"/>
    <mergeCell ref="O6:T6"/>
    <mergeCell ref="U6:V7"/>
    <mergeCell ref="W6:X7"/>
    <mergeCell ref="Z6:AE6"/>
    <mergeCell ref="AF6:AG7"/>
    <mergeCell ref="AH6:AI7"/>
    <mergeCell ref="B33:B36"/>
    <mergeCell ref="Z7:AA7"/>
    <mergeCell ref="AB7:AC7"/>
    <mergeCell ref="AD7:AE7"/>
    <mergeCell ref="B9:C9"/>
    <mergeCell ref="B10:C10"/>
    <mergeCell ref="B11:C11"/>
    <mergeCell ref="D7:E7"/>
    <mergeCell ref="F7:G7"/>
    <mergeCell ref="H7:I7"/>
    <mergeCell ref="O7:P7"/>
    <mergeCell ref="Q7:R7"/>
    <mergeCell ref="S7:T7"/>
    <mergeCell ref="B4:B8"/>
    <mergeCell ref="C4:C8"/>
    <mergeCell ref="D4:N4"/>
    <mergeCell ref="B12:B14"/>
    <mergeCell ref="B15:B21"/>
    <mergeCell ref="B22:B26"/>
    <mergeCell ref="B27:B29"/>
    <mergeCell ref="B31:B32"/>
    <mergeCell ref="B43:C43"/>
    <mergeCell ref="B37:C37"/>
    <mergeCell ref="B38:C38"/>
    <mergeCell ref="B39:C39"/>
    <mergeCell ref="B40:C40"/>
    <mergeCell ref="B41:C41"/>
    <mergeCell ref="B42:C42"/>
  </mergeCells>
  <phoneticPr fontId="2"/>
  <pageMargins left="0.51181102362204722" right="0.94488188976377963" top="0.62992125984251968" bottom="0.62992125984251968" header="0.31496062992125984" footer="0.31496062992125984"/>
  <pageSetup paperSize="9" scale="98" fitToWidth="0" orientation="landscape" blackAndWhite="1" r:id="rId1"/>
  <headerFooter>
    <oddHeader xml:space="preserve">&amp;L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P32</vt:lpstr>
      <vt:lpstr>P33</vt:lpstr>
      <vt:lpstr>P34</vt:lpstr>
      <vt:lpstr>P35</vt:lpstr>
      <vt:lpstr>P36</vt:lpstr>
      <vt:lpstr>'P33'!Print_Area</vt:lpstr>
      <vt:lpstr>'P34'!Print_Area</vt:lpstr>
      <vt:lpstr>'P35'!Print_Area</vt:lpstr>
      <vt:lpstr>'P36'!Print_Area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山野　悠介</dc:creator>
  <cp:lastModifiedBy>長屋　侑江</cp:lastModifiedBy>
  <cp:lastPrinted>2023-12-22T02:49:58Z</cp:lastPrinted>
  <dcterms:created xsi:type="dcterms:W3CDTF">2020-04-17T01:26:26Z</dcterms:created>
  <dcterms:modified xsi:type="dcterms:W3CDTF">2023-12-26T02:52:44Z</dcterms:modified>
</cp:coreProperties>
</file>